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lly Berryman\GitProjects\GDBPAutonomousSailingTeam\"/>
    </mc:Choice>
  </mc:AlternateContent>
  <xr:revisionPtr revIDLastSave="0" documentId="13_ncr:40009_{217E7E6D-AABA-4F0F-8345-535829684800}" xr6:coauthVersionLast="47" xr6:coauthVersionMax="47" xr10:uidLastSave="{00000000-0000-0000-0000-000000000000}"/>
  <bookViews>
    <workbookView xWindow="-108" yWindow="-108" windowWidth="23256" windowHeight="12456"/>
  </bookViews>
  <sheets>
    <sheet name="_NEW_5vars_03_09_2026_14.14.43" sheetId="1" r:id="rId1"/>
  </sheets>
  <calcPr calcId="0"/>
</workbook>
</file>

<file path=xl/calcChain.xml><?xml version="1.0" encoding="utf-8"?>
<calcChain xmlns="http://schemas.openxmlformats.org/spreadsheetml/2006/main">
  <c r="K2" i="1" l="1" a="1"/>
  <c r="K2" i="1" s="1"/>
  <c r="Q14" i="1" s="1"/>
  <c r="J2" i="1"/>
  <c r="Q15" i="1"/>
  <c r="Q16" i="1"/>
  <c r="Q17" i="1"/>
  <c r="Q18" i="1"/>
  <c r="Q19" i="1"/>
  <c r="Q20" i="1"/>
  <c r="Q21" i="1"/>
  <c r="Q5" i="1"/>
  <c r="Q6" i="1"/>
  <c r="Q7" i="1"/>
  <c r="Q8" i="1"/>
  <c r="Q9" i="1"/>
  <c r="Q10" i="1"/>
  <c r="Q11" i="1"/>
  <c r="J3" i="1"/>
  <c r="J4" i="1"/>
  <c r="J5" i="1"/>
  <c r="J6" i="1"/>
  <c r="J7" i="1"/>
  <c r="J8" i="1"/>
  <c r="J9" i="1"/>
  <c r="K9" i="1" s="1" a="1"/>
  <c r="K9" i="1" s="1"/>
  <c r="J10" i="1"/>
  <c r="J11" i="1"/>
  <c r="J12" i="1"/>
  <c r="J13" i="1"/>
  <c r="J14" i="1"/>
  <c r="J15" i="1"/>
  <c r="J16" i="1"/>
  <c r="J17" i="1"/>
  <c r="K17" i="1" s="1" a="1"/>
  <c r="K17" i="1" s="1"/>
  <c r="J18" i="1"/>
  <c r="J19" i="1"/>
  <c r="J20" i="1"/>
  <c r="J21" i="1"/>
  <c r="J22" i="1"/>
  <c r="J23" i="1"/>
  <c r="J24" i="1"/>
  <c r="J25" i="1"/>
  <c r="K25" i="1" s="1" a="1"/>
  <c r="K25" i="1" s="1"/>
  <c r="J26" i="1"/>
  <c r="J27" i="1"/>
  <c r="J28" i="1"/>
  <c r="J29" i="1"/>
  <c r="J30" i="1"/>
  <c r="J31" i="1"/>
  <c r="J32" i="1"/>
  <c r="J33" i="1"/>
  <c r="K33" i="1" s="1" a="1"/>
  <c r="K33" i="1" s="1"/>
  <c r="J34" i="1"/>
  <c r="J35" i="1"/>
  <c r="J36" i="1"/>
  <c r="J37" i="1"/>
  <c r="J38" i="1"/>
  <c r="J39" i="1"/>
  <c r="J40" i="1"/>
  <c r="J41" i="1"/>
  <c r="K41" i="1" s="1" a="1"/>
  <c r="K41" i="1" s="1"/>
  <c r="J42" i="1"/>
  <c r="J43" i="1"/>
  <c r="J44" i="1"/>
  <c r="J45" i="1"/>
  <c r="J46" i="1"/>
  <c r="J47" i="1"/>
  <c r="J48" i="1"/>
  <c r="J49" i="1"/>
  <c r="K49" i="1" s="1" a="1"/>
  <c r="K49" i="1" s="1"/>
  <c r="J50" i="1"/>
  <c r="J51" i="1"/>
  <c r="J52" i="1"/>
  <c r="J53" i="1"/>
  <c r="J54" i="1"/>
  <c r="J55" i="1"/>
  <c r="K55" i="1" s="1" a="1"/>
  <c r="K55" i="1" s="1"/>
  <c r="J56" i="1"/>
  <c r="J57" i="1"/>
  <c r="K57" i="1" s="1" a="1"/>
  <c r="K57" i="1" s="1"/>
  <c r="J58" i="1"/>
  <c r="J59" i="1"/>
  <c r="J60" i="1"/>
  <c r="J61" i="1"/>
  <c r="J62" i="1"/>
  <c r="J63" i="1"/>
  <c r="K63" i="1" s="1" a="1"/>
  <c r="K63" i="1" s="1"/>
  <c r="J64" i="1"/>
  <c r="J65" i="1"/>
  <c r="K65" i="1" s="1" a="1"/>
  <c r="K65" i="1" s="1"/>
  <c r="J66" i="1"/>
  <c r="J67" i="1"/>
  <c r="J68" i="1"/>
  <c r="J69" i="1"/>
  <c r="J70" i="1"/>
  <c r="J71" i="1"/>
  <c r="K71" i="1" s="1" a="1"/>
  <c r="K71" i="1" s="1"/>
  <c r="J72" i="1"/>
  <c r="J73" i="1"/>
  <c r="K73" i="1" s="1" a="1"/>
  <c r="K73" i="1" s="1"/>
  <c r="J74" i="1"/>
  <c r="J75" i="1"/>
  <c r="J76" i="1"/>
  <c r="J77" i="1"/>
  <c r="J78" i="1"/>
  <c r="J79" i="1"/>
  <c r="K79" i="1" s="1" a="1"/>
  <c r="K79" i="1" s="1"/>
  <c r="J80" i="1"/>
  <c r="J81" i="1"/>
  <c r="K81" i="1" s="1" a="1"/>
  <c r="K81" i="1" s="1"/>
  <c r="J82" i="1"/>
  <c r="J83" i="1"/>
  <c r="J84" i="1"/>
  <c r="J85" i="1"/>
  <c r="J86" i="1"/>
  <c r="J87" i="1"/>
  <c r="K87" i="1" s="1" a="1"/>
  <c r="K87" i="1" s="1"/>
  <c r="J88" i="1"/>
  <c r="J89" i="1"/>
  <c r="K89" i="1" s="1" a="1"/>
  <c r="K89" i="1" s="1"/>
  <c r="J90" i="1"/>
  <c r="J91" i="1"/>
  <c r="J92" i="1"/>
  <c r="J93" i="1"/>
  <c r="J94" i="1"/>
  <c r="J95" i="1"/>
  <c r="K95" i="1" s="1" a="1"/>
  <c r="K95" i="1" s="1"/>
  <c r="J96" i="1"/>
  <c r="J97" i="1"/>
  <c r="K97" i="1" s="1" a="1"/>
  <c r="K97" i="1" s="1"/>
  <c r="J98" i="1"/>
  <c r="J99" i="1"/>
  <c r="J100" i="1"/>
  <c r="J101" i="1"/>
  <c r="J102" i="1"/>
  <c r="J103" i="1"/>
  <c r="K103" i="1" s="1" a="1"/>
  <c r="K103" i="1" s="1"/>
  <c r="J104" i="1"/>
  <c r="J105" i="1"/>
  <c r="K105" i="1" s="1" a="1"/>
  <c r="K105" i="1" s="1"/>
  <c r="J106" i="1"/>
  <c r="J107" i="1"/>
  <c r="J108" i="1"/>
  <c r="J109" i="1"/>
  <c r="J110" i="1"/>
  <c r="J111" i="1"/>
  <c r="K111" i="1" s="1" a="1"/>
  <c r="K111" i="1" s="1"/>
  <c r="J112" i="1"/>
  <c r="J113" i="1"/>
  <c r="K113" i="1" s="1" a="1"/>
  <c r="K113" i="1" s="1"/>
  <c r="J114" i="1"/>
  <c r="J115" i="1"/>
  <c r="J116" i="1"/>
  <c r="J117" i="1"/>
  <c r="J118" i="1"/>
  <c r="J119" i="1"/>
  <c r="K119" i="1" s="1" a="1"/>
  <c r="K119" i="1" s="1"/>
  <c r="J120" i="1"/>
  <c r="J121" i="1"/>
  <c r="K121" i="1" s="1" a="1"/>
  <c r="K121" i="1" s="1"/>
  <c r="J122" i="1"/>
  <c r="J123" i="1"/>
  <c r="J124" i="1"/>
  <c r="J125" i="1"/>
  <c r="J126" i="1"/>
  <c r="J127" i="1"/>
  <c r="K127" i="1" s="1" a="1"/>
  <c r="K127" i="1" s="1"/>
  <c r="J128" i="1"/>
  <c r="J129" i="1"/>
  <c r="K129" i="1" s="1" a="1"/>
  <c r="K129" i="1" s="1"/>
  <c r="J130" i="1"/>
  <c r="J131" i="1"/>
  <c r="J132" i="1"/>
  <c r="J133" i="1"/>
  <c r="J134" i="1"/>
  <c r="J135" i="1"/>
  <c r="K135" i="1" s="1" a="1"/>
  <c r="K135" i="1" s="1"/>
  <c r="J136" i="1"/>
  <c r="J137" i="1"/>
  <c r="K137" i="1" s="1" a="1"/>
  <c r="K137" i="1" s="1"/>
  <c r="J138" i="1"/>
  <c r="J139" i="1"/>
  <c r="J140" i="1"/>
  <c r="J141" i="1"/>
  <c r="J142" i="1"/>
  <c r="J143" i="1"/>
  <c r="K143" i="1" s="1" a="1"/>
  <c r="K143" i="1" s="1"/>
  <c r="J144" i="1"/>
  <c r="K144" i="1" s="1" a="1"/>
  <c r="K144" i="1" s="1"/>
  <c r="J145" i="1"/>
  <c r="K145" i="1" s="1" a="1"/>
  <c r="K145" i="1" s="1"/>
  <c r="J146" i="1"/>
  <c r="J147" i="1"/>
  <c r="J148" i="1"/>
  <c r="J149" i="1"/>
  <c r="J150" i="1"/>
  <c r="J151" i="1"/>
  <c r="K151" i="1" s="1" a="1"/>
  <c r="K151" i="1" s="1"/>
  <c r="J152" i="1"/>
  <c r="K152" i="1" s="1" a="1"/>
  <c r="K152" i="1" s="1"/>
  <c r="J153" i="1"/>
  <c r="K153" i="1" s="1" a="1"/>
  <c r="K153" i="1" s="1"/>
  <c r="J154" i="1"/>
  <c r="J155" i="1"/>
  <c r="J156" i="1"/>
  <c r="J157" i="1"/>
  <c r="J158" i="1"/>
  <c r="J159" i="1"/>
  <c r="K159" i="1" s="1" a="1"/>
  <c r="K159" i="1" s="1"/>
  <c r="J160" i="1"/>
  <c r="K160" i="1" s="1" a="1"/>
  <c r="K160" i="1" s="1"/>
  <c r="J161" i="1"/>
  <c r="K161" i="1" s="1" a="1"/>
  <c r="K161" i="1" s="1"/>
  <c r="J162" i="1"/>
  <c r="J163" i="1"/>
  <c r="J164" i="1"/>
  <c r="J165" i="1"/>
  <c r="J166" i="1"/>
  <c r="J167" i="1"/>
  <c r="K167" i="1" s="1" a="1"/>
  <c r="K167" i="1" s="1"/>
  <c r="J168" i="1"/>
  <c r="K168" i="1" s="1" a="1"/>
  <c r="K168" i="1" s="1"/>
  <c r="J169" i="1"/>
  <c r="K169" i="1" s="1" a="1"/>
  <c r="K169" i="1" s="1"/>
  <c r="J170" i="1"/>
  <c r="J171" i="1"/>
  <c r="J172" i="1"/>
  <c r="J173" i="1"/>
  <c r="J174" i="1"/>
  <c r="J175" i="1"/>
  <c r="K175" i="1" s="1" a="1"/>
  <c r="K175" i="1" s="1"/>
  <c r="J176" i="1"/>
  <c r="K176" i="1" s="1" a="1"/>
  <c r="K176" i="1" s="1"/>
  <c r="J177" i="1"/>
  <c r="K177" i="1" s="1" a="1"/>
  <c r="K177" i="1" s="1"/>
  <c r="J178" i="1"/>
  <c r="J179" i="1"/>
  <c r="J180" i="1"/>
  <c r="J181" i="1"/>
  <c r="J182" i="1"/>
  <c r="J183" i="1"/>
  <c r="K183" i="1" s="1" a="1"/>
  <c r="K183" i="1" s="1"/>
  <c r="J184" i="1"/>
  <c r="K184" i="1" s="1" a="1"/>
  <c r="K184" i="1" s="1"/>
  <c r="J185" i="1"/>
  <c r="K185" i="1" s="1" a="1"/>
  <c r="K185" i="1" s="1"/>
  <c r="J186" i="1"/>
  <c r="J187" i="1"/>
  <c r="J188" i="1"/>
  <c r="J189" i="1"/>
  <c r="J190" i="1"/>
  <c r="J191" i="1"/>
  <c r="K191" i="1" s="1" a="1"/>
  <c r="K191" i="1" s="1"/>
  <c r="J192" i="1"/>
  <c r="K192" i="1" s="1" a="1"/>
  <c r="K192" i="1" s="1"/>
  <c r="J193" i="1"/>
  <c r="K193" i="1" s="1" a="1"/>
  <c r="K193" i="1" s="1"/>
  <c r="J194" i="1"/>
  <c r="J195" i="1"/>
  <c r="J196" i="1"/>
  <c r="J197" i="1"/>
  <c r="J198" i="1"/>
  <c r="J199" i="1"/>
  <c r="K199" i="1" s="1" a="1"/>
  <c r="K199" i="1" s="1"/>
  <c r="J200" i="1"/>
  <c r="K200" i="1" s="1" a="1"/>
  <c r="K200" i="1" s="1"/>
  <c r="J201" i="1"/>
  <c r="K201" i="1" s="1" a="1"/>
  <c r="K201" i="1" s="1"/>
  <c r="J202" i="1"/>
  <c r="J203" i="1"/>
  <c r="J204" i="1"/>
  <c r="J205" i="1"/>
  <c r="J206" i="1"/>
  <c r="J207" i="1"/>
  <c r="K207" i="1" s="1" a="1"/>
  <c r="K207" i="1" s="1"/>
  <c r="J208" i="1"/>
  <c r="K208" i="1" s="1" a="1"/>
  <c r="K208" i="1" s="1"/>
  <c r="J209" i="1"/>
  <c r="K209" i="1" s="1" a="1"/>
  <c r="K209" i="1" s="1"/>
  <c r="J210" i="1"/>
  <c r="J211" i="1"/>
  <c r="J212" i="1"/>
  <c r="J213" i="1"/>
  <c r="J214" i="1"/>
  <c r="J215" i="1"/>
  <c r="K215" i="1" s="1" a="1"/>
  <c r="K215" i="1" s="1"/>
  <c r="J216" i="1"/>
  <c r="K216" i="1" s="1" a="1"/>
  <c r="K216" i="1" s="1"/>
  <c r="J217" i="1"/>
  <c r="K217" i="1" s="1" a="1"/>
  <c r="K217" i="1" s="1"/>
  <c r="J218" i="1"/>
  <c r="J219" i="1"/>
  <c r="J220" i="1"/>
  <c r="J221" i="1"/>
  <c r="J222" i="1"/>
  <c r="J223" i="1"/>
  <c r="K223" i="1" s="1" a="1"/>
  <c r="K223" i="1" s="1"/>
  <c r="J224" i="1"/>
  <c r="K224" i="1" s="1" a="1"/>
  <c r="K224" i="1" s="1"/>
  <c r="J225" i="1"/>
  <c r="K225" i="1" s="1" a="1"/>
  <c r="K225" i="1" s="1"/>
  <c r="J226" i="1"/>
  <c r="J227" i="1"/>
  <c r="J228" i="1"/>
  <c r="J229" i="1"/>
  <c r="J230" i="1"/>
  <c r="J231" i="1"/>
  <c r="K231" i="1" s="1" a="1"/>
  <c r="K231" i="1" s="1"/>
  <c r="J232" i="1"/>
  <c r="K232" i="1" s="1" a="1"/>
  <c r="K232" i="1" s="1"/>
  <c r="J233" i="1"/>
  <c r="K233" i="1" s="1" a="1"/>
  <c r="K233" i="1" s="1"/>
  <c r="J234" i="1"/>
  <c r="J235" i="1"/>
  <c r="J236" i="1"/>
  <c r="J237" i="1"/>
  <c r="J238" i="1"/>
  <c r="J239" i="1"/>
  <c r="K239" i="1" s="1" a="1"/>
  <c r="K239" i="1" s="1"/>
  <c r="J240" i="1"/>
  <c r="K240" i="1" s="1" a="1"/>
  <c r="K240" i="1" s="1"/>
  <c r="J241" i="1"/>
  <c r="K241" i="1" s="1" a="1"/>
  <c r="K241" i="1" s="1"/>
  <c r="J242" i="1"/>
  <c r="J243" i="1"/>
  <c r="J244" i="1"/>
  <c r="J245" i="1"/>
  <c r="J246" i="1"/>
  <c r="J247" i="1"/>
  <c r="K247" i="1" s="1" a="1"/>
  <c r="K247" i="1" s="1"/>
  <c r="J248" i="1"/>
  <c r="K248" i="1" s="1" a="1"/>
  <c r="K248" i="1" s="1"/>
  <c r="J249" i="1"/>
  <c r="K249" i="1" s="1" a="1"/>
  <c r="K249" i="1" s="1"/>
  <c r="J250" i="1"/>
  <c r="J251" i="1"/>
  <c r="J252" i="1"/>
  <c r="J253" i="1"/>
  <c r="J254" i="1"/>
  <c r="J255" i="1"/>
  <c r="K255" i="1" s="1" a="1"/>
  <c r="K255" i="1" s="1"/>
  <c r="J256" i="1"/>
  <c r="K256" i="1" s="1" a="1"/>
  <c r="K256" i="1" s="1"/>
  <c r="J257" i="1"/>
  <c r="K257" i="1" s="1" a="1"/>
  <c r="K257" i="1" s="1"/>
  <c r="J258" i="1"/>
  <c r="J259" i="1"/>
  <c r="J260" i="1"/>
  <c r="J261" i="1"/>
  <c r="J262" i="1"/>
  <c r="J263" i="1"/>
  <c r="K263" i="1" s="1" a="1"/>
  <c r="K263" i="1" s="1"/>
  <c r="J264" i="1"/>
  <c r="K264" i="1" s="1" a="1"/>
  <c r="K264" i="1" s="1"/>
  <c r="J265" i="1"/>
  <c r="K265" i="1" s="1" a="1"/>
  <c r="K265" i="1" s="1"/>
  <c r="J266" i="1"/>
  <c r="J267" i="1"/>
  <c r="J268" i="1"/>
  <c r="J269" i="1"/>
  <c r="J270" i="1"/>
  <c r="J271" i="1"/>
  <c r="K271" i="1" s="1" a="1"/>
  <c r="K271" i="1" s="1"/>
  <c r="J272" i="1"/>
  <c r="K272" i="1" s="1" a="1"/>
  <c r="K272" i="1" s="1"/>
  <c r="J273" i="1"/>
  <c r="K273" i="1" s="1" a="1"/>
  <c r="K273" i="1" s="1"/>
  <c r="J274" i="1"/>
  <c r="J275" i="1"/>
  <c r="J276" i="1"/>
  <c r="J277" i="1"/>
  <c r="J278" i="1"/>
  <c r="J279" i="1"/>
  <c r="K279" i="1" s="1" a="1"/>
  <c r="K279" i="1" s="1"/>
  <c r="J280" i="1"/>
  <c r="K280" i="1" s="1" a="1"/>
  <c r="K280" i="1" s="1"/>
  <c r="J281" i="1"/>
  <c r="K281" i="1" s="1" a="1"/>
  <c r="K281" i="1" s="1"/>
  <c r="J282" i="1"/>
  <c r="J283" i="1"/>
  <c r="J284" i="1"/>
  <c r="J285" i="1"/>
  <c r="J286" i="1"/>
  <c r="J287" i="1"/>
  <c r="K287" i="1" s="1" a="1"/>
  <c r="K287" i="1" s="1"/>
  <c r="J288" i="1"/>
  <c r="K288" i="1" s="1" a="1"/>
  <c r="K288" i="1" s="1"/>
  <c r="J289" i="1"/>
  <c r="K289" i="1" s="1" a="1"/>
  <c r="K289" i="1" s="1"/>
  <c r="J290" i="1"/>
  <c r="J291" i="1"/>
  <c r="J292" i="1"/>
  <c r="J293" i="1"/>
  <c r="J294" i="1"/>
  <c r="J295" i="1"/>
  <c r="K295" i="1" s="1" a="1"/>
  <c r="K295" i="1" s="1"/>
  <c r="J296" i="1"/>
  <c r="K296" i="1" s="1" a="1"/>
  <c r="K296" i="1" s="1"/>
  <c r="J297" i="1"/>
  <c r="K297" i="1" s="1" a="1"/>
  <c r="K297" i="1" s="1"/>
  <c r="J298" i="1"/>
  <c r="J299" i="1"/>
  <c r="J300" i="1"/>
  <c r="J301" i="1"/>
  <c r="J302" i="1"/>
  <c r="J303" i="1"/>
  <c r="K303" i="1" s="1" a="1"/>
  <c r="K303" i="1" s="1"/>
  <c r="J304" i="1"/>
  <c r="K304" i="1" s="1" a="1"/>
  <c r="K304" i="1" s="1"/>
  <c r="J305" i="1"/>
  <c r="K305" i="1" s="1" a="1"/>
  <c r="K305" i="1" s="1"/>
  <c r="J306" i="1"/>
  <c r="J307" i="1"/>
  <c r="J308" i="1"/>
  <c r="J309" i="1"/>
  <c r="J310" i="1"/>
  <c r="J311" i="1"/>
  <c r="K311" i="1" s="1" a="1"/>
  <c r="K311" i="1" s="1"/>
  <c r="J312" i="1"/>
  <c r="K312" i="1" s="1" a="1"/>
  <c r="K312" i="1" s="1"/>
  <c r="J313" i="1"/>
  <c r="K313" i="1" s="1" a="1"/>
  <c r="K313" i="1" s="1"/>
  <c r="J314" i="1"/>
  <c r="J315" i="1"/>
  <c r="J316" i="1"/>
  <c r="J317" i="1"/>
  <c r="J318" i="1"/>
  <c r="J319" i="1"/>
  <c r="K319" i="1" s="1" a="1"/>
  <c r="K319" i="1" s="1"/>
  <c r="J320" i="1"/>
  <c r="K320" i="1" s="1" a="1"/>
  <c r="K320" i="1" s="1"/>
  <c r="J321" i="1"/>
  <c r="K321" i="1" s="1" a="1"/>
  <c r="K321" i="1" s="1"/>
  <c r="J322" i="1"/>
  <c r="J323" i="1"/>
  <c r="J324" i="1"/>
  <c r="J325" i="1"/>
  <c r="J326" i="1"/>
  <c r="J327" i="1"/>
  <c r="K327" i="1" s="1" a="1"/>
  <c r="K327" i="1" s="1"/>
  <c r="J328" i="1"/>
  <c r="K328" i="1" s="1" a="1"/>
  <c r="K328" i="1" s="1"/>
  <c r="J329" i="1"/>
  <c r="K329" i="1" s="1" a="1"/>
  <c r="K329" i="1" s="1"/>
  <c r="J330" i="1"/>
  <c r="J331" i="1"/>
  <c r="J332" i="1"/>
  <c r="J333" i="1"/>
  <c r="J334" i="1"/>
  <c r="J335" i="1"/>
  <c r="K335" i="1" s="1" a="1"/>
  <c r="K335" i="1" s="1"/>
  <c r="J336" i="1"/>
  <c r="K336" i="1" s="1" a="1"/>
  <c r="K336" i="1" s="1"/>
  <c r="J337" i="1"/>
  <c r="K337" i="1" s="1" a="1"/>
  <c r="K337" i="1" s="1"/>
  <c r="J338" i="1"/>
  <c r="J339" i="1"/>
  <c r="J340" i="1"/>
  <c r="J341" i="1"/>
  <c r="J342" i="1"/>
  <c r="J343" i="1"/>
  <c r="K343" i="1" s="1" a="1"/>
  <c r="K343" i="1" s="1"/>
  <c r="J344" i="1"/>
  <c r="K344" i="1" s="1" a="1"/>
  <c r="K344" i="1" s="1"/>
  <c r="J345" i="1"/>
  <c r="K345" i="1" s="1" a="1"/>
  <c r="K345" i="1" s="1"/>
  <c r="J346" i="1"/>
  <c r="J347" i="1"/>
  <c r="J348" i="1"/>
  <c r="J349" i="1"/>
  <c r="J350" i="1"/>
  <c r="J351" i="1"/>
  <c r="K351" i="1" s="1" a="1"/>
  <c r="K351" i="1" s="1"/>
  <c r="J352" i="1"/>
  <c r="K352" i="1" s="1" a="1"/>
  <c r="K352" i="1" s="1"/>
  <c r="J353" i="1"/>
  <c r="K353" i="1" s="1" a="1"/>
  <c r="K353" i="1" s="1"/>
  <c r="J354" i="1"/>
  <c r="J355" i="1"/>
  <c r="J356" i="1"/>
  <c r="J357" i="1"/>
  <c r="J358" i="1"/>
  <c r="J359" i="1"/>
  <c r="K359" i="1" s="1" a="1"/>
  <c r="K359" i="1" s="1"/>
  <c r="J360" i="1"/>
  <c r="K360" i="1" s="1" a="1"/>
  <c r="K360" i="1" s="1"/>
  <c r="J361" i="1"/>
  <c r="K361" i="1" s="1" a="1"/>
  <c r="K361" i="1" s="1"/>
  <c r="J362" i="1"/>
  <c r="J363" i="1"/>
  <c r="K363" i="1" s="1" a="1"/>
  <c r="K363" i="1" s="1"/>
  <c r="J364" i="1"/>
  <c r="K364" i="1" s="1" a="1"/>
  <c r="K364" i="1" s="1"/>
  <c r="J365" i="1"/>
  <c r="J366" i="1"/>
  <c r="J367" i="1"/>
  <c r="K367" i="1" s="1" a="1"/>
  <c r="K367" i="1" s="1"/>
  <c r="J368" i="1"/>
  <c r="K368" i="1" s="1" a="1"/>
  <c r="K368" i="1" s="1"/>
  <c r="J369" i="1"/>
  <c r="K369" i="1" s="1" a="1"/>
  <c r="K369" i="1" s="1"/>
  <c r="J370" i="1"/>
  <c r="J371" i="1"/>
  <c r="K371" i="1" s="1" a="1"/>
  <c r="K371" i="1" s="1"/>
  <c r="J372" i="1"/>
  <c r="K372" i="1" s="1" a="1"/>
  <c r="K372" i="1" s="1"/>
  <c r="J373" i="1"/>
  <c r="J374" i="1"/>
  <c r="J375" i="1"/>
  <c r="K375" i="1" s="1" a="1"/>
  <c r="K375" i="1" s="1"/>
  <c r="J376" i="1"/>
  <c r="K376" i="1" s="1" a="1"/>
  <c r="K376" i="1" s="1"/>
  <c r="J377" i="1"/>
  <c r="K377" i="1" s="1" a="1"/>
  <c r="K377" i="1" s="1"/>
  <c r="J378" i="1"/>
  <c r="J379" i="1"/>
  <c r="K379" i="1" s="1" a="1"/>
  <c r="K379" i="1" s="1"/>
  <c r="J380" i="1"/>
  <c r="K380" i="1" s="1" a="1"/>
  <c r="K380" i="1" s="1"/>
  <c r="J381" i="1"/>
  <c r="J382" i="1"/>
  <c r="J383" i="1"/>
  <c r="K383" i="1" s="1" a="1"/>
  <c r="K383" i="1" s="1"/>
  <c r="J384" i="1"/>
  <c r="K384" i="1" s="1" a="1"/>
  <c r="K384" i="1" s="1"/>
  <c r="J385" i="1"/>
  <c r="K385" i="1" s="1" a="1"/>
  <c r="K385" i="1" s="1"/>
  <c r="J386" i="1"/>
  <c r="J387" i="1"/>
  <c r="K387" i="1" s="1" a="1"/>
  <c r="K387" i="1" s="1"/>
  <c r="J388" i="1"/>
  <c r="K388" i="1" s="1" a="1"/>
  <c r="K388" i="1" s="1"/>
  <c r="J389" i="1"/>
  <c r="J390" i="1"/>
  <c r="J391" i="1"/>
  <c r="K391" i="1" s="1" a="1"/>
  <c r="K391" i="1" s="1"/>
  <c r="J392" i="1"/>
  <c r="K392" i="1" s="1" a="1"/>
  <c r="K392" i="1" s="1"/>
  <c r="J393" i="1"/>
  <c r="K393" i="1" s="1" a="1"/>
  <c r="K393" i="1" s="1"/>
  <c r="J394" i="1"/>
  <c r="J395" i="1"/>
  <c r="K395" i="1" s="1" a="1"/>
  <c r="K395" i="1" s="1"/>
  <c r="J396" i="1"/>
  <c r="K396" i="1" s="1" a="1"/>
  <c r="K396" i="1" s="1"/>
  <c r="J397" i="1"/>
  <c r="J398" i="1"/>
  <c r="J399" i="1"/>
  <c r="K399" i="1" s="1" a="1"/>
  <c r="K399" i="1" s="1"/>
  <c r="J400" i="1"/>
  <c r="K400" i="1" s="1" a="1"/>
  <c r="K400" i="1" s="1"/>
  <c r="J401" i="1"/>
  <c r="K401" i="1" s="1" a="1"/>
  <c r="K401" i="1" s="1"/>
  <c r="J402" i="1"/>
  <c r="K402" i="1" s="1" a="1"/>
  <c r="K402" i="1" s="1"/>
  <c r="J403" i="1"/>
  <c r="K403" i="1" s="1" a="1"/>
  <c r="K403" i="1" s="1"/>
  <c r="J404" i="1"/>
  <c r="K404" i="1" s="1" a="1"/>
  <c r="K404" i="1" s="1"/>
  <c r="J405" i="1"/>
  <c r="J406" i="1"/>
  <c r="J407" i="1"/>
  <c r="K407" i="1" s="1" a="1"/>
  <c r="K407" i="1" s="1"/>
  <c r="J408" i="1"/>
  <c r="K408" i="1" s="1" a="1"/>
  <c r="K408" i="1" s="1"/>
  <c r="J409" i="1"/>
  <c r="K409" i="1" s="1" a="1"/>
  <c r="K409" i="1" s="1"/>
  <c r="J410" i="1"/>
  <c r="K410" i="1" s="1" a="1"/>
  <c r="K410" i="1" s="1"/>
  <c r="J411" i="1"/>
  <c r="K411" i="1" s="1" a="1"/>
  <c r="K411" i="1" s="1"/>
  <c r="J412" i="1"/>
  <c r="K412" i="1" s="1" a="1"/>
  <c r="K412" i="1" s="1"/>
  <c r="J413" i="1"/>
  <c r="J414" i="1"/>
  <c r="J415" i="1"/>
  <c r="K415" i="1" s="1" a="1"/>
  <c r="K415" i="1" s="1"/>
  <c r="J416" i="1"/>
  <c r="K416" i="1" s="1" a="1"/>
  <c r="K416" i="1" s="1"/>
  <c r="J417" i="1"/>
  <c r="K417" i="1" s="1" a="1"/>
  <c r="K417" i="1" s="1"/>
  <c r="J418" i="1"/>
  <c r="K418" i="1" s="1" a="1"/>
  <c r="K418" i="1" s="1"/>
  <c r="J419" i="1"/>
  <c r="K419" i="1" s="1" a="1"/>
  <c r="K419" i="1" s="1"/>
  <c r="J420" i="1"/>
  <c r="K420" i="1" s="1" a="1"/>
  <c r="K420" i="1" s="1"/>
  <c r="J421" i="1"/>
  <c r="J422" i="1"/>
  <c r="J423" i="1"/>
  <c r="K423" i="1" s="1" a="1"/>
  <c r="K423" i="1" s="1"/>
  <c r="J424" i="1"/>
  <c r="K424" i="1" s="1" a="1"/>
  <c r="K424" i="1" s="1"/>
  <c r="J425" i="1"/>
  <c r="K425" i="1" s="1" a="1"/>
  <c r="K425" i="1" s="1"/>
  <c r="J426" i="1"/>
  <c r="K426" i="1" s="1" a="1"/>
  <c r="K426" i="1" s="1"/>
  <c r="J427" i="1"/>
  <c r="K427" i="1" s="1" a="1"/>
  <c r="K427" i="1" s="1"/>
  <c r="J428" i="1"/>
  <c r="K428" i="1" s="1" a="1"/>
  <c r="K428" i="1" s="1"/>
  <c r="J429" i="1"/>
  <c r="J430" i="1"/>
  <c r="J431" i="1"/>
  <c r="K431" i="1" s="1" a="1"/>
  <c r="K431" i="1" s="1"/>
  <c r="J432" i="1"/>
  <c r="K432" i="1" s="1" a="1"/>
  <c r="K432" i="1" s="1"/>
  <c r="J433" i="1"/>
  <c r="K433" i="1" s="1" a="1"/>
  <c r="K433" i="1" s="1"/>
  <c r="J434" i="1"/>
  <c r="K434" i="1" s="1" a="1"/>
  <c r="K434" i="1" s="1"/>
  <c r="J435" i="1"/>
  <c r="K435" i="1" s="1" a="1"/>
  <c r="K435" i="1" s="1"/>
  <c r="J436" i="1"/>
  <c r="K436" i="1" s="1" a="1"/>
  <c r="K436" i="1" s="1"/>
  <c r="J437" i="1"/>
  <c r="J438" i="1"/>
  <c r="J439" i="1"/>
  <c r="K439" i="1" s="1" a="1"/>
  <c r="K439" i="1" s="1"/>
  <c r="J440" i="1"/>
  <c r="K440" i="1" s="1" a="1"/>
  <c r="K440" i="1" s="1"/>
  <c r="J441" i="1"/>
  <c r="K441" i="1" s="1" a="1"/>
  <c r="K441" i="1" s="1"/>
  <c r="J442" i="1"/>
  <c r="K442" i="1" s="1" a="1"/>
  <c r="K442" i="1" s="1"/>
  <c r="J443" i="1"/>
  <c r="K443" i="1" s="1" a="1"/>
  <c r="K443" i="1" s="1"/>
  <c r="J444" i="1"/>
  <c r="K444" i="1" s="1" a="1"/>
  <c r="K444" i="1" s="1"/>
  <c r="J445" i="1"/>
  <c r="J446" i="1"/>
  <c r="J447" i="1"/>
  <c r="K447" i="1" s="1" a="1"/>
  <c r="K447" i="1" s="1"/>
  <c r="J448" i="1"/>
  <c r="K448" i="1" s="1" a="1"/>
  <c r="K448" i="1" s="1"/>
  <c r="J449" i="1"/>
  <c r="K449" i="1" s="1" a="1"/>
  <c r="K449" i="1" s="1"/>
  <c r="J450" i="1"/>
  <c r="K450" i="1" s="1" a="1"/>
  <c r="K450" i="1" s="1"/>
  <c r="J451" i="1"/>
  <c r="K451" i="1" s="1" a="1"/>
  <c r="K451" i="1" s="1"/>
  <c r="J452" i="1"/>
  <c r="K452" i="1" s="1" a="1"/>
  <c r="K452" i="1" s="1"/>
  <c r="J453" i="1"/>
  <c r="J454" i="1"/>
  <c r="J455" i="1"/>
  <c r="K455" i="1" s="1" a="1"/>
  <c r="K455" i="1" s="1"/>
  <c r="J456" i="1"/>
  <c r="K456" i="1" s="1" a="1"/>
  <c r="K456" i="1" s="1"/>
  <c r="J457" i="1"/>
  <c r="K457" i="1" s="1" a="1"/>
  <c r="K457" i="1" s="1"/>
  <c r="J458" i="1"/>
  <c r="K458" i="1" s="1" a="1"/>
  <c r="K458" i="1" s="1"/>
  <c r="J459" i="1"/>
  <c r="K459" i="1" s="1" a="1"/>
  <c r="K459" i="1" s="1"/>
  <c r="J460" i="1"/>
  <c r="K460" i="1" s="1" a="1"/>
  <c r="K460" i="1" s="1"/>
  <c r="J461" i="1"/>
  <c r="J462" i="1"/>
  <c r="J463" i="1"/>
  <c r="K463" i="1" s="1" a="1"/>
  <c r="K463" i="1" s="1"/>
  <c r="J464" i="1"/>
  <c r="K464" i="1" s="1" a="1"/>
  <c r="K464" i="1" s="1"/>
  <c r="J465" i="1"/>
  <c r="K465" i="1" s="1" a="1"/>
  <c r="K465" i="1" s="1"/>
  <c r="J466" i="1"/>
  <c r="K466" i="1" s="1" a="1"/>
  <c r="K466" i="1" s="1"/>
  <c r="J467" i="1"/>
  <c r="K467" i="1" s="1" a="1"/>
  <c r="K467" i="1" s="1"/>
  <c r="J468" i="1"/>
  <c r="K468" i="1" s="1" a="1"/>
  <c r="K468" i="1" s="1"/>
  <c r="J469" i="1"/>
  <c r="J470" i="1"/>
  <c r="J471" i="1"/>
  <c r="K471" i="1" s="1" a="1"/>
  <c r="K471" i="1" s="1"/>
  <c r="J472" i="1"/>
  <c r="K472" i="1" s="1" a="1"/>
  <c r="K472" i="1" s="1"/>
  <c r="J473" i="1"/>
  <c r="K473" i="1" s="1" a="1"/>
  <c r="K473" i="1" s="1"/>
  <c r="J474" i="1"/>
  <c r="K474" i="1" s="1" a="1"/>
  <c r="K474" i="1" s="1"/>
  <c r="J475" i="1"/>
  <c r="K475" i="1" s="1" a="1"/>
  <c r="K475" i="1" s="1"/>
  <c r="J476" i="1"/>
  <c r="K476" i="1" s="1" a="1"/>
  <c r="K476" i="1" s="1"/>
  <c r="J477" i="1"/>
  <c r="J478" i="1"/>
  <c r="J479" i="1"/>
  <c r="K479" i="1" s="1" a="1"/>
  <c r="K479" i="1" s="1"/>
  <c r="J480" i="1"/>
  <c r="K480" i="1" s="1" a="1"/>
  <c r="K480" i="1" s="1"/>
  <c r="J481" i="1"/>
  <c r="K481" i="1" s="1" a="1"/>
  <c r="K481" i="1" s="1"/>
  <c r="J482" i="1"/>
  <c r="K482" i="1" s="1" a="1"/>
  <c r="K482" i="1" s="1"/>
  <c r="J483" i="1"/>
  <c r="K483" i="1" s="1" a="1"/>
  <c r="K483" i="1" s="1"/>
  <c r="J484" i="1"/>
  <c r="K484" i="1" s="1" a="1"/>
  <c r="K484" i="1" s="1"/>
  <c r="J485" i="1"/>
  <c r="J486" i="1"/>
  <c r="J487" i="1"/>
  <c r="K487" i="1" s="1" a="1"/>
  <c r="K487" i="1" s="1"/>
  <c r="J488" i="1"/>
  <c r="K488" i="1" s="1" a="1"/>
  <c r="K488" i="1" s="1"/>
  <c r="J489" i="1"/>
  <c r="K489" i="1" s="1" a="1"/>
  <c r="K489" i="1" s="1"/>
  <c r="J490" i="1"/>
  <c r="K490" i="1" s="1" a="1"/>
  <c r="K490" i="1" s="1"/>
  <c r="J491" i="1"/>
  <c r="K491" i="1" s="1" a="1"/>
  <c r="K491" i="1" s="1"/>
  <c r="J492" i="1"/>
  <c r="K492" i="1" s="1" a="1"/>
  <c r="K492" i="1" s="1"/>
  <c r="J493" i="1"/>
  <c r="J494" i="1"/>
  <c r="J495" i="1"/>
  <c r="K495" i="1" s="1" a="1"/>
  <c r="K495" i="1" s="1"/>
  <c r="J496" i="1"/>
  <c r="K496" i="1" s="1" a="1"/>
  <c r="K496" i="1" s="1"/>
  <c r="J497" i="1"/>
  <c r="K497" i="1" s="1" a="1"/>
  <c r="K497" i="1" s="1"/>
  <c r="J498" i="1"/>
  <c r="K498" i="1" s="1" a="1"/>
  <c r="K498" i="1" s="1"/>
  <c r="J499" i="1"/>
  <c r="K499" i="1" s="1" a="1"/>
  <c r="K499" i="1" s="1"/>
  <c r="J500" i="1"/>
  <c r="K500" i="1" s="1" a="1"/>
  <c r="K500" i="1" s="1"/>
  <c r="J501" i="1"/>
  <c r="J502" i="1"/>
  <c r="J503" i="1"/>
  <c r="K503" i="1" s="1" a="1"/>
  <c r="K503" i="1" s="1"/>
  <c r="J504" i="1"/>
  <c r="K504" i="1" s="1" a="1"/>
  <c r="K504" i="1" s="1"/>
  <c r="J505" i="1"/>
  <c r="K505" i="1" s="1" a="1"/>
  <c r="K505" i="1" s="1"/>
  <c r="J506" i="1"/>
  <c r="K506" i="1" s="1" a="1"/>
  <c r="K506" i="1" s="1"/>
  <c r="J507" i="1"/>
  <c r="K507" i="1" s="1" a="1"/>
  <c r="K507" i="1" s="1"/>
  <c r="J508" i="1"/>
  <c r="K508" i="1" s="1" a="1"/>
  <c r="K508" i="1" s="1"/>
  <c r="J509" i="1"/>
  <c r="J510" i="1"/>
  <c r="J511" i="1"/>
  <c r="K511" i="1" s="1" a="1"/>
  <c r="K511" i="1" s="1"/>
  <c r="J512" i="1"/>
  <c r="K512" i="1" s="1" a="1"/>
  <c r="K512" i="1" s="1"/>
  <c r="J513" i="1"/>
  <c r="K513" i="1" s="1" a="1"/>
  <c r="K513" i="1" s="1"/>
  <c r="J514" i="1"/>
  <c r="K514" i="1" s="1" a="1"/>
  <c r="K514" i="1" s="1"/>
  <c r="J515" i="1"/>
  <c r="K515" i="1" s="1" a="1"/>
  <c r="K515" i="1" s="1"/>
  <c r="J516" i="1"/>
  <c r="K516" i="1" s="1" a="1"/>
  <c r="K516" i="1" s="1"/>
  <c r="J517" i="1"/>
  <c r="J518" i="1"/>
  <c r="J519" i="1"/>
  <c r="K519" i="1" s="1" a="1"/>
  <c r="K519" i="1" s="1"/>
  <c r="J520" i="1"/>
  <c r="K520" i="1" s="1" a="1"/>
  <c r="K520" i="1" s="1"/>
  <c r="J521" i="1"/>
  <c r="K521" i="1" s="1" a="1"/>
  <c r="K521" i="1" s="1"/>
  <c r="J522" i="1"/>
  <c r="K522" i="1" s="1" a="1"/>
  <c r="K522" i="1" s="1"/>
  <c r="J523" i="1"/>
  <c r="K523" i="1" s="1" a="1"/>
  <c r="K523" i="1" s="1"/>
  <c r="J524" i="1"/>
  <c r="K524" i="1" s="1" a="1"/>
  <c r="K524" i="1" s="1"/>
  <c r="J525" i="1"/>
  <c r="J526" i="1"/>
  <c r="J527" i="1"/>
  <c r="K527" i="1" s="1" a="1"/>
  <c r="K527" i="1" s="1"/>
  <c r="J528" i="1"/>
  <c r="K528" i="1" s="1" a="1"/>
  <c r="K528" i="1" s="1"/>
  <c r="J529" i="1"/>
  <c r="K529" i="1" s="1" a="1"/>
  <c r="K529" i="1" s="1"/>
  <c r="J530" i="1"/>
  <c r="K530" i="1" s="1" a="1"/>
  <c r="K530" i="1" s="1"/>
  <c r="J531" i="1"/>
  <c r="K531" i="1" s="1" a="1"/>
  <c r="K531" i="1" s="1"/>
  <c r="J532" i="1"/>
  <c r="K532" i="1" s="1" a="1"/>
  <c r="K532" i="1" s="1"/>
  <c r="J533" i="1"/>
  <c r="J534" i="1"/>
  <c r="J535" i="1"/>
  <c r="K535" i="1" s="1" a="1"/>
  <c r="K535" i="1" s="1"/>
  <c r="J536" i="1"/>
  <c r="K536" i="1" s="1" a="1"/>
  <c r="K536" i="1" s="1"/>
  <c r="J537" i="1"/>
  <c r="K537" i="1" s="1" a="1"/>
  <c r="K537" i="1" s="1"/>
  <c r="J538" i="1"/>
  <c r="K538" i="1" s="1" a="1"/>
  <c r="K538" i="1" s="1"/>
  <c r="J539" i="1"/>
  <c r="K539" i="1" s="1" a="1"/>
  <c r="K539" i="1" s="1"/>
  <c r="J540" i="1"/>
  <c r="K540" i="1" s="1" a="1"/>
  <c r="K540" i="1" s="1"/>
  <c r="J541" i="1"/>
  <c r="J542" i="1"/>
  <c r="J543" i="1"/>
  <c r="K543" i="1" s="1" a="1"/>
  <c r="K543" i="1" s="1"/>
  <c r="J544" i="1"/>
  <c r="K544" i="1" s="1" a="1"/>
  <c r="K544" i="1" s="1"/>
  <c r="J545" i="1"/>
  <c r="K545" i="1" s="1" a="1"/>
  <c r="K545" i="1" s="1"/>
  <c r="J546" i="1"/>
  <c r="K546" i="1" s="1" a="1"/>
  <c r="K546" i="1" s="1"/>
  <c r="J547" i="1"/>
  <c r="K547" i="1" s="1" a="1"/>
  <c r="K547" i="1" s="1"/>
  <c r="J548" i="1"/>
  <c r="K548" i="1" s="1" a="1"/>
  <c r="K548" i="1" s="1"/>
  <c r="J549" i="1"/>
  <c r="K549" i="1" s="1" a="1"/>
  <c r="K549" i="1" s="1"/>
  <c r="J550" i="1"/>
  <c r="J551" i="1"/>
  <c r="K551" i="1" s="1" a="1"/>
  <c r="K551" i="1" s="1"/>
  <c r="J552" i="1"/>
  <c r="K552" i="1" s="1" a="1"/>
  <c r="K552" i="1" s="1"/>
  <c r="J553" i="1"/>
  <c r="K553" i="1" s="1" a="1"/>
  <c r="K553" i="1" s="1"/>
  <c r="J554" i="1"/>
  <c r="K554" i="1" s="1" a="1"/>
  <c r="K554" i="1" s="1"/>
  <c r="J555" i="1"/>
  <c r="K555" i="1" s="1" a="1"/>
  <c r="K555" i="1" s="1"/>
  <c r="J556" i="1"/>
  <c r="K556" i="1" s="1" a="1"/>
  <c r="K556" i="1" s="1"/>
  <c r="J557" i="1"/>
  <c r="K557" i="1" s="1" a="1"/>
  <c r="K557" i="1" s="1"/>
  <c r="J558" i="1"/>
  <c r="J559" i="1"/>
  <c r="K559" i="1" s="1" a="1"/>
  <c r="K559" i="1" s="1"/>
  <c r="J560" i="1"/>
  <c r="K560" i="1" s="1" a="1"/>
  <c r="K560" i="1" s="1"/>
  <c r="J561" i="1"/>
  <c r="K561" i="1" s="1" a="1"/>
  <c r="K561" i="1" s="1"/>
  <c r="J562" i="1"/>
  <c r="K562" i="1" s="1" a="1"/>
  <c r="K562" i="1" s="1"/>
  <c r="J563" i="1"/>
  <c r="K563" i="1" s="1" a="1"/>
  <c r="K563" i="1" s="1"/>
  <c r="J564" i="1"/>
  <c r="K564" i="1" s="1" a="1"/>
  <c r="K564" i="1" s="1"/>
  <c r="J565" i="1"/>
  <c r="K565" i="1" s="1" a="1"/>
  <c r="K565" i="1" s="1"/>
  <c r="J566" i="1"/>
  <c r="K566" i="1" s="1" a="1"/>
  <c r="K566" i="1" s="1"/>
  <c r="J567" i="1"/>
  <c r="K567" i="1" s="1" a="1"/>
  <c r="K567" i="1" s="1"/>
  <c r="J568" i="1"/>
  <c r="K568" i="1" s="1" a="1"/>
  <c r="K568" i="1" s="1"/>
  <c r="J569" i="1"/>
  <c r="K569" i="1" s="1" a="1"/>
  <c r="K569" i="1" s="1"/>
  <c r="J570" i="1"/>
  <c r="K570" i="1" s="1" a="1"/>
  <c r="K570" i="1" s="1"/>
  <c r="J571" i="1"/>
  <c r="K571" i="1" s="1" a="1"/>
  <c r="K571" i="1" s="1"/>
  <c r="J572" i="1"/>
  <c r="K572" i="1" s="1" a="1"/>
  <c r="K572" i="1" s="1"/>
  <c r="J573" i="1"/>
  <c r="K573" i="1" s="1" a="1"/>
  <c r="K573" i="1" s="1"/>
  <c r="J574" i="1"/>
  <c r="K574" i="1" s="1" a="1"/>
  <c r="K574" i="1" s="1"/>
  <c r="J575" i="1"/>
  <c r="K575" i="1" s="1" a="1"/>
  <c r="K575" i="1" s="1"/>
  <c r="J576" i="1"/>
  <c r="K576" i="1" s="1" a="1"/>
  <c r="K576" i="1" s="1"/>
  <c r="J577" i="1"/>
  <c r="K577" i="1" s="1" a="1"/>
  <c r="K577" i="1" s="1"/>
  <c r="J578" i="1"/>
  <c r="K578" i="1" s="1" a="1"/>
  <c r="K578" i="1" s="1"/>
  <c r="J579" i="1"/>
  <c r="K579" i="1" s="1" a="1"/>
  <c r="K579" i="1" s="1"/>
  <c r="J580" i="1"/>
  <c r="K580" i="1" s="1" a="1"/>
  <c r="K580" i="1" s="1"/>
  <c r="J581" i="1"/>
  <c r="K581" i="1" s="1" a="1"/>
  <c r="K581" i="1" s="1"/>
  <c r="J582" i="1"/>
  <c r="K582" i="1" s="1" a="1"/>
  <c r="K582" i="1" s="1"/>
  <c r="J583" i="1"/>
  <c r="K583" i="1" s="1" a="1"/>
  <c r="K583" i="1" s="1"/>
  <c r="J584" i="1"/>
  <c r="K584" i="1" s="1" a="1"/>
  <c r="K584" i="1" s="1"/>
  <c r="J585" i="1"/>
  <c r="K585" i="1" s="1" a="1"/>
  <c r="K585" i="1" s="1"/>
  <c r="J586" i="1"/>
  <c r="K586" i="1" s="1" a="1"/>
  <c r="K586" i="1" s="1"/>
  <c r="J587" i="1"/>
  <c r="K587" i="1" s="1" a="1"/>
  <c r="K587" i="1" s="1"/>
  <c r="J588" i="1"/>
  <c r="K588" i="1" s="1" a="1"/>
  <c r="K588" i="1" s="1"/>
  <c r="J589" i="1"/>
  <c r="K589" i="1" s="1" a="1"/>
  <c r="K589" i="1" s="1"/>
  <c r="J590" i="1"/>
  <c r="K590" i="1" s="1" a="1"/>
  <c r="K590" i="1" s="1"/>
  <c r="J591" i="1"/>
  <c r="K591" i="1" s="1" a="1"/>
  <c r="K591" i="1" s="1"/>
  <c r="J592" i="1"/>
  <c r="K592" i="1" s="1" a="1"/>
  <c r="K592" i="1" s="1"/>
  <c r="J593" i="1"/>
  <c r="K593" i="1" s="1" a="1"/>
  <c r="K593" i="1" s="1"/>
  <c r="J594" i="1"/>
  <c r="K594" i="1" s="1" a="1"/>
  <c r="K594" i="1" s="1"/>
  <c r="J595" i="1"/>
  <c r="K595" i="1" s="1" a="1"/>
  <c r="K595" i="1" s="1"/>
  <c r="J596" i="1"/>
  <c r="K596" i="1" s="1" a="1"/>
  <c r="K596" i="1" s="1"/>
  <c r="J597" i="1"/>
  <c r="K597" i="1" s="1" a="1"/>
  <c r="K597" i="1" s="1"/>
  <c r="J598" i="1"/>
  <c r="K598" i="1" s="1" a="1"/>
  <c r="K598" i="1" s="1"/>
  <c r="J599" i="1"/>
  <c r="K599" i="1" s="1" a="1"/>
  <c r="K599" i="1" s="1"/>
  <c r="J600" i="1"/>
  <c r="K600" i="1" s="1" a="1"/>
  <c r="K600" i="1" s="1"/>
  <c r="J601" i="1"/>
  <c r="K601" i="1" s="1" a="1"/>
  <c r="K601" i="1" s="1"/>
  <c r="J602" i="1"/>
  <c r="K602" i="1" s="1" a="1"/>
  <c r="K602" i="1" s="1"/>
  <c r="J603" i="1"/>
  <c r="K603" i="1" s="1" a="1"/>
  <c r="K603" i="1" s="1"/>
  <c r="J604" i="1"/>
  <c r="K604" i="1" s="1" a="1"/>
  <c r="K604" i="1" s="1"/>
  <c r="J605" i="1"/>
  <c r="K605" i="1" s="1" a="1"/>
  <c r="K605" i="1" s="1"/>
  <c r="J606" i="1"/>
  <c r="K606" i="1" s="1" a="1"/>
  <c r="K606" i="1" s="1"/>
  <c r="J607" i="1"/>
  <c r="K607" i="1" s="1" a="1"/>
  <c r="K607" i="1" s="1"/>
  <c r="J608" i="1"/>
  <c r="K608" i="1" s="1" a="1"/>
  <c r="K608" i="1" s="1"/>
  <c r="J609" i="1"/>
  <c r="K609" i="1" s="1" a="1"/>
  <c r="K609" i="1" s="1"/>
  <c r="J610" i="1"/>
  <c r="K610" i="1" s="1" a="1"/>
  <c r="K610" i="1" s="1"/>
  <c r="J611" i="1"/>
  <c r="K611" i="1" s="1" a="1"/>
  <c r="K611" i="1" s="1"/>
  <c r="J612" i="1"/>
  <c r="K612" i="1" s="1" a="1"/>
  <c r="K612" i="1" s="1"/>
  <c r="J613" i="1"/>
  <c r="K613" i="1" s="1" a="1"/>
  <c r="K613" i="1" s="1"/>
  <c r="J614" i="1"/>
  <c r="K614" i="1" s="1" a="1"/>
  <c r="K614" i="1" s="1"/>
  <c r="J615" i="1"/>
  <c r="K615" i="1" s="1" a="1"/>
  <c r="K615" i="1" s="1"/>
  <c r="J616" i="1"/>
  <c r="K616" i="1" s="1" a="1"/>
  <c r="K616" i="1" s="1"/>
  <c r="J617" i="1"/>
  <c r="K617" i="1" s="1" a="1"/>
  <c r="K617" i="1" s="1"/>
  <c r="J618" i="1"/>
  <c r="K618" i="1" s="1" a="1"/>
  <c r="K618" i="1" s="1"/>
  <c r="J619" i="1"/>
  <c r="K619" i="1" s="1" a="1"/>
  <c r="K619" i="1" s="1"/>
  <c r="J620" i="1"/>
  <c r="K620" i="1" s="1" a="1"/>
  <c r="K620" i="1" s="1"/>
  <c r="J621" i="1"/>
  <c r="K621" i="1" s="1" a="1"/>
  <c r="K621" i="1" s="1"/>
  <c r="J622" i="1"/>
  <c r="K622" i="1" s="1" a="1"/>
  <c r="K622" i="1" s="1"/>
  <c r="J623" i="1"/>
  <c r="K623" i="1" s="1" a="1"/>
  <c r="K623" i="1" s="1"/>
  <c r="J624" i="1"/>
  <c r="K624" i="1" s="1" a="1"/>
  <c r="K624" i="1" s="1"/>
  <c r="J625" i="1"/>
  <c r="K625" i="1" s="1" a="1"/>
  <c r="K625" i="1" s="1"/>
  <c r="J626" i="1"/>
  <c r="K626" i="1" s="1" a="1"/>
  <c r="K626" i="1" s="1"/>
  <c r="J627" i="1"/>
  <c r="K627" i="1" s="1" a="1"/>
  <c r="K627" i="1" s="1"/>
  <c r="J628" i="1"/>
  <c r="K628" i="1" s="1" a="1"/>
  <c r="K628" i="1" s="1"/>
  <c r="J629" i="1"/>
  <c r="K629" i="1" s="1" a="1"/>
  <c r="K629" i="1" s="1"/>
  <c r="J630" i="1"/>
  <c r="K630" i="1" s="1" a="1"/>
  <c r="K630" i="1" s="1"/>
  <c r="J631" i="1"/>
  <c r="K631" i="1" s="1" a="1"/>
  <c r="K631" i="1" s="1"/>
  <c r="J632" i="1"/>
  <c r="K632" i="1" s="1" a="1"/>
  <c r="K632" i="1" s="1"/>
  <c r="J633" i="1"/>
  <c r="K633" i="1" s="1" a="1"/>
  <c r="K633" i="1" s="1"/>
  <c r="J634" i="1"/>
  <c r="K634" i="1" s="1" a="1"/>
  <c r="K634" i="1" s="1"/>
  <c r="J635" i="1"/>
  <c r="K635" i="1" s="1" a="1"/>
  <c r="K635" i="1" s="1"/>
  <c r="J636" i="1"/>
  <c r="K636" i="1" s="1" a="1"/>
  <c r="K636" i="1" s="1"/>
  <c r="J637" i="1"/>
  <c r="K637" i="1" s="1" a="1"/>
  <c r="K637" i="1" s="1"/>
  <c r="J638" i="1"/>
  <c r="K638" i="1" s="1" a="1"/>
  <c r="K638" i="1" s="1"/>
  <c r="J639" i="1"/>
  <c r="K639" i="1" s="1" a="1"/>
  <c r="K639" i="1" s="1"/>
  <c r="J640" i="1"/>
  <c r="K640" i="1" s="1" a="1"/>
  <c r="K640" i="1" s="1"/>
  <c r="J641" i="1"/>
  <c r="K641" i="1" s="1" a="1"/>
  <c r="K641" i="1" s="1"/>
  <c r="J642" i="1"/>
  <c r="K642" i="1" s="1" a="1"/>
  <c r="K642" i="1" s="1"/>
  <c r="J643" i="1"/>
  <c r="K643" i="1" s="1" a="1"/>
  <c r="K643" i="1" s="1"/>
  <c r="J644" i="1"/>
  <c r="K644" i="1" s="1" a="1"/>
  <c r="K644" i="1" s="1"/>
  <c r="J645" i="1"/>
  <c r="K645" i="1" s="1" a="1"/>
  <c r="K645" i="1" s="1"/>
  <c r="J646" i="1"/>
  <c r="K646" i="1" s="1" a="1"/>
  <c r="K646" i="1" s="1"/>
  <c r="J647" i="1"/>
  <c r="K647" i="1" s="1" a="1"/>
  <c r="K647" i="1" s="1"/>
  <c r="J648" i="1"/>
  <c r="K648" i="1" s="1" a="1"/>
  <c r="K648" i="1" s="1"/>
  <c r="J649" i="1"/>
  <c r="K649" i="1" s="1" a="1"/>
  <c r="K649" i="1" s="1"/>
  <c r="J650" i="1"/>
  <c r="K650" i="1" s="1" a="1"/>
  <c r="K650" i="1" s="1"/>
  <c r="J651" i="1"/>
  <c r="K651" i="1" s="1" a="1"/>
  <c r="K651" i="1" s="1"/>
  <c r="J652" i="1"/>
  <c r="K652" i="1" s="1" a="1"/>
  <c r="K652" i="1" s="1"/>
  <c r="J653" i="1"/>
  <c r="K653" i="1" s="1" a="1"/>
  <c r="K653" i="1" s="1"/>
  <c r="J654" i="1"/>
  <c r="K654" i="1" s="1" a="1"/>
  <c r="K654" i="1" s="1"/>
  <c r="J655" i="1"/>
  <c r="K655" i="1" s="1" a="1"/>
  <c r="K655" i="1" s="1"/>
  <c r="J656" i="1"/>
  <c r="K656" i="1" s="1" a="1"/>
  <c r="K656" i="1" s="1"/>
  <c r="J657" i="1"/>
  <c r="K657" i="1" s="1" a="1"/>
  <c r="K657" i="1" s="1"/>
  <c r="J658" i="1"/>
  <c r="K658" i="1" s="1" a="1"/>
  <c r="K658" i="1" s="1"/>
  <c r="J659" i="1"/>
  <c r="K659" i="1" s="1" a="1"/>
  <c r="K659" i="1" s="1"/>
  <c r="J660" i="1"/>
  <c r="K660" i="1" s="1" a="1"/>
  <c r="K660" i="1" s="1"/>
  <c r="J661" i="1"/>
  <c r="K661" i="1" s="1" a="1"/>
  <c r="K661" i="1" s="1"/>
  <c r="J662" i="1"/>
  <c r="K662" i="1" s="1" a="1"/>
  <c r="K662" i="1" s="1"/>
  <c r="J663" i="1"/>
  <c r="K663" i="1" s="1" a="1"/>
  <c r="K663" i="1" s="1"/>
  <c r="J664" i="1"/>
  <c r="K664" i="1" s="1" a="1"/>
  <c r="K664" i="1" s="1"/>
  <c r="J665" i="1"/>
  <c r="K665" i="1" s="1" a="1"/>
  <c r="K665" i="1" s="1"/>
  <c r="J666" i="1"/>
  <c r="K666" i="1" s="1" a="1"/>
  <c r="K666" i="1" s="1"/>
  <c r="J667" i="1"/>
  <c r="K667" i="1" s="1" a="1"/>
  <c r="K667" i="1" s="1"/>
  <c r="J668" i="1"/>
  <c r="K668" i="1" s="1" a="1"/>
  <c r="K668" i="1" s="1"/>
  <c r="J669" i="1"/>
  <c r="K669" i="1" s="1" a="1"/>
  <c r="K669" i="1" s="1"/>
  <c r="J670" i="1"/>
  <c r="K670" i="1" s="1" a="1"/>
  <c r="K670" i="1" s="1"/>
  <c r="J671" i="1"/>
  <c r="K671" i="1" s="1" a="1"/>
  <c r="K671" i="1" s="1"/>
  <c r="J672" i="1"/>
  <c r="K672" i="1" s="1" a="1"/>
  <c r="K672" i="1" s="1"/>
  <c r="J673" i="1"/>
  <c r="K673" i="1" s="1" a="1"/>
  <c r="K673" i="1" s="1"/>
  <c r="J674" i="1"/>
  <c r="K674" i="1" s="1" a="1"/>
  <c r="K674" i="1" s="1"/>
  <c r="J675" i="1"/>
  <c r="K675" i="1" s="1" a="1"/>
  <c r="K675" i="1" s="1"/>
  <c r="J676" i="1"/>
  <c r="K676" i="1" s="1" a="1"/>
  <c r="K676" i="1" s="1"/>
  <c r="J677" i="1"/>
  <c r="K677" i="1" s="1" a="1"/>
  <c r="K677" i="1" s="1"/>
  <c r="J678" i="1"/>
  <c r="K678" i="1" s="1" a="1"/>
  <c r="K678" i="1" s="1"/>
  <c r="J679" i="1"/>
  <c r="K679" i="1" s="1" a="1"/>
  <c r="K679" i="1" s="1"/>
  <c r="J680" i="1"/>
  <c r="K680" i="1" s="1" a="1"/>
  <c r="K680" i="1" s="1"/>
  <c r="J681" i="1"/>
  <c r="K681" i="1" s="1" a="1"/>
  <c r="K681" i="1" s="1"/>
  <c r="J682" i="1"/>
  <c r="K682" i="1" s="1" a="1"/>
  <c r="K682" i="1" s="1"/>
  <c r="J683" i="1"/>
  <c r="K683" i="1" s="1" a="1"/>
  <c r="K683" i="1" s="1"/>
  <c r="J684" i="1"/>
  <c r="K684" i="1" s="1" a="1"/>
  <c r="K684" i="1" s="1"/>
  <c r="J685" i="1"/>
  <c r="K685" i="1" s="1" a="1"/>
  <c r="K685" i="1" s="1"/>
  <c r="J686" i="1"/>
  <c r="K686" i="1" s="1" a="1"/>
  <c r="K686" i="1" s="1"/>
  <c r="J687" i="1"/>
  <c r="K687" i="1" s="1" a="1"/>
  <c r="K687" i="1" s="1"/>
  <c r="J688" i="1"/>
  <c r="K688" i="1" s="1" a="1"/>
  <c r="K688" i="1" s="1"/>
  <c r="J689" i="1"/>
  <c r="K689" i="1" s="1" a="1"/>
  <c r="K689" i="1" s="1"/>
  <c r="J690" i="1"/>
  <c r="K690" i="1" s="1" a="1"/>
  <c r="K690" i="1" s="1"/>
  <c r="J691" i="1"/>
  <c r="K691" i="1" s="1" a="1"/>
  <c r="K691" i="1" s="1"/>
  <c r="J692" i="1"/>
  <c r="K692" i="1" s="1" a="1"/>
  <c r="K692" i="1" s="1"/>
  <c r="J693" i="1"/>
  <c r="K693" i="1" s="1" a="1"/>
  <c r="K693" i="1" s="1"/>
  <c r="J694" i="1"/>
  <c r="K694" i="1" s="1" a="1"/>
  <c r="K694" i="1" s="1"/>
  <c r="J695" i="1"/>
  <c r="K695" i="1" s="1" a="1"/>
  <c r="K695" i="1" s="1"/>
  <c r="J696" i="1"/>
  <c r="K696" i="1" s="1" a="1"/>
  <c r="K696" i="1" s="1"/>
  <c r="J697" i="1"/>
  <c r="K697" i="1" s="1" a="1"/>
  <c r="K697" i="1" s="1"/>
  <c r="J698" i="1"/>
  <c r="K698" i="1" s="1" a="1"/>
  <c r="K698" i="1" s="1"/>
  <c r="J699" i="1"/>
  <c r="K699" i="1" s="1" a="1"/>
  <c r="K699" i="1" s="1"/>
  <c r="J700" i="1"/>
  <c r="K700" i="1" s="1" a="1"/>
  <c r="K700" i="1" s="1"/>
  <c r="J701" i="1"/>
  <c r="K701" i="1" s="1" a="1"/>
  <c r="K701" i="1" s="1"/>
  <c r="J702" i="1"/>
  <c r="K702" i="1" s="1" a="1"/>
  <c r="K702" i="1" s="1"/>
  <c r="J703" i="1"/>
  <c r="K703" i="1" s="1" a="1"/>
  <c r="K703" i="1" s="1"/>
  <c r="J704" i="1"/>
  <c r="K704" i="1" s="1" a="1"/>
  <c r="K704" i="1" s="1"/>
  <c r="J705" i="1"/>
  <c r="K705" i="1" s="1" a="1"/>
  <c r="K705" i="1" s="1"/>
  <c r="J706" i="1"/>
  <c r="K706" i="1" s="1" a="1"/>
  <c r="K706" i="1" s="1"/>
  <c r="J707" i="1"/>
  <c r="K707" i="1" s="1" a="1"/>
  <c r="K707" i="1" s="1"/>
  <c r="J708" i="1"/>
  <c r="K708" i="1" s="1" a="1"/>
  <c r="K708" i="1" s="1"/>
  <c r="J709" i="1"/>
  <c r="K709" i="1" s="1" a="1"/>
  <c r="K709" i="1" s="1"/>
  <c r="J710" i="1"/>
  <c r="K710" i="1" s="1" a="1"/>
  <c r="K710" i="1" s="1"/>
  <c r="J711" i="1"/>
  <c r="K711" i="1" s="1" a="1"/>
  <c r="K711" i="1" s="1"/>
  <c r="J712" i="1"/>
  <c r="K712" i="1" s="1" a="1"/>
  <c r="K712" i="1" s="1"/>
  <c r="J713" i="1"/>
  <c r="K713" i="1" s="1" a="1"/>
  <c r="K713" i="1" s="1"/>
  <c r="J714" i="1"/>
  <c r="K714" i="1" s="1" a="1"/>
  <c r="K714" i="1" s="1"/>
  <c r="J715" i="1"/>
  <c r="K715" i="1" s="1" a="1"/>
  <c r="K715" i="1" s="1"/>
  <c r="J716" i="1"/>
  <c r="K716" i="1" s="1" a="1"/>
  <c r="K716" i="1" s="1"/>
  <c r="J717" i="1"/>
  <c r="K717" i="1" s="1" a="1"/>
  <c r="K717" i="1" s="1"/>
  <c r="J718" i="1"/>
  <c r="K718" i="1" s="1" a="1"/>
  <c r="K718" i="1" s="1"/>
  <c r="J719" i="1"/>
  <c r="K719" i="1" s="1" a="1"/>
  <c r="K719" i="1" s="1"/>
  <c r="J720" i="1"/>
  <c r="K720" i="1" s="1" a="1"/>
  <c r="K720" i="1" s="1"/>
  <c r="J721" i="1"/>
  <c r="K721" i="1" s="1" a="1"/>
  <c r="K721" i="1" s="1"/>
  <c r="J722" i="1"/>
  <c r="K722" i="1" s="1" a="1"/>
  <c r="K722" i="1" s="1"/>
  <c r="J723" i="1"/>
  <c r="K723" i="1" s="1" a="1"/>
  <c r="K723" i="1" s="1"/>
  <c r="J724" i="1"/>
  <c r="K724" i="1" s="1" a="1"/>
  <c r="K724" i="1" s="1"/>
  <c r="J725" i="1"/>
  <c r="K725" i="1" s="1" a="1"/>
  <c r="K725" i="1" s="1"/>
  <c r="J726" i="1"/>
  <c r="K726" i="1" s="1" a="1"/>
  <c r="K726" i="1" s="1"/>
  <c r="J727" i="1"/>
  <c r="K727" i="1" s="1" a="1"/>
  <c r="K727" i="1" s="1"/>
  <c r="J728" i="1"/>
  <c r="K728" i="1" s="1" a="1"/>
  <c r="K728" i="1" s="1"/>
  <c r="J729" i="1"/>
  <c r="K729" i="1" s="1" a="1"/>
  <c r="K729" i="1" s="1"/>
  <c r="J730" i="1"/>
  <c r="K730" i="1" s="1" a="1"/>
  <c r="K730" i="1" s="1"/>
  <c r="J731" i="1"/>
  <c r="K731" i="1" s="1" a="1"/>
  <c r="K731" i="1" s="1"/>
  <c r="J732" i="1"/>
  <c r="K732" i="1" s="1" a="1"/>
  <c r="K732" i="1" s="1"/>
  <c r="J733" i="1"/>
  <c r="K733" i="1" s="1" a="1"/>
  <c r="K733" i="1" s="1"/>
  <c r="J734" i="1"/>
  <c r="K734" i="1" s="1" a="1"/>
  <c r="K734" i="1" s="1"/>
  <c r="J735" i="1"/>
  <c r="K735" i="1" s="1" a="1"/>
  <c r="K735" i="1" s="1"/>
  <c r="J736" i="1"/>
  <c r="K736" i="1" s="1" a="1"/>
  <c r="K736" i="1" s="1"/>
  <c r="J737" i="1"/>
  <c r="K737" i="1" s="1" a="1"/>
  <c r="K737" i="1" s="1"/>
  <c r="J738" i="1"/>
  <c r="K738" i="1" s="1" a="1"/>
  <c r="K738" i="1" s="1"/>
  <c r="J739" i="1"/>
  <c r="K739" i="1" s="1" a="1"/>
  <c r="K739" i="1" s="1"/>
  <c r="J740" i="1"/>
  <c r="K740" i="1" s="1" a="1"/>
  <c r="K740" i="1" s="1"/>
  <c r="J741" i="1"/>
  <c r="K741" i="1" s="1" a="1"/>
  <c r="K741" i="1" s="1"/>
  <c r="J742" i="1"/>
  <c r="K742" i="1" s="1" a="1"/>
  <c r="K742" i="1" s="1"/>
  <c r="J743" i="1"/>
  <c r="K743" i="1" s="1" a="1"/>
  <c r="K743" i="1" s="1"/>
  <c r="J744" i="1"/>
  <c r="K744" i="1" s="1" a="1"/>
  <c r="K744" i="1" s="1"/>
  <c r="J745" i="1"/>
  <c r="K745" i="1" s="1" a="1"/>
  <c r="K745" i="1" s="1"/>
  <c r="J746" i="1"/>
  <c r="K746" i="1" s="1" a="1"/>
  <c r="K746" i="1" s="1"/>
  <c r="J747" i="1"/>
  <c r="K747" i="1" s="1" a="1"/>
  <c r="K747" i="1" s="1"/>
  <c r="J748" i="1"/>
  <c r="K748" i="1" s="1" a="1"/>
  <c r="K748" i="1" s="1"/>
  <c r="J749" i="1"/>
  <c r="K749" i="1" s="1" a="1"/>
  <c r="K749" i="1" s="1"/>
  <c r="J750" i="1"/>
  <c r="K750" i="1" s="1" a="1"/>
  <c r="K750" i="1" s="1"/>
  <c r="J751" i="1"/>
  <c r="K751" i="1" s="1" a="1"/>
  <c r="K751" i="1" s="1"/>
  <c r="J752" i="1"/>
  <c r="K752" i="1" s="1" a="1"/>
  <c r="K752" i="1" s="1"/>
  <c r="J753" i="1"/>
  <c r="K753" i="1" s="1" a="1"/>
  <c r="K753" i="1" s="1"/>
  <c r="J754" i="1"/>
  <c r="K754" i="1" s="1" a="1"/>
  <c r="K754" i="1" s="1"/>
  <c r="J755" i="1"/>
  <c r="K755" i="1" s="1" a="1"/>
  <c r="K755" i="1" s="1"/>
  <c r="J756" i="1"/>
  <c r="K756" i="1" s="1" a="1"/>
  <c r="K756" i="1" s="1"/>
  <c r="J757" i="1"/>
  <c r="K757" i="1" s="1" a="1"/>
  <c r="K757" i="1" s="1"/>
  <c r="J758" i="1"/>
  <c r="K758" i="1" s="1" a="1"/>
  <c r="K758" i="1" s="1"/>
  <c r="J759" i="1"/>
  <c r="K759" i="1" s="1" a="1"/>
  <c r="K759" i="1" s="1"/>
  <c r="J760" i="1"/>
  <c r="K760" i="1" s="1" a="1"/>
  <c r="K760" i="1" s="1"/>
  <c r="J761" i="1"/>
  <c r="K761" i="1" s="1" a="1"/>
  <c r="K761" i="1" s="1"/>
  <c r="J762" i="1"/>
  <c r="K762" i="1" s="1" a="1"/>
  <c r="K762" i="1" s="1"/>
  <c r="J763" i="1"/>
  <c r="K763" i="1" s="1" a="1"/>
  <c r="K763" i="1" s="1"/>
  <c r="J764" i="1"/>
  <c r="K764" i="1" s="1" a="1"/>
  <c r="K764" i="1" s="1"/>
  <c r="J765" i="1"/>
  <c r="K765" i="1" s="1" a="1"/>
  <c r="K765" i="1" s="1"/>
  <c r="J766" i="1"/>
  <c r="K766" i="1" s="1" a="1"/>
  <c r="K766" i="1" s="1"/>
  <c r="J767" i="1"/>
  <c r="K767" i="1" s="1" a="1"/>
  <c r="K767" i="1" s="1"/>
  <c r="J768" i="1"/>
  <c r="K768" i="1" s="1" a="1"/>
  <c r="K768" i="1" s="1"/>
  <c r="J769" i="1"/>
  <c r="K769" i="1" s="1" a="1"/>
  <c r="K769" i="1" s="1"/>
  <c r="J770" i="1"/>
  <c r="K770" i="1" s="1" a="1"/>
  <c r="K770" i="1" s="1"/>
  <c r="J771" i="1"/>
  <c r="K771" i="1" s="1" a="1"/>
  <c r="K771" i="1" s="1"/>
  <c r="J772" i="1"/>
  <c r="K772" i="1" s="1" a="1"/>
  <c r="K772" i="1" s="1"/>
  <c r="J773" i="1"/>
  <c r="K773" i="1" s="1" a="1"/>
  <c r="K773" i="1" s="1"/>
  <c r="J774" i="1"/>
  <c r="K774" i="1" s="1" a="1"/>
  <c r="K774" i="1" s="1"/>
  <c r="J775" i="1"/>
  <c r="K775" i="1" s="1" a="1"/>
  <c r="K775" i="1" s="1"/>
  <c r="J776" i="1"/>
  <c r="K776" i="1" s="1" a="1"/>
  <c r="K776" i="1" s="1"/>
  <c r="J777" i="1"/>
  <c r="K777" i="1" s="1" a="1"/>
  <c r="K777" i="1" s="1"/>
  <c r="J778" i="1"/>
  <c r="K778" i="1" s="1" a="1"/>
  <c r="K778" i="1" s="1"/>
  <c r="J779" i="1"/>
  <c r="K779" i="1" s="1" a="1"/>
  <c r="K779" i="1" s="1"/>
  <c r="J780" i="1"/>
  <c r="K780" i="1" s="1" a="1"/>
  <c r="K780" i="1" s="1"/>
  <c r="J781" i="1"/>
  <c r="K781" i="1" s="1" a="1"/>
  <c r="K781" i="1" s="1"/>
  <c r="J782" i="1"/>
  <c r="K782" i="1" s="1" a="1"/>
  <c r="K782" i="1" s="1"/>
  <c r="J783" i="1"/>
  <c r="K783" i="1" s="1" a="1"/>
  <c r="K783" i="1" s="1"/>
  <c r="J784" i="1"/>
  <c r="K784" i="1" s="1" a="1"/>
  <c r="K784" i="1" s="1"/>
  <c r="J785" i="1"/>
  <c r="K785" i="1" s="1" a="1"/>
  <c r="K785" i="1" s="1"/>
  <c r="J786" i="1"/>
  <c r="K786" i="1" s="1" a="1"/>
  <c r="K786" i="1" s="1"/>
  <c r="J787" i="1"/>
  <c r="K787" i="1" s="1" a="1"/>
  <c r="K787" i="1" s="1"/>
  <c r="J788" i="1"/>
  <c r="K788" i="1" s="1" a="1"/>
  <c r="K788" i="1" s="1"/>
  <c r="J789" i="1"/>
  <c r="K789" i="1" s="1" a="1"/>
  <c r="K789" i="1" s="1"/>
  <c r="J790" i="1"/>
  <c r="K790" i="1" s="1" a="1"/>
  <c r="K790" i="1" s="1"/>
  <c r="J791" i="1"/>
  <c r="K791" i="1" s="1" a="1"/>
  <c r="K791" i="1" s="1"/>
  <c r="J792" i="1"/>
  <c r="K792" i="1" s="1" a="1"/>
  <c r="K792" i="1" s="1"/>
  <c r="J793" i="1"/>
  <c r="K793" i="1" s="1" a="1"/>
  <c r="K793" i="1" s="1"/>
  <c r="J794" i="1"/>
  <c r="K794" i="1" s="1" a="1"/>
  <c r="K794" i="1" s="1"/>
  <c r="J795" i="1"/>
  <c r="K795" i="1" s="1" a="1"/>
  <c r="K795" i="1" s="1"/>
  <c r="J796" i="1"/>
  <c r="K796" i="1" s="1" a="1"/>
  <c r="K796" i="1" s="1"/>
  <c r="J797" i="1"/>
  <c r="K797" i="1" s="1" a="1"/>
  <c r="K797" i="1" s="1"/>
  <c r="J798" i="1"/>
  <c r="K798" i="1" s="1" a="1"/>
  <c r="K798" i="1" s="1"/>
  <c r="J799" i="1"/>
  <c r="K799" i="1" s="1" a="1"/>
  <c r="K799" i="1" s="1"/>
  <c r="J800" i="1"/>
  <c r="K800" i="1" s="1" a="1"/>
  <c r="K800" i="1" s="1"/>
  <c r="J801" i="1"/>
  <c r="K801" i="1" s="1" a="1"/>
  <c r="K801" i="1" s="1"/>
  <c r="J802" i="1"/>
  <c r="K802" i="1" s="1" a="1"/>
  <c r="K802" i="1" s="1"/>
  <c r="J803" i="1"/>
  <c r="K803" i="1" s="1" a="1"/>
  <c r="K803" i="1" s="1"/>
  <c r="J804" i="1"/>
  <c r="K804" i="1" s="1" a="1"/>
  <c r="K804" i="1" s="1"/>
  <c r="J805" i="1"/>
  <c r="K805" i="1" s="1" a="1"/>
  <c r="K805" i="1" s="1"/>
  <c r="J806" i="1"/>
  <c r="K806" i="1" s="1" a="1"/>
  <c r="K806" i="1" s="1"/>
  <c r="J807" i="1"/>
  <c r="K807" i="1" s="1" a="1"/>
  <c r="K807" i="1" s="1"/>
  <c r="J808" i="1"/>
  <c r="K808" i="1" s="1" a="1"/>
  <c r="K808" i="1" s="1"/>
  <c r="J809" i="1"/>
  <c r="K809" i="1" s="1" a="1"/>
  <c r="K809" i="1" s="1"/>
  <c r="J810" i="1"/>
  <c r="K810" i="1" s="1" a="1"/>
  <c r="K810" i="1" s="1"/>
  <c r="J811" i="1"/>
  <c r="K811" i="1" s="1" a="1"/>
  <c r="K811" i="1" s="1"/>
  <c r="J812" i="1"/>
  <c r="K812" i="1" s="1" a="1"/>
  <c r="K812" i="1" s="1"/>
  <c r="J813" i="1"/>
  <c r="K813" i="1" s="1" a="1"/>
  <c r="K813" i="1" s="1"/>
  <c r="J814" i="1"/>
  <c r="K814" i="1" s="1" a="1"/>
  <c r="K814" i="1" s="1"/>
  <c r="J815" i="1"/>
  <c r="K815" i="1" s="1" a="1"/>
  <c r="K815" i="1" s="1"/>
  <c r="J816" i="1"/>
  <c r="K816" i="1" s="1" a="1"/>
  <c r="K816" i="1" s="1"/>
  <c r="J817" i="1"/>
  <c r="K817" i="1" s="1" a="1"/>
  <c r="K817" i="1" s="1"/>
  <c r="J818" i="1"/>
  <c r="K818" i="1" s="1" a="1"/>
  <c r="K818" i="1" s="1"/>
  <c r="J819" i="1"/>
  <c r="K819" i="1" s="1" a="1"/>
  <c r="K819" i="1" s="1"/>
  <c r="J820" i="1"/>
  <c r="K820" i="1" s="1" a="1"/>
  <c r="K820" i="1" s="1"/>
  <c r="J821" i="1"/>
  <c r="K821" i="1" s="1" a="1"/>
  <c r="K821" i="1" s="1"/>
  <c r="J822" i="1"/>
  <c r="K822" i="1" s="1" a="1"/>
  <c r="K822" i="1" s="1"/>
  <c r="J823" i="1"/>
  <c r="K823" i="1" s="1" a="1"/>
  <c r="K823" i="1" s="1"/>
  <c r="J824" i="1"/>
  <c r="K824" i="1" s="1" a="1"/>
  <c r="K824" i="1" s="1"/>
  <c r="J825" i="1"/>
  <c r="K825" i="1" s="1" a="1"/>
  <c r="K825" i="1" s="1"/>
  <c r="J826" i="1"/>
  <c r="K826" i="1" s="1" a="1"/>
  <c r="K826" i="1" s="1"/>
  <c r="J827" i="1"/>
  <c r="K827" i="1" s="1" a="1"/>
  <c r="K827" i="1" s="1"/>
  <c r="J828" i="1"/>
  <c r="K828" i="1" s="1" a="1"/>
  <c r="K828" i="1" s="1"/>
  <c r="J829" i="1"/>
  <c r="K829" i="1" s="1" a="1"/>
  <c r="K829" i="1" s="1"/>
  <c r="J830" i="1"/>
  <c r="K830" i="1" s="1" a="1"/>
  <c r="K830" i="1" s="1"/>
  <c r="J831" i="1"/>
  <c r="K831" i="1" s="1" a="1"/>
  <c r="K831" i="1" s="1"/>
  <c r="J832" i="1"/>
  <c r="K832" i="1" s="1" a="1"/>
  <c r="K832" i="1" s="1"/>
  <c r="J833" i="1"/>
  <c r="K833" i="1" s="1" a="1"/>
  <c r="K833" i="1" s="1"/>
  <c r="J834" i="1"/>
  <c r="K834" i="1" s="1" a="1"/>
  <c r="K834" i="1" s="1"/>
  <c r="J835" i="1"/>
  <c r="K835" i="1" s="1" a="1"/>
  <c r="K835" i="1" s="1"/>
  <c r="J836" i="1"/>
  <c r="K836" i="1" s="1" a="1"/>
  <c r="K836" i="1" s="1"/>
  <c r="J837" i="1"/>
  <c r="K837" i="1" s="1" a="1"/>
  <c r="K837" i="1" s="1"/>
  <c r="J838" i="1"/>
  <c r="K838" i="1" s="1" a="1"/>
  <c r="K838" i="1" s="1"/>
  <c r="J839" i="1"/>
  <c r="K839" i="1" s="1" a="1"/>
  <c r="K839" i="1" s="1"/>
  <c r="J840" i="1"/>
  <c r="K840" i="1" s="1" a="1"/>
  <c r="K840" i="1" s="1"/>
  <c r="J841" i="1"/>
  <c r="K841" i="1" s="1" a="1"/>
  <c r="K841" i="1" s="1"/>
  <c r="J842" i="1"/>
  <c r="K842" i="1" s="1" a="1"/>
  <c r="K842" i="1" s="1"/>
  <c r="J843" i="1"/>
  <c r="K843" i="1" s="1" a="1"/>
  <c r="K843" i="1" s="1"/>
  <c r="J844" i="1"/>
  <c r="K844" i="1" s="1" a="1"/>
  <c r="K844" i="1" s="1"/>
  <c r="J845" i="1"/>
  <c r="K845" i="1" s="1" a="1"/>
  <c r="K845" i="1" s="1"/>
  <c r="J846" i="1"/>
  <c r="K846" i="1" s="1" a="1"/>
  <c r="K846" i="1" s="1"/>
  <c r="J847" i="1"/>
  <c r="K847" i="1" s="1" a="1"/>
  <c r="K847" i="1" s="1"/>
  <c r="J848" i="1"/>
  <c r="K848" i="1" s="1" a="1"/>
  <c r="K848" i="1" s="1"/>
  <c r="J849" i="1"/>
  <c r="K849" i="1" s="1" a="1"/>
  <c r="K849" i="1" s="1"/>
  <c r="J850" i="1"/>
  <c r="K850" i="1" s="1" a="1"/>
  <c r="K850" i="1" s="1"/>
  <c r="J851" i="1"/>
  <c r="K851" i="1" s="1" a="1"/>
  <c r="K851" i="1" s="1"/>
  <c r="J852" i="1"/>
  <c r="K852" i="1" s="1" a="1"/>
  <c r="K852" i="1" s="1"/>
  <c r="J853" i="1"/>
  <c r="K853" i="1" s="1" a="1"/>
  <c r="K853" i="1" s="1"/>
  <c r="J854" i="1"/>
  <c r="K854" i="1" s="1" a="1"/>
  <c r="K854" i="1" s="1"/>
  <c r="J855" i="1"/>
  <c r="K855" i="1" s="1" a="1"/>
  <c r="K855" i="1" s="1"/>
  <c r="J856" i="1"/>
  <c r="K856" i="1" s="1" a="1"/>
  <c r="K856" i="1" s="1"/>
  <c r="J857" i="1"/>
  <c r="K857" i="1" s="1" a="1"/>
  <c r="K857" i="1" s="1"/>
  <c r="J858" i="1"/>
  <c r="K858" i="1" s="1" a="1"/>
  <c r="K858" i="1" s="1"/>
  <c r="J859" i="1"/>
  <c r="K859" i="1" s="1" a="1"/>
  <c r="K859" i="1" s="1"/>
  <c r="J860" i="1"/>
  <c r="K860" i="1" s="1" a="1"/>
  <c r="K860" i="1" s="1"/>
  <c r="J861" i="1"/>
  <c r="K861" i="1" s="1" a="1"/>
  <c r="K861" i="1" s="1"/>
  <c r="J862" i="1"/>
  <c r="K862" i="1" s="1" a="1"/>
  <c r="K862" i="1" s="1"/>
  <c r="J863" i="1"/>
  <c r="K863" i="1" s="1" a="1"/>
  <c r="K863" i="1" s="1"/>
  <c r="J864" i="1"/>
  <c r="K864" i="1" s="1" a="1"/>
  <c r="K864" i="1" s="1"/>
  <c r="J865" i="1"/>
  <c r="K865" i="1" s="1" a="1"/>
  <c r="K865" i="1" s="1"/>
  <c r="J866" i="1"/>
  <c r="K866" i="1" s="1" a="1"/>
  <c r="K866" i="1" s="1"/>
  <c r="J867" i="1"/>
  <c r="K867" i="1" s="1" a="1"/>
  <c r="K867" i="1" s="1"/>
  <c r="J868" i="1"/>
  <c r="K868" i="1" s="1" a="1"/>
  <c r="K868" i="1" s="1"/>
  <c r="J869" i="1"/>
  <c r="K869" i="1" s="1" a="1"/>
  <c r="K869" i="1" s="1"/>
  <c r="J870" i="1"/>
  <c r="K870" i="1" s="1" a="1"/>
  <c r="K870" i="1" s="1"/>
  <c r="J871" i="1"/>
  <c r="K871" i="1" s="1" a="1"/>
  <c r="K871" i="1" s="1"/>
  <c r="J872" i="1"/>
  <c r="K872" i="1" s="1" a="1"/>
  <c r="K872" i="1" s="1"/>
  <c r="J873" i="1"/>
  <c r="K873" i="1" s="1" a="1"/>
  <c r="K873" i="1" s="1"/>
  <c r="J874" i="1"/>
  <c r="K874" i="1" s="1" a="1"/>
  <c r="K874" i="1" s="1"/>
  <c r="J875" i="1"/>
  <c r="K875" i="1" s="1" a="1"/>
  <c r="K875" i="1" s="1"/>
  <c r="J876" i="1"/>
  <c r="K876" i="1" s="1" a="1"/>
  <c r="K876" i="1" s="1"/>
  <c r="J877" i="1"/>
  <c r="K877" i="1" s="1" a="1"/>
  <c r="K877" i="1" s="1"/>
  <c r="J878" i="1"/>
  <c r="K878" i="1" s="1" a="1"/>
  <c r="K878" i="1" s="1"/>
  <c r="J879" i="1"/>
  <c r="K879" i="1" s="1" a="1"/>
  <c r="K879" i="1" s="1"/>
  <c r="J880" i="1"/>
  <c r="K880" i="1" s="1" a="1"/>
  <c r="K880" i="1" s="1"/>
  <c r="J881" i="1"/>
  <c r="K881" i="1" s="1" a="1"/>
  <c r="K881" i="1" s="1"/>
  <c r="J882" i="1"/>
  <c r="K882" i="1" s="1" a="1"/>
  <c r="K882" i="1" s="1"/>
  <c r="J883" i="1"/>
  <c r="K883" i="1" s="1" a="1"/>
  <c r="K883" i="1" s="1"/>
  <c r="J884" i="1"/>
  <c r="K884" i="1" s="1" a="1"/>
  <c r="K884" i="1" s="1"/>
  <c r="J885" i="1"/>
  <c r="K885" i="1" s="1" a="1"/>
  <c r="K885" i="1" s="1"/>
  <c r="J886" i="1"/>
  <c r="K886" i="1" s="1" a="1"/>
  <c r="K886" i="1" s="1"/>
  <c r="J887" i="1"/>
  <c r="K887" i="1" s="1" a="1"/>
  <c r="K887" i="1" s="1"/>
  <c r="J888" i="1"/>
  <c r="K888" i="1" s="1" a="1"/>
  <c r="K888" i="1" s="1"/>
  <c r="J889" i="1"/>
  <c r="K889" i="1" s="1" a="1"/>
  <c r="K889" i="1" s="1"/>
  <c r="J890" i="1"/>
  <c r="K890" i="1" s="1" a="1"/>
  <c r="K890" i="1" s="1"/>
  <c r="J891" i="1"/>
  <c r="K891" i="1" s="1" a="1"/>
  <c r="K891" i="1" s="1"/>
  <c r="J892" i="1"/>
  <c r="K892" i="1" s="1" a="1"/>
  <c r="K892" i="1" s="1"/>
  <c r="J893" i="1"/>
  <c r="K893" i="1" s="1" a="1"/>
  <c r="K893" i="1" s="1"/>
  <c r="J894" i="1"/>
  <c r="K894" i="1" s="1" a="1"/>
  <c r="K894" i="1" s="1"/>
  <c r="J895" i="1"/>
  <c r="K895" i="1" s="1" a="1"/>
  <c r="K895" i="1" s="1"/>
  <c r="J896" i="1"/>
  <c r="K896" i="1" s="1" a="1"/>
  <c r="K896" i="1" s="1"/>
  <c r="J897" i="1"/>
  <c r="K897" i="1" s="1" a="1"/>
  <c r="K897" i="1" s="1"/>
  <c r="J898" i="1"/>
  <c r="K898" i="1" s="1" a="1"/>
  <c r="K898" i="1" s="1"/>
  <c r="J899" i="1"/>
  <c r="K899" i="1" s="1" a="1"/>
  <c r="K899" i="1" s="1"/>
  <c r="J900" i="1"/>
  <c r="K900" i="1" s="1" a="1"/>
  <c r="K900" i="1" s="1"/>
  <c r="J901" i="1"/>
  <c r="K901" i="1" s="1" a="1"/>
  <c r="K901" i="1" s="1"/>
  <c r="J902" i="1"/>
  <c r="K902" i="1" s="1" a="1"/>
  <c r="K902" i="1" s="1"/>
  <c r="J903" i="1"/>
  <c r="K903" i="1" s="1" a="1"/>
  <c r="K903" i="1" s="1"/>
  <c r="J904" i="1"/>
  <c r="K904" i="1" s="1" a="1"/>
  <c r="K904" i="1" s="1"/>
  <c r="J905" i="1"/>
  <c r="K905" i="1" s="1" a="1"/>
  <c r="K905" i="1" s="1"/>
  <c r="J906" i="1"/>
  <c r="K906" i="1" s="1" a="1"/>
  <c r="K906" i="1" s="1"/>
  <c r="J907" i="1"/>
  <c r="K907" i="1" s="1" a="1"/>
  <c r="K907" i="1" s="1"/>
  <c r="J908" i="1"/>
  <c r="K908" i="1" s="1" a="1"/>
  <c r="K908" i="1" s="1"/>
  <c r="J909" i="1"/>
  <c r="K909" i="1" s="1" a="1"/>
  <c r="K909" i="1" s="1"/>
  <c r="J910" i="1"/>
  <c r="K910" i="1" s="1" a="1"/>
  <c r="K910" i="1" s="1"/>
  <c r="J911" i="1"/>
  <c r="K911" i="1" s="1" a="1"/>
  <c r="K911" i="1" s="1"/>
  <c r="J912" i="1"/>
  <c r="K912" i="1" s="1" a="1"/>
  <c r="K912" i="1" s="1"/>
  <c r="J913" i="1"/>
  <c r="K913" i="1" s="1" a="1"/>
  <c r="K913" i="1" s="1"/>
  <c r="J914" i="1"/>
  <c r="K914" i="1" s="1" a="1"/>
  <c r="K914" i="1" s="1"/>
  <c r="J915" i="1"/>
  <c r="K915" i="1" s="1" a="1"/>
  <c r="K915" i="1" s="1"/>
  <c r="J916" i="1"/>
  <c r="K916" i="1" s="1" a="1"/>
  <c r="K916" i="1" s="1"/>
  <c r="J917" i="1"/>
  <c r="K917" i="1" s="1" a="1"/>
  <c r="K917" i="1" s="1"/>
  <c r="J918" i="1"/>
  <c r="K918" i="1" s="1" a="1"/>
  <c r="K918" i="1" s="1"/>
  <c r="J919" i="1"/>
  <c r="K919" i="1" s="1" a="1"/>
  <c r="K919" i="1" s="1"/>
  <c r="J920" i="1"/>
  <c r="K920" i="1" s="1" a="1"/>
  <c r="K920" i="1" s="1"/>
  <c r="J921" i="1"/>
  <c r="K921" i="1" s="1" a="1"/>
  <c r="K921" i="1" s="1"/>
  <c r="J922" i="1"/>
  <c r="K922" i="1" s="1" a="1"/>
  <c r="K922" i="1" s="1"/>
  <c r="J923" i="1"/>
  <c r="K923" i="1" s="1" a="1"/>
  <c r="K923" i="1" s="1"/>
  <c r="J924" i="1"/>
  <c r="K924" i="1" s="1" a="1"/>
  <c r="K924" i="1" s="1"/>
  <c r="J925" i="1"/>
  <c r="K925" i="1" s="1" a="1"/>
  <c r="K925" i="1" s="1"/>
  <c r="J926" i="1"/>
  <c r="K926" i="1" s="1" a="1"/>
  <c r="K926" i="1" s="1"/>
  <c r="J927" i="1"/>
  <c r="K927" i="1" s="1" a="1"/>
  <c r="K927" i="1" s="1"/>
  <c r="J928" i="1"/>
  <c r="K928" i="1" s="1" a="1"/>
  <c r="K928" i="1" s="1"/>
  <c r="J929" i="1"/>
  <c r="K929" i="1" s="1" a="1"/>
  <c r="K929" i="1" s="1"/>
  <c r="J930" i="1"/>
  <c r="K930" i="1" s="1" a="1"/>
  <c r="K930" i="1" s="1"/>
  <c r="J931" i="1"/>
  <c r="K931" i="1" s="1" a="1"/>
  <c r="K931" i="1" s="1"/>
  <c r="J932" i="1"/>
  <c r="K932" i="1" s="1" a="1"/>
  <c r="K932" i="1" s="1"/>
  <c r="J933" i="1"/>
  <c r="K933" i="1" s="1" a="1"/>
  <c r="K933" i="1" s="1"/>
  <c r="J934" i="1"/>
  <c r="K934" i="1" s="1" a="1"/>
  <c r="K934" i="1" s="1"/>
  <c r="J935" i="1"/>
  <c r="K935" i="1" s="1" a="1"/>
  <c r="K935" i="1" s="1"/>
  <c r="J936" i="1"/>
  <c r="K936" i="1" s="1" a="1"/>
  <c r="K936" i="1" s="1"/>
  <c r="J937" i="1"/>
  <c r="K937" i="1" s="1" a="1"/>
  <c r="K937" i="1" s="1"/>
  <c r="J938" i="1"/>
  <c r="K938" i="1" s="1" a="1"/>
  <c r="K938" i="1" s="1"/>
  <c r="J939" i="1"/>
  <c r="K939" i="1" s="1" a="1"/>
  <c r="K939" i="1" s="1"/>
  <c r="J940" i="1"/>
  <c r="K940" i="1" s="1" a="1"/>
  <c r="K940" i="1" s="1"/>
  <c r="J941" i="1"/>
  <c r="K941" i="1" s="1" a="1"/>
  <c r="K941" i="1" s="1"/>
  <c r="J942" i="1"/>
  <c r="K942" i="1" s="1" a="1"/>
  <c r="K942" i="1" s="1"/>
  <c r="J943" i="1"/>
  <c r="K943" i="1" s="1" a="1"/>
  <c r="K943" i="1" s="1"/>
  <c r="J944" i="1"/>
  <c r="K944" i="1" s="1" a="1"/>
  <c r="K944" i="1" s="1"/>
  <c r="J945" i="1"/>
  <c r="K945" i="1" s="1" a="1"/>
  <c r="K945" i="1" s="1"/>
  <c r="J946" i="1"/>
  <c r="K946" i="1" s="1" a="1"/>
  <c r="K946" i="1" s="1"/>
  <c r="J947" i="1"/>
  <c r="K947" i="1" s="1" a="1"/>
  <c r="K947" i="1" s="1"/>
  <c r="J948" i="1"/>
  <c r="K948" i="1" s="1" a="1"/>
  <c r="K948" i="1" s="1"/>
  <c r="J949" i="1"/>
  <c r="K949" i="1" s="1" a="1"/>
  <c r="K949" i="1" s="1"/>
  <c r="J950" i="1"/>
  <c r="K950" i="1" s="1" a="1"/>
  <c r="K950" i="1" s="1"/>
  <c r="J951" i="1"/>
  <c r="K951" i="1" s="1" a="1"/>
  <c r="K951" i="1" s="1"/>
  <c r="J952" i="1"/>
  <c r="K952" i="1" s="1" a="1"/>
  <c r="K952" i="1" s="1"/>
  <c r="J953" i="1"/>
  <c r="K953" i="1" s="1" a="1"/>
  <c r="K953" i="1" s="1"/>
  <c r="J954" i="1"/>
  <c r="K954" i="1" s="1" a="1"/>
  <c r="K954" i="1" s="1"/>
  <c r="J955" i="1"/>
  <c r="K955" i="1" s="1" a="1"/>
  <c r="K955" i="1" s="1"/>
  <c r="J956" i="1"/>
  <c r="K956" i="1" s="1" a="1"/>
  <c r="K956" i="1" s="1"/>
  <c r="J957" i="1"/>
  <c r="K957" i="1" s="1" a="1"/>
  <c r="K957" i="1" s="1"/>
  <c r="J958" i="1"/>
  <c r="K958" i="1" s="1" a="1"/>
  <c r="K958" i="1" s="1"/>
  <c r="J959" i="1"/>
  <c r="K959" i="1" s="1" a="1"/>
  <c r="K959" i="1" s="1"/>
  <c r="J960" i="1"/>
  <c r="K960" i="1" s="1" a="1"/>
  <c r="K960" i="1" s="1"/>
  <c r="J961" i="1"/>
  <c r="K961" i="1" s="1" a="1"/>
  <c r="K961" i="1" s="1"/>
  <c r="J962" i="1"/>
  <c r="K962" i="1" s="1" a="1"/>
  <c r="K962" i="1" s="1"/>
  <c r="J963" i="1"/>
  <c r="K963" i="1" s="1" a="1"/>
  <c r="K963" i="1" s="1"/>
  <c r="J964" i="1"/>
  <c r="K964" i="1" s="1" a="1"/>
  <c r="K964" i="1" s="1"/>
  <c r="J965" i="1"/>
  <c r="K965" i="1" s="1" a="1"/>
  <c r="K965" i="1" s="1"/>
  <c r="J966" i="1"/>
  <c r="K966" i="1" s="1" a="1"/>
  <c r="K966" i="1" s="1"/>
  <c r="J967" i="1"/>
  <c r="K967" i="1" s="1" a="1"/>
  <c r="K967" i="1" s="1"/>
  <c r="J968" i="1"/>
  <c r="K968" i="1" s="1" a="1"/>
  <c r="K968" i="1" s="1"/>
  <c r="J969" i="1"/>
  <c r="K969" i="1" s="1" a="1"/>
  <c r="K969" i="1" s="1"/>
  <c r="J970" i="1"/>
  <c r="K970" i="1" s="1" a="1"/>
  <c r="K970" i="1" s="1"/>
  <c r="J971" i="1"/>
  <c r="K971" i="1" s="1" a="1"/>
  <c r="K971" i="1" s="1"/>
  <c r="J972" i="1"/>
  <c r="K972" i="1" s="1" a="1"/>
  <c r="K972" i="1" s="1"/>
  <c r="J973" i="1"/>
  <c r="K973" i="1" s="1" a="1"/>
  <c r="K973" i="1" s="1"/>
  <c r="J974" i="1"/>
  <c r="K974" i="1" s="1" a="1"/>
  <c r="K974" i="1" s="1"/>
  <c r="J975" i="1"/>
  <c r="K975" i="1" s="1" a="1"/>
  <c r="K975" i="1" s="1"/>
  <c r="J976" i="1"/>
  <c r="K976" i="1" s="1" a="1"/>
  <c r="K976" i="1" s="1"/>
  <c r="J977" i="1"/>
  <c r="K977" i="1" s="1" a="1"/>
  <c r="K977" i="1" s="1"/>
  <c r="J978" i="1"/>
  <c r="K978" i="1" s="1" a="1"/>
  <c r="K978" i="1" s="1"/>
  <c r="J979" i="1"/>
  <c r="K979" i="1" s="1" a="1"/>
  <c r="K979" i="1" s="1"/>
  <c r="J980" i="1"/>
  <c r="K980" i="1" s="1" a="1"/>
  <c r="K980" i="1" s="1"/>
  <c r="J981" i="1"/>
  <c r="K981" i="1" s="1" a="1"/>
  <c r="K981" i="1" s="1"/>
  <c r="J982" i="1"/>
  <c r="K982" i="1" s="1" a="1"/>
  <c r="K982" i="1" s="1"/>
  <c r="J983" i="1"/>
  <c r="K983" i="1" s="1" a="1"/>
  <c r="K983" i="1" s="1"/>
  <c r="J984" i="1"/>
  <c r="K984" i="1" s="1" a="1"/>
  <c r="K984" i="1" s="1"/>
  <c r="J985" i="1"/>
  <c r="K985" i="1" s="1" a="1"/>
  <c r="K985" i="1" s="1"/>
  <c r="J986" i="1"/>
  <c r="K986" i="1" s="1" a="1"/>
  <c r="K986" i="1" s="1"/>
  <c r="J987" i="1"/>
  <c r="K987" i="1" s="1" a="1"/>
  <c r="K987" i="1" s="1"/>
  <c r="J988" i="1"/>
  <c r="K988" i="1" s="1" a="1"/>
  <c r="K988" i="1" s="1"/>
  <c r="J989" i="1"/>
  <c r="K989" i="1" s="1" a="1"/>
  <c r="K989" i="1" s="1"/>
  <c r="J990" i="1"/>
  <c r="K990" i="1" s="1" a="1"/>
  <c r="K990" i="1" s="1"/>
  <c r="J991" i="1"/>
  <c r="K991" i="1" s="1" a="1"/>
  <c r="K991" i="1" s="1"/>
  <c r="J992" i="1"/>
  <c r="K992" i="1" s="1" a="1"/>
  <c r="K992" i="1" s="1"/>
  <c r="J993" i="1"/>
  <c r="K993" i="1" s="1" a="1"/>
  <c r="K993" i="1" s="1"/>
  <c r="J994" i="1"/>
  <c r="K994" i="1" s="1" a="1"/>
  <c r="K994" i="1" s="1"/>
  <c r="J995" i="1"/>
  <c r="K995" i="1" s="1" a="1"/>
  <c r="K995" i="1" s="1"/>
  <c r="J996" i="1"/>
  <c r="K996" i="1" s="1" a="1"/>
  <c r="K996" i="1" s="1"/>
  <c r="J997" i="1"/>
  <c r="K997" i="1" s="1" a="1"/>
  <c r="K997" i="1" s="1"/>
  <c r="J998" i="1"/>
  <c r="K998" i="1" s="1" a="1"/>
  <c r="K998" i="1" s="1"/>
  <c r="J999" i="1"/>
  <c r="K999" i="1" s="1" a="1"/>
  <c r="K999" i="1" s="1"/>
  <c r="J1000" i="1"/>
  <c r="K1000" i="1" s="1" a="1"/>
  <c r="K1000" i="1" s="1"/>
  <c r="J1001" i="1"/>
  <c r="K1001" i="1" s="1" a="1"/>
  <c r="K1001" i="1" s="1"/>
  <c r="J1002" i="1"/>
  <c r="K1002" i="1" s="1" a="1"/>
  <c r="K1002" i="1" s="1"/>
  <c r="J1003" i="1"/>
  <c r="K1003" i="1" s="1" a="1"/>
  <c r="K1003" i="1" s="1"/>
  <c r="J1004" i="1"/>
  <c r="K1004" i="1" s="1" a="1"/>
  <c r="K1004" i="1" s="1"/>
  <c r="J1005" i="1"/>
  <c r="K1005" i="1" s="1" a="1"/>
  <c r="K1005" i="1" s="1"/>
  <c r="J1006" i="1"/>
  <c r="K1006" i="1" s="1" a="1"/>
  <c r="K1006" i="1" s="1"/>
  <c r="J1007" i="1"/>
  <c r="K1007" i="1" s="1" a="1"/>
  <c r="K1007" i="1" s="1"/>
  <c r="J1008" i="1"/>
  <c r="K1008" i="1" s="1" a="1"/>
  <c r="K1008" i="1" s="1"/>
  <c r="J1009" i="1"/>
  <c r="K1009" i="1" s="1" a="1"/>
  <c r="K1009" i="1" s="1"/>
  <c r="J1010" i="1"/>
  <c r="K1010" i="1" s="1" a="1"/>
  <c r="K1010" i="1" s="1"/>
  <c r="J1011" i="1"/>
  <c r="K1011" i="1" s="1" a="1"/>
  <c r="K1011" i="1" s="1"/>
  <c r="J1012" i="1"/>
  <c r="K1012" i="1" s="1" a="1"/>
  <c r="K1012" i="1" s="1"/>
  <c r="J1013" i="1"/>
  <c r="K1013" i="1" s="1" a="1"/>
  <c r="K1013" i="1" s="1"/>
  <c r="J1014" i="1"/>
  <c r="K1014" i="1" s="1" a="1"/>
  <c r="K1014" i="1" s="1"/>
  <c r="J1015" i="1"/>
  <c r="K1015" i="1" s="1" a="1"/>
  <c r="K1015" i="1" s="1"/>
  <c r="J1016" i="1"/>
  <c r="K1016" i="1" s="1" a="1"/>
  <c r="K1016" i="1" s="1"/>
  <c r="J1017" i="1"/>
  <c r="K1017" i="1" s="1" a="1"/>
  <c r="K1017" i="1" s="1"/>
  <c r="J1018" i="1"/>
  <c r="K1018" i="1" s="1" a="1"/>
  <c r="K1018" i="1" s="1"/>
  <c r="J1019" i="1"/>
  <c r="K1019" i="1" s="1" a="1"/>
  <c r="K1019" i="1" s="1"/>
  <c r="J1020" i="1"/>
  <c r="K1020" i="1" s="1" a="1"/>
  <c r="K1020" i="1" s="1"/>
  <c r="J1021" i="1"/>
  <c r="K1021" i="1" s="1" a="1"/>
  <c r="K1021" i="1" s="1"/>
  <c r="J1022" i="1"/>
  <c r="K1022" i="1" s="1" a="1"/>
  <c r="K1022" i="1" s="1"/>
  <c r="J1023" i="1"/>
  <c r="K1023" i="1" s="1" a="1"/>
  <c r="K1023" i="1" s="1"/>
  <c r="J1024" i="1"/>
  <c r="K1024" i="1" s="1" a="1"/>
  <c r="K1024" i="1" s="1"/>
  <c r="J1025" i="1"/>
  <c r="K1025" i="1" s="1" a="1"/>
  <c r="K1025" i="1" s="1"/>
  <c r="J1026" i="1"/>
  <c r="K1026" i="1" s="1" a="1"/>
  <c r="K1026" i="1" s="1"/>
  <c r="J1027" i="1"/>
  <c r="K1027" i="1" s="1" a="1"/>
  <c r="K1027" i="1" s="1"/>
  <c r="J1028" i="1"/>
  <c r="K1028" i="1" s="1" a="1"/>
  <c r="K1028" i="1" s="1"/>
  <c r="J1029" i="1"/>
  <c r="K1029" i="1" s="1" a="1"/>
  <c r="K1029" i="1" s="1"/>
  <c r="J1030" i="1"/>
  <c r="K1030" i="1" s="1" a="1"/>
  <c r="K1030" i="1" s="1"/>
  <c r="J1031" i="1"/>
  <c r="K1031" i="1" s="1" a="1"/>
  <c r="K1031" i="1" s="1"/>
  <c r="J1032" i="1"/>
  <c r="K1032" i="1" s="1" a="1"/>
  <c r="K1032" i="1" s="1"/>
  <c r="J1033" i="1"/>
  <c r="K1033" i="1" s="1" a="1"/>
  <c r="K1033" i="1" s="1"/>
  <c r="J1034" i="1"/>
  <c r="K1034" i="1" s="1" a="1"/>
  <c r="K1034" i="1" s="1"/>
  <c r="J1035" i="1"/>
  <c r="K1035" i="1" s="1" a="1"/>
  <c r="K1035" i="1" s="1"/>
  <c r="J1036" i="1"/>
  <c r="K1036" i="1" s="1" a="1"/>
  <c r="K1036" i="1" s="1"/>
  <c r="J1037" i="1"/>
  <c r="K1037" i="1" s="1" a="1"/>
  <c r="K1037" i="1" s="1"/>
  <c r="J1038" i="1"/>
  <c r="K1038" i="1" s="1" a="1"/>
  <c r="K1038" i="1" s="1"/>
  <c r="J1039" i="1"/>
  <c r="K1039" i="1" s="1" a="1"/>
  <c r="K1039" i="1" s="1"/>
  <c r="J1040" i="1"/>
  <c r="K1040" i="1" s="1" a="1"/>
  <c r="K1040" i="1" s="1"/>
  <c r="J1041" i="1"/>
  <c r="K1041" i="1" s="1" a="1"/>
  <c r="K1041" i="1" s="1"/>
  <c r="J1042" i="1"/>
  <c r="K1042" i="1" s="1" a="1"/>
  <c r="K1042" i="1" s="1"/>
  <c r="J1043" i="1"/>
  <c r="K1043" i="1" s="1" a="1"/>
  <c r="K1043" i="1" s="1"/>
  <c r="J1044" i="1"/>
  <c r="K1044" i="1" s="1" a="1"/>
  <c r="K1044" i="1" s="1"/>
  <c r="J1045" i="1"/>
  <c r="K1045" i="1" s="1" a="1"/>
  <c r="K1045" i="1" s="1"/>
  <c r="J1046" i="1"/>
  <c r="K1046" i="1" s="1" a="1"/>
  <c r="K1046" i="1" s="1"/>
  <c r="J1047" i="1"/>
  <c r="K1047" i="1" s="1" a="1"/>
  <c r="K1047" i="1" s="1"/>
  <c r="J1048" i="1"/>
  <c r="K1048" i="1" s="1" a="1"/>
  <c r="K1048" i="1" s="1"/>
  <c r="J1049" i="1"/>
  <c r="K1049" i="1" s="1" a="1"/>
  <c r="K1049" i="1" s="1"/>
  <c r="J1050" i="1"/>
  <c r="K1050" i="1" s="1" a="1"/>
  <c r="K1050" i="1" s="1"/>
  <c r="J1051" i="1"/>
  <c r="K1051" i="1" s="1" a="1"/>
  <c r="K1051" i="1" s="1"/>
  <c r="J1052" i="1"/>
  <c r="K1052" i="1" s="1" a="1"/>
  <c r="K1052" i="1" s="1"/>
  <c r="J1053" i="1"/>
  <c r="K1053" i="1" s="1" a="1"/>
  <c r="K1053" i="1" s="1"/>
  <c r="J1054" i="1"/>
  <c r="K1054" i="1" s="1" a="1"/>
  <c r="K1054" i="1" s="1"/>
  <c r="J1055" i="1"/>
  <c r="K1055" i="1" s="1" a="1"/>
  <c r="K1055" i="1" s="1"/>
  <c r="J1056" i="1"/>
  <c r="K1056" i="1" s="1" a="1"/>
  <c r="K1056" i="1" s="1"/>
  <c r="J1057" i="1"/>
  <c r="K1057" i="1" s="1" a="1"/>
  <c r="K1057" i="1" s="1"/>
  <c r="J1058" i="1"/>
  <c r="K1058" i="1" s="1" a="1"/>
  <c r="K1058" i="1" s="1"/>
  <c r="J1059" i="1"/>
  <c r="K1059" i="1" s="1" a="1"/>
  <c r="K1059" i="1" s="1"/>
  <c r="J1060" i="1"/>
  <c r="K1060" i="1" s="1" a="1"/>
  <c r="K1060" i="1" s="1"/>
  <c r="J1061" i="1"/>
  <c r="K1061" i="1" s="1" a="1"/>
  <c r="K1061" i="1" s="1"/>
  <c r="J1062" i="1"/>
  <c r="K1062" i="1" s="1" a="1"/>
  <c r="K1062" i="1" s="1"/>
  <c r="J1063" i="1"/>
  <c r="K1063" i="1" s="1" a="1"/>
  <c r="K1063" i="1" s="1"/>
  <c r="J1064" i="1"/>
  <c r="K1064" i="1" s="1" a="1"/>
  <c r="K1064" i="1" s="1"/>
  <c r="J1065" i="1"/>
  <c r="K1065" i="1" s="1" a="1"/>
  <c r="K1065" i="1" s="1"/>
  <c r="J1066" i="1"/>
  <c r="K1066" i="1" s="1" a="1"/>
  <c r="K1066" i="1" s="1"/>
  <c r="J1067" i="1"/>
  <c r="K1067" i="1" s="1" a="1"/>
  <c r="K1067" i="1" s="1"/>
  <c r="J1068" i="1"/>
  <c r="K1068" i="1" s="1" a="1"/>
  <c r="K1068" i="1" s="1"/>
  <c r="J1069" i="1"/>
  <c r="K1069" i="1" s="1" a="1"/>
  <c r="K1069" i="1" s="1"/>
  <c r="J1070" i="1"/>
  <c r="K1070" i="1" s="1" a="1"/>
  <c r="K1070" i="1" s="1"/>
  <c r="J1071" i="1"/>
  <c r="K1071" i="1" s="1" a="1"/>
  <c r="K1071" i="1" s="1"/>
  <c r="J1072" i="1"/>
  <c r="K1072" i="1" s="1" a="1"/>
  <c r="K1072" i="1" s="1"/>
  <c r="J1073" i="1"/>
  <c r="K1073" i="1" s="1" a="1"/>
  <c r="K1073" i="1" s="1"/>
  <c r="J1074" i="1"/>
  <c r="K1074" i="1" s="1" a="1"/>
  <c r="K1074" i="1" s="1"/>
  <c r="J1075" i="1"/>
  <c r="K1075" i="1" s="1" a="1"/>
  <c r="K1075" i="1" s="1"/>
  <c r="J1076" i="1"/>
  <c r="K1076" i="1" s="1" a="1"/>
  <c r="K1076" i="1" s="1"/>
  <c r="J1077" i="1"/>
  <c r="K1077" i="1" s="1" a="1"/>
  <c r="K1077" i="1" s="1"/>
  <c r="J1078" i="1"/>
  <c r="K1078" i="1" s="1" a="1"/>
  <c r="K1078" i="1" s="1"/>
  <c r="J1079" i="1"/>
  <c r="K1079" i="1" s="1" a="1"/>
  <c r="K1079" i="1" s="1"/>
  <c r="J1080" i="1"/>
  <c r="K1080" i="1" s="1" a="1"/>
  <c r="K1080" i="1" s="1"/>
  <c r="J1081" i="1"/>
  <c r="K1081" i="1" s="1" a="1"/>
  <c r="K1081" i="1" s="1"/>
  <c r="J1082" i="1"/>
  <c r="K1082" i="1" s="1" a="1"/>
  <c r="K1082" i="1" s="1"/>
  <c r="J1083" i="1"/>
  <c r="K1083" i="1" s="1" a="1"/>
  <c r="K1083" i="1" s="1"/>
  <c r="J1084" i="1"/>
  <c r="K1084" i="1" s="1" a="1"/>
  <c r="K1084" i="1" s="1"/>
  <c r="J1085" i="1"/>
  <c r="K1085" i="1" s="1" a="1"/>
  <c r="K1085" i="1" s="1"/>
  <c r="J1086" i="1"/>
  <c r="K1086" i="1" s="1" a="1"/>
  <c r="K1086" i="1" s="1"/>
  <c r="J1087" i="1"/>
  <c r="K1087" i="1" s="1" a="1"/>
  <c r="K1087" i="1" s="1"/>
  <c r="J1088" i="1"/>
  <c r="K1088" i="1" s="1" a="1"/>
  <c r="K1088" i="1" s="1"/>
  <c r="J1089" i="1"/>
  <c r="K1089" i="1" s="1" a="1"/>
  <c r="K1089" i="1" s="1"/>
  <c r="J1090" i="1"/>
  <c r="K1090" i="1" s="1" a="1"/>
  <c r="K1090" i="1" s="1"/>
  <c r="J1091" i="1"/>
  <c r="K1091" i="1" s="1" a="1"/>
  <c r="K1091" i="1" s="1"/>
  <c r="J1092" i="1"/>
  <c r="K1092" i="1" s="1" a="1"/>
  <c r="K1092" i="1" s="1"/>
  <c r="J1093" i="1"/>
  <c r="K1093" i="1" s="1" a="1"/>
  <c r="K1093" i="1" s="1"/>
  <c r="J1094" i="1"/>
  <c r="K1094" i="1" s="1" a="1"/>
  <c r="K1094" i="1" s="1"/>
  <c r="J1095" i="1"/>
  <c r="K1095" i="1" s="1" a="1"/>
  <c r="K1095" i="1" s="1"/>
  <c r="J1096" i="1"/>
  <c r="K1096" i="1" s="1" a="1"/>
  <c r="K1096" i="1" s="1"/>
  <c r="J1097" i="1"/>
  <c r="K1097" i="1" s="1" a="1"/>
  <c r="K1097" i="1" s="1"/>
  <c r="J1098" i="1"/>
  <c r="K1098" i="1" s="1" a="1"/>
  <c r="K1098" i="1" s="1"/>
  <c r="J1099" i="1"/>
  <c r="K1099" i="1" s="1" a="1"/>
  <c r="K1099" i="1" s="1"/>
  <c r="J1100" i="1"/>
  <c r="K1100" i="1" s="1" a="1"/>
  <c r="K1100" i="1" s="1"/>
  <c r="J1101" i="1"/>
  <c r="K1101" i="1" s="1" a="1"/>
  <c r="K1101" i="1" s="1"/>
  <c r="J1102" i="1"/>
  <c r="K1102" i="1" s="1" a="1"/>
  <c r="K1102" i="1" s="1"/>
  <c r="J1103" i="1"/>
  <c r="K1103" i="1" s="1" a="1"/>
  <c r="K1103" i="1" s="1"/>
  <c r="J1104" i="1"/>
  <c r="K1104" i="1" s="1" a="1"/>
  <c r="K1104" i="1" s="1"/>
  <c r="J1105" i="1"/>
  <c r="K1105" i="1" s="1" a="1"/>
  <c r="K1105" i="1" s="1"/>
  <c r="J1106" i="1"/>
  <c r="K1106" i="1" s="1" a="1"/>
  <c r="K1106" i="1" s="1"/>
  <c r="J1107" i="1"/>
  <c r="K1107" i="1" s="1" a="1"/>
  <c r="K1107" i="1" s="1"/>
  <c r="J1108" i="1"/>
  <c r="K1108" i="1" s="1" a="1"/>
  <c r="K1108" i="1" s="1"/>
  <c r="J1109" i="1"/>
  <c r="K1109" i="1" s="1" a="1"/>
  <c r="K1109" i="1" s="1"/>
  <c r="J1110" i="1"/>
  <c r="K1110" i="1" s="1" a="1"/>
  <c r="K1110" i="1" s="1"/>
  <c r="J1111" i="1"/>
  <c r="K1111" i="1" s="1" a="1"/>
  <c r="K1111" i="1" s="1"/>
  <c r="J1112" i="1"/>
  <c r="K1112" i="1" s="1" a="1"/>
  <c r="K1112" i="1" s="1"/>
  <c r="J1113" i="1"/>
  <c r="K1113" i="1" s="1" a="1"/>
  <c r="K1113" i="1" s="1"/>
  <c r="J1114" i="1"/>
  <c r="K1114" i="1" s="1" a="1"/>
  <c r="K1114" i="1" s="1"/>
  <c r="J1115" i="1"/>
  <c r="K1115" i="1" s="1" a="1"/>
  <c r="K1115" i="1" s="1"/>
  <c r="J1116" i="1"/>
  <c r="K1116" i="1" s="1" a="1"/>
  <c r="K1116" i="1" s="1"/>
  <c r="J1117" i="1"/>
  <c r="K1117" i="1" s="1" a="1"/>
  <c r="K1117" i="1" s="1"/>
  <c r="J1118" i="1"/>
  <c r="K1118" i="1" s="1" a="1"/>
  <c r="K1118" i="1" s="1"/>
  <c r="J1119" i="1"/>
  <c r="K1119" i="1" s="1" a="1"/>
  <c r="K1119" i="1" s="1"/>
  <c r="J1120" i="1"/>
  <c r="K1120" i="1" s="1" a="1"/>
  <c r="K1120" i="1" s="1"/>
  <c r="J1121" i="1"/>
  <c r="K1121" i="1" s="1" a="1"/>
  <c r="K1121" i="1" s="1"/>
  <c r="J1122" i="1"/>
  <c r="K1122" i="1" s="1" a="1"/>
  <c r="K1122" i="1" s="1"/>
  <c r="J1123" i="1"/>
  <c r="K1123" i="1" s="1" a="1"/>
  <c r="K1123" i="1" s="1"/>
  <c r="J1124" i="1"/>
  <c r="K1124" i="1" s="1" a="1"/>
  <c r="K1124" i="1" s="1"/>
  <c r="J1125" i="1"/>
  <c r="K1125" i="1" s="1" a="1"/>
  <c r="K1125" i="1" s="1"/>
  <c r="J1126" i="1"/>
  <c r="K1126" i="1" s="1" a="1"/>
  <c r="K1126" i="1" s="1"/>
  <c r="J1127" i="1"/>
  <c r="K1127" i="1" s="1" a="1"/>
  <c r="K1127" i="1" s="1"/>
  <c r="J1128" i="1"/>
  <c r="K1128" i="1" s="1" a="1"/>
  <c r="K1128" i="1" s="1"/>
  <c r="J1129" i="1"/>
  <c r="K1129" i="1" s="1" a="1"/>
  <c r="K1129" i="1" s="1"/>
  <c r="J1130" i="1"/>
  <c r="K1130" i="1" s="1" a="1"/>
  <c r="K1130" i="1" s="1"/>
  <c r="J1131" i="1"/>
  <c r="K1131" i="1" s="1" a="1"/>
  <c r="K1131" i="1" s="1"/>
  <c r="J1132" i="1"/>
  <c r="K1132" i="1" s="1" a="1"/>
  <c r="K1132" i="1" s="1"/>
  <c r="J1133" i="1"/>
  <c r="K1133" i="1" s="1" a="1"/>
  <c r="K1133" i="1" s="1"/>
  <c r="J1134" i="1"/>
  <c r="K1134" i="1" s="1" a="1"/>
  <c r="K1134" i="1" s="1"/>
  <c r="J1135" i="1"/>
  <c r="K1135" i="1" s="1" a="1"/>
  <c r="K1135" i="1" s="1"/>
  <c r="J1136" i="1"/>
  <c r="K1136" i="1" s="1" a="1"/>
  <c r="K1136" i="1" s="1"/>
  <c r="J1137" i="1"/>
  <c r="K1137" i="1" s="1" a="1"/>
  <c r="K1137" i="1" s="1"/>
  <c r="J1138" i="1"/>
  <c r="K1138" i="1" s="1" a="1"/>
  <c r="K1138" i="1" s="1"/>
  <c r="J1139" i="1"/>
  <c r="K1139" i="1" s="1" a="1"/>
  <c r="K1139" i="1" s="1"/>
  <c r="J1140" i="1"/>
  <c r="K1140" i="1" s="1" a="1"/>
  <c r="K1140" i="1" s="1"/>
  <c r="J1141" i="1"/>
  <c r="K1141" i="1" s="1" a="1"/>
  <c r="K1141" i="1" s="1"/>
  <c r="J1142" i="1"/>
  <c r="K1142" i="1" s="1" a="1"/>
  <c r="K1142" i="1" s="1"/>
  <c r="J1143" i="1"/>
  <c r="K1143" i="1" s="1" a="1"/>
  <c r="K1143" i="1" s="1"/>
  <c r="J1144" i="1"/>
  <c r="K1144" i="1" s="1" a="1"/>
  <c r="K1144" i="1" s="1"/>
  <c r="J1145" i="1"/>
  <c r="K1145" i="1" s="1" a="1"/>
  <c r="K1145" i="1" s="1"/>
  <c r="J1146" i="1"/>
  <c r="K1146" i="1" s="1" a="1"/>
  <c r="K1146" i="1" s="1"/>
  <c r="J1147" i="1"/>
  <c r="K1147" i="1" s="1" a="1"/>
  <c r="K1147" i="1" s="1"/>
  <c r="J1148" i="1"/>
  <c r="K1148" i="1" s="1" a="1"/>
  <c r="K1148" i="1" s="1"/>
  <c r="J1149" i="1"/>
  <c r="K1149" i="1" s="1" a="1"/>
  <c r="K1149" i="1" s="1"/>
  <c r="J1150" i="1"/>
  <c r="K1150" i="1" s="1" a="1"/>
  <c r="K1150" i="1" s="1"/>
  <c r="J1151" i="1"/>
  <c r="K1151" i="1" s="1" a="1"/>
  <c r="K1151" i="1" s="1"/>
  <c r="J1152" i="1"/>
  <c r="K1152" i="1" s="1" a="1"/>
  <c r="K1152" i="1" s="1"/>
  <c r="J1153" i="1"/>
  <c r="K1153" i="1" s="1" a="1"/>
  <c r="K1153" i="1" s="1"/>
  <c r="J1154" i="1"/>
  <c r="K1154" i="1" s="1" a="1"/>
  <c r="K1154" i="1" s="1"/>
  <c r="J1155" i="1"/>
  <c r="K1155" i="1" s="1" a="1"/>
  <c r="K1155" i="1" s="1"/>
  <c r="J1156" i="1"/>
  <c r="K1156" i="1" s="1" a="1"/>
  <c r="K1156" i="1" s="1"/>
  <c r="J1157" i="1"/>
  <c r="K1157" i="1" s="1" a="1"/>
  <c r="K1157" i="1" s="1"/>
  <c r="J1158" i="1"/>
  <c r="K1158" i="1" s="1" a="1"/>
  <c r="K1158" i="1" s="1"/>
  <c r="J1159" i="1"/>
  <c r="K1159" i="1" s="1" a="1"/>
  <c r="K1159" i="1" s="1"/>
  <c r="J1160" i="1"/>
  <c r="K1160" i="1" s="1" a="1"/>
  <c r="K1160" i="1" s="1"/>
  <c r="J1161" i="1"/>
  <c r="K1161" i="1" s="1" a="1"/>
  <c r="K1161" i="1" s="1"/>
  <c r="J1162" i="1"/>
  <c r="K1162" i="1" s="1" a="1"/>
  <c r="K1162" i="1" s="1"/>
  <c r="J1163" i="1"/>
  <c r="K1163" i="1" s="1" a="1"/>
  <c r="K1163" i="1" s="1"/>
  <c r="J1164" i="1"/>
  <c r="K1164" i="1" s="1" a="1"/>
  <c r="K1164" i="1" s="1"/>
  <c r="J1165" i="1"/>
  <c r="K1165" i="1" s="1" a="1"/>
  <c r="K1165" i="1" s="1"/>
  <c r="J1166" i="1"/>
  <c r="K1166" i="1" s="1" a="1"/>
  <c r="K1166" i="1" s="1"/>
  <c r="J1167" i="1"/>
  <c r="K1167" i="1" s="1" a="1"/>
  <c r="K1167" i="1" s="1"/>
  <c r="J1168" i="1"/>
  <c r="K1168" i="1" s="1" a="1"/>
  <c r="K1168" i="1" s="1"/>
  <c r="J1169" i="1"/>
  <c r="K1169" i="1" s="1" a="1"/>
  <c r="K1169" i="1" s="1"/>
  <c r="J1170" i="1"/>
  <c r="K1170" i="1" s="1" a="1"/>
  <c r="K1170" i="1" s="1"/>
  <c r="J1171" i="1"/>
  <c r="K1171" i="1" s="1" a="1"/>
  <c r="K1171" i="1" s="1"/>
  <c r="J1172" i="1"/>
  <c r="K1172" i="1" s="1" a="1"/>
  <c r="K1172" i="1" s="1"/>
  <c r="J1173" i="1"/>
  <c r="K1173" i="1" s="1" a="1"/>
  <c r="K1173" i="1" s="1"/>
  <c r="J1174" i="1"/>
  <c r="K1174" i="1" s="1" a="1"/>
  <c r="K1174" i="1" s="1"/>
  <c r="J1175" i="1"/>
  <c r="K1175" i="1" s="1" a="1"/>
  <c r="K1175" i="1" s="1"/>
  <c r="J1176" i="1"/>
  <c r="K1176" i="1" s="1" a="1"/>
  <c r="K1176" i="1" s="1"/>
  <c r="J1177" i="1"/>
  <c r="K1177" i="1" s="1" a="1"/>
  <c r="K1177" i="1" s="1"/>
  <c r="J1178" i="1"/>
  <c r="K1178" i="1" s="1" a="1"/>
  <c r="K1178" i="1" s="1"/>
  <c r="J1179" i="1"/>
  <c r="K1179" i="1" s="1" a="1"/>
  <c r="K1179" i="1" s="1"/>
  <c r="J1180" i="1"/>
  <c r="K1180" i="1" s="1" a="1"/>
  <c r="K1180" i="1" s="1"/>
  <c r="J1181" i="1"/>
  <c r="K1181" i="1" s="1" a="1"/>
  <c r="K1181" i="1" s="1"/>
  <c r="J1182" i="1"/>
  <c r="K1182" i="1" s="1" a="1"/>
  <c r="K1182" i="1" s="1"/>
  <c r="J1183" i="1"/>
  <c r="K1183" i="1" s="1" a="1"/>
  <c r="K1183" i="1" s="1"/>
  <c r="J1184" i="1"/>
  <c r="K1184" i="1" s="1" a="1"/>
  <c r="K1184" i="1" s="1"/>
  <c r="J1185" i="1"/>
  <c r="K1185" i="1" s="1" a="1"/>
  <c r="K1185" i="1" s="1"/>
  <c r="J1186" i="1"/>
  <c r="K1186" i="1" s="1" a="1"/>
  <c r="K1186" i="1" s="1"/>
  <c r="J1187" i="1"/>
  <c r="K1187" i="1" s="1" a="1"/>
  <c r="K1187" i="1" s="1"/>
  <c r="J1188" i="1"/>
  <c r="K1188" i="1" s="1" a="1"/>
  <c r="K1188" i="1" s="1"/>
  <c r="J1189" i="1"/>
  <c r="K1189" i="1" s="1" a="1"/>
  <c r="K1189" i="1" s="1"/>
  <c r="J1190" i="1"/>
  <c r="K1190" i="1" s="1" a="1"/>
  <c r="K1190" i="1" s="1"/>
  <c r="J1191" i="1"/>
  <c r="K1191" i="1" s="1" a="1"/>
  <c r="K1191" i="1" s="1"/>
  <c r="J1192" i="1"/>
  <c r="K1192" i="1" s="1" a="1"/>
  <c r="K1192" i="1" s="1"/>
  <c r="J1193" i="1"/>
  <c r="K1193" i="1" s="1" a="1"/>
  <c r="K1193" i="1" s="1"/>
  <c r="J1194" i="1"/>
  <c r="K1194" i="1" s="1" a="1"/>
  <c r="K1194" i="1" s="1"/>
  <c r="J1195" i="1"/>
  <c r="K1195" i="1" s="1" a="1"/>
  <c r="K1195" i="1" s="1"/>
  <c r="J1196" i="1"/>
  <c r="K1196" i="1" s="1" a="1"/>
  <c r="K1196" i="1" s="1"/>
  <c r="J1197" i="1"/>
  <c r="K1197" i="1" s="1" a="1"/>
  <c r="K1197" i="1" s="1"/>
  <c r="J1198" i="1"/>
  <c r="K1198" i="1" s="1" a="1"/>
  <c r="K1198" i="1" s="1"/>
  <c r="J1199" i="1"/>
  <c r="K1199" i="1" s="1" a="1"/>
  <c r="K1199" i="1" s="1"/>
  <c r="J1200" i="1"/>
  <c r="K1200" i="1" s="1" a="1"/>
  <c r="K1200" i="1" s="1"/>
  <c r="J1201" i="1"/>
  <c r="K1201" i="1" s="1" a="1"/>
  <c r="K1201" i="1" s="1"/>
  <c r="J1202" i="1"/>
  <c r="K1202" i="1" s="1" a="1"/>
  <c r="K1202" i="1" s="1"/>
  <c r="J1203" i="1"/>
  <c r="K1203" i="1" s="1" a="1"/>
  <c r="K1203" i="1" s="1"/>
  <c r="J1204" i="1"/>
  <c r="K1204" i="1" s="1" a="1"/>
  <c r="K1204" i="1" s="1"/>
  <c r="J1205" i="1"/>
  <c r="K1205" i="1" s="1" a="1"/>
  <c r="K1205" i="1" s="1"/>
  <c r="J1206" i="1"/>
  <c r="K1206" i="1" s="1" a="1"/>
  <c r="K1206" i="1" s="1"/>
  <c r="J1207" i="1"/>
  <c r="K1207" i="1" s="1" a="1"/>
  <c r="K1207" i="1" s="1"/>
  <c r="J1208" i="1"/>
  <c r="K1208" i="1" s="1" a="1"/>
  <c r="K1208" i="1" s="1"/>
  <c r="J1209" i="1"/>
  <c r="K1209" i="1" s="1" a="1"/>
  <c r="K1209" i="1" s="1"/>
  <c r="J1210" i="1"/>
  <c r="K1210" i="1" s="1" a="1"/>
  <c r="K1210" i="1" s="1"/>
  <c r="J1211" i="1"/>
  <c r="K1211" i="1" s="1" a="1"/>
  <c r="K1211" i="1" s="1"/>
  <c r="J1212" i="1"/>
  <c r="K1212" i="1" s="1" a="1"/>
  <c r="K1212" i="1" s="1"/>
  <c r="J1213" i="1"/>
  <c r="K1213" i="1" s="1" a="1"/>
  <c r="K1213" i="1" s="1"/>
  <c r="J1214" i="1"/>
  <c r="K1214" i="1" s="1" a="1"/>
  <c r="K1214" i="1" s="1"/>
  <c r="J1215" i="1"/>
  <c r="K1215" i="1" s="1" a="1"/>
  <c r="K1215" i="1" s="1"/>
  <c r="J1216" i="1"/>
  <c r="K1216" i="1" s="1" a="1"/>
  <c r="K1216" i="1" s="1"/>
  <c r="J1217" i="1"/>
  <c r="K1217" i="1" s="1" a="1"/>
  <c r="K1217" i="1" s="1"/>
  <c r="J1218" i="1"/>
  <c r="K1218" i="1" s="1" a="1"/>
  <c r="K1218" i="1" s="1"/>
  <c r="J1219" i="1"/>
  <c r="K1219" i="1" s="1" a="1"/>
  <c r="K1219" i="1" s="1"/>
  <c r="J1220" i="1"/>
  <c r="K1220" i="1" s="1" a="1"/>
  <c r="K1220" i="1" s="1"/>
  <c r="J1221" i="1"/>
  <c r="K1221" i="1" s="1" a="1"/>
  <c r="K1221" i="1" s="1"/>
  <c r="J1222" i="1"/>
  <c r="K1222" i="1" s="1" a="1"/>
  <c r="K1222" i="1" s="1"/>
  <c r="J1223" i="1"/>
  <c r="K1223" i="1" s="1" a="1"/>
  <c r="K1223" i="1" s="1"/>
  <c r="J1224" i="1"/>
  <c r="K1224" i="1" s="1" a="1"/>
  <c r="K1224" i="1" s="1"/>
  <c r="J1225" i="1"/>
  <c r="K1225" i="1" s="1" a="1"/>
  <c r="K1225" i="1" s="1"/>
  <c r="J1226" i="1"/>
  <c r="K1226" i="1" s="1" a="1"/>
  <c r="K1226" i="1" s="1"/>
  <c r="J1227" i="1"/>
  <c r="K1227" i="1" s="1" a="1"/>
  <c r="K1227" i="1" s="1"/>
  <c r="J1228" i="1"/>
  <c r="K1228" i="1" s="1" a="1"/>
  <c r="K1228" i="1" s="1"/>
  <c r="J1229" i="1"/>
  <c r="K1229" i="1" s="1" a="1"/>
  <c r="K1229" i="1" s="1"/>
  <c r="J1230" i="1"/>
  <c r="K1230" i="1" s="1" a="1"/>
  <c r="K1230" i="1" s="1"/>
  <c r="J1231" i="1"/>
  <c r="K1231" i="1" s="1" a="1"/>
  <c r="K1231" i="1" s="1"/>
  <c r="J1232" i="1"/>
  <c r="K1232" i="1" s="1" a="1"/>
  <c r="K1232" i="1" s="1"/>
  <c r="J1233" i="1"/>
  <c r="K1233" i="1" s="1" a="1"/>
  <c r="K1233" i="1" s="1"/>
  <c r="J1234" i="1"/>
  <c r="K1234" i="1" s="1" a="1"/>
  <c r="K1234" i="1" s="1"/>
  <c r="J1235" i="1"/>
  <c r="K1235" i="1" s="1" a="1"/>
  <c r="K1235" i="1" s="1"/>
  <c r="J1236" i="1"/>
  <c r="K1236" i="1" s="1" a="1"/>
  <c r="K1236" i="1" s="1"/>
  <c r="J1237" i="1"/>
  <c r="K1237" i="1" s="1" a="1"/>
  <c r="K1237" i="1" s="1"/>
  <c r="J1238" i="1"/>
  <c r="K1238" i="1" s="1" a="1"/>
  <c r="K1238" i="1" s="1"/>
  <c r="J1239" i="1"/>
  <c r="K1239" i="1" s="1" a="1"/>
  <c r="K1239" i="1" s="1"/>
  <c r="J1240" i="1"/>
  <c r="K1240" i="1" s="1" a="1"/>
  <c r="K1240" i="1" s="1"/>
  <c r="J1241" i="1"/>
  <c r="K1241" i="1" s="1" a="1"/>
  <c r="K1241" i="1" s="1"/>
  <c r="J1242" i="1"/>
  <c r="K1242" i="1" s="1" a="1"/>
  <c r="K1242" i="1" s="1"/>
  <c r="J1243" i="1"/>
  <c r="K1243" i="1" s="1" a="1"/>
  <c r="K1243" i="1" s="1"/>
  <c r="J1244" i="1"/>
  <c r="K1244" i="1" s="1" a="1"/>
  <c r="K1244" i="1" s="1"/>
  <c r="J1245" i="1"/>
  <c r="K1245" i="1" s="1" a="1"/>
  <c r="K1245" i="1" s="1"/>
  <c r="J1246" i="1"/>
  <c r="K1246" i="1" s="1" a="1"/>
  <c r="K1246" i="1" s="1"/>
  <c r="J1247" i="1"/>
  <c r="K1247" i="1" s="1" a="1"/>
  <c r="K1247" i="1" s="1"/>
  <c r="J1248" i="1"/>
  <c r="K1248" i="1" s="1" a="1"/>
  <c r="K1248" i="1" s="1"/>
  <c r="J1249" i="1"/>
  <c r="K1249" i="1" s="1" a="1"/>
  <c r="K1249" i="1" s="1"/>
  <c r="J1250" i="1"/>
  <c r="K1250" i="1" s="1" a="1"/>
  <c r="K1250" i="1" s="1"/>
  <c r="J1251" i="1"/>
  <c r="K1251" i="1" s="1" a="1"/>
  <c r="K1251" i="1" s="1"/>
  <c r="J1252" i="1"/>
  <c r="K1252" i="1" s="1" a="1"/>
  <c r="K1252" i="1" s="1"/>
  <c r="J1253" i="1"/>
  <c r="K1253" i="1" s="1" a="1"/>
  <c r="K1253" i="1" s="1"/>
  <c r="J1254" i="1"/>
  <c r="K1254" i="1" s="1" a="1"/>
  <c r="K1254" i="1" s="1"/>
  <c r="J1255" i="1"/>
  <c r="K1255" i="1" s="1" a="1"/>
  <c r="K1255" i="1" s="1"/>
  <c r="J1256" i="1"/>
  <c r="K1256" i="1" s="1" a="1"/>
  <c r="K1256" i="1" s="1"/>
  <c r="J1257" i="1"/>
  <c r="K1257" i="1" s="1" a="1"/>
  <c r="K1257" i="1" s="1"/>
  <c r="J1258" i="1"/>
  <c r="K1258" i="1" s="1" a="1"/>
  <c r="K1258" i="1" s="1"/>
  <c r="J1259" i="1"/>
  <c r="K1259" i="1" s="1" a="1"/>
  <c r="K1259" i="1" s="1"/>
  <c r="J1260" i="1"/>
  <c r="K1260" i="1" s="1" a="1"/>
  <c r="K1260" i="1" s="1"/>
  <c r="J1261" i="1"/>
  <c r="K1261" i="1" s="1" a="1"/>
  <c r="K1261" i="1" s="1"/>
  <c r="J1262" i="1"/>
  <c r="K1262" i="1" s="1" a="1"/>
  <c r="K1262" i="1" s="1"/>
  <c r="J1263" i="1"/>
  <c r="K1263" i="1" s="1" a="1"/>
  <c r="K1263" i="1" s="1"/>
  <c r="J1264" i="1"/>
  <c r="K1264" i="1" s="1" a="1"/>
  <c r="K1264" i="1" s="1"/>
  <c r="J1265" i="1"/>
  <c r="K1265" i="1" s="1" a="1"/>
  <c r="K1265" i="1" s="1"/>
  <c r="J1266" i="1"/>
  <c r="K1266" i="1" s="1" a="1"/>
  <c r="K1266" i="1" s="1"/>
  <c r="J1267" i="1"/>
  <c r="K1267" i="1" s="1" a="1"/>
  <c r="K1267" i="1" s="1"/>
  <c r="J1268" i="1"/>
  <c r="K1268" i="1" s="1" a="1"/>
  <c r="K1268" i="1" s="1"/>
  <c r="J1269" i="1"/>
  <c r="K1269" i="1" s="1" a="1"/>
  <c r="K1269" i="1" s="1"/>
  <c r="J1270" i="1"/>
  <c r="K1270" i="1" s="1" a="1"/>
  <c r="K1270" i="1" s="1"/>
  <c r="J1271" i="1"/>
  <c r="K1271" i="1" s="1" a="1"/>
  <c r="K1271" i="1" s="1"/>
  <c r="J1272" i="1"/>
  <c r="K1272" i="1" s="1" a="1"/>
  <c r="K1272" i="1" s="1"/>
  <c r="J1273" i="1"/>
  <c r="K1273" i="1" s="1" a="1"/>
  <c r="K1273" i="1" s="1"/>
  <c r="J1274" i="1"/>
  <c r="K1274" i="1" s="1" a="1"/>
  <c r="K1274" i="1" s="1"/>
  <c r="J1275" i="1"/>
  <c r="K1275" i="1" s="1" a="1"/>
  <c r="K1275" i="1" s="1"/>
  <c r="J1276" i="1"/>
  <c r="K1276" i="1" s="1" a="1"/>
  <c r="K1276" i="1" s="1"/>
  <c r="J1277" i="1"/>
  <c r="K1277" i="1" s="1" a="1"/>
  <c r="K1277" i="1" s="1"/>
  <c r="J1278" i="1"/>
  <c r="K1278" i="1" s="1" a="1"/>
  <c r="K1278" i="1" s="1"/>
  <c r="J1279" i="1"/>
  <c r="K1279" i="1" s="1" a="1"/>
  <c r="K1279" i="1" s="1"/>
  <c r="J1280" i="1"/>
  <c r="K1280" i="1" s="1" a="1"/>
  <c r="K1280" i="1" s="1"/>
  <c r="J1281" i="1"/>
  <c r="K1281" i="1" s="1" a="1"/>
  <c r="K1281" i="1" s="1"/>
  <c r="J1282" i="1"/>
  <c r="K1282" i="1" s="1" a="1"/>
  <c r="K1282" i="1" s="1"/>
  <c r="J1283" i="1"/>
  <c r="K1283" i="1" s="1" a="1"/>
  <c r="K1283" i="1" s="1"/>
  <c r="J1284" i="1"/>
  <c r="K1284" i="1" s="1" a="1"/>
  <c r="K1284" i="1" s="1"/>
  <c r="J1285" i="1"/>
  <c r="K1285" i="1" s="1" a="1"/>
  <c r="K1285" i="1" s="1"/>
  <c r="J1286" i="1"/>
  <c r="K1286" i="1" s="1" a="1"/>
  <c r="K1286" i="1" s="1"/>
  <c r="J1287" i="1"/>
  <c r="K1287" i="1" s="1" a="1"/>
  <c r="K1287" i="1" s="1"/>
  <c r="J1288" i="1"/>
  <c r="K1288" i="1" s="1" a="1"/>
  <c r="K1288" i="1" s="1"/>
  <c r="J1289" i="1"/>
  <c r="K1289" i="1" s="1" a="1"/>
  <c r="K1289" i="1" s="1"/>
  <c r="J1290" i="1"/>
  <c r="K1290" i="1" s="1" a="1"/>
  <c r="K1290" i="1" s="1"/>
  <c r="J1291" i="1"/>
  <c r="K1291" i="1" s="1" a="1"/>
  <c r="K1291" i="1" s="1"/>
  <c r="J1292" i="1"/>
  <c r="K1292" i="1" s="1" a="1"/>
  <c r="K1292" i="1" s="1"/>
  <c r="J1293" i="1"/>
  <c r="K1293" i="1" s="1" a="1"/>
  <c r="K1293" i="1" s="1"/>
  <c r="J1294" i="1"/>
  <c r="K1294" i="1" s="1" a="1"/>
  <c r="K1294" i="1" s="1"/>
  <c r="J1295" i="1"/>
  <c r="K1295" i="1" s="1" a="1"/>
  <c r="K1295" i="1" s="1"/>
  <c r="J1296" i="1"/>
  <c r="K1296" i="1" s="1" a="1"/>
  <c r="K1296" i="1" s="1"/>
  <c r="J1297" i="1"/>
  <c r="K1297" i="1" s="1" a="1"/>
  <c r="K1297" i="1" s="1"/>
  <c r="J1298" i="1"/>
  <c r="K1298" i="1" s="1" a="1"/>
  <c r="K1298" i="1" s="1"/>
  <c r="J1299" i="1"/>
  <c r="K1299" i="1" s="1" a="1"/>
  <c r="K1299" i="1" s="1"/>
  <c r="J1300" i="1"/>
  <c r="K1300" i="1" s="1" a="1"/>
  <c r="K1300" i="1" s="1"/>
  <c r="J1301" i="1"/>
  <c r="K1301" i="1" s="1" a="1"/>
  <c r="K1301" i="1" s="1"/>
  <c r="J1302" i="1"/>
  <c r="K1302" i="1" s="1" a="1"/>
  <c r="K1302" i="1" s="1"/>
  <c r="J1303" i="1"/>
  <c r="K1303" i="1" s="1" a="1"/>
  <c r="K1303" i="1" s="1"/>
  <c r="J1304" i="1"/>
  <c r="K1304" i="1" s="1" a="1"/>
  <c r="K1304" i="1" s="1"/>
  <c r="J1305" i="1"/>
  <c r="K1305" i="1" s="1" a="1"/>
  <c r="K1305" i="1" s="1"/>
  <c r="J1306" i="1"/>
  <c r="K1306" i="1" s="1" a="1"/>
  <c r="K1306" i="1" s="1"/>
  <c r="J1307" i="1"/>
  <c r="K1307" i="1" s="1" a="1"/>
  <c r="K1307" i="1" s="1"/>
  <c r="J1308" i="1"/>
  <c r="K1308" i="1" s="1" a="1"/>
  <c r="K1308" i="1" s="1"/>
  <c r="J1309" i="1"/>
  <c r="K1309" i="1" s="1" a="1"/>
  <c r="K1309" i="1" s="1"/>
  <c r="J1310" i="1"/>
  <c r="K1310" i="1" s="1" a="1"/>
  <c r="K1310" i="1" s="1"/>
  <c r="J1311" i="1"/>
  <c r="K1311" i="1" s="1" a="1"/>
  <c r="K1311" i="1" s="1"/>
  <c r="J1312" i="1"/>
  <c r="K1312" i="1" s="1" a="1"/>
  <c r="K1312" i="1" s="1"/>
  <c r="J1313" i="1"/>
  <c r="K1313" i="1" s="1" a="1"/>
  <c r="K1313" i="1" s="1"/>
  <c r="J1314" i="1"/>
  <c r="K1314" i="1" s="1" a="1"/>
  <c r="K1314" i="1" s="1"/>
  <c r="J1315" i="1"/>
  <c r="K1315" i="1" s="1" a="1"/>
  <c r="K1315" i="1" s="1"/>
  <c r="J1316" i="1"/>
  <c r="K1316" i="1" s="1" a="1"/>
  <c r="K1316" i="1" s="1"/>
  <c r="J1317" i="1"/>
  <c r="K1317" i="1" s="1" a="1"/>
  <c r="K1317" i="1" s="1"/>
  <c r="J1318" i="1"/>
  <c r="K1318" i="1" s="1" a="1"/>
  <c r="K1318" i="1" s="1"/>
  <c r="J1319" i="1"/>
  <c r="K1319" i="1" s="1" a="1"/>
  <c r="K1319" i="1" s="1"/>
  <c r="J1320" i="1"/>
  <c r="K1320" i="1" s="1" a="1"/>
  <c r="K1320" i="1" s="1"/>
  <c r="J1321" i="1"/>
  <c r="K1321" i="1" s="1" a="1"/>
  <c r="K1321" i="1" s="1"/>
  <c r="J1322" i="1"/>
  <c r="K1322" i="1" s="1" a="1"/>
  <c r="K1322" i="1" s="1"/>
  <c r="J1323" i="1"/>
  <c r="K1323" i="1" s="1" a="1"/>
  <c r="K1323" i="1" s="1"/>
  <c r="J1324" i="1"/>
  <c r="K1324" i="1" s="1" a="1"/>
  <c r="K1324" i="1" s="1"/>
  <c r="J1325" i="1"/>
  <c r="K1325" i="1" s="1" a="1"/>
  <c r="K1325" i="1" s="1"/>
  <c r="J1326" i="1"/>
  <c r="K1326" i="1" s="1" a="1"/>
  <c r="K1326" i="1" s="1"/>
  <c r="J1327" i="1"/>
  <c r="K1327" i="1" s="1" a="1"/>
  <c r="K1327" i="1" s="1"/>
  <c r="J1328" i="1"/>
  <c r="K1328" i="1" s="1" a="1"/>
  <c r="K1328" i="1" s="1"/>
  <c r="J1329" i="1"/>
  <c r="K1329" i="1" s="1" a="1"/>
  <c r="K1329" i="1" s="1"/>
  <c r="J1330" i="1"/>
  <c r="K1330" i="1" s="1" a="1"/>
  <c r="K1330" i="1" s="1"/>
  <c r="J1331" i="1"/>
  <c r="K1331" i="1" s="1" a="1"/>
  <c r="K1331" i="1" s="1"/>
  <c r="J1332" i="1"/>
  <c r="K1332" i="1" s="1" a="1"/>
  <c r="K1332" i="1" s="1"/>
  <c r="J1333" i="1"/>
  <c r="K1333" i="1" s="1" a="1"/>
  <c r="K1333" i="1" s="1"/>
  <c r="J1334" i="1"/>
  <c r="K1334" i="1" s="1" a="1"/>
  <c r="K1334" i="1" s="1"/>
  <c r="J1335" i="1"/>
  <c r="K1335" i="1" s="1" a="1"/>
  <c r="K1335" i="1" s="1"/>
  <c r="J1336" i="1"/>
  <c r="K1336" i="1" s="1" a="1"/>
  <c r="K1336" i="1" s="1"/>
  <c r="J1337" i="1"/>
  <c r="K1337" i="1" s="1" a="1"/>
  <c r="K1337" i="1" s="1"/>
  <c r="J1338" i="1"/>
  <c r="K1338" i="1" s="1" a="1"/>
  <c r="K1338" i="1" s="1"/>
  <c r="J1339" i="1"/>
  <c r="K1339" i="1" s="1" a="1"/>
  <c r="K1339" i="1" s="1"/>
  <c r="J1340" i="1"/>
  <c r="K1340" i="1" s="1" a="1"/>
  <c r="K1340" i="1" s="1"/>
  <c r="J1341" i="1"/>
  <c r="K1341" i="1" s="1" a="1"/>
  <c r="K1341" i="1" s="1"/>
  <c r="J1342" i="1"/>
  <c r="K1342" i="1" s="1" a="1"/>
  <c r="K1342" i="1" s="1"/>
  <c r="J1343" i="1"/>
  <c r="K1343" i="1" s="1" a="1"/>
  <c r="K1343" i="1" s="1"/>
  <c r="J1344" i="1"/>
  <c r="K1344" i="1" s="1" a="1"/>
  <c r="K1344" i="1" s="1"/>
  <c r="J1345" i="1"/>
  <c r="K1345" i="1" s="1" a="1"/>
  <c r="K1345" i="1" s="1"/>
  <c r="J1346" i="1"/>
  <c r="K1346" i="1" s="1" a="1"/>
  <c r="K1346" i="1" s="1"/>
  <c r="J1347" i="1"/>
  <c r="K1347" i="1" s="1" a="1"/>
  <c r="K1347" i="1" s="1"/>
  <c r="J1348" i="1"/>
  <c r="K1348" i="1" s="1" a="1"/>
  <c r="K1348" i="1" s="1"/>
  <c r="J1349" i="1"/>
  <c r="K1349" i="1" s="1" a="1"/>
  <c r="K1349" i="1" s="1"/>
  <c r="J1350" i="1"/>
  <c r="K1350" i="1" s="1" a="1"/>
  <c r="K1350" i="1" s="1"/>
  <c r="J1351" i="1"/>
  <c r="K1351" i="1" s="1" a="1"/>
  <c r="K1351" i="1" s="1"/>
  <c r="J1352" i="1"/>
  <c r="K1352" i="1" s="1" a="1"/>
  <c r="K1352" i="1" s="1"/>
  <c r="J1353" i="1"/>
  <c r="K1353" i="1" s="1" a="1"/>
  <c r="K1353" i="1" s="1"/>
  <c r="J1354" i="1"/>
  <c r="K1354" i="1" s="1" a="1"/>
  <c r="K1354" i="1" s="1"/>
  <c r="J1355" i="1"/>
  <c r="K1355" i="1" s="1" a="1"/>
  <c r="K1355" i="1" s="1"/>
  <c r="J1356" i="1"/>
  <c r="K1356" i="1" s="1" a="1"/>
  <c r="K1356" i="1" s="1"/>
  <c r="J1357" i="1"/>
  <c r="K1357" i="1" s="1" a="1"/>
  <c r="K1357" i="1" s="1"/>
  <c r="J1358" i="1"/>
  <c r="K1358" i="1" s="1" a="1"/>
  <c r="K1358" i="1" s="1"/>
  <c r="J1359" i="1"/>
  <c r="K1359" i="1" s="1" a="1"/>
  <c r="K1359" i="1" s="1"/>
  <c r="J1360" i="1"/>
  <c r="K1360" i="1" s="1" a="1"/>
  <c r="K1360" i="1" s="1"/>
  <c r="J1361" i="1"/>
  <c r="K1361" i="1" s="1" a="1"/>
  <c r="K1361" i="1" s="1"/>
  <c r="J1362" i="1"/>
  <c r="K1362" i="1" s="1" a="1"/>
  <c r="K1362" i="1" s="1"/>
  <c r="J1363" i="1"/>
  <c r="K1363" i="1" s="1" a="1"/>
  <c r="K1363" i="1" s="1"/>
  <c r="J1364" i="1"/>
  <c r="K1364" i="1" s="1" a="1"/>
  <c r="K1364" i="1" s="1"/>
  <c r="J1365" i="1"/>
  <c r="K1365" i="1" s="1" a="1"/>
  <c r="K1365" i="1" s="1"/>
  <c r="J1366" i="1"/>
  <c r="K1366" i="1" s="1" a="1"/>
  <c r="K1366" i="1" s="1"/>
  <c r="J1367" i="1"/>
  <c r="K1367" i="1" s="1" a="1"/>
  <c r="K1367" i="1" s="1"/>
  <c r="J1368" i="1"/>
  <c r="K1368" i="1" s="1" a="1"/>
  <c r="K1368" i="1" s="1"/>
  <c r="J1369" i="1"/>
  <c r="K1369" i="1" s="1" a="1"/>
  <c r="K1369" i="1" s="1"/>
  <c r="J1370" i="1"/>
  <c r="K1370" i="1" s="1" a="1"/>
  <c r="K1370" i="1" s="1"/>
  <c r="J1371" i="1"/>
  <c r="K1371" i="1" s="1" a="1"/>
  <c r="K1371" i="1" s="1"/>
  <c r="J1372" i="1"/>
  <c r="K1372" i="1" s="1" a="1"/>
  <c r="K1372" i="1" s="1"/>
  <c r="J1373" i="1"/>
  <c r="K1373" i="1" s="1" a="1"/>
  <c r="K1373" i="1" s="1"/>
  <c r="J1374" i="1"/>
  <c r="K1374" i="1" s="1" a="1"/>
  <c r="K1374" i="1" s="1"/>
  <c r="J1375" i="1"/>
  <c r="K1375" i="1" s="1" a="1"/>
  <c r="K1375" i="1" s="1"/>
  <c r="J1376" i="1"/>
  <c r="K1376" i="1" s="1" a="1"/>
  <c r="K1376" i="1" s="1"/>
  <c r="J1377" i="1"/>
  <c r="K1377" i="1" s="1" a="1"/>
  <c r="K1377" i="1" s="1"/>
  <c r="J1378" i="1"/>
  <c r="K1378" i="1" s="1" a="1"/>
  <c r="K1378" i="1" s="1"/>
  <c r="J1379" i="1"/>
  <c r="K1379" i="1" s="1" a="1"/>
  <c r="K1379" i="1" s="1"/>
  <c r="J1380" i="1"/>
  <c r="K1380" i="1" s="1" a="1"/>
  <c r="K1380" i="1" s="1"/>
  <c r="J1381" i="1"/>
  <c r="K1381" i="1" s="1" a="1"/>
  <c r="K1381" i="1" s="1"/>
  <c r="J1382" i="1"/>
  <c r="K1382" i="1" s="1" a="1"/>
  <c r="K1382" i="1" s="1"/>
  <c r="J1383" i="1"/>
  <c r="K1383" i="1" s="1" a="1"/>
  <c r="K1383" i="1" s="1"/>
  <c r="J1384" i="1"/>
  <c r="K1384" i="1" s="1" a="1"/>
  <c r="K1384" i="1" s="1"/>
  <c r="J1385" i="1"/>
  <c r="K1385" i="1" s="1" a="1"/>
  <c r="K1385" i="1" s="1"/>
  <c r="J1386" i="1"/>
  <c r="K1386" i="1" s="1" a="1"/>
  <c r="K1386" i="1" s="1"/>
  <c r="J1387" i="1"/>
  <c r="K1387" i="1" s="1" a="1"/>
  <c r="K1387" i="1" s="1"/>
  <c r="J1388" i="1"/>
  <c r="K1388" i="1" s="1" a="1"/>
  <c r="K1388" i="1" s="1"/>
  <c r="J1389" i="1"/>
  <c r="K1389" i="1" s="1" a="1"/>
  <c r="K1389" i="1" s="1"/>
  <c r="J1390" i="1"/>
  <c r="K1390" i="1" s="1" a="1"/>
  <c r="K1390" i="1" s="1"/>
  <c r="J1391" i="1"/>
  <c r="K1391" i="1" s="1" a="1"/>
  <c r="K1391" i="1" s="1"/>
  <c r="J1392" i="1"/>
  <c r="K1392" i="1" s="1" a="1"/>
  <c r="K1392" i="1" s="1"/>
  <c r="J1393" i="1"/>
  <c r="K1393" i="1" s="1" a="1"/>
  <c r="K1393" i="1" s="1"/>
  <c r="J1394" i="1"/>
  <c r="K1394" i="1" s="1" a="1"/>
  <c r="K1394" i="1" s="1"/>
  <c r="J1395" i="1"/>
  <c r="K1395" i="1" s="1" a="1"/>
  <c r="K1395" i="1" s="1"/>
  <c r="J1396" i="1"/>
  <c r="K1396" i="1" s="1" a="1"/>
  <c r="K1396" i="1" s="1"/>
  <c r="J1397" i="1"/>
  <c r="K1397" i="1" s="1" a="1"/>
  <c r="K1397" i="1" s="1"/>
  <c r="J1398" i="1"/>
  <c r="K1398" i="1" s="1" a="1"/>
  <c r="K1398" i="1" s="1"/>
  <c r="J1399" i="1"/>
  <c r="K1399" i="1" s="1" a="1"/>
  <c r="K1399" i="1" s="1"/>
  <c r="J1400" i="1"/>
  <c r="K1400" i="1" s="1" a="1"/>
  <c r="K1400" i="1" s="1"/>
  <c r="J1401" i="1"/>
  <c r="K1401" i="1" s="1" a="1"/>
  <c r="K1401" i="1" s="1"/>
  <c r="J1402" i="1"/>
  <c r="K1402" i="1" s="1" a="1"/>
  <c r="K1402" i="1" s="1"/>
  <c r="J1403" i="1"/>
  <c r="K1403" i="1" s="1" a="1"/>
  <c r="K1403" i="1" s="1"/>
  <c r="J1404" i="1"/>
  <c r="K1404" i="1" s="1" a="1"/>
  <c r="K1404" i="1" s="1"/>
  <c r="J1405" i="1"/>
  <c r="K1405" i="1" s="1" a="1"/>
  <c r="K1405" i="1" s="1"/>
  <c r="J1406" i="1"/>
  <c r="K1406" i="1" s="1" a="1"/>
  <c r="K1406" i="1" s="1"/>
  <c r="J1407" i="1"/>
  <c r="K1407" i="1" s="1" a="1"/>
  <c r="K1407" i="1" s="1"/>
  <c r="J1408" i="1"/>
  <c r="K1408" i="1" s="1" a="1"/>
  <c r="K1408" i="1" s="1"/>
  <c r="J1409" i="1"/>
  <c r="K1409" i="1" s="1" a="1"/>
  <c r="K1409" i="1" s="1"/>
  <c r="J1410" i="1"/>
  <c r="K1410" i="1" s="1" a="1"/>
  <c r="K1410" i="1" s="1"/>
  <c r="J1411" i="1"/>
  <c r="K1411" i="1" s="1" a="1"/>
  <c r="K1411" i="1" s="1"/>
  <c r="J1412" i="1"/>
  <c r="K1412" i="1" s="1" a="1"/>
  <c r="K1412" i="1" s="1"/>
  <c r="J1413" i="1"/>
  <c r="K1413" i="1" s="1" a="1"/>
  <c r="K1413" i="1" s="1"/>
  <c r="J1414" i="1"/>
  <c r="K1414" i="1" s="1" a="1"/>
  <c r="K1414" i="1" s="1"/>
  <c r="J1415" i="1"/>
  <c r="K1415" i="1" s="1" a="1"/>
  <c r="K1415" i="1" s="1"/>
  <c r="J1416" i="1"/>
  <c r="K1416" i="1" s="1" a="1"/>
  <c r="K1416" i="1" s="1"/>
  <c r="J1417" i="1"/>
  <c r="K1417" i="1" s="1" a="1"/>
  <c r="K1417" i="1" s="1"/>
  <c r="J1418" i="1"/>
  <c r="K1418" i="1" s="1" a="1"/>
  <c r="K1418" i="1" s="1"/>
  <c r="J1419" i="1"/>
  <c r="K1419" i="1" s="1" a="1"/>
  <c r="K1419" i="1" s="1"/>
  <c r="J1420" i="1"/>
  <c r="K1420" i="1" s="1" a="1"/>
  <c r="K1420" i="1" s="1"/>
  <c r="J1421" i="1"/>
  <c r="K1421" i="1" s="1" a="1"/>
  <c r="K1421" i="1" s="1"/>
  <c r="J1422" i="1"/>
  <c r="K1422" i="1" s="1" a="1"/>
  <c r="K1422" i="1" s="1"/>
  <c r="J1423" i="1"/>
  <c r="K1423" i="1" s="1" a="1"/>
  <c r="K1423" i="1" s="1"/>
  <c r="J1424" i="1"/>
  <c r="K1424" i="1" s="1" a="1"/>
  <c r="K1424" i="1" s="1"/>
  <c r="J1425" i="1"/>
  <c r="K1425" i="1" s="1" a="1"/>
  <c r="K1425" i="1" s="1"/>
  <c r="J1426" i="1"/>
  <c r="K1426" i="1" s="1" a="1"/>
  <c r="K1426" i="1" s="1"/>
  <c r="J1427" i="1"/>
  <c r="K1427" i="1" s="1" a="1"/>
  <c r="K1427" i="1" s="1"/>
  <c r="J1428" i="1"/>
  <c r="K1428" i="1" s="1" a="1"/>
  <c r="K1428" i="1" s="1"/>
  <c r="J1429" i="1"/>
  <c r="K1429" i="1" s="1" a="1"/>
  <c r="K1429" i="1" s="1"/>
  <c r="J1430" i="1"/>
  <c r="K1430" i="1" s="1" a="1"/>
  <c r="K1430" i="1" s="1"/>
  <c r="J1431" i="1"/>
  <c r="K1431" i="1" s="1" a="1"/>
  <c r="K1431" i="1" s="1"/>
  <c r="J1432" i="1"/>
  <c r="K1432" i="1" s="1" a="1"/>
  <c r="K1432" i="1" s="1"/>
  <c r="J1433" i="1"/>
  <c r="K1433" i="1" s="1" a="1"/>
  <c r="K1433" i="1" s="1"/>
  <c r="J1434" i="1"/>
  <c r="K1434" i="1" s="1" a="1"/>
  <c r="K1434" i="1" s="1"/>
  <c r="J1435" i="1"/>
  <c r="K1435" i="1" s="1" a="1"/>
  <c r="K1435" i="1" s="1"/>
  <c r="J1436" i="1"/>
  <c r="K1436" i="1" s="1" a="1"/>
  <c r="K1436" i="1" s="1"/>
  <c r="J1437" i="1"/>
  <c r="K1437" i="1" s="1" a="1"/>
  <c r="K1437" i="1" s="1"/>
  <c r="J1438" i="1"/>
  <c r="K1438" i="1" s="1" a="1"/>
  <c r="K1438" i="1" s="1"/>
  <c r="J1439" i="1"/>
  <c r="K1439" i="1" s="1" a="1"/>
  <c r="K1439" i="1" s="1"/>
  <c r="J1440" i="1"/>
  <c r="K1440" i="1" s="1" a="1"/>
  <c r="K1440" i="1" s="1"/>
  <c r="J1441" i="1"/>
  <c r="K1441" i="1" s="1" a="1"/>
  <c r="K1441" i="1" s="1"/>
  <c r="J1442" i="1"/>
  <c r="K1442" i="1" s="1" a="1"/>
  <c r="K1442" i="1" s="1"/>
  <c r="J1443" i="1"/>
  <c r="K1443" i="1" s="1" a="1"/>
  <c r="K1443" i="1" s="1"/>
  <c r="J1444" i="1"/>
  <c r="K1444" i="1" s="1" a="1"/>
  <c r="K1444" i="1" s="1"/>
  <c r="J1445" i="1"/>
  <c r="K1445" i="1" s="1" a="1"/>
  <c r="K1445" i="1" s="1"/>
  <c r="J1446" i="1"/>
  <c r="K1446" i="1" s="1" a="1"/>
  <c r="K1446" i="1" s="1"/>
  <c r="J1447" i="1"/>
  <c r="K1447" i="1" s="1" a="1"/>
  <c r="K1447" i="1" s="1"/>
  <c r="J1448" i="1"/>
  <c r="K1448" i="1" s="1" a="1"/>
  <c r="K1448" i="1" s="1"/>
  <c r="J1449" i="1"/>
  <c r="K1449" i="1" s="1" a="1"/>
  <c r="K1449" i="1" s="1"/>
  <c r="J1450" i="1"/>
  <c r="K1450" i="1" s="1" a="1"/>
  <c r="K1450" i="1" s="1"/>
  <c r="J1451" i="1"/>
  <c r="K1451" i="1" s="1" a="1"/>
  <c r="K1451" i="1" s="1"/>
  <c r="J1452" i="1"/>
  <c r="K1452" i="1" s="1" a="1"/>
  <c r="K1452" i="1" s="1"/>
  <c r="J1453" i="1"/>
  <c r="K1453" i="1" s="1" a="1"/>
  <c r="K1453" i="1" s="1"/>
  <c r="J1454" i="1"/>
  <c r="K1454" i="1" s="1" a="1"/>
  <c r="K1454" i="1" s="1"/>
  <c r="J1455" i="1"/>
  <c r="K1455" i="1" s="1" a="1"/>
  <c r="K1455" i="1" s="1"/>
  <c r="J1456" i="1"/>
  <c r="K1456" i="1" s="1" a="1"/>
  <c r="K1456" i="1" s="1"/>
  <c r="J1457" i="1"/>
  <c r="K1457" i="1" s="1" a="1"/>
  <c r="K1457" i="1" s="1"/>
  <c r="J1458" i="1"/>
  <c r="K1458" i="1" s="1" a="1"/>
  <c r="K1458" i="1" s="1"/>
  <c r="J1459" i="1"/>
  <c r="K1459" i="1" s="1" a="1"/>
  <c r="K1459" i="1" s="1"/>
  <c r="J1460" i="1"/>
  <c r="K1460" i="1" s="1" a="1"/>
  <c r="K1460" i="1" s="1"/>
  <c r="J1461" i="1"/>
  <c r="K1461" i="1" s="1" a="1"/>
  <c r="K1461" i="1" s="1"/>
  <c r="J1462" i="1"/>
  <c r="K1462" i="1" s="1" a="1"/>
  <c r="K1462" i="1" s="1"/>
  <c r="J1463" i="1"/>
  <c r="K1463" i="1" s="1" a="1"/>
  <c r="K1463" i="1" s="1"/>
  <c r="J1464" i="1"/>
  <c r="K1464" i="1" s="1" a="1"/>
  <c r="K1464" i="1" s="1"/>
  <c r="J1465" i="1"/>
  <c r="K1465" i="1" s="1" a="1"/>
  <c r="K1465" i="1" s="1"/>
  <c r="J1466" i="1"/>
  <c r="K1466" i="1" s="1" a="1"/>
  <c r="K1466" i="1" s="1"/>
  <c r="J1467" i="1"/>
  <c r="K1467" i="1" s="1" a="1"/>
  <c r="K1467" i="1" s="1"/>
  <c r="J1468" i="1"/>
  <c r="K1468" i="1" s="1" a="1"/>
  <c r="K1468" i="1" s="1"/>
  <c r="J1469" i="1"/>
  <c r="K1469" i="1" s="1" a="1"/>
  <c r="K1469" i="1" s="1"/>
  <c r="J1470" i="1"/>
  <c r="K1470" i="1" s="1" a="1"/>
  <c r="K1470" i="1" s="1"/>
  <c r="J1471" i="1"/>
  <c r="K1471" i="1" s="1" a="1"/>
  <c r="K1471" i="1" s="1"/>
  <c r="J1472" i="1"/>
  <c r="K1472" i="1" s="1" a="1"/>
  <c r="K1472" i="1" s="1"/>
  <c r="J1473" i="1"/>
  <c r="K1473" i="1" s="1" a="1"/>
  <c r="K1473" i="1" s="1"/>
  <c r="J1474" i="1"/>
  <c r="K1474" i="1" s="1" a="1"/>
  <c r="K1474" i="1" s="1"/>
  <c r="J1475" i="1"/>
  <c r="K1475" i="1" s="1" a="1"/>
  <c r="K1475" i="1" s="1"/>
  <c r="J1476" i="1"/>
  <c r="K1476" i="1" s="1" a="1"/>
  <c r="K1476" i="1" s="1"/>
  <c r="J1477" i="1"/>
  <c r="K1477" i="1" s="1" a="1"/>
  <c r="K1477" i="1" s="1"/>
  <c r="J1478" i="1"/>
  <c r="K1478" i="1" s="1" a="1"/>
  <c r="K1478" i="1" s="1"/>
  <c r="J1479" i="1"/>
  <c r="K1479" i="1" s="1" a="1"/>
  <c r="K1479" i="1" s="1"/>
  <c r="J1480" i="1"/>
  <c r="K1480" i="1" s="1" a="1"/>
  <c r="K1480" i="1" s="1"/>
  <c r="J1481" i="1"/>
  <c r="K1481" i="1" s="1" a="1"/>
  <c r="K1481" i="1" s="1"/>
  <c r="J1482" i="1"/>
  <c r="K1482" i="1" s="1" a="1"/>
  <c r="K1482" i="1" s="1"/>
  <c r="J1483" i="1"/>
  <c r="K1483" i="1" s="1" a="1"/>
  <c r="K1483" i="1" s="1"/>
  <c r="J1484" i="1"/>
  <c r="K1484" i="1" s="1" a="1"/>
  <c r="K1484" i="1" s="1"/>
  <c r="J1485" i="1"/>
  <c r="K1485" i="1" s="1" a="1"/>
  <c r="K1485" i="1" s="1"/>
  <c r="J1486" i="1"/>
  <c r="K1486" i="1" s="1" a="1"/>
  <c r="K1486" i="1" s="1"/>
  <c r="J1487" i="1"/>
  <c r="K1487" i="1" s="1" a="1"/>
  <c r="K1487" i="1" s="1"/>
  <c r="J1488" i="1"/>
  <c r="K1488" i="1" s="1" a="1"/>
  <c r="K1488" i="1" s="1"/>
  <c r="J1489" i="1"/>
  <c r="K1489" i="1" s="1" a="1"/>
  <c r="K1489" i="1" s="1"/>
  <c r="J1490" i="1"/>
  <c r="K1490" i="1" s="1" a="1"/>
  <c r="K1490" i="1" s="1"/>
  <c r="J1491" i="1"/>
  <c r="K1491" i="1" s="1" a="1"/>
  <c r="K1491" i="1" s="1"/>
  <c r="J1492" i="1"/>
  <c r="K1492" i="1" s="1" a="1"/>
  <c r="K1492" i="1" s="1"/>
  <c r="J1493" i="1"/>
  <c r="K1493" i="1" s="1" a="1"/>
  <c r="K1493" i="1" s="1"/>
  <c r="J1494" i="1"/>
  <c r="K1494" i="1" s="1" a="1"/>
  <c r="K1494" i="1" s="1"/>
  <c r="J1495" i="1"/>
  <c r="K1495" i="1" s="1" a="1"/>
  <c r="K1495" i="1" s="1"/>
  <c r="J1496" i="1"/>
  <c r="K1496" i="1" s="1" a="1"/>
  <c r="K1496" i="1" s="1"/>
  <c r="J1497" i="1"/>
  <c r="K1497" i="1" s="1" a="1"/>
  <c r="K1497" i="1" s="1"/>
  <c r="J1498" i="1"/>
  <c r="K1498" i="1" s="1" a="1"/>
  <c r="K1498" i="1" s="1"/>
  <c r="J1499" i="1"/>
  <c r="K1499" i="1" s="1" a="1"/>
  <c r="K1499" i="1" s="1"/>
  <c r="J1500" i="1"/>
  <c r="K1500" i="1" s="1" a="1"/>
  <c r="K1500" i="1" s="1"/>
  <c r="J1501" i="1"/>
  <c r="K1501" i="1" s="1" a="1"/>
  <c r="K1501" i="1" s="1"/>
  <c r="J1502" i="1"/>
  <c r="K1502" i="1" s="1" a="1"/>
  <c r="K1502" i="1" s="1"/>
  <c r="J1503" i="1"/>
  <c r="K1503" i="1" s="1" a="1"/>
  <c r="K1503" i="1" s="1"/>
  <c r="J1504" i="1"/>
  <c r="K1504" i="1" s="1" a="1"/>
  <c r="K1504" i="1" s="1"/>
  <c r="J1505" i="1"/>
  <c r="K1505" i="1" s="1" a="1"/>
  <c r="K1505" i="1" s="1"/>
  <c r="J1506" i="1"/>
  <c r="K1506" i="1" s="1" a="1"/>
  <c r="K1506" i="1" s="1"/>
  <c r="J1507" i="1"/>
  <c r="K1507" i="1" s="1" a="1"/>
  <c r="K1507" i="1" s="1"/>
  <c r="J1508" i="1"/>
  <c r="K1508" i="1" s="1" a="1"/>
  <c r="K1508" i="1" s="1"/>
  <c r="J1509" i="1"/>
  <c r="K1509" i="1" s="1" a="1"/>
  <c r="K1509" i="1" s="1"/>
  <c r="J1510" i="1"/>
  <c r="K1510" i="1" s="1" a="1"/>
  <c r="K1510" i="1" s="1"/>
  <c r="J1511" i="1"/>
  <c r="K1511" i="1" s="1" a="1"/>
  <c r="K1511" i="1" s="1"/>
  <c r="J1512" i="1"/>
  <c r="K1512" i="1" s="1" a="1"/>
  <c r="K1512" i="1" s="1"/>
  <c r="J1513" i="1"/>
  <c r="K1513" i="1" s="1" a="1"/>
  <c r="K1513" i="1" s="1"/>
  <c r="J1514" i="1"/>
  <c r="K1514" i="1" s="1" a="1"/>
  <c r="K1514" i="1" s="1"/>
  <c r="J1515" i="1"/>
  <c r="K1515" i="1" s="1" a="1"/>
  <c r="K1515" i="1" s="1"/>
  <c r="J1516" i="1"/>
  <c r="K1516" i="1" s="1" a="1"/>
  <c r="K1516" i="1" s="1"/>
  <c r="J1517" i="1"/>
  <c r="K1517" i="1" s="1" a="1"/>
  <c r="K1517" i="1" s="1"/>
  <c r="J1518" i="1"/>
  <c r="K1518" i="1" s="1" a="1"/>
  <c r="K1518" i="1" s="1"/>
  <c r="J1519" i="1"/>
  <c r="K1519" i="1" s="1" a="1"/>
  <c r="K1519" i="1" s="1"/>
  <c r="J1520" i="1"/>
  <c r="K1520" i="1" s="1" a="1"/>
  <c r="K1520" i="1" s="1"/>
  <c r="J1521" i="1"/>
  <c r="K1521" i="1" s="1" a="1"/>
  <c r="K1521" i="1" s="1"/>
  <c r="J1522" i="1"/>
  <c r="K1522" i="1" s="1" a="1"/>
  <c r="K1522" i="1" s="1"/>
  <c r="J1523" i="1"/>
  <c r="K1523" i="1" s="1" a="1"/>
  <c r="K1523" i="1" s="1"/>
  <c r="J1524" i="1"/>
  <c r="K1524" i="1" s="1" a="1"/>
  <c r="K1524" i="1" s="1"/>
  <c r="J1525" i="1"/>
  <c r="K1525" i="1" s="1" a="1"/>
  <c r="K1525" i="1" s="1"/>
  <c r="J1526" i="1"/>
  <c r="K1526" i="1" s="1" a="1"/>
  <c r="K1526" i="1" s="1"/>
  <c r="J1527" i="1"/>
  <c r="K1527" i="1" s="1" a="1"/>
  <c r="K1527" i="1" s="1"/>
  <c r="J1528" i="1"/>
  <c r="K1528" i="1" s="1" a="1"/>
  <c r="K1528" i="1" s="1"/>
  <c r="J1529" i="1"/>
  <c r="K1529" i="1" s="1" a="1"/>
  <c r="K1529" i="1" s="1"/>
  <c r="J1530" i="1"/>
  <c r="K1530" i="1" s="1" a="1"/>
  <c r="K1530" i="1" s="1"/>
  <c r="J1531" i="1"/>
  <c r="K1531" i="1" s="1" a="1"/>
  <c r="K1531" i="1" s="1"/>
  <c r="J1532" i="1"/>
  <c r="K1532" i="1" s="1" a="1"/>
  <c r="K1532" i="1" s="1"/>
  <c r="J1533" i="1"/>
  <c r="K1533" i="1" s="1" a="1"/>
  <c r="K1533" i="1" s="1"/>
  <c r="J1534" i="1"/>
  <c r="K1534" i="1" s="1" a="1"/>
  <c r="K1534" i="1" s="1"/>
  <c r="J1535" i="1"/>
  <c r="K1535" i="1" s="1" a="1"/>
  <c r="K1535" i="1" s="1"/>
  <c r="J1536" i="1"/>
  <c r="K1536" i="1" s="1" a="1"/>
  <c r="K1536" i="1" s="1"/>
  <c r="J1537" i="1"/>
  <c r="K1537" i="1" s="1" a="1"/>
  <c r="K1537" i="1" s="1"/>
  <c r="J1538" i="1"/>
  <c r="K1538" i="1" s="1" a="1"/>
  <c r="K1538" i="1" s="1"/>
  <c r="J1539" i="1"/>
  <c r="K1539" i="1" s="1" a="1"/>
  <c r="K1539" i="1" s="1"/>
  <c r="J1540" i="1"/>
  <c r="K1540" i="1" s="1" a="1"/>
  <c r="K1540" i="1" s="1"/>
  <c r="J1541" i="1"/>
  <c r="K1541" i="1" s="1" a="1"/>
  <c r="K1541" i="1" s="1"/>
  <c r="J1542" i="1"/>
  <c r="K1542" i="1" s="1" a="1"/>
  <c r="K1542" i="1" s="1"/>
  <c r="J1543" i="1"/>
  <c r="K1543" i="1" s="1" a="1"/>
  <c r="K1543" i="1" s="1"/>
  <c r="J1544" i="1"/>
  <c r="K1544" i="1" s="1" a="1"/>
  <c r="K1544" i="1" s="1"/>
  <c r="J1545" i="1"/>
  <c r="K1545" i="1" s="1" a="1"/>
  <c r="K1545" i="1" s="1"/>
  <c r="J1546" i="1"/>
  <c r="K1546" i="1" s="1" a="1"/>
  <c r="K1546" i="1" s="1"/>
  <c r="J1547" i="1"/>
  <c r="K1547" i="1" s="1" a="1"/>
  <c r="K1547" i="1" s="1"/>
  <c r="J1548" i="1"/>
  <c r="K1548" i="1" s="1" a="1"/>
  <c r="K1548" i="1" s="1"/>
  <c r="J1549" i="1"/>
  <c r="K1549" i="1" s="1" a="1"/>
  <c r="K1549" i="1" s="1"/>
  <c r="J1550" i="1"/>
  <c r="K1550" i="1" s="1" a="1"/>
  <c r="K1550" i="1" s="1"/>
  <c r="J1551" i="1"/>
  <c r="K1551" i="1" s="1" a="1"/>
  <c r="K1551" i="1" s="1"/>
  <c r="J1552" i="1"/>
  <c r="K1552" i="1" s="1" a="1"/>
  <c r="K1552" i="1" s="1"/>
  <c r="J1553" i="1"/>
  <c r="K1553" i="1" s="1" a="1"/>
  <c r="K1553" i="1" s="1"/>
  <c r="J1554" i="1"/>
  <c r="K1554" i="1" s="1" a="1"/>
  <c r="K1554" i="1" s="1"/>
  <c r="J1555" i="1"/>
  <c r="K1555" i="1" s="1" a="1"/>
  <c r="K1555" i="1" s="1"/>
  <c r="J1556" i="1"/>
  <c r="K1556" i="1" s="1" a="1"/>
  <c r="K1556" i="1" s="1"/>
  <c r="J1557" i="1"/>
  <c r="K1557" i="1" s="1" a="1"/>
  <c r="K1557" i="1" s="1"/>
  <c r="J1558" i="1"/>
  <c r="K1558" i="1" s="1" a="1"/>
  <c r="K1558" i="1" s="1"/>
  <c r="J1559" i="1"/>
  <c r="K1559" i="1" s="1" a="1"/>
  <c r="K1559" i="1" s="1"/>
  <c r="J1560" i="1"/>
  <c r="K1560" i="1" s="1" a="1"/>
  <c r="K1560" i="1" s="1"/>
  <c r="J1561" i="1"/>
  <c r="K1561" i="1" s="1" a="1"/>
  <c r="K1561" i="1" s="1"/>
  <c r="J1562" i="1"/>
  <c r="K1562" i="1" s="1" a="1"/>
  <c r="K1562" i="1" s="1"/>
  <c r="J1563" i="1"/>
  <c r="K1563" i="1" s="1" a="1"/>
  <c r="K1563" i="1" s="1"/>
  <c r="J1564" i="1"/>
  <c r="K1564" i="1" s="1" a="1"/>
  <c r="K1564" i="1" s="1"/>
  <c r="J1565" i="1"/>
  <c r="K1565" i="1" s="1" a="1"/>
  <c r="K1565" i="1" s="1"/>
  <c r="J1566" i="1"/>
  <c r="K1566" i="1" s="1" a="1"/>
  <c r="K1566" i="1" s="1"/>
  <c r="J1567" i="1"/>
  <c r="K1567" i="1" s="1" a="1"/>
  <c r="K1567" i="1" s="1"/>
  <c r="J1568" i="1"/>
  <c r="K1568" i="1" s="1" a="1"/>
  <c r="K1568" i="1" s="1"/>
  <c r="J1569" i="1"/>
  <c r="K1569" i="1" s="1" a="1"/>
  <c r="K1569" i="1" s="1"/>
  <c r="J1570" i="1"/>
  <c r="K1570" i="1" s="1" a="1"/>
  <c r="K1570" i="1" s="1"/>
  <c r="J1571" i="1"/>
  <c r="K1571" i="1" s="1" a="1"/>
  <c r="K1571" i="1" s="1"/>
  <c r="J1572" i="1"/>
  <c r="K1572" i="1" s="1" a="1"/>
  <c r="K1572" i="1" s="1"/>
  <c r="J1573" i="1"/>
  <c r="K1573" i="1" s="1" a="1"/>
  <c r="K1573" i="1" s="1"/>
  <c r="J1574" i="1"/>
  <c r="K1574" i="1" s="1" a="1"/>
  <c r="K1574" i="1" s="1"/>
  <c r="J1575" i="1"/>
  <c r="K1575" i="1" s="1" a="1"/>
  <c r="K1575" i="1" s="1"/>
  <c r="J1576" i="1"/>
  <c r="K1576" i="1" s="1" a="1"/>
  <c r="K1576" i="1" s="1"/>
  <c r="J1577" i="1"/>
  <c r="K1577" i="1" s="1" a="1"/>
  <c r="K1577" i="1" s="1"/>
  <c r="J1578" i="1"/>
  <c r="K1578" i="1" s="1" a="1"/>
  <c r="K1578" i="1" s="1"/>
  <c r="J1579" i="1"/>
  <c r="K1579" i="1" s="1" a="1"/>
  <c r="K1579" i="1" s="1"/>
  <c r="J1580" i="1"/>
  <c r="K1580" i="1" s="1" a="1"/>
  <c r="K1580" i="1" s="1"/>
  <c r="J1581" i="1"/>
  <c r="K1581" i="1" s="1" a="1"/>
  <c r="K1581" i="1" s="1"/>
  <c r="J1582" i="1"/>
  <c r="K1582" i="1" s="1" a="1"/>
  <c r="K1582" i="1" s="1"/>
  <c r="J1583" i="1"/>
  <c r="K1583" i="1" s="1" a="1"/>
  <c r="K1583" i="1" s="1"/>
  <c r="J1584" i="1"/>
  <c r="K1584" i="1" s="1" a="1"/>
  <c r="K1584" i="1" s="1"/>
  <c r="J1585" i="1"/>
  <c r="K1585" i="1" s="1" a="1"/>
  <c r="K1585" i="1" s="1"/>
  <c r="J1586" i="1"/>
  <c r="K1586" i="1" s="1" a="1"/>
  <c r="K1586" i="1" s="1"/>
  <c r="J1587" i="1"/>
  <c r="K1587" i="1" s="1" a="1"/>
  <c r="K1587" i="1" s="1"/>
  <c r="J1588" i="1"/>
  <c r="K1588" i="1" s="1" a="1"/>
  <c r="K1588" i="1" s="1"/>
  <c r="J1589" i="1"/>
  <c r="K1589" i="1" s="1" a="1"/>
  <c r="K1589" i="1" s="1"/>
  <c r="J1590" i="1"/>
  <c r="K1590" i="1" s="1" a="1"/>
  <c r="K1590" i="1" s="1"/>
  <c r="J1591" i="1"/>
  <c r="K1591" i="1" s="1" a="1"/>
  <c r="K1591" i="1" s="1"/>
  <c r="J1592" i="1"/>
  <c r="K1592" i="1" s="1" a="1"/>
  <c r="K1592" i="1" s="1"/>
  <c r="J1593" i="1"/>
  <c r="K1593" i="1" s="1" a="1"/>
  <c r="K1593" i="1" s="1"/>
  <c r="J1594" i="1"/>
  <c r="K1594" i="1" s="1" a="1"/>
  <c r="K1594" i="1" s="1"/>
  <c r="J1595" i="1"/>
  <c r="K1595" i="1" s="1" a="1"/>
  <c r="K1595" i="1" s="1"/>
  <c r="J1596" i="1"/>
  <c r="K1596" i="1" s="1" a="1"/>
  <c r="K1596" i="1" s="1"/>
  <c r="J1597" i="1"/>
  <c r="K1597" i="1" s="1" a="1"/>
  <c r="K1597" i="1" s="1"/>
  <c r="J1598" i="1"/>
  <c r="K1598" i="1" s="1" a="1"/>
  <c r="K1598" i="1" s="1"/>
  <c r="J1599" i="1"/>
  <c r="K1599" i="1" s="1" a="1"/>
  <c r="K1599" i="1" s="1"/>
  <c r="J1600" i="1"/>
  <c r="K1600" i="1" s="1" a="1"/>
  <c r="K1600" i="1" s="1"/>
  <c r="J1601" i="1"/>
  <c r="K1601" i="1" s="1" a="1"/>
  <c r="K1601" i="1" s="1"/>
  <c r="J1602" i="1"/>
  <c r="K1602" i="1" s="1" a="1"/>
  <c r="K1602" i="1" s="1"/>
  <c r="J1603" i="1"/>
  <c r="K1603" i="1" s="1" a="1"/>
  <c r="K1603" i="1" s="1"/>
  <c r="J1604" i="1"/>
  <c r="K1604" i="1" s="1" a="1"/>
  <c r="K1604" i="1" s="1"/>
  <c r="J1605" i="1"/>
  <c r="K1605" i="1" s="1" a="1"/>
  <c r="K1605" i="1" s="1"/>
  <c r="J1606" i="1"/>
  <c r="K1606" i="1" s="1" a="1"/>
  <c r="K1606" i="1" s="1"/>
  <c r="J1607" i="1"/>
  <c r="K1607" i="1" s="1" a="1"/>
  <c r="K1607" i="1" s="1"/>
  <c r="J1608" i="1"/>
  <c r="K1608" i="1" s="1" a="1"/>
  <c r="K1608" i="1" s="1"/>
  <c r="J1609" i="1"/>
  <c r="K1609" i="1" s="1" a="1"/>
  <c r="K1609" i="1" s="1"/>
  <c r="J1610" i="1"/>
  <c r="K1610" i="1" s="1" a="1"/>
  <c r="K1610" i="1" s="1"/>
  <c r="J1611" i="1"/>
  <c r="K1611" i="1" s="1" a="1"/>
  <c r="K1611" i="1" s="1"/>
  <c r="J1612" i="1"/>
  <c r="K1612" i="1" s="1" a="1"/>
  <c r="K1612" i="1" s="1"/>
  <c r="J1613" i="1"/>
  <c r="K1613" i="1" s="1" a="1"/>
  <c r="K1613" i="1" s="1"/>
  <c r="J1614" i="1"/>
  <c r="K1614" i="1" s="1" a="1"/>
  <c r="K1614" i="1" s="1"/>
  <c r="J1615" i="1"/>
  <c r="K1615" i="1" s="1" a="1"/>
  <c r="K1615" i="1" s="1"/>
  <c r="J1616" i="1"/>
  <c r="K1616" i="1" s="1" a="1"/>
  <c r="K1616" i="1" s="1"/>
  <c r="J1617" i="1"/>
  <c r="K1617" i="1" s="1" a="1"/>
  <c r="K1617" i="1" s="1"/>
  <c r="J1618" i="1"/>
  <c r="K1618" i="1" s="1" a="1"/>
  <c r="K1618" i="1" s="1"/>
  <c r="J1619" i="1"/>
  <c r="K1619" i="1" s="1" a="1"/>
  <c r="K1619" i="1" s="1"/>
  <c r="J1620" i="1"/>
  <c r="K1620" i="1" s="1" a="1"/>
  <c r="K1620" i="1" s="1"/>
  <c r="J1621" i="1"/>
  <c r="K1621" i="1" s="1" a="1"/>
  <c r="K1621" i="1" s="1"/>
  <c r="J1622" i="1"/>
  <c r="K1622" i="1" s="1" a="1"/>
  <c r="K1622" i="1" s="1"/>
  <c r="J1623" i="1"/>
  <c r="K1623" i="1" s="1" a="1"/>
  <c r="K1623" i="1" s="1"/>
  <c r="J1624" i="1"/>
  <c r="K1624" i="1" s="1" a="1"/>
  <c r="K1624" i="1" s="1"/>
  <c r="J1625" i="1"/>
  <c r="K1625" i="1" s="1" a="1"/>
  <c r="K1625" i="1" s="1"/>
  <c r="J1626" i="1"/>
  <c r="K1626" i="1" s="1" a="1"/>
  <c r="K1626" i="1" s="1"/>
  <c r="J1627" i="1"/>
  <c r="K1627" i="1" s="1" a="1"/>
  <c r="K1627" i="1" s="1"/>
  <c r="J1628" i="1"/>
  <c r="K1628" i="1" s="1" a="1"/>
  <c r="K1628" i="1" s="1"/>
  <c r="J1629" i="1"/>
  <c r="K1629" i="1" s="1" a="1"/>
  <c r="K1629" i="1" s="1"/>
  <c r="J1630" i="1"/>
  <c r="K1630" i="1" s="1" a="1"/>
  <c r="K1630" i="1" s="1"/>
  <c r="J1631" i="1"/>
  <c r="K1631" i="1" s="1" a="1"/>
  <c r="K1631" i="1" s="1"/>
  <c r="J1632" i="1"/>
  <c r="K1632" i="1" s="1" a="1"/>
  <c r="K1632" i="1" s="1"/>
  <c r="J1633" i="1"/>
  <c r="K1633" i="1" s="1" a="1"/>
  <c r="K1633" i="1" s="1"/>
  <c r="J1634" i="1"/>
  <c r="K1634" i="1" s="1" a="1"/>
  <c r="K1634" i="1" s="1"/>
  <c r="J1635" i="1"/>
  <c r="K1635" i="1" s="1" a="1"/>
  <c r="K1635" i="1" s="1"/>
  <c r="J1636" i="1"/>
  <c r="K1636" i="1" s="1" a="1"/>
  <c r="K1636" i="1" s="1"/>
  <c r="J1637" i="1"/>
  <c r="K1637" i="1" s="1" a="1"/>
  <c r="K1637" i="1" s="1"/>
  <c r="J1638" i="1"/>
  <c r="K1638" i="1" s="1" a="1"/>
  <c r="K1638" i="1" s="1"/>
  <c r="J1639" i="1"/>
  <c r="K1639" i="1" s="1" a="1"/>
  <c r="K1639" i="1" s="1"/>
  <c r="J1640" i="1"/>
  <c r="K1640" i="1" s="1" a="1"/>
  <c r="K1640" i="1" s="1"/>
  <c r="J1641" i="1"/>
  <c r="K1641" i="1" s="1" a="1"/>
  <c r="K1641" i="1" s="1"/>
  <c r="J1642" i="1"/>
  <c r="K1642" i="1" s="1" a="1"/>
  <c r="K1642" i="1" s="1"/>
  <c r="J1643" i="1"/>
  <c r="K1643" i="1" s="1" a="1"/>
  <c r="K1643" i="1" s="1"/>
  <c r="J1644" i="1"/>
  <c r="K1644" i="1" s="1" a="1"/>
  <c r="K1644" i="1" s="1"/>
  <c r="J1645" i="1"/>
  <c r="K1645" i="1" s="1" a="1"/>
  <c r="K1645" i="1" s="1"/>
  <c r="J1646" i="1"/>
  <c r="K1646" i="1" s="1" a="1"/>
  <c r="K1646" i="1" s="1"/>
  <c r="J1647" i="1"/>
  <c r="K1647" i="1" s="1" a="1"/>
  <c r="K1647" i="1" s="1"/>
  <c r="J1648" i="1"/>
  <c r="K1648" i="1" s="1" a="1"/>
  <c r="K1648" i="1" s="1"/>
  <c r="J1649" i="1"/>
  <c r="K1649" i="1" s="1" a="1"/>
  <c r="K1649" i="1" s="1"/>
  <c r="J1650" i="1"/>
  <c r="K1650" i="1" s="1" a="1"/>
  <c r="K1650" i="1" s="1"/>
  <c r="J1651" i="1"/>
  <c r="K1651" i="1" s="1" a="1"/>
  <c r="K1651" i="1" s="1"/>
  <c r="J1652" i="1"/>
  <c r="K1652" i="1" s="1" a="1"/>
  <c r="K1652" i="1" s="1"/>
  <c r="J1653" i="1"/>
  <c r="K1653" i="1" s="1" a="1"/>
  <c r="K1653" i="1" s="1"/>
  <c r="J1654" i="1"/>
  <c r="K1654" i="1" s="1" a="1"/>
  <c r="K1654" i="1" s="1"/>
  <c r="J1655" i="1"/>
  <c r="K1655" i="1" s="1" a="1"/>
  <c r="K1655" i="1" s="1"/>
  <c r="J1656" i="1"/>
  <c r="K1656" i="1" s="1" a="1"/>
  <c r="K1656" i="1" s="1"/>
  <c r="J1657" i="1"/>
  <c r="K1657" i="1" s="1" a="1"/>
  <c r="K1657" i="1" s="1"/>
  <c r="J1658" i="1"/>
  <c r="K1658" i="1" s="1" a="1"/>
  <c r="K1658" i="1" s="1"/>
  <c r="J1659" i="1"/>
  <c r="K1659" i="1" s="1" a="1"/>
  <c r="K1659" i="1" s="1"/>
  <c r="J1660" i="1"/>
  <c r="K1660" i="1" s="1" a="1"/>
  <c r="K1660" i="1" s="1"/>
  <c r="J1661" i="1"/>
  <c r="K1661" i="1" s="1" a="1"/>
  <c r="K1661" i="1" s="1"/>
  <c r="J1662" i="1"/>
  <c r="K1662" i="1" s="1" a="1"/>
  <c r="K1662" i="1" s="1"/>
  <c r="J1663" i="1"/>
  <c r="K1663" i="1" s="1" a="1"/>
  <c r="K1663" i="1" s="1"/>
  <c r="J1664" i="1"/>
  <c r="K1664" i="1" s="1" a="1"/>
  <c r="K1664" i="1" s="1"/>
  <c r="J1665" i="1"/>
  <c r="K1665" i="1" s="1" a="1"/>
  <c r="K1665" i="1" s="1"/>
  <c r="J1666" i="1"/>
  <c r="K1666" i="1" s="1" a="1"/>
  <c r="K1666" i="1" s="1"/>
  <c r="J1667" i="1"/>
  <c r="K1667" i="1" s="1" a="1"/>
  <c r="K1667" i="1" s="1"/>
  <c r="J1668" i="1"/>
  <c r="K1668" i="1" s="1" a="1"/>
  <c r="K1668" i="1" s="1"/>
  <c r="J1669" i="1"/>
  <c r="K1669" i="1" s="1" a="1"/>
  <c r="K1669" i="1" s="1"/>
  <c r="J1670" i="1"/>
  <c r="K1670" i="1" s="1" a="1"/>
  <c r="K1670" i="1" s="1"/>
  <c r="J1671" i="1"/>
  <c r="K1671" i="1" s="1" a="1"/>
  <c r="K1671" i="1" s="1"/>
  <c r="J1672" i="1"/>
  <c r="K1672" i="1" s="1" a="1"/>
  <c r="K1672" i="1" s="1"/>
  <c r="J1673" i="1"/>
  <c r="K1673" i="1" s="1" a="1"/>
  <c r="K1673" i="1" s="1"/>
  <c r="J1674" i="1"/>
  <c r="K1674" i="1" s="1" a="1"/>
  <c r="K1674" i="1" s="1"/>
  <c r="J1675" i="1"/>
  <c r="K1675" i="1" s="1" a="1"/>
  <c r="K1675" i="1" s="1"/>
  <c r="J1676" i="1"/>
  <c r="K1676" i="1" s="1" a="1"/>
  <c r="K1676" i="1" s="1"/>
  <c r="J1677" i="1"/>
  <c r="K1677" i="1" s="1" a="1"/>
  <c r="K1677" i="1" s="1"/>
  <c r="J1678" i="1"/>
  <c r="K1678" i="1" s="1" a="1"/>
  <c r="K1678" i="1" s="1"/>
  <c r="J1679" i="1"/>
  <c r="K1679" i="1" s="1" a="1"/>
  <c r="K1679" i="1" s="1"/>
  <c r="J1680" i="1"/>
  <c r="K1680" i="1" s="1" a="1"/>
  <c r="K1680" i="1" s="1"/>
  <c r="J1681" i="1"/>
  <c r="K1681" i="1" s="1" a="1"/>
  <c r="K1681" i="1" s="1"/>
  <c r="J1682" i="1"/>
  <c r="K1682" i="1" s="1" a="1"/>
  <c r="K1682" i="1" s="1"/>
  <c r="J1683" i="1"/>
  <c r="K1683" i="1" s="1" a="1"/>
  <c r="K1683" i="1" s="1"/>
  <c r="J1684" i="1"/>
  <c r="K1684" i="1" s="1" a="1"/>
  <c r="K1684" i="1" s="1"/>
  <c r="J1685" i="1"/>
  <c r="K1685" i="1" s="1" a="1"/>
  <c r="K1685" i="1" s="1"/>
  <c r="J1686" i="1"/>
  <c r="K1686" i="1" s="1" a="1"/>
  <c r="K1686" i="1" s="1"/>
  <c r="J1687" i="1"/>
  <c r="K1687" i="1" s="1" a="1"/>
  <c r="K1687" i="1" s="1"/>
  <c r="J1688" i="1"/>
  <c r="K1688" i="1" s="1" a="1"/>
  <c r="K1688" i="1" s="1"/>
  <c r="J1689" i="1"/>
  <c r="K1689" i="1" s="1" a="1"/>
  <c r="K1689" i="1" s="1"/>
  <c r="J1690" i="1"/>
  <c r="K1690" i="1" s="1" a="1"/>
  <c r="K1690" i="1" s="1"/>
  <c r="J1691" i="1"/>
  <c r="K1691" i="1" s="1" a="1"/>
  <c r="K1691" i="1" s="1"/>
  <c r="J1692" i="1"/>
  <c r="K1692" i="1" s="1" a="1"/>
  <c r="K1692" i="1" s="1"/>
  <c r="J1693" i="1"/>
  <c r="K1693" i="1" s="1" a="1"/>
  <c r="K1693" i="1" s="1"/>
  <c r="J1694" i="1"/>
  <c r="K1694" i="1" s="1" a="1"/>
  <c r="K1694" i="1" s="1"/>
  <c r="J1695" i="1"/>
  <c r="K1695" i="1" s="1" a="1"/>
  <c r="K1695" i="1" s="1"/>
  <c r="J1696" i="1"/>
  <c r="K1696" i="1" s="1" a="1"/>
  <c r="K1696" i="1" s="1"/>
  <c r="J1697" i="1"/>
  <c r="K1697" i="1" s="1" a="1"/>
  <c r="K1697" i="1" s="1"/>
  <c r="J1698" i="1"/>
  <c r="K1698" i="1" s="1" a="1"/>
  <c r="K1698" i="1" s="1"/>
  <c r="J1699" i="1"/>
  <c r="K1699" i="1" s="1" a="1"/>
  <c r="K1699" i="1" s="1"/>
  <c r="J1700" i="1"/>
  <c r="K1700" i="1" s="1" a="1"/>
  <c r="K1700" i="1" s="1"/>
  <c r="J1701" i="1"/>
  <c r="K1701" i="1" s="1" a="1"/>
  <c r="K1701" i="1" s="1"/>
  <c r="J1702" i="1"/>
  <c r="K1702" i="1" s="1" a="1"/>
  <c r="K1702" i="1" s="1"/>
  <c r="J1703" i="1"/>
  <c r="K1703" i="1" s="1" a="1"/>
  <c r="K1703" i="1" s="1"/>
  <c r="J1704" i="1"/>
  <c r="K1704" i="1" s="1" a="1"/>
  <c r="K1704" i="1" s="1"/>
  <c r="J1705" i="1"/>
  <c r="K1705" i="1" s="1" a="1"/>
  <c r="K1705" i="1" s="1"/>
  <c r="J1706" i="1"/>
  <c r="K1706" i="1" s="1" a="1"/>
  <c r="K1706" i="1" s="1"/>
  <c r="J1707" i="1"/>
  <c r="K1707" i="1" s="1" a="1"/>
  <c r="K1707" i="1" s="1"/>
  <c r="J1708" i="1"/>
  <c r="K1708" i="1" s="1" a="1"/>
  <c r="K1708" i="1" s="1"/>
  <c r="J1709" i="1"/>
  <c r="K1709" i="1" s="1" a="1"/>
  <c r="K1709" i="1" s="1"/>
  <c r="J1710" i="1"/>
  <c r="K1710" i="1" s="1" a="1"/>
  <c r="K1710" i="1" s="1"/>
  <c r="J1711" i="1"/>
  <c r="K1711" i="1" s="1" a="1"/>
  <c r="K1711" i="1" s="1"/>
  <c r="J1712" i="1"/>
  <c r="K1712" i="1" s="1" a="1"/>
  <c r="K1712" i="1" s="1"/>
  <c r="J1713" i="1"/>
  <c r="K1713" i="1" s="1" a="1"/>
  <c r="K1713" i="1" s="1"/>
  <c r="J1714" i="1"/>
  <c r="K1714" i="1" s="1" a="1"/>
  <c r="K1714" i="1" s="1"/>
  <c r="J1715" i="1"/>
  <c r="K1715" i="1" s="1" a="1"/>
  <c r="K1715" i="1" s="1"/>
  <c r="J1716" i="1"/>
  <c r="K1716" i="1" s="1" a="1"/>
  <c r="K1716" i="1" s="1"/>
  <c r="J1717" i="1"/>
  <c r="K1717" i="1" s="1" a="1"/>
  <c r="K1717" i="1" s="1"/>
  <c r="J1718" i="1"/>
  <c r="K1718" i="1" s="1" a="1"/>
  <c r="K1718" i="1" s="1"/>
  <c r="J1719" i="1"/>
  <c r="K1719" i="1" s="1" a="1"/>
  <c r="K1719" i="1" s="1"/>
  <c r="J1720" i="1"/>
  <c r="K1720" i="1" s="1" a="1"/>
  <c r="K1720" i="1" s="1"/>
  <c r="J1721" i="1"/>
  <c r="K1721" i="1" s="1" a="1"/>
  <c r="K1721" i="1" s="1"/>
  <c r="J1722" i="1"/>
  <c r="K1722" i="1" s="1" a="1"/>
  <c r="K1722" i="1" s="1"/>
  <c r="J1723" i="1"/>
  <c r="K1723" i="1" s="1" a="1"/>
  <c r="K1723" i="1" s="1"/>
  <c r="J1724" i="1"/>
  <c r="K1724" i="1" s="1" a="1"/>
  <c r="K1724" i="1" s="1"/>
  <c r="J1725" i="1"/>
  <c r="K1725" i="1" s="1" a="1"/>
  <c r="K1725" i="1" s="1"/>
  <c r="J1726" i="1"/>
  <c r="K1726" i="1" s="1" a="1"/>
  <c r="K1726" i="1" s="1"/>
  <c r="J1727" i="1"/>
  <c r="K1727" i="1" s="1" a="1"/>
  <c r="K1727" i="1" s="1"/>
  <c r="J1728" i="1"/>
  <c r="K1728" i="1" s="1" a="1"/>
  <c r="K1728" i="1" s="1"/>
  <c r="J1729" i="1"/>
  <c r="K1729" i="1" s="1" a="1"/>
  <c r="K1729" i="1" s="1"/>
  <c r="J1730" i="1"/>
  <c r="K1730" i="1" s="1" a="1"/>
  <c r="K1730" i="1" s="1"/>
  <c r="J1731" i="1"/>
  <c r="K1731" i="1" s="1" a="1"/>
  <c r="K1731" i="1" s="1"/>
  <c r="J1732" i="1"/>
  <c r="K1732" i="1" s="1" a="1"/>
  <c r="K1732" i="1" s="1"/>
  <c r="J1733" i="1"/>
  <c r="K1733" i="1" s="1" a="1"/>
  <c r="K1733" i="1" s="1"/>
  <c r="J1734" i="1"/>
  <c r="K1734" i="1" s="1" a="1"/>
  <c r="K1734" i="1" s="1"/>
  <c r="J1735" i="1"/>
  <c r="K1735" i="1" s="1" a="1"/>
  <c r="K1735" i="1" s="1"/>
  <c r="J1736" i="1"/>
  <c r="K1736" i="1" s="1" a="1"/>
  <c r="K1736" i="1" s="1"/>
  <c r="J1737" i="1"/>
  <c r="K1737" i="1" s="1" a="1"/>
  <c r="K1737" i="1" s="1"/>
  <c r="J1738" i="1"/>
  <c r="K1738" i="1" s="1" a="1"/>
  <c r="K1738" i="1" s="1"/>
  <c r="J1739" i="1"/>
  <c r="K1739" i="1" s="1" a="1"/>
  <c r="K1739" i="1" s="1"/>
  <c r="J1740" i="1"/>
  <c r="K1740" i="1" s="1" a="1"/>
  <c r="K1740" i="1" s="1"/>
  <c r="J1741" i="1"/>
  <c r="K1741" i="1" s="1" a="1"/>
  <c r="K1741" i="1" s="1"/>
  <c r="J1742" i="1"/>
  <c r="K1742" i="1" s="1" a="1"/>
  <c r="K1742" i="1" s="1"/>
  <c r="J1743" i="1"/>
  <c r="K1743" i="1" s="1" a="1"/>
  <c r="K1743" i="1" s="1"/>
  <c r="J1744" i="1"/>
  <c r="K1744" i="1" s="1" a="1"/>
  <c r="K1744" i="1" s="1"/>
  <c r="J1745" i="1"/>
  <c r="K1745" i="1" s="1" a="1"/>
  <c r="K1745" i="1" s="1"/>
  <c r="J1746" i="1"/>
  <c r="K1746" i="1" s="1" a="1"/>
  <c r="K1746" i="1" s="1"/>
  <c r="J1747" i="1"/>
  <c r="K1747" i="1" s="1" a="1"/>
  <c r="K1747" i="1" s="1"/>
  <c r="J1748" i="1"/>
  <c r="K1748" i="1" s="1" a="1"/>
  <c r="K1748" i="1" s="1"/>
  <c r="J1749" i="1"/>
  <c r="K1749" i="1" s="1" a="1"/>
  <c r="K1749" i="1" s="1"/>
  <c r="J1750" i="1"/>
  <c r="K1750" i="1" s="1" a="1"/>
  <c r="K1750" i="1" s="1"/>
  <c r="J1751" i="1"/>
  <c r="K1751" i="1" s="1" a="1"/>
  <c r="K1751" i="1" s="1"/>
  <c r="J1752" i="1"/>
  <c r="K1752" i="1" s="1" a="1"/>
  <c r="K1752" i="1" s="1"/>
  <c r="J1753" i="1"/>
  <c r="K1753" i="1" s="1" a="1"/>
  <c r="K1753" i="1" s="1"/>
  <c r="J1754" i="1"/>
  <c r="K1754" i="1" s="1" a="1"/>
  <c r="K1754" i="1" s="1"/>
  <c r="J1755" i="1"/>
  <c r="K1755" i="1" s="1" a="1"/>
  <c r="K1755" i="1" s="1"/>
  <c r="J1756" i="1"/>
  <c r="K1756" i="1" s="1" a="1"/>
  <c r="K1756" i="1" s="1"/>
  <c r="J1757" i="1"/>
  <c r="K1757" i="1" s="1" a="1"/>
  <c r="K1757" i="1" s="1"/>
  <c r="J1758" i="1"/>
  <c r="K1758" i="1" s="1" a="1"/>
  <c r="K1758" i="1" s="1"/>
  <c r="J1759" i="1"/>
  <c r="K1759" i="1" s="1" a="1"/>
  <c r="K1759" i="1" s="1"/>
  <c r="J1760" i="1"/>
  <c r="K1760" i="1" s="1" a="1"/>
  <c r="K1760" i="1" s="1"/>
  <c r="J1761" i="1"/>
  <c r="K1761" i="1" s="1" a="1"/>
  <c r="K1761" i="1" s="1"/>
  <c r="J1762" i="1"/>
  <c r="K1762" i="1" s="1" a="1"/>
  <c r="K1762" i="1" s="1"/>
  <c r="J1763" i="1"/>
  <c r="K1763" i="1" s="1" a="1"/>
  <c r="K1763" i="1" s="1"/>
  <c r="J1764" i="1"/>
  <c r="K1764" i="1" s="1" a="1"/>
  <c r="K1764" i="1" s="1"/>
  <c r="J1765" i="1"/>
  <c r="K1765" i="1" s="1" a="1"/>
  <c r="K1765" i="1" s="1"/>
  <c r="J1766" i="1"/>
  <c r="K1766" i="1" s="1" a="1"/>
  <c r="K1766" i="1" s="1"/>
  <c r="J1767" i="1"/>
  <c r="K1767" i="1" s="1" a="1"/>
  <c r="K1767" i="1" s="1"/>
  <c r="J1768" i="1"/>
  <c r="K1768" i="1" s="1" a="1"/>
  <c r="K1768" i="1" s="1"/>
  <c r="J1769" i="1"/>
  <c r="K1769" i="1" s="1" a="1"/>
  <c r="K1769" i="1" s="1"/>
  <c r="J1770" i="1"/>
  <c r="K1770" i="1" s="1" a="1"/>
  <c r="K1770" i="1" s="1"/>
  <c r="J1771" i="1"/>
  <c r="K1771" i="1" s="1" a="1"/>
  <c r="K1771" i="1" s="1"/>
  <c r="J1772" i="1"/>
  <c r="K1772" i="1" s="1" a="1"/>
  <c r="K1772" i="1" s="1"/>
  <c r="J1773" i="1"/>
  <c r="K1773" i="1" s="1" a="1"/>
  <c r="K1773" i="1" s="1"/>
  <c r="J1774" i="1"/>
  <c r="K1774" i="1" s="1" a="1"/>
  <c r="K1774" i="1" s="1"/>
  <c r="J1775" i="1"/>
  <c r="K1775" i="1" s="1" a="1"/>
  <c r="K1775" i="1" s="1"/>
  <c r="J1776" i="1"/>
  <c r="K1776" i="1" s="1" a="1"/>
  <c r="K1776" i="1" s="1"/>
  <c r="J1777" i="1"/>
  <c r="K1777" i="1" s="1" a="1"/>
  <c r="K1777" i="1" s="1"/>
  <c r="J1778" i="1"/>
  <c r="K1778" i="1" s="1" a="1"/>
  <c r="K1778" i="1" s="1"/>
  <c r="J1779" i="1"/>
  <c r="K1779" i="1" s="1" a="1"/>
  <c r="K1779" i="1" s="1"/>
  <c r="J1780" i="1"/>
  <c r="K1780" i="1" s="1" a="1"/>
  <c r="K1780" i="1" s="1"/>
  <c r="J1781" i="1"/>
  <c r="K1781" i="1" s="1" a="1"/>
  <c r="K1781" i="1" s="1"/>
  <c r="J1782" i="1"/>
  <c r="K1782" i="1" s="1" a="1"/>
  <c r="K1782" i="1" s="1"/>
  <c r="J1783" i="1"/>
  <c r="K1783" i="1" s="1" a="1"/>
  <c r="K1783" i="1" s="1"/>
  <c r="J1784" i="1"/>
  <c r="K1784" i="1" s="1" a="1"/>
  <c r="K1784" i="1" s="1"/>
  <c r="J1785" i="1"/>
  <c r="K1785" i="1" s="1" a="1"/>
  <c r="K1785" i="1" s="1"/>
  <c r="J1786" i="1"/>
  <c r="K1786" i="1" s="1" a="1"/>
  <c r="K1786" i="1" s="1"/>
  <c r="J1787" i="1"/>
  <c r="K1787" i="1" s="1" a="1"/>
  <c r="K1787" i="1" s="1"/>
  <c r="J1788" i="1"/>
  <c r="K1788" i="1" s="1" a="1"/>
  <c r="K1788" i="1" s="1"/>
  <c r="J1789" i="1"/>
  <c r="K1789" i="1" s="1" a="1"/>
  <c r="K1789" i="1" s="1"/>
  <c r="J1790" i="1"/>
  <c r="K1790" i="1" s="1" a="1"/>
  <c r="K1790" i="1" s="1"/>
  <c r="J1791" i="1"/>
  <c r="K1791" i="1" s="1" a="1"/>
  <c r="K1791" i="1" s="1"/>
  <c r="J1792" i="1"/>
  <c r="K1792" i="1" s="1" a="1"/>
  <c r="K1792" i="1" s="1"/>
  <c r="J1793" i="1"/>
  <c r="K1793" i="1" s="1" a="1"/>
  <c r="K1793" i="1" s="1"/>
  <c r="J1794" i="1"/>
  <c r="K1794" i="1" s="1" a="1"/>
  <c r="K1794" i="1" s="1"/>
  <c r="J1795" i="1"/>
  <c r="K1795" i="1" s="1" a="1"/>
  <c r="K1795" i="1" s="1"/>
  <c r="J1796" i="1"/>
  <c r="K1796" i="1" s="1" a="1"/>
  <c r="K1796" i="1" s="1"/>
  <c r="J1797" i="1"/>
  <c r="K1797" i="1" s="1" a="1"/>
  <c r="K1797" i="1" s="1"/>
  <c r="J1798" i="1"/>
  <c r="K1798" i="1" s="1" a="1"/>
  <c r="K1798" i="1" s="1"/>
  <c r="J1799" i="1"/>
  <c r="K1799" i="1" s="1" a="1"/>
  <c r="K1799" i="1" s="1"/>
  <c r="J1800" i="1"/>
  <c r="K1800" i="1" s="1" a="1"/>
  <c r="K1800" i="1" s="1"/>
  <c r="J1801" i="1"/>
  <c r="K1801" i="1" s="1" a="1"/>
  <c r="K1801" i="1" s="1"/>
  <c r="J1802" i="1"/>
  <c r="K1802" i="1" s="1" a="1"/>
  <c r="K1802" i="1" s="1"/>
  <c r="J1803" i="1"/>
  <c r="K1803" i="1" s="1" a="1"/>
  <c r="K1803" i="1" s="1"/>
  <c r="J1804" i="1"/>
  <c r="K1804" i="1" s="1" a="1"/>
  <c r="K1804" i="1" s="1"/>
  <c r="J1805" i="1"/>
  <c r="K1805" i="1" s="1" a="1"/>
  <c r="K1805" i="1" s="1"/>
  <c r="J1806" i="1"/>
  <c r="K1806" i="1" s="1" a="1"/>
  <c r="K1806" i="1" s="1"/>
  <c r="J1807" i="1"/>
  <c r="K1807" i="1" s="1" a="1"/>
  <c r="K1807" i="1" s="1"/>
  <c r="J1808" i="1"/>
  <c r="K1808" i="1" s="1" a="1"/>
  <c r="K1808" i="1" s="1"/>
  <c r="J1809" i="1"/>
  <c r="K1809" i="1" s="1" a="1"/>
  <c r="K1809" i="1" s="1"/>
  <c r="J1810" i="1"/>
  <c r="K1810" i="1" s="1" a="1"/>
  <c r="K1810" i="1" s="1"/>
  <c r="J1811" i="1"/>
  <c r="K1811" i="1" s="1" a="1"/>
  <c r="K1811" i="1" s="1"/>
  <c r="J1812" i="1"/>
  <c r="K1812" i="1" s="1" a="1"/>
  <c r="K1812" i="1" s="1"/>
  <c r="J1813" i="1"/>
  <c r="K1813" i="1" s="1" a="1"/>
  <c r="K1813" i="1" s="1"/>
  <c r="J1814" i="1"/>
  <c r="K1814" i="1" s="1" a="1"/>
  <c r="K1814" i="1" s="1"/>
  <c r="J1815" i="1"/>
  <c r="K1815" i="1" s="1" a="1"/>
  <c r="K1815" i="1" s="1"/>
  <c r="J1816" i="1"/>
  <c r="K1816" i="1" s="1" a="1"/>
  <c r="K1816" i="1" s="1"/>
  <c r="J1817" i="1"/>
  <c r="K1817" i="1" s="1" a="1"/>
  <c r="K1817" i="1" s="1"/>
  <c r="J1818" i="1"/>
  <c r="K1818" i="1" s="1" a="1"/>
  <c r="K1818" i="1" s="1"/>
  <c r="J1819" i="1"/>
  <c r="K1819" i="1" s="1" a="1"/>
  <c r="K1819" i="1" s="1"/>
  <c r="J1820" i="1"/>
  <c r="K1820" i="1" s="1" a="1"/>
  <c r="K1820" i="1" s="1"/>
  <c r="J1821" i="1"/>
  <c r="K1821" i="1" s="1" a="1"/>
  <c r="K1821" i="1" s="1"/>
  <c r="J1822" i="1"/>
  <c r="K1822" i="1" s="1" a="1"/>
  <c r="K1822" i="1" s="1"/>
  <c r="J1823" i="1"/>
  <c r="K1823" i="1" s="1" a="1"/>
  <c r="K1823" i="1" s="1"/>
  <c r="J1824" i="1"/>
  <c r="K1824" i="1" s="1" a="1"/>
  <c r="K1824" i="1" s="1"/>
  <c r="J1825" i="1"/>
  <c r="K1825" i="1" s="1" a="1"/>
  <c r="K1825" i="1" s="1"/>
  <c r="J1826" i="1"/>
  <c r="K1826" i="1" s="1" a="1"/>
  <c r="K1826" i="1" s="1"/>
  <c r="J1827" i="1"/>
  <c r="K1827" i="1" s="1" a="1"/>
  <c r="K1827" i="1" s="1"/>
  <c r="J1828" i="1"/>
  <c r="K1828" i="1" s="1" a="1"/>
  <c r="K1828" i="1" s="1"/>
  <c r="J1829" i="1"/>
  <c r="K1829" i="1" s="1" a="1"/>
  <c r="K1829" i="1" s="1"/>
  <c r="J1830" i="1"/>
  <c r="K1830" i="1" s="1" a="1"/>
  <c r="K1830" i="1" s="1"/>
  <c r="J1831" i="1"/>
  <c r="K1831" i="1" s="1" a="1"/>
  <c r="K1831" i="1" s="1"/>
  <c r="J1832" i="1"/>
  <c r="K1832" i="1" s="1" a="1"/>
  <c r="K1832" i="1" s="1"/>
  <c r="J1833" i="1"/>
  <c r="K1833" i="1" s="1" a="1"/>
  <c r="K1833" i="1" s="1"/>
  <c r="J1834" i="1"/>
  <c r="K1834" i="1" s="1" a="1"/>
  <c r="K1834" i="1" s="1"/>
  <c r="J1835" i="1"/>
  <c r="K1835" i="1" s="1" a="1"/>
  <c r="K1835" i="1" s="1"/>
  <c r="J1836" i="1"/>
  <c r="K1836" i="1" s="1" a="1"/>
  <c r="K1836" i="1" s="1"/>
  <c r="J1837" i="1"/>
  <c r="K1837" i="1" s="1" a="1"/>
  <c r="K1837" i="1" s="1"/>
  <c r="J1838" i="1"/>
  <c r="K1838" i="1" s="1" a="1"/>
  <c r="K1838" i="1" s="1"/>
  <c r="J1839" i="1"/>
  <c r="K1839" i="1" s="1" a="1"/>
  <c r="K1839" i="1" s="1"/>
  <c r="J1840" i="1"/>
  <c r="K1840" i="1" s="1" a="1"/>
  <c r="K1840" i="1" s="1"/>
  <c r="J1841" i="1"/>
  <c r="K1841" i="1" s="1" a="1"/>
  <c r="K1841" i="1" s="1"/>
  <c r="J1842" i="1"/>
  <c r="K1842" i="1" s="1" a="1"/>
  <c r="K1842" i="1" s="1"/>
  <c r="J1843" i="1"/>
  <c r="K1843" i="1" s="1" a="1"/>
  <c r="K1843" i="1" s="1"/>
  <c r="J1844" i="1"/>
  <c r="K1844" i="1" s="1" a="1"/>
  <c r="K1844" i="1" s="1"/>
  <c r="J1845" i="1"/>
  <c r="K1845" i="1" s="1" a="1"/>
  <c r="K1845" i="1" s="1"/>
  <c r="J1846" i="1"/>
  <c r="K1846" i="1" s="1" a="1"/>
  <c r="K1846" i="1" s="1"/>
  <c r="J1847" i="1"/>
  <c r="K1847" i="1" s="1" a="1"/>
  <c r="K1847" i="1" s="1"/>
  <c r="J1848" i="1"/>
  <c r="K1848" i="1" s="1" a="1"/>
  <c r="K1848" i="1" s="1"/>
  <c r="J1849" i="1"/>
  <c r="K1849" i="1" s="1" a="1"/>
  <c r="K1849" i="1" s="1"/>
  <c r="J1850" i="1"/>
  <c r="K1850" i="1" s="1" a="1"/>
  <c r="K1850" i="1" s="1"/>
  <c r="J1851" i="1"/>
  <c r="K1851" i="1" s="1" a="1"/>
  <c r="K1851" i="1" s="1"/>
  <c r="J1852" i="1"/>
  <c r="K1852" i="1" s="1" a="1"/>
  <c r="K1852" i="1" s="1"/>
  <c r="J1853" i="1"/>
  <c r="K1853" i="1" s="1" a="1"/>
  <c r="K1853" i="1" s="1"/>
  <c r="J1854" i="1"/>
  <c r="K1854" i="1" s="1" a="1"/>
  <c r="K1854" i="1" s="1"/>
  <c r="J1855" i="1"/>
  <c r="K1855" i="1" s="1" a="1"/>
  <c r="K1855" i="1" s="1"/>
  <c r="J1856" i="1"/>
  <c r="K1856" i="1" s="1" a="1"/>
  <c r="K1856" i="1" s="1"/>
  <c r="J1857" i="1"/>
  <c r="K1857" i="1" s="1" a="1"/>
  <c r="K1857" i="1" s="1"/>
  <c r="J1858" i="1"/>
  <c r="K1858" i="1" s="1" a="1"/>
  <c r="K1858" i="1" s="1"/>
  <c r="J1859" i="1"/>
  <c r="K1859" i="1" s="1" a="1"/>
  <c r="K1859" i="1" s="1"/>
  <c r="J1860" i="1"/>
  <c r="K1860" i="1" s="1" a="1"/>
  <c r="K1860" i="1" s="1"/>
  <c r="J1861" i="1"/>
  <c r="K1861" i="1" s="1" a="1"/>
  <c r="K1861" i="1" s="1"/>
  <c r="J1862" i="1"/>
  <c r="K1862" i="1" s="1" a="1"/>
  <c r="K1862" i="1" s="1"/>
  <c r="J1863" i="1"/>
  <c r="K1863" i="1" s="1" a="1"/>
  <c r="K1863" i="1" s="1"/>
  <c r="J1864" i="1"/>
  <c r="K1864" i="1" s="1" a="1"/>
  <c r="K1864" i="1" s="1"/>
  <c r="J1865" i="1"/>
  <c r="K1865" i="1" s="1" a="1"/>
  <c r="K1865" i="1" s="1"/>
  <c r="J1866" i="1"/>
  <c r="K1866" i="1" s="1" a="1"/>
  <c r="K1866" i="1" s="1"/>
  <c r="J1867" i="1"/>
  <c r="K1867" i="1" s="1" a="1"/>
  <c r="K1867" i="1" s="1"/>
  <c r="J1868" i="1"/>
  <c r="K1868" i="1" s="1" a="1"/>
  <c r="K1868" i="1" s="1"/>
  <c r="J1869" i="1"/>
  <c r="K1869" i="1" s="1" a="1"/>
  <c r="K1869" i="1" s="1"/>
  <c r="J1870" i="1"/>
  <c r="K1870" i="1" s="1" a="1"/>
  <c r="K1870" i="1" s="1"/>
  <c r="J1871" i="1"/>
  <c r="K1871" i="1" s="1" a="1"/>
  <c r="K1871" i="1" s="1"/>
  <c r="J1872" i="1"/>
  <c r="K1872" i="1" s="1" a="1"/>
  <c r="K1872" i="1" s="1"/>
  <c r="J1873" i="1"/>
  <c r="K1873" i="1" s="1" a="1"/>
  <c r="K1873" i="1" s="1"/>
  <c r="J1874" i="1"/>
  <c r="K1874" i="1" s="1" a="1"/>
  <c r="K1874" i="1" s="1"/>
  <c r="J1875" i="1"/>
  <c r="K1875" i="1" s="1" a="1"/>
  <c r="K1875" i="1" s="1"/>
  <c r="J1876" i="1"/>
  <c r="K1876" i="1" s="1" a="1"/>
  <c r="K1876" i="1" s="1"/>
  <c r="J1877" i="1"/>
  <c r="K1877" i="1" s="1" a="1"/>
  <c r="K1877" i="1" s="1"/>
  <c r="J1878" i="1"/>
  <c r="K1878" i="1" s="1" a="1"/>
  <c r="K1878" i="1" s="1"/>
  <c r="J1879" i="1"/>
  <c r="K1879" i="1" s="1" a="1"/>
  <c r="K1879" i="1" s="1"/>
  <c r="J1880" i="1"/>
  <c r="K1880" i="1" s="1" a="1"/>
  <c r="K1880" i="1" s="1"/>
  <c r="J1881" i="1"/>
  <c r="K1881" i="1" s="1" a="1"/>
  <c r="K1881" i="1" s="1"/>
  <c r="J1882" i="1"/>
  <c r="K1882" i="1" s="1" a="1"/>
  <c r="K1882" i="1" s="1"/>
  <c r="J1883" i="1"/>
  <c r="K1883" i="1" s="1" a="1"/>
  <c r="K1883" i="1" s="1"/>
  <c r="J1884" i="1"/>
  <c r="K1884" i="1" s="1" a="1"/>
  <c r="K1884" i="1" s="1"/>
  <c r="J1885" i="1"/>
  <c r="K1885" i="1" s="1" a="1"/>
  <c r="K1885" i="1" s="1"/>
  <c r="J1886" i="1"/>
  <c r="K1886" i="1" s="1" a="1"/>
  <c r="K1886" i="1" s="1"/>
  <c r="J1887" i="1"/>
  <c r="K1887" i="1" s="1" a="1"/>
  <c r="K1887" i="1" s="1"/>
  <c r="J1888" i="1"/>
  <c r="K1888" i="1" s="1" a="1"/>
  <c r="K1888" i="1" s="1"/>
  <c r="J1889" i="1"/>
  <c r="K1889" i="1" s="1" a="1"/>
  <c r="K1889" i="1" s="1"/>
  <c r="J1890" i="1"/>
  <c r="K1890" i="1" s="1" a="1"/>
  <c r="K1890" i="1" s="1"/>
  <c r="J1891" i="1"/>
  <c r="K1891" i="1" s="1" a="1"/>
  <c r="K1891" i="1" s="1"/>
  <c r="J1892" i="1"/>
  <c r="K1892" i="1" s="1" a="1"/>
  <c r="K1892" i="1" s="1"/>
  <c r="J1893" i="1"/>
  <c r="K1893" i="1" s="1" a="1"/>
  <c r="K1893" i="1" s="1"/>
  <c r="J1894" i="1"/>
  <c r="K1894" i="1" s="1" a="1"/>
  <c r="K1894" i="1" s="1"/>
  <c r="J1895" i="1"/>
  <c r="K1895" i="1" s="1" a="1"/>
  <c r="K1895" i="1" s="1"/>
  <c r="J1896" i="1"/>
  <c r="K1896" i="1" s="1" a="1"/>
  <c r="K1896" i="1" s="1"/>
  <c r="J1897" i="1"/>
  <c r="K1897" i="1" s="1" a="1"/>
  <c r="K1897" i="1" s="1"/>
  <c r="J1898" i="1"/>
  <c r="K1898" i="1" s="1" a="1"/>
  <c r="K1898" i="1" s="1"/>
  <c r="J1899" i="1"/>
  <c r="K1899" i="1" s="1" a="1"/>
  <c r="K1899" i="1" s="1"/>
  <c r="J1900" i="1"/>
  <c r="K1900" i="1" s="1" a="1"/>
  <c r="K1900" i="1" s="1"/>
  <c r="J1901" i="1"/>
  <c r="K1901" i="1" s="1" a="1"/>
  <c r="K1901" i="1" s="1"/>
  <c r="J1902" i="1"/>
  <c r="K1902" i="1" s="1" a="1"/>
  <c r="K1902" i="1" s="1"/>
  <c r="J1903" i="1"/>
  <c r="K1903" i="1" s="1" a="1"/>
  <c r="K1903" i="1" s="1"/>
  <c r="J1904" i="1"/>
  <c r="K1904" i="1" s="1" a="1"/>
  <c r="K1904" i="1" s="1"/>
  <c r="J1905" i="1"/>
  <c r="K1905" i="1" s="1" a="1"/>
  <c r="K1905" i="1" s="1"/>
  <c r="J1906" i="1"/>
  <c r="K1906" i="1" s="1" a="1"/>
  <c r="K1906" i="1" s="1"/>
  <c r="J1907" i="1"/>
  <c r="K1907" i="1" s="1" a="1"/>
  <c r="K1907" i="1" s="1"/>
  <c r="J1908" i="1"/>
  <c r="K1908" i="1" s="1" a="1"/>
  <c r="K1908" i="1" s="1"/>
  <c r="J1909" i="1"/>
  <c r="K1909" i="1" s="1" a="1"/>
  <c r="K1909" i="1" s="1"/>
  <c r="J1910" i="1"/>
  <c r="K1910" i="1" s="1" a="1"/>
  <c r="K1910" i="1" s="1"/>
  <c r="J1911" i="1"/>
  <c r="K1911" i="1" s="1" a="1"/>
  <c r="K1911" i="1" s="1"/>
  <c r="J1912" i="1"/>
  <c r="K1912" i="1" s="1" a="1"/>
  <c r="K1912" i="1" s="1"/>
  <c r="J1913" i="1"/>
  <c r="K1913" i="1" s="1" a="1"/>
  <c r="K1913" i="1" s="1"/>
  <c r="J1914" i="1"/>
  <c r="K1914" i="1" s="1" a="1"/>
  <c r="K1914" i="1" s="1"/>
  <c r="J1915" i="1"/>
  <c r="K1915" i="1" s="1" a="1"/>
  <c r="K1915" i="1" s="1"/>
  <c r="J1916" i="1"/>
  <c r="K1916" i="1" s="1" a="1"/>
  <c r="K1916" i="1" s="1"/>
  <c r="J1917" i="1"/>
  <c r="K1917" i="1" s="1" a="1"/>
  <c r="K1917" i="1" s="1"/>
  <c r="J1918" i="1"/>
  <c r="K1918" i="1" s="1" a="1"/>
  <c r="K1918" i="1" s="1"/>
  <c r="J1919" i="1"/>
  <c r="K1919" i="1" s="1" a="1"/>
  <c r="K1919" i="1" s="1"/>
  <c r="J1920" i="1"/>
  <c r="K1920" i="1" s="1" a="1"/>
  <c r="K1920" i="1" s="1"/>
  <c r="J1921" i="1"/>
  <c r="K1921" i="1" s="1" a="1"/>
  <c r="K1921" i="1" s="1"/>
  <c r="J1922" i="1"/>
  <c r="K1922" i="1" s="1" a="1"/>
  <c r="K1922" i="1" s="1"/>
  <c r="J1923" i="1"/>
  <c r="K1923" i="1" s="1" a="1"/>
  <c r="K1923" i="1" s="1"/>
  <c r="J1924" i="1"/>
  <c r="K1924" i="1" s="1" a="1"/>
  <c r="K1924" i="1" s="1"/>
  <c r="J1925" i="1"/>
  <c r="K1925" i="1" s="1" a="1"/>
  <c r="K1925" i="1" s="1"/>
  <c r="J1926" i="1"/>
  <c r="K1926" i="1" s="1" a="1"/>
  <c r="K1926" i="1" s="1"/>
  <c r="J1927" i="1"/>
  <c r="K1927" i="1" s="1" a="1"/>
  <c r="K1927" i="1" s="1"/>
  <c r="J1928" i="1"/>
  <c r="K1928" i="1" s="1" a="1"/>
  <c r="K1928" i="1" s="1"/>
  <c r="J1929" i="1"/>
  <c r="K1929" i="1" s="1" a="1"/>
  <c r="K1929" i="1" s="1"/>
  <c r="J1930" i="1"/>
  <c r="K1930" i="1" s="1" a="1"/>
  <c r="K1930" i="1" s="1"/>
  <c r="J1931" i="1"/>
  <c r="K1931" i="1" s="1" a="1"/>
  <c r="K1931" i="1" s="1"/>
  <c r="J1932" i="1"/>
  <c r="K1932" i="1" s="1" a="1"/>
  <c r="K1932" i="1" s="1"/>
  <c r="J1933" i="1"/>
  <c r="K1933" i="1" s="1" a="1"/>
  <c r="K1933" i="1" s="1"/>
  <c r="J1934" i="1"/>
  <c r="K1934" i="1" s="1" a="1"/>
  <c r="K1934" i="1" s="1"/>
  <c r="J1935" i="1"/>
  <c r="K1935" i="1" s="1" a="1"/>
  <c r="K1935" i="1" s="1"/>
  <c r="J1936" i="1"/>
  <c r="K1936" i="1" s="1" a="1"/>
  <c r="K1936" i="1" s="1"/>
  <c r="J1937" i="1"/>
  <c r="K1937" i="1" s="1" a="1"/>
  <c r="K1937" i="1" s="1"/>
  <c r="J1938" i="1"/>
  <c r="K1938" i="1" s="1" a="1"/>
  <c r="K1938" i="1" s="1"/>
  <c r="J1939" i="1"/>
  <c r="K1939" i="1" s="1" a="1"/>
  <c r="K1939" i="1" s="1"/>
  <c r="J1940" i="1"/>
  <c r="K1940" i="1" s="1" a="1"/>
  <c r="K1940" i="1" s="1"/>
  <c r="J1941" i="1"/>
  <c r="K1941" i="1" s="1" a="1"/>
  <c r="K1941" i="1" s="1"/>
  <c r="J1942" i="1"/>
  <c r="K1942" i="1" s="1" a="1"/>
  <c r="K1942" i="1" s="1"/>
  <c r="J1943" i="1"/>
  <c r="K1943" i="1" s="1" a="1"/>
  <c r="K1943" i="1" s="1"/>
  <c r="J1944" i="1"/>
  <c r="K1944" i="1" s="1" a="1"/>
  <c r="K1944" i="1" s="1"/>
  <c r="J1945" i="1"/>
  <c r="K1945" i="1" s="1" a="1"/>
  <c r="K1945" i="1" s="1"/>
  <c r="J1946" i="1"/>
  <c r="K1946" i="1" s="1" a="1"/>
  <c r="K1946" i="1" s="1"/>
  <c r="J1947" i="1"/>
  <c r="K1947" i="1" s="1" a="1"/>
  <c r="K1947" i="1" s="1"/>
  <c r="J1948" i="1"/>
  <c r="K1948" i="1" s="1" a="1"/>
  <c r="K1948" i="1" s="1"/>
  <c r="J1949" i="1"/>
  <c r="K1949" i="1" s="1" a="1"/>
  <c r="K1949" i="1" s="1"/>
  <c r="J1950" i="1"/>
  <c r="K1950" i="1" s="1" a="1"/>
  <c r="K1950" i="1" s="1"/>
  <c r="J1951" i="1"/>
  <c r="K1951" i="1" s="1" a="1"/>
  <c r="K1951" i="1" s="1"/>
  <c r="J1952" i="1"/>
  <c r="K1952" i="1" s="1" a="1"/>
  <c r="K1952" i="1" s="1"/>
  <c r="J1953" i="1"/>
  <c r="K1953" i="1" s="1" a="1"/>
  <c r="K1953" i="1" s="1"/>
  <c r="J1954" i="1"/>
  <c r="K1954" i="1" s="1" a="1"/>
  <c r="K1954" i="1" s="1"/>
  <c r="J1955" i="1"/>
  <c r="K1955" i="1" s="1" a="1"/>
  <c r="K1955" i="1" s="1"/>
  <c r="J1956" i="1"/>
  <c r="K1956" i="1" s="1" a="1"/>
  <c r="K1956" i="1" s="1"/>
  <c r="J1957" i="1"/>
  <c r="K1957" i="1" s="1" a="1"/>
  <c r="K1957" i="1" s="1"/>
  <c r="J1958" i="1"/>
  <c r="K1958" i="1" s="1" a="1"/>
  <c r="K1958" i="1" s="1"/>
  <c r="J1959" i="1"/>
  <c r="K1959" i="1" s="1" a="1"/>
  <c r="K1959" i="1" s="1"/>
  <c r="J1960" i="1"/>
  <c r="K1960" i="1" s="1" a="1"/>
  <c r="K1960" i="1" s="1"/>
  <c r="J1961" i="1"/>
  <c r="K1961" i="1" s="1" a="1"/>
  <c r="K1961" i="1" s="1"/>
  <c r="J1962" i="1"/>
  <c r="K1962" i="1" s="1" a="1"/>
  <c r="K1962" i="1" s="1"/>
  <c r="J1963" i="1"/>
  <c r="K1963" i="1" s="1" a="1"/>
  <c r="K1963" i="1" s="1"/>
  <c r="J1964" i="1"/>
  <c r="K1964" i="1" s="1" a="1"/>
  <c r="K1964" i="1" s="1"/>
  <c r="J1965" i="1"/>
  <c r="K1965" i="1" s="1" a="1"/>
  <c r="K1965" i="1" s="1"/>
  <c r="J1966" i="1"/>
  <c r="K1966" i="1" s="1" a="1"/>
  <c r="K1966" i="1" s="1"/>
  <c r="J1967" i="1"/>
  <c r="K1967" i="1" s="1" a="1"/>
  <c r="K1967" i="1" s="1"/>
  <c r="J1968" i="1"/>
  <c r="K1968" i="1" s="1" a="1"/>
  <c r="K1968" i="1" s="1"/>
  <c r="J1969" i="1"/>
  <c r="K1969" i="1" s="1" a="1"/>
  <c r="K1969" i="1" s="1"/>
  <c r="J1970" i="1"/>
  <c r="K1970" i="1" s="1" a="1"/>
  <c r="K1970" i="1" s="1"/>
  <c r="J1971" i="1"/>
  <c r="K1971" i="1" s="1" a="1"/>
  <c r="K1971" i="1" s="1"/>
  <c r="J1972" i="1"/>
  <c r="K1972" i="1" s="1" a="1"/>
  <c r="K1972" i="1" s="1"/>
  <c r="J1973" i="1"/>
  <c r="K1973" i="1" s="1" a="1"/>
  <c r="K1973" i="1" s="1"/>
  <c r="J1974" i="1"/>
  <c r="K1974" i="1" s="1" a="1"/>
  <c r="K1974" i="1" s="1"/>
  <c r="J1975" i="1"/>
  <c r="K1975" i="1" s="1" a="1"/>
  <c r="K1975" i="1" s="1"/>
  <c r="J1976" i="1"/>
  <c r="K1976" i="1" s="1" a="1"/>
  <c r="K1976" i="1" s="1"/>
  <c r="J1977" i="1"/>
  <c r="K1977" i="1" s="1" a="1"/>
  <c r="K1977" i="1" s="1"/>
  <c r="J1978" i="1"/>
  <c r="K1978" i="1" s="1" a="1"/>
  <c r="K1978" i="1" s="1"/>
  <c r="J1979" i="1"/>
  <c r="K1979" i="1" s="1" a="1"/>
  <c r="K1979" i="1" s="1"/>
  <c r="J1980" i="1"/>
  <c r="K1980" i="1" s="1" a="1"/>
  <c r="K1980" i="1" s="1"/>
  <c r="J1981" i="1"/>
  <c r="K1981" i="1" s="1" a="1"/>
  <c r="K1981" i="1" s="1"/>
  <c r="J1982" i="1"/>
  <c r="K1982" i="1" s="1" a="1"/>
  <c r="K1982" i="1" s="1"/>
  <c r="J1983" i="1"/>
  <c r="K1983" i="1" s="1" a="1"/>
  <c r="K1983" i="1" s="1"/>
  <c r="J1984" i="1"/>
  <c r="K1984" i="1" s="1" a="1"/>
  <c r="K1984" i="1" s="1"/>
  <c r="J1985" i="1"/>
  <c r="K1985" i="1" s="1" a="1"/>
  <c r="K1985" i="1" s="1"/>
  <c r="J1986" i="1"/>
  <c r="K1986" i="1" s="1" a="1"/>
  <c r="K1986" i="1" s="1"/>
  <c r="J1987" i="1"/>
  <c r="K1987" i="1" s="1" a="1"/>
  <c r="K1987" i="1" s="1"/>
  <c r="J1988" i="1"/>
  <c r="K1988" i="1" s="1" a="1"/>
  <c r="K1988" i="1" s="1"/>
  <c r="J1989" i="1"/>
  <c r="K1989" i="1" s="1" a="1"/>
  <c r="K1989" i="1" s="1"/>
  <c r="J1990" i="1"/>
  <c r="K1990" i="1" s="1" a="1"/>
  <c r="K1990" i="1" s="1"/>
  <c r="J1991" i="1"/>
  <c r="K1991" i="1" s="1" a="1"/>
  <c r="K1991" i="1" s="1"/>
  <c r="J1992" i="1"/>
  <c r="K1992" i="1" s="1" a="1"/>
  <c r="K1992" i="1" s="1"/>
  <c r="J1993" i="1"/>
  <c r="K1993" i="1" s="1" a="1"/>
  <c r="K1993" i="1" s="1"/>
  <c r="J1994" i="1"/>
  <c r="K1994" i="1" s="1" a="1"/>
  <c r="K1994" i="1" s="1"/>
  <c r="J1995" i="1"/>
  <c r="K1995" i="1" s="1" a="1"/>
  <c r="K1995" i="1" s="1"/>
  <c r="J1996" i="1"/>
  <c r="K1996" i="1" s="1" a="1"/>
  <c r="K1996" i="1" s="1"/>
  <c r="J1997" i="1"/>
  <c r="K1997" i="1" s="1" a="1"/>
  <c r="K1997" i="1" s="1"/>
  <c r="J1998" i="1"/>
  <c r="K1998" i="1" s="1" a="1"/>
  <c r="K1998" i="1" s="1"/>
  <c r="J1999" i="1"/>
  <c r="K1999" i="1" s="1" a="1"/>
  <c r="K1999" i="1" s="1"/>
  <c r="J2000" i="1"/>
  <c r="K2000" i="1" s="1" a="1"/>
  <c r="K2000" i="1" s="1"/>
  <c r="J2001" i="1"/>
  <c r="K2001" i="1" s="1" a="1"/>
  <c r="K2001" i="1" s="1"/>
  <c r="J2002" i="1"/>
  <c r="K2002" i="1" s="1" a="1"/>
  <c r="K2002" i="1" s="1"/>
  <c r="J2003" i="1"/>
  <c r="K2003" i="1" s="1" a="1"/>
  <c r="K2003" i="1" s="1"/>
  <c r="J2004" i="1"/>
  <c r="K2004" i="1" s="1" a="1"/>
  <c r="K2004" i="1" s="1"/>
  <c r="J2005" i="1"/>
  <c r="K2005" i="1" s="1" a="1"/>
  <c r="K2005" i="1" s="1"/>
  <c r="J2006" i="1"/>
  <c r="K2006" i="1" s="1" a="1"/>
  <c r="K2006" i="1" s="1"/>
  <c r="J2007" i="1"/>
  <c r="K2007" i="1" s="1" a="1"/>
  <c r="K2007" i="1" s="1"/>
  <c r="J2008" i="1"/>
  <c r="K2008" i="1" s="1" a="1"/>
  <c r="K2008" i="1" s="1"/>
  <c r="J2009" i="1"/>
  <c r="K2009" i="1" s="1" a="1"/>
  <c r="K2009" i="1" s="1"/>
  <c r="J2010" i="1"/>
  <c r="K2010" i="1" s="1" a="1"/>
  <c r="K2010" i="1" s="1"/>
  <c r="J2011" i="1"/>
  <c r="K2011" i="1" s="1" a="1"/>
  <c r="K2011" i="1" s="1"/>
  <c r="J2012" i="1"/>
  <c r="K2012" i="1" s="1" a="1"/>
  <c r="K2012" i="1" s="1"/>
  <c r="J2013" i="1"/>
  <c r="K2013" i="1" s="1" a="1"/>
  <c r="K2013" i="1" s="1"/>
  <c r="J2014" i="1"/>
  <c r="K2014" i="1" s="1" a="1"/>
  <c r="K2014" i="1" s="1"/>
  <c r="J2015" i="1"/>
  <c r="K2015" i="1" s="1" a="1"/>
  <c r="K2015" i="1" s="1"/>
  <c r="J2016" i="1"/>
  <c r="K2016" i="1" s="1" a="1"/>
  <c r="K2016" i="1" s="1"/>
  <c r="J2017" i="1"/>
  <c r="K2017" i="1" s="1" a="1"/>
  <c r="K2017" i="1" s="1"/>
  <c r="J2018" i="1"/>
  <c r="K2018" i="1" s="1" a="1"/>
  <c r="K2018" i="1" s="1"/>
  <c r="J2019" i="1"/>
  <c r="K2019" i="1" s="1" a="1"/>
  <c r="K2019" i="1" s="1"/>
  <c r="J2020" i="1"/>
  <c r="K2020" i="1" s="1" a="1"/>
  <c r="K2020" i="1" s="1"/>
  <c r="J2021" i="1"/>
  <c r="K2021" i="1" s="1" a="1"/>
  <c r="K2021" i="1" s="1"/>
  <c r="J2022" i="1"/>
  <c r="K2022" i="1" s="1" a="1"/>
  <c r="K2022" i="1" s="1"/>
  <c r="J2023" i="1"/>
  <c r="K2023" i="1" s="1" a="1"/>
  <c r="K2023" i="1" s="1"/>
  <c r="J2024" i="1"/>
  <c r="K2024" i="1" s="1" a="1"/>
  <c r="K2024" i="1" s="1"/>
  <c r="J2025" i="1"/>
  <c r="K2025" i="1" s="1" a="1"/>
  <c r="K2025" i="1" s="1"/>
  <c r="J2026" i="1"/>
  <c r="K2026" i="1" s="1" a="1"/>
  <c r="K2026" i="1" s="1"/>
  <c r="J2027" i="1"/>
  <c r="K2027" i="1" s="1" a="1"/>
  <c r="K2027" i="1" s="1"/>
  <c r="J2028" i="1"/>
  <c r="K2028" i="1" s="1" a="1"/>
  <c r="K2028" i="1" s="1"/>
  <c r="J2029" i="1"/>
  <c r="K2029" i="1" s="1" a="1"/>
  <c r="K2029" i="1" s="1"/>
  <c r="J2030" i="1"/>
  <c r="K2030" i="1" s="1" a="1"/>
  <c r="K2030" i="1" s="1"/>
  <c r="J2031" i="1"/>
  <c r="K2031" i="1" s="1" a="1"/>
  <c r="K2031" i="1" s="1"/>
  <c r="J2032" i="1"/>
  <c r="K2032" i="1" s="1" a="1"/>
  <c r="K2032" i="1" s="1"/>
  <c r="J2033" i="1"/>
  <c r="K2033" i="1" s="1" a="1"/>
  <c r="K2033" i="1" s="1"/>
  <c r="J2034" i="1"/>
  <c r="K2034" i="1" s="1" a="1"/>
  <c r="K2034" i="1" s="1"/>
  <c r="J2035" i="1"/>
  <c r="K2035" i="1" s="1" a="1"/>
  <c r="K2035" i="1" s="1"/>
  <c r="J2036" i="1"/>
  <c r="K2036" i="1" s="1" a="1"/>
  <c r="K2036" i="1" s="1"/>
  <c r="J2037" i="1"/>
  <c r="K2037" i="1" s="1" a="1"/>
  <c r="K2037" i="1" s="1"/>
  <c r="J2038" i="1"/>
  <c r="K2038" i="1" s="1" a="1"/>
  <c r="K2038" i="1" s="1"/>
  <c r="J2039" i="1"/>
  <c r="K2039" i="1" s="1" a="1"/>
  <c r="K2039" i="1" s="1"/>
  <c r="J2040" i="1"/>
  <c r="K2040" i="1" s="1" a="1"/>
  <c r="K2040" i="1" s="1"/>
  <c r="J2041" i="1"/>
  <c r="K2041" i="1" s="1" a="1"/>
  <c r="K2041" i="1" s="1"/>
  <c r="J2042" i="1"/>
  <c r="K2042" i="1" s="1" a="1"/>
  <c r="K2042" i="1" s="1"/>
  <c r="J2043" i="1"/>
  <c r="K2043" i="1" s="1" a="1"/>
  <c r="K2043" i="1" s="1"/>
  <c r="J2044" i="1"/>
  <c r="K2044" i="1" s="1" a="1"/>
  <c r="K2044" i="1" s="1"/>
  <c r="J2045" i="1"/>
  <c r="K2045" i="1" s="1" a="1"/>
  <c r="K2045" i="1" s="1"/>
  <c r="J2046" i="1"/>
  <c r="K2046" i="1" s="1" a="1"/>
  <c r="K2046" i="1" s="1"/>
  <c r="J2047" i="1"/>
  <c r="K2047" i="1" s="1" a="1"/>
  <c r="K2047" i="1" s="1"/>
  <c r="J2048" i="1"/>
  <c r="K2048" i="1" s="1" a="1"/>
  <c r="K2048" i="1" s="1"/>
  <c r="J2049" i="1"/>
  <c r="K2049" i="1" s="1" a="1"/>
  <c r="K2049" i="1" s="1"/>
  <c r="J2050" i="1"/>
  <c r="K2050" i="1" s="1" a="1"/>
  <c r="K2050" i="1" s="1"/>
  <c r="J2051" i="1"/>
  <c r="K2051" i="1" s="1" a="1"/>
  <c r="K2051" i="1" s="1"/>
  <c r="J2052" i="1"/>
  <c r="K2052" i="1" s="1" a="1"/>
  <c r="K2052" i="1" s="1"/>
  <c r="J2053" i="1"/>
  <c r="K2053" i="1" s="1" a="1"/>
  <c r="K2053" i="1" s="1"/>
  <c r="J2054" i="1"/>
  <c r="K2054" i="1" s="1" a="1"/>
  <c r="K2054" i="1" s="1"/>
  <c r="J2055" i="1"/>
  <c r="K2055" i="1" s="1" a="1"/>
  <c r="K2055" i="1" s="1"/>
  <c r="J2056" i="1"/>
  <c r="K2056" i="1" s="1" a="1"/>
  <c r="K2056" i="1" s="1"/>
  <c r="J2057" i="1"/>
  <c r="K2057" i="1" s="1" a="1"/>
  <c r="K2057" i="1" s="1"/>
  <c r="J2058" i="1"/>
  <c r="K2058" i="1" s="1" a="1"/>
  <c r="K2058" i="1" s="1"/>
  <c r="J2059" i="1"/>
  <c r="K2059" i="1" s="1" a="1"/>
  <c r="K2059" i="1" s="1"/>
  <c r="J2060" i="1"/>
  <c r="K2060" i="1" s="1" a="1"/>
  <c r="K2060" i="1" s="1"/>
  <c r="J2061" i="1"/>
  <c r="K2061" i="1" s="1" a="1"/>
  <c r="K2061" i="1" s="1"/>
  <c r="J2062" i="1"/>
  <c r="K2062" i="1" s="1" a="1"/>
  <c r="K2062" i="1" s="1"/>
  <c r="J2063" i="1"/>
  <c r="K2063" i="1" s="1" a="1"/>
  <c r="K2063" i="1" s="1"/>
  <c r="J2064" i="1"/>
  <c r="K2064" i="1" s="1" a="1"/>
  <c r="K2064" i="1" s="1"/>
  <c r="J2065" i="1"/>
  <c r="K2065" i="1" s="1" a="1"/>
  <c r="K2065" i="1" s="1"/>
  <c r="J2066" i="1"/>
  <c r="K2066" i="1" s="1" a="1"/>
  <c r="K2066" i="1" s="1"/>
  <c r="J2067" i="1"/>
  <c r="K2067" i="1" s="1" a="1"/>
  <c r="K2067" i="1" s="1"/>
  <c r="J2068" i="1"/>
  <c r="K2068" i="1" s="1" a="1"/>
  <c r="K2068" i="1" s="1"/>
  <c r="J2069" i="1"/>
  <c r="K2069" i="1" s="1" a="1"/>
  <c r="K2069" i="1" s="1"/>
  <c r="J2070" i="1"/>
  <c r="K2070" i="1" s="1" a="1"/>
  <c r="K2070" i="1" s="1"/>
  <c r="J2071" i="1"/>
  <c r="K2071" i="1" s="1" a="1"/>
  <c r="K2071" i="1" s="1"/>
  <c r="J2072" i="1"/>
  <c r="K2072" i="1" s="1" a="1"/>
  <c r="K2072" i="1" s="1"/>
  <c r="J2073" i="1"/>
  <c r="K2073" i="1" s="1" a="1"/>
  <c r="K2073" i="1" s="1"/>
  <c r="J2074" i="1"/>
  <c r="K2074" i="1" s="1" a="1"/>
  <c r="K2074" i="1" s="1"/>
  <c r="J2075" i="1"/>
  <c r="K2075" i="1" s="1" a="1"/>
  <c r="K2075" i="1" s="1"/>
  <c r="J2076" i="1"/>
  <c r="K2076" i="1" s="1" a="1"/>
  <c r="K2076" i="1" s="1"/>
  <c r="J2077" i="1"/>
  <c r="K2077" i="1" s="1" a="1"/>
  <c r="K2077" i="1" s="1"/>
  <c r="J2078" i="1"/>
  <c r="K2078" i="1" s="1" a="1"/>
  <c r="K2078" i="1" s="1"/>
  <c r="J2079" i="1"/>
  <c r="K2079" i="1" s="1" a="1"/>
  <c r="K2079" i="1" s="1"/>
  <c r="J2080" i="1"/>
  <c r="K2080" i="1" s="1" a="1"/>
  <c r="K2080" i="1" s="1"/>
  <c r="J2081" i="1"/>
  <c r="K2081" i="1" s="1" a="1"/>
  <c r="K2081" i="1" s="1"/>
  <c r="J2082" i="1"/>
  <c r="K2082" i="1" s="1" a="1"/>
  <c r="K2082" i="1" s="1"/>
  <c r="J2083" i="1"/>
  <c r="K2083" i="1" s="1" a="1"/>
  <c r="K2083" i="1" s="1"/>
  <c r="J2084" i="1"/>
  <c r="K2084" i="1" s="1" a="1"/>
  <c r="K2084" i="1" s="1"/>
  <c r="J2085" i="1"/>
  <c r="K2085" i="1" s="1" a="1"/>
  <c r="K2085" i="1" s="1"/>
  <c r="J2086" i="1"/>
  <c r="K2086" i="1" s="1" a="1"/>
  <c r="K2086" i="1" s="1"/>
  <c r="J2087" i="1"/>
  <c r="K2087" i="1" s="1" a="1"/>
  <c r="K2087" i="1" s="1"/>
  <c r="J2088" i="1"/>
  <c r="K2088" i="1" s="1" a="1"/>
  <c r="K2088" i="1" s="1"/>
  <c r="J2089" i="1"/>
  <c r="K2089" i="1" s="1" a="1"/>
  <c r="K2089" i="1" s="1"/>
  <c r="J2090" i="1"/>
  <c r="K2090" i="1" s="1" a="1"/>
  <c r="K2090" i="1" s="1"/>
  <c r="J2091" i="1"/>
  <c r="K2091" i="1" s="1" a="1"/>
  <c r="K2091" i="1" s="1"/>
  <c r="J2092" i="1"/>
  <c r="K2092" i="1" s="1" a="1"/>
  <c r="K2092" i="1" s="1"/>
  <c r="J2093" i="1"/>
  <c r="K2093" i="1" s="1" a="1"/>
  <c r="K2093" i="1" s="1"/>
  <c r="J2094" i="1"/>
  <c r="K2094" i="1" s="1" a="1"/>
  <c r="K2094" i="1" s="1"/>
  <c r="J2095" i="1"/>
  <c r="K2095" i="1" s="1" a="1"/>
  <c r="K2095" i="1" s="1"/>
  <c r="J2096" i="1"/>
  <c r="K2096" i="1" s="1" a="1"/>
  <c r="K2096" i="1" s="1"/>
  <c r="J2097" i="1"/>
  <c r="K2097" i="1" s="1" a="1"/>
  <c r="K2097" i="1" s="1"/>
  <c r="J2098" i="1"/>
  <c r="K2098" i="1" s="1" a="1"/>
  <c r="K2098" i="1" s="1"/>
  <c r="J2099" i="1"/>
  <c r="K2099" i="1" s="1" a="1"/>
  <c r="K2099" i="1" s="1"/>
  <c r="J2100" i="1"/>
  <c r="K2100" i="1" s="1" a="1"/>
  <c r="K2100" i="1" s="1"/>
  <c r="J2101" i="1"/>
  <c r="K2101" i="1" s="1" a="1"/>
  <c r="K2101" i="1" s="1"/>
  <c r="J2102" i="1"/>
  <c r="K2102" i="1" s="1" a="1"/>
  <c r="K2102" i="1" s="1"/>
  <c r="J2103" i="1"/>
  <c r="K2103" i="1" s="1" a="1"/>
  <c r="K2103" i="1" s="1"/>
  <c r="J2104" i="1"/>
  <c r="K2104" i="1" s="1" a="1"/>
  <c r="K2104" i="1" s="1"/>
  <c r="J2105" i="1"/>
  <c r="K2105" i="1" s="1" a="1"/>
  <c r="K2105" i="1" s="1"/>
  <c r="J2106" i="1"/>
  <c r="K2106" i="1" s="1" a="1"/>
  <c r="K2106" i="1" s="1"/>
  <c r="J2107" i="1"/>
  <c r="K2107" i="1" s="1" a="1"/>
  <c r="K2107" i="1" s="1"/>
  <c r="J2108" i="1"/>
  <c r="K2108" i="1" s="1" a="1"/>
  <c r="K2108" i="1" s="1"/>
  <c r="J2109" i="1"/>
  <c r="K2109" i="1" s="1" a="1"/>
  <c r="K2109" i="1" s="1"/>
  <c r="J2110" i="1"/>
  <c r="K2110" i="1" s="1" a="1"/>
  <c r="K2110" i="1" s="1"/>
  <c r="J2111" i="1"/>
  <c r="K2111" i="1" s="1" a="1"/>
  <c r="K2111" i="1" s="1"/>
  <c r="J2112" i="1"/>
  <c r="K2112" i="1" s="1" a="1"/>
  <c r="K2112" i="1" s="1"/>
  <c r="J2113" i="1"/>
  <c r="K2113" i="1" s="1" a="1"/>
  <c r="K2113" i="1" s="1"/>
  <c r="J2114" i="1"/>
  <c r="K2114" i="1" s="1" a="1"/>
  <c r="K2114" i="1" s="1"/>
  <c r="J2115" i="1"/>
  <c r="K2115" i="1" s="1" a="1"/>
  <c r="K2115" i="1" s="1"/>
  <c r="J2116" i="1"/>
  <c r="K2116" i="1" s="1" a="1"/>
  <c r="K2116" i="1" s="1"/>
  <c r="J2117" i="1"/>
  <c r="K2117" i="1" s="1" a="1"/>
  <c r="K2117" i="1" s="1"/>
  <c r="J2118" i="1"/>
  <c r="K2118" i="1" s="1" a="1"/>
  <c r="K2118" i="1" s="1"/>
  <c r="J2119" i="1"/>
  <c r="K2119" i="1" s="1" a="1"/>
  <c r="K2119" i="1" s="1"/>
  <c r="J2120" i="1"/>
  <c r="K2120" i="1" s="1" a="1"/>
  <c r="K2120" i="1" s="1"/>
  <c r="J2121" i="1"/>
  <c r="K2121" i="1" s="1" a="1"/>
  <c r="K2121" i="1" s="1"/>
  <c r="J2122" i="1"/>
  <c r="K2122" i="1" s="1" a="1"/>
  <c r="K2122" i="1" s="1"/>
  <c r="J2123" i="1"/>
  <c r="K2123" i="1" s="1" a="1"/>
  <c r="K2123" i="1" s="1"/>
  <c r="J2124" i="1"/>
  <c r="K2124" i="1" s="1" a="1"/>
  <c r="K2124" i="1" s="1"/>
  <c r="J2125" i="1"/>
  <c r="K2125" i="1" s="1" a="1"/>
  <c r="K2125" i="1" s="1"/>
  <c r="J2126" i="1"/>
  <c r="K2126" i="1" s="1" a="1"/>
  <c r="K2126" i="1" s="1"/>
  <c r="J2127" i="1"/>
  <c r="K2127" i="1" s="1" a="1"/>
  <c r="K2127" i="1" s="1"/>
  <c r="J2128" i="1"/>
  <c r="K2128" i="1" s="1" a="1"/>
  <c r="K2128" i="1" s="1"/>
  <c r="J2129" i="1"/>
  <c r="K2129" i="1" s="1" a="1"/>
  <c r="K2129" i="1" s="1"/>
  <c r="J2130" i="1"/>
  <c r="K2130" i="1" s="1" a="1"/>
  <c r="K2130" i="1" s="1"/>
  <c r="J2131" i="1"/>
  <c r="K2131" i="1" s="1" a="1"/>
  <c r="K2131" i="1" s="1"/>
  <c r="J2132" i="1"/>
  <c r="K2132" i="1" s="1" a="1"/>
  <c r="K2132" i="1" s="1"/>
  <c r="J2133" i="1"/>
  <c r="K2133" i="1" s="1" a="1"/>
  <c r="K2133" i="1" s="1"/>
  <c r="J2134" i="1"/>
  <c r="K2134" i="1" s="1" a="1"/>
  <c r="K2134" i="1" s="1"/>
  <c r="J2135" i="1"/>
  <c r="K2135" i="1" s="1" a="1"/>
  <c r="K2135" i="1" s="1"/>
  <c r="J2136" i="1"/>
  <c r="K2136" i="1" s="1" a="1"/>
  <c r="K2136" i="1" s="1"/>
  <c r="J2137" i="1"/>
  <c r="K2137" i="1" s="1" a="1"/>
  <c r="K2137" i="1" s="1"/>
  <c r="J2138" i="1"/>
  <c r="K2138" i="1" s="1" a="1"/>
  <c r="K2138" i="1" s="1"/>
  <c r="J2139" i="1"/>
  <c r="K2139" i="1" s="1" a="1"/>
  <c r="K2139" i="1" s="1"/>
  <c r="J2140" i="1"/>
  <c r="K2140" i="1" s="1" a="1"/>
  <c r="K2140" i="1" s="1"/>
  <c r="J2141" i="1"/>
  <c r="K2141" i="1" s="1" a="1"/>
  <c r="K2141" i="1" s="1"/>
  <c r="J2142" i="1"/>
  <c r="K2142" i="1" s="1" a="1"/>
  <c r="K2142" i="1" s="1"/>
  <c r="J2143" i="1"/>
  <c r="K2143" i="1" s="1" a="1"/>
  <c r="K2143" i="1" s="1"/>
  <c r="J2144" i="1"/>
  <c r="K2144" i="1" s="1" a="1"/>
  <c r="K2144" i="1" s="1"/>
  <c r="J2145" i="1"/>
  <c r="K2145" i="1" s="1" a="1"/>
  <c r="K2145" i="1" s="1"/>
  <c r="J2146" i="1"/>
  <c r="K2146" i="1" s="1" a="1"/>
  <c r="K2146" i="1" s="1"/>
  <c r="J2147" i="1"/>
  <c r="K2147" i="1" s="1" a="1"/>
  <c r="K2147" i="1" s="1"/>
  <c r="J2148" i="1"/>
  <c r="K2148" i="1" s="1" a="1"/>
  <c r="K2148" i="1" s="1"/>
  <c r="J2149" i="1"/>
  <c r="K2149" i="1" s="1" a="1"/>
  <c r="K2149" i="1" s="1"/>
  <c r="J2150" i="1"/>
  <c r="K2150" i="1" s="1" a="1"/>
  <c r="K2150" i="1" s="1"/>
  <c r="J2151" i="1"/>
  <c r="K2151" i="1" s="1" a="1"/>
  <c r="K2151" i="1" s="1"/>
  <c r="J2152" i="1"/>
  <c r="K2152" i="1" s="1" a="1"/>
  <c r="K2152" i="1" s="1"/>
  <c r="J2153" i="1"/>
  <c r="K2153" i="1" s="1" a="1"/>
  <c r="K2153" i="1" s="1"/>
  <c r="J2154" i="1"/>
  <c r="K2154" i="1" s="1" a="1"/>
  <c r="K2154" i="1" s="1"/>
  <c r="J2155" i="1"/>
  <c r="K2155" i="1" s="1" a="1"/>
  <c r="K2155" i="1" s="1"/>
  <c r="J2156" i="1"/>
  <c r="K2156" i="1" s="1" a="1"/>
  <c r="K2156" i="1" s="1"/>
  <c r="J2157" i="1"/>
  <c r="K2157" i="1" s="1" a="1"/>
  <c r="K2157" i="1" s="1"/>
  <c r="J2158" i="1"/>
  <c r="K2158" i="1" s="1" a="1"/>
  <c r="K2158" i="1" s="1"/>
  <c r="J2159" i="1"/>
  <c r="K2159" i="1" s="1" a="1"/>
  <c r="K2159" i="1" s="1"/>
  <c r="J2160" i="1"/>
  <c r="K2160" i="1" s="1" a="1"/>
  <c r="K2160" i="1" s="1"/>
  <c r="J2161" i="1"/>
  <c r="K2161" i="1" s="1" a="1"/>
  <c r="K2161" i="1" s="1"/>
  <c r="J2162" i="1"/>
  <c r="K2162" i="1" s="1" a="1"/>
  <c r="K2162" i="1" s="1"/>
  <c r="J2163" i="1"/>
  <c r="K2163" i="1" s="1" a="1"/>
  <c r="K2163" i="1" s="1"/>
  <c r="J2164" i="1"/>
  <c r="K2164" i="1" s="1" a="1"/>
  <c r="K2164" i="1" s="1"/>
  <c r="J2165" i="1"/>
  <c r="K2165" i="1" s="1" a="1"/>
  <c r="K2165" i="1" s="1"/>
  <c r="J2166" i="1"/>
  <c r="K2166" i="1" s="1" a="1"/>
  <c r="K2166" i="1" s="1"/>
  <c r="J2167" i="1"/>
  <c r="K2167" i="1" s="1" a="1"/>
  <c r="K2167" i="1" s="1"/>
  <c r="J2168" i="1"/>
  <c r="K2168" i="1" s="1" a="1"/>
  <c r="K2168" i="1" s="1"/>
  <c r="J2169" i="1"/>
  <c r="K2169" i="1" s="1" a="1"/>
  <c r="K2169" i="1" s="1"/>
  <c r="J2170" i="1"/>
  <c r="K2170" i="1" s="1" a="1"/>
  <c r="K2170" i="1" s="1"/>
  <c r="J2171" i="1"/>
  <c r="K2171" i="1" s="1" a="1"/>
  <c r="K2171" i="1" s="1"/>
  <c r="J2172" i="1"/>
  <c r="K2172" i="1" s="1" a="1"/>
  <c r="K2172" i="1" s="1"/>
  <c r="J2173" i="1"/>
  <c r="K2173" i="1" s="1" a="1"/>
  <c r="K2173" i="1" s="1"/>
  <c r="J2174" i="1"/>
  <c r="K2174" i="1" s="1" a="1"/>
  <c r="K2174" i="1" s="1"/>
  <c r="J2175" i="1"/>
  <c r="K2175" i="1" s="1" a="1"/>
  <c r="K2175" i="1" s="1"/>
  <c r="J2176" i="1"/>
  <c r="K2176" i="1" s="1" a="1"/>
  <c r="K2176" i="1" s="1"/>
  <c r="J2177" i="1"/>
  <c r="K2177" i="1" s="1" a="1"/>
  <c r="K2177" i="1" s="1"/>
  <c r="J2178" i="1"/>
  <c r="K2178" i="1" s="1" a="1"/>
  <c r="K2178" i="1" s="1"/>
  <c r="J2179" i="1"/>
  <c r="K2179" i="1" s="1" a="1"/>
  <c r="K2179" i="1" s="1"/>
  <c r="J2180" i="1"/>
  <c r="K2180" i="1" s="1" a="1"/>
  <c r="K2180" i="1" s="1"/>
  <c r="J2181" i="1"/>
  <c r="K2181" i="1" s="1" a="1"/>
  <c r="K2181" i="1" s="1"/>
  <c r="J2182" i="1"/>
  <c r="K2182" i="1" s="1" a="1"/>
  <c r="K2182" i="1" s="1"/>
  <c r="J2183" i="1"/>
  <c r="K2183" i="1" s="1" a="1"/>
  <c r="K2183" i="1" s="1"/>
  <c r="J2184" i="1"/>
  <c r="K2184" i="1" s="1" a="1"/>
  <c r="K2184" i="1" s="1"/>
  <c r="J2185" i="1"/>
  <c r="K2185" i="1" s="1" a="1"/>
  <c r="K2185" i="1" s="1"/>
  <c r="J2186" i="1"/>
  <c r="K2186" i="1" s="1" a="1"/>
  <c r="K2186" i="1" s="1"/>
  <c r="J2187" i="1"/>
  <c r="K2187" i="1" s="1" a="1"/>
  <c r="K2187" i="1" s="1"/>
  <c r="J2188" i="1"/>
  <c r="K2188" i="1" s="1" a="1"/>
  <c r="K2188" i="1" s="1"/>
  <c r="J2189" i="1"/>
  <c r="K2189" i="1" s="1" a="1"/>
  <c r="K2189" i="1" s="1"/>
  <c r="J2190" i="1"/>
  <c r="K2190" i="1" s="1" a="1"/>
  <c r="K2190" i="1" s="1"/>
  <c r="J2191" i="1"/>
  <c r="K2191" i="1" s="1" a="1"/>
  <c r="K2191" i="1" s="1"/>
  <c r="J2192" i="1"/>
  <c r="K2192" i="1" s="1" a="1"/>
  <c r="K2192" i="1" s="1"/>
  <c r="J2193" i="1"/>
  <c r="K2193" i="1" s="1" a="1"/>
  <c r="K2193" i="1" s="1"/>
  <c r="J2194" i="1"/>
  <c r="K2194" i="1" s="1" a="1"/>
  <c r="K2194" i="1" s="1"/>
  <c r="J2195" i="1"/>
  <c r="K2195" i="1" s="1" a="1"/>
  <c r="K2195" i="1" s="1"/>
  <c r="J2196" i="1"/>
  <c r="K2196" i="1" s="1" a="1"/>
  <c r="K2196" i="1" s="1"/>
  <c r="J2197" i="1"/>
  <c r="K2197" i="1" s="1" a="1"/>
  <c r="K2197" i="1" s="1"/>
  <c r="J2198" i="1"/>
  <c r="K2198" i="1" s="1" a="1"/>
  <c r="K2198" i="1" s="1"/>
  <c r="J2199" i="1"/>
  <c r="K2199" i="1" s="1" a="1"/>
  <c r="K2199" i="1" s="1"/>
  <c r="J2200" i="1"/>
  <c r="K2200" i="1" s="1" a="1"/>
  <c r="K2200" i="1" s="1"/>
  <c r="J2201" i="1"/>
  <c r="K2201" i="1" s="1" a="1"/>
  <c r="K2201" i="1" s="1"/>
  <c r="J2202" i="1"/>
  <c r="K2202" i="1" s="1" a="1"/>
  <c r="K2202" i="1" s="1"/>
  <c r="J2203" i="1"/>
  <c r="K2203" i="1" s="1" a="1"/>
  <c r="K2203" i="1" s="1"/>
  <c r="J2204" i="1"/>
  <c r="K2204" i="1" s="1" a="1"/>
  <c r="K2204" i="1" s="1"/>
  <c r="J2205" i="1"/>
  <c r="K2205" i="1" s="1" a="1"/>
  <c r="K2205" i="1" s="1"/>
  <c r="J2206" i="1"/>
  <c r="K2206" i="1" s="1" a="1"/>
  <c r="K2206" i="1" s="1"/>
  <c r="J2207" i="1"/>
  <c r="K2207" i="1" s="1" a="1"/>
  <c r="K2207" i="1" s="1"/>
  <c r="J2208" i="1"/>
  <c r="K2208" i="1" s="1" a="1"/>
  <c r="K2208" i="1" s="1"/>
  <c r="J2209" i="1"/>
  <c r="K2209" i="1" s="1" a="1"/>
  <c r="K2209" i="1" s="1"/>
  <c r="J2210" i="1"/>
  <c r="K2210" i="1" s="1" a="1"/>
  <c r="K2210" i="1" s="1"/>
  <c r="J2211" i="1"/>
  <c r="K2211" i="1" s="1" a="1"/>
  <c r="K2211" i="1" s="1"/>
  <c r="J2212" i="1"/>
  <c r="K2212" i="1" s="1" a="1"/>
  <c r="K2212" i="1" s="1"/>
  <c r="J2213" i="1"/>
  <c r="K2213" i="1" s="1" a="1"/>
  <c r="K2213" i="1" s="1"/>
  <c r="J2214" i="1"/>
  <c r="K2214" i="1" s="1" a="1"/>
  <c r="K2214" i="1" s="1"/>
  <c r="J2215" i="1"/>
  <c r="K2215" i="1" s="1" a="1"/>
  <c r="K2215" i="1" s="1"/>
  <c r="J2216" i="1"/>
  <c r="K2216" i="1" s="1" a="1"/>
  <c r="K2216" i="1" s="1"/>
  <c r="J2217" i="1"/>
  <c r="K2217" i="1" s="1" a="1"/>
  <c r="K2217" i="1" s="1"/>
  <c r="J2218" i="1"/>
  <c r="K2218" i="1" s="1" a="1"/>
  <c r="K2218" i="1" s="1"/>
  <c r="J2219" i="1"/>
  <c r="K2219" i="1" s="1" a="1"/>
  <c r="K2219" i="1" s="1"/>
  <c r="J2220" i="1"/>
  <c r="K2220" i="1" s="1" a="1"/>
  <c r="K2220" i="1" s="1"/>
  <c r="J2221" i="1"/>
  <c r="K2221" i="1" s="1" a="1"/>
  <c r="K2221" i="1" s="1"/>
  <c r="J2222" i="1"/>
  <c r="K2222" i="1" s="1" a="1"/>
  <c r="K2222" i="1" s="1"/>
  <c r="J2223" i="1"/>
  <c r="K2223" i="1" s="1" a="1"/>
  <c r="K2223" i="1" s="1"/>
  <c r="J2224" i="1"/>
  <c r="K2224" i="1" s="1" a="1"/>
  <c r="K2224" i="1" s="1"/>
  <c r="J2225" i="1"/>
  <c r="K2225" i="1" s="1" a="1"/>
  <c r="K2225" i="1" s="1"/>
  <c r="J2226" i="1"/>
  <c r="K2226" i="1" s="1" a="1"/>
  <c r="K2226" i="1" s="1"/>
  <c r="J2227" i="1"/>
  <c r="K2227" i="1" s="1" a="1"/>
  <c r="K2227" i="1" s="1"/>
  <c r="J2228" i="1"/>
  <c r="K2228" i="1" s="1" a="1"/>
  <c r="K2228" i="1" s="1"/>
  <c r="J2229" i="1"/>
  <c r="K2229" i="1" s="1" a="1"/>
  <c r="K2229" i="1" s="1"/>
  <c r="J2230" i="1"/>
  <c r="K2230" i="1" s="1" a="1"/>
  <c r="K2230" i="1" s="1"/>
  <c r="J2231" i="1"/>
  <c r="K2231" i="1" s="1" a="1"/>
  <c r="K2231" i="1" s="1"/>
  <c r="J2232" i="1"/>
  <c r="K2232" i="1" s="1" a="1"/>
  <c r="K2232" i="1" s="1"/>
  <c r="J2233" i="1"/>
  <c r="K2233" i="1" s="1" a="1"/>
  <c r="K2233" i="1" s="1"/>
  <c r="J2234" i="1"/>
  <c r="K2234" i="1" s="1" a="1"/>
  <c r="K2234" i="1" s="1"/>
  <c r="J2235" i="1"/>
  <c r="K2235" i="1" s="1" a="1"/>
  <c r="K2235" i="1" s="1"/>
  <c r="J2236" i="1"/>
  <c r="K2236" i="1" s="1" a="1"/>
  <c r="K2236" i="1" s="1"/>
  <c r="J2237" i="1"/>
  <c r="K2237" i="1" s="1" a="1"/>
  <c r="K2237" i="1" s="1"/>
  <c r="J2238" i="1"/>
  <c r="K2238" i="1" s="1" a="1"/>
  <c r="K2238" i="1" s="1"/>
  <c r="J2239" i="1"/>
  <c r="K2239" i="1" s="1" a="1"/>
  <c r="K2239" i="1" s="1"/>
  <c r="J2240" i="1"/>
  <c r="K2240" i="1" s="1" a="1"/>
  <c r="K2240" i="1" s="1"/>
  <c r="J2241" i="1"/>
  <c r="K2241" i="1" s="1" a="1"/>
  <c r="K2241" i="1" s="1"/>
  <c r="J2242" i="1"/>
  <c r="K2242" i="1" s="1" a="1"/>
  <c r="K2242" i="1" s="1"/>
  <c r="J2243" i="1"/>
  <c r="K2243" i="1" s="1" a="1"/>
  <c r="K2243" i="1" s="1"/>
  <c r="J2244" i="1"/>
  <c r="K2244" i="1" s="1" a="1"/>
  <c r="K2244" i="1" s="1"/>
  <c r="J2245" i="1"/>
  <c r="K2245" i="1" s="1" a="1"/>
  <c r="K2245" i="1" s="1"/>
  <c r="J2246" i="1"/>
  <c r="K2246" i="1" s="1" a="1"/>
  <c r="K2246" i="1" s="1"/>
  <c r="J2247" i="1"/>
  <c r="K2247" i="1" s="1" a="1"/>
  <c r="K2247" i="1" s="1"/>
  <c r="J2248" i="1"/>
  <c r="K2248" i="1" s="1" a="1"/>
  <c r="K2248" i="1" s="1"/>
  <c r="J2249" i="1"/>
  <c r="K2249" i="1" s="1" a="1"/>
  <c r="K2249" i="1" s="1"/>
  <c r="J2250" i="1"/>
  <c r="K2250" i="1" s="1" a="1"/>
  <c r="K2250" i="1" s="1"/>
  <c r="J2251" i="1"/>
  <c r="K2251" i="1" s="1" a="1"/>
  <c r="K2251" i="1" s="1"/>
  <c r="J2252" i="1"/>
  <c r="K2252" i="1" s="1" a="1"/>
  <c r="K2252" i="1" s="1"/>
  <c r="J2253" i="1"/>
  <c r="K2253" i="1" s="1" a="1"/>
  <c r="K2253" i="1" s="1"/>
  <c r="J2254" i="1"/>
  <c r="K2254" i="1" s="1" a="1"/>
  <c r="K2254" i="1" s="1"/>
  <c r="J2255" i="1"/>
  <c r="K2255" i="1" s="1" a="1"/>
  <c r="K2255" i="1" s="1"/>
  <c r="J2256" i="1"/>
  <c r="K2256" i="1" s="1" a="1"/>
  <c r="K2256" i="1" s="1"/>
  <c r="J2257" i="1"/>
  <c r="K2257" i="1" s="1" a="1"/>
  <c r="K2257" i="1" s="1"/>
  <c r="J2258" i="1"/>
  <c r="K2258" i="1" s="1" a="1"/>
  <c r="K2258" i="1" s="1"/>
  <c r="J2259" i="1"/>
  <c r="K2259" i="1" s="1" a="1"/>
  <c r="K2259" i="1" s="1"/>
  <c r="J2260" i="1"/>
  <c r="K2260" i="1" s="1" a="1"/>
  <c r="K2260" i="1" s="1"/>
  <c r="J2261" i="1"/>
  <c r="K2261" i="1" s="1" a="1"/>
  <c r="K2261" i="1" s="1"/>
  <c r="J2262" i="1"/>
  <c r="K2262" i="1" s="1" a="1"/>
  <c r="K2262" i="1" s="1"/>
  <c r="J2263" i="1"/>
  <c r="K2263" i="1" s="1" a="1"/>
  <c r="K2263" i="1" s="1"/>
  <c r="J2264" i="1"/>
  <c r="K2264" i="1" s="1" a="1"/>
  <c r="K2264" i="1" s="1"/>
  <c r="J2265" i="1"/>
  <c r="K2265" i="1" s="1" a="1"/>
  <c r="K2265" i="1" s="1"/>
  <c r="J2266" i="1"/>
  <c r="K2266" i="1" s="1" a="1"/>
  <c r="K2266" i="1" s="1"/>
  <c r="J2267" i="1"/>
  <c r="K2267" i="1" s="1" a="1"/>
  <c r="K2267" i="1" s="1"/>
  <c r="J2268" i="1"/>
  <c r="K2268" i="1" s="1" a="1"/>
  <c r="K2268" i="1" s="1"/>
  <c r="J2269" i="1"/>
  <c r="K2269" i="1" s="1" a="1"/>
  <c r="K2269" i="1" s="1"/>
  <c r="J2270" i="1"/>
  <c r="K2270" i="1" s="1" a="1"/>
  <c r="K2270" i="1" s="1"/>
  <c r="J2271" i="1"/>
  <c r="K2271" i="1" s="1" a="1"/>
  <c r="K2271" i="1" s="1"/>
  <c r="J2272" i="1"/>
  <c r="K2272" i="1" s="1" a="1"/>
  <c r="K2272" i="1" s="1"/>
  <c r="J2273" i="1"/>
  <c r="K2273" i="1" s="1" a="1"/>
  <c r="K2273" i="1" s="1"/>
  <c r="J2274" i="1"/>
  <c r="K2274" i="1" s="1" a="1"/>
  <c r="K2274" i="1" s="1"/>
  <c r="J2275" i="1"/>
  <c r="K2275" i="1" s="1" a="1"/>
  <c r="K2275" i="1" s="1"/>
  <c r="J2276" i="1"/>
  <c r="K2276" i="1" s="1" a="1"/>
  <c r="K2276" i="1" s="1"/>
  <c r="J2277" i="1"/>
  <c r="K2277" i="1" s="1" a="1"/>
  <c r="K2277" i="1" s="1"/>
  <c r="J2278" i="1"/>
  <c r="K2278" i="1" s="1" a="1"/>
  <c r="K2278" i="1" s="1"/>
  <c r="J2279" i="1"/>
  <c r="K2279" i="1" s="1" a="1"/>
  <c r="K2279" i="1" s="1"/>
  <c r="J2280" i="1"/>
  <c r="K2280" i="1" s="1" a="1"/>
  <c r="K2280" i="1" s="1"/>
  <c r="J2281" i="1"/>
  <c r="K2281" i="1" s="1" a="1"/>
  <c r="K2281" i="1" s="1"/>
  <c r="J2282" i="1"/>
  <c r="K2282" i="1" s="1" a="1"/>
  <c r="K2282" i="1" s="1"/>
  <c r="J2283" i="1"/>
  <c r="K2283" i="1" s="1" a="1"/>
  <c r="K2283" i="1" s="1"/>
  <c r="J2284" i="1"/>
  <c r="K2284" i="1" s="1" a="1"/>
  <c r="K2284" i="1" s="1"/>
  <c r="J2285" i="1"/>
  <c r="K2285" i="1" s="1" a="1"/>
  <c r="K2285" i="1" s="1"/>
  <c r="J2286" i="1"/>
  <c r="K2286" i="1" s="1" a="1"/>
  <c r="K2286" i="1" s="1"/>
  <c r="J2287" i="1"/>
  <c r="K2287" i="1" s="1" a="1"/>
  <c r="K2287" i="1" s="1"/>
  <c r="J2288" i="1"/>
  <c r="K2288" i="1" s="1" a="1"/>
  <c r="K2288" i="1" s="1"/>
  <c r="J2289" i="1"/>
  <c r="K2289" i="1" s="1" a="1"/>
  <c r="K2289" i="1" s="1"/>
  <c r="J2290" i="1"/>
  <c r="K2290" i="1" s="1" a="1"/>
  <c r="K2290" i="1" s="1"/>
  <c r="J2291" i="1"/>
  <c r="K2291" i="1" s="1" a="1"/>
  <c r="K2291" i="1" s="1"/>
  <c r="J2292" i="1"/>
  <c r="K2292" i="1" s="1" a="1"/>
  <c r="K2292" i="1" s="1"/>
  <c r="J2293" i="1"/>
  <c r="K2293" i="1" s="1" a="1"/>
  <c r="K2293" i="1" s="1"/>
  <c r="J2294" i="1"/>
  <c r="K2294" i="1" s="1" a="1"/>
  <c r="K2294" i="1" s="1"/>
  <c r="J2295" i="1"/>
  <c r="K2295" i="1" s="1" a="1"/>
  <c r="K2295" i="1" s="1"/>
  <c r="J2296" i="1"/>
  <c r="K2296" i="1" s="1" a="1"/>
  <c r="K2296" i="1" s="1"/>
  <c r="J2297" i="1"/>
  <c r="K2297" i="1" s="1" a="1"/>
  <c r="K2297" i="1" s="1"/>
  <c r="J2298" i="1"/>
  <c r="K2298" i="1" s="1" a="1"/>
  <c r="K2298" i="1" s="1"/>
  <c r="J2299" i="1"/>
  <c r="K2299" i="1" s="1" a="1"/>
  <c r="K2299" i="1" s="1"/>
  <c r="J2300" i="1"/>
  <c r="K2300" i="1" s="1" a="1"/>
  <c r="K2300" i="1" s="1"/>
  <c r="J2301" i="1"/>
  <c r="K2301" i="1" s="1" a="1"/>
  <c r="K2301" i="1" s="1"/>
  <c r="J2302" i="1"/>
  <c r="K2302" i="1" s="1" a="1"/>
  <c r="K2302" i="1" s="1"/>
  <c r="J2303" i="1"/>
  <c r="K2303" i="1" s="1" a="1"/>
  <c r="K2303" i="1" s="1"/>
  <c r="J2304" i="1"/>
  <c r="K2304" i="1" s="1" a="1"/>
  <c r="K2304" i="1" s="1"/>
  <c r="J2305" i="1"/>
  <c r="K2305" i="1" s="1" a="1"/>
  <c r="K2305" i="1" s="1"/>
  <c r="J2306" i="1"/>
  <c r="K2306" i="1" s="1" a="1"/>
  <c r="K2306" i="1" s="1"/>
  <c r="J2307" i="1"/>
  <c r="K2307" i="1" s="1" a="1"/>
  <c r="K2307" i="1" s="1"/>
  <c r="J2308" i="1"/>
  <c r="K2308" i="1" s="1" a="1"/>
  <c r="K2308" i="1" s="1"/>
  <c r="J2309" i="1"/>
  <c r="K2309" i="1" s="1" a="1"/>
  <c r="K2309" i="1" s="1"/>
  <c r="J2310" i="1"/>
  <c r="K2310" i="1" s="1" a="1"/>
  <c r="K2310" i="1" s="1"/>
  <c r="J2311" i="1"/>
  <c r="K2311" i="1" s="1" a="1"/>
  <c r="K2311" i="1" s="1"/>
  <c r="J2312" i="1"/>
  <c r="K2312" i="1" s="1" a="1"/>
  <c r="K2312" i="1" s="1"/>
  <c r="J2313" i="1"/>
  <c r="K2313" i="1" s="1" a="1"/>
  <c r="K2313" i="1" s="1"/>
  <c r="J2314" i="1"/>
  <c r="K2314" i="1" s="1" a="1"/>
  <c r="K2314" i="1" s="1"/>
  <c r="J2315" i="1"/>
  <c r="K2315" i="1" s="1" a="1"/>
  <c r="K2315" i="1" s="1"/>
  <c r="J2316" i="1"/>
  <c r="K2316" i="1" s="1" a="1"/>
  <c r="K2316" i="1" s="1"/>
  <c r="J2317" i="1"/>
  <c r="K2317" i="1" s="1" a="1"/>
  <c r="K2317" i="1" s="1"/>
  <c r="J2318" i="1"/>
  <c r="K2318" i="1" s="1" a="1"/>
  <c r="K2318" i="1" s="1"/>
  <c r="J2319" i="1"/>
  <c r="K2319" i="1" s="1" a="1"/>
  <c r="K2319" i="1" s="1"/>
  <c r="J2320" i="1"/>
  <c r="K2320" i="1" s="1" a="1"/>
  <c r="K2320" i="1" s="1"/>
  <c r="J2321" i="1"/>
  <c r="K2321" i="1" s="1" a="1"/>
  <c r="K2321" i="1" s="1"/>
  <c r="J2322" i="1"/>
  <c r="K2322" i="1" s="1" a="1"/>
  <c r="K2322" i="1" s="1"/>
  <c r="J2323" i="1"/>
  <c r="K2323" i="1" s="1" a="1"/>
  <c r="K2323" i="1" s="1"/>
  <c r="J2324" i="1"/>
  <c r="K2324" i="1" s="1" a="1"/>
  <c r="K2324" i="1" s="1"/>
  <c r="J2325" i="1"/>
  <c r="K2325" i="1" s="1" a="1"/>
  <c r="K2325" i="1" s="1"/>
  <c r="J2326" i="1"/>
  <c r="K2326" i="1" s="1" a="1"/>
  <c r="K2326" i="1" s="1"/>
  <c r="J2327" i="1"/>
  <c r="K2327" i="1" s="1" a="1"/>
  <c r="K2327" i="1" s="1"/>
  <c r="J2328" i="1"/>
  <c r="K2328" i="1" s="1" a="1"/>
  <c r="K2328" i="1" s="1"/>
  <c r="J2329" i="1"/>
  <c r="K2329" i="1" s="1" a="1"/>
  <c r="K2329" i="1" s="1"/>
  <c r="J2330" i="1"/>
  <c r="K2330" i="1" s="1" a="1"/>
  <c r="K2330" i="1" s="1"/>
  <c r="J2331" i="1"/>
  <c r="K2331" i="1" s="1" a="1"/>
  <c r="K2331" i="1" s="1"/>
  <c r="J2332" i="1"/>
  <c r="K2332" i="1" s="1" a="1"/>
  <c r="K2332" i="1" s="1"/>
  <c r="J2333" i="1"/>
  <c r="K2333" i="1" s="1" a="1"/>
  <c r="K2333" i="1" s="1"/>
  <c r="J2334" i="1"/>
  <c r="K2334" i="1" s="1" a="1"/>
  <c r="K2334" i="1" s="1"/>
  <c r="J2335" i="1"/>
  <c r="K2335" i="1" s="1" a="1"/>
  <c r="K2335" i="1" s="1"/>
  <c r="J2336" i="1"/>
  <c r="K2336" i="1" s="1" a="1"/>
  <c r="K2336" i="1" s="1"/>
  <c r="J2337" i="1"/>
  <c r="K2337" i="1" s="1" a="1"/>
  <c r="K2337" i="1" s="1"/>
  <c r="J2338" i="1"/>
  <c r="K2338" i="1" s="1" a="1"/>
  <c r="K2338" i="1" s="1"/>
  <c r="J2339" i="1"/>
  <c r="K2339" i="1" s="1" a="1"/>
  <c r="K2339" i="1" s="1"/>
  <c r="J2340" i="1"/>
  <c r="K2340" i="1" s="1" a="1"/>
  <c r="K2340" i="1" s="1"/>
  <c r="J2341" i="1"/>
  <c r="K2341" i="1" s="1" a="1"/>
  <c r="K2341" i="1" s="1"/>
  <c r="J2342" i="1"/>
  <c r="K2342" i="1" s="1" a="1"/>
  <c r="K2342" i="1" s="1"/>
  <c r="J2343" i="1"/>
  <c r="K2343" i="1" s="1" a="1"/>
  <c r="K2343" i="1" s="1"/>
  <c r="J2344" i="1"/>
  <c r="K2344" i="1" s="1" a="1"/>
  <c r="K2344" i="1" s="1"/>
  <c r="J2345" i="1"/>
  <c r="K2345" i="1" s="1" a="1"/>
  <c r="K2345" i="1" s="1"/>
  <c r="J2346" i="1"/>
  <c r="K2346" i="1" s="1" a="1"/>
  <c r="K2346" i="1" s="1"/>
  <c r="J2347" i="1"/>
  <c r="K2347" i="1" s="1" a="1"/>
  <c r="K2347" i="1" s="1"/>
  <c r="J2348" i="1"/>
  <c r="K2348" i="1" s="1" a="1"/>
  <c r="K2348" i="1" s="1"/>
  <c r="J2349" i="1"/>
  <c r="K2349" i="1" s="1" a="1"/>
  <c r="K2349" i="1" s="1"/>
  <c r="J2350" i="1"/>
  <c r="K2350" i="1" s="1" a="1"/>
  <c r="K2350" i="1" s="1"/>
  <c r="J2351" i="1"/>
  <c r="K2351" i="1" s="1" a="1"/>
  <c r="K2351" i="1" s="1"/>
  <c r="J2352" i="1"/>
  <c r="K2352" i="1" s="1" a="1"/>
  <c r="K2352" i="1" s="1"/>
  <c r="J2353" i="1"/>
  <c r="K2353" i="1" s="1" a="1"/>
  <c r="K2353" i="1" s="1"/>
  <c r="J2354" i="1"/>
  <c r="K2354" i="1" s="1" a="1"/>
  <c r="K2354" i="1" s="1"/>
  <c r="J2355" i="1"/>
  <c r="K2355" i="1" s="1" a="1"/>
  <c r="K2355" i="1" s="1"/>
  <c r="J2356" i="1"/>
  <c r="K2356" i="1" s="1" a="1"/>
  <c r="K2356" i="1" s="1"/>
  <c r="J2357" i="1"/>
  <c r="K2357" i="1" s="1" a="1"/>
  <c r="K2357" i="1" s="1"/>
  <c r="J2358" i="1"/>
  <c r="K2358" i="1" s="1" a="1"/>
  <c r="K2358" i="1" s="1"/>
  <c r="J2359" i="1"/>
  <c r="K2359" i="1" s="1" a="1"/>
  <c r="K2359" i="1" s="1"/>
  <c r="J2360" i="1"/>
  <c r="K2360" i="1" s="1" a="1"/>
  <c r="K2360" i="1" s="1"/>
  <c r="J2361" i="1"/>
  <c r="K2361" i="1" s="1" a="1"/>
  <c r="K2361" i="1" s="1"/>
  <c r="J2362" i="1"/>
  <c r="K2362" i="1" s="1" a="1"/>
  <c r="K2362" i="1" s="1"/>
  <c r="J2363" i="1"/>
  <c r="K2363" i="1" s="1" a="1"/>
  <c r="K2363" i="1" s="1"/>
  <c r="J2364" i="1"/>
  <c r="K2364" i="1" s="1" a="1"/>
  <c r="K2364" i="1" s="1"/>
  <c r="J2365" i="1"/>
  <c r="K2365" i="1" s="1" a="1"/>
  <c r="K2365" i="1" s="1"/>
  <c r="J2366" i="1"/>
  <c r="K2366" i="1" s="1" a="1"/>
  <c r="K2366" i="1" s="1"/>
  <c r="J2367" i="1"/>
  <c r="K2367" i="1" s="1" a="1"/>
  <c r="K2367" i="1" s="1"/>
  <c r="J2368" i="1"/>
  <c r="K2368" i="1" s="1" a="1"/>
  <c r="K2368" i="1" s="1"/>
  <c r="J2369" i="1"/>
  <c r="K2369" i="1" s="1" a="1"/>
  <c r="K2369" i="1" s="1"/>
  <c r="J2370" i="1"/>
  <c r="K2370" i="1" s="1" a="1"/>
  <c r="K2370" i="1" s="1"/>
  <c r="J2371" i="1"/>
  <c r="K2371" i="1" s="1" a="1"/>
  <c r="K2371" i="1" s="1"/>
  <c r="J2372" i="1"/>
  <c r="K2372" i="1" s="1" a="1"/>
  <c r="K2372" i="1" s="1"/>
  <c r="J2373" i="1"/>
  <c r="K2373" i="1" s="1" a="1"/>
  <c r="K2373" i="1" s="1"/>
  <c r="J2374" i="1"/>
  <c r="K2374" i="1" s="1" a="1"/>
  <c r="K2374" i="1" s="1"/>
  <c r="J2375" i="1"/>
  <c r="K2375" i="1" s="1" a="1"/>
  <c r="K2375" i="1" s="1"/>
  <c r="J2376" i="1"/>
  <c r="K2376" i="1" s="1" a="1"/>
  <c r="K2376" i="1" s="1"/>
  <c r="J2377" i="1"/>
  <c r="K2377" i="1" s="1" a="1"/>
  <c r="K2377" i="1" s="1"/>
  <c r="J2378" i="1"/>
  <c r="K2378" i="1" s="1" a="1"/>
  <c r="K2378" i="1" s="1"/>
  <c r="J2379" i="1"/>
  <c r="K2379" i="1" s="1" a="1"/>
  <c r="K2379" i="1" s="1"/>
  <c r="J2380" i="1"/>
  <c r="K2380" i="1" s="1" a="1"/>
  <c r="K2380" i="1" s="1"/>
  <c r="J2381" i="1"/>
  <c r="K2381" i="1" s="1" a="1"/>
  <c r="K2381" i="1" s="1"/>
  <c r="J2382" i="1"/>
  <c r="K2382" i="1" s="1" a="1"/>
  <c r="K2382" i="1" s="1"/>
  <c r="J2383" i="1"/>
  <c r="K2383" i="1" s="1" a="1"/>
  <c r="K2383" i="1" s="1"/>
  <c r="J2384" i="1"/>
  <c r="K2384" i="1" s="1" a="1"/>
  <c r="K2384" i="1" s="1"/>
  <c r="J2385" i="1"/>
  <c r="K2385" i="1" s="1" a="1"/>
  <c r="K2385" i="1" s="1"/>
  <c r="J2386" i="1"/>
  <c r="K2386" i="1" s="1" a="1"/>
  <c r="K2386" i="1" s="1"/>
  <c r="J2387" i="1"/>
  <c r="K2387" i="1" s="1" a="1"/>
  <c r="K2387" i="1" s="1"/>
  <c r="J2388" i="1"/>
  <c r="K2388" i="1" s="1" a="1"/>
  <c r="K2388" i="1" s="1"/>
  <c r="J2389" i="1"/>
  <c r="K2389" i="1" s="1" a="1"/>
  <c r="K2389" i="1" s="1"/>
  <c r="J2390" i="1"/>
  <c r="K2390" i="1" s="1" a="1"/>
  <c r="K2390" i="1" s="1"/>
  <c r="J2391" i="1"/>
  <c r="K2391" i="1" s="1" a="1"/>
  <c r="K2391" i="1" s="1"/>
  <c r="J2392" i="1"/>
  <c r="K2392" i="1" s="1" a="1"/>
  <c r="K2392" i="1" s="1"/>
  <c r="J2393" i="1"/>
  <c r="K2393" i="1" s="1" a="1"/>
  <c r="K2393" i="1" s="1"/>
  <c r="J2394" i="1"/>
  <c r="K2394" i="1" s="1" a="1"/>
  <c r="K2394" i="1" s="1"/>
  <c r="J2395" i="1"/>
  <c r="K2395" i="1" s="1" a="1"/>
  <c r="K2395" i="1" s="1"/>
  <c r="J2396" i="1"/>
  <c r="K2396" i="1" s="1" a="1"/>
  <c r="K2396" i="1" s="1"/>
  <c r="J2397" i="1"/>
  <c r="K2397" i="1" s="1" a="1"/>
  <c r="K2397" i="1" s="1"/>
  <c r="J2398" i="1"/>
  <c r="K2398" i="1" s="1" a="1"/>
  <c r="K2398" i="1" s="1"/>
  <c r="J2399" i="1"/>
  <c r="K2399" i="1" s="1" a="1"/>
  <c r="K2399" i="1" s="1"/>
  <c r="J2400" i="1"/>
  <c r="K2400" i="1" s="1" a="1"/>
  <c r="K2400" i="1" s="1"/>
  <c r="J2401" i="1"/>
  <c r="K2401" i="1" s="1" a="1"/>
  <c r="K2401" i="1" s="1"/>
  <c r="J2402" i="1"/>
  <c r="K2402" i="1" s="1" a="1"/>
  <c r="K2402" i="1" s="1"/>
  <c r="J2403" i="1"/>
  <c r="K2403" i="1" s="1" a="1"/>
  <c r="K2403" i="1" s="1"/>
  <c r="J2404" i="1"/>
  <c r="K2404" i="1" s="1" a="1"/>
  <c r="K2404" i="1" s="1"/>
  <c r="J2405" i="1"/>
  <c r="K2405" i="1" s="1" a="1"/>
  <c r="K2405" i="1" s="1"/>
  <c r="J2406" i="1"/>
  <c r="K2406" i="1" s="1" a="1"/>
  <c r="K2406" i="1" s="1"/>
  <c r="J2407" i="1"/>
  <c r="K2407" i="1" s="1" a="1"/>
  <c r="K2407" i="1" s="1"/>
  <c r="J2408" i="1"/>
  <c r="K2408" i="1" s="1" a="1"/>
  <c r="K2408" i="1" s="1"/>
  <c r="J2409" i="1"/>
  <c r="K2409" i="1" s="1" a="1"/>
  <c r="K2409" i="1" s="1"/>
  <c r="J2410" i="1"/>
  <c r="K2410" i="1" s="1" a="1"/>
  <c r="K2410" i="1" s="1"/>
  <c r="J2411" i="1"/>
  <c r="K2411" i="1" s="1" a="1"/>
  <c r="K2411" i="1" s="1"/>
  <c r="J2412" i="1"/>
  <c r="K2412" i="1" s="1" a="1"/>
  <c r="K2412" i="1" s="1"/>
  <c r="J2413" i="1"/>
  <c r="K2413" i="1" s="1" a="1"/>
  <c r="K2413" i="1" s="1"/>
  <c r="J2414" i="1"/>
  <c r="K2414" i="1" s="1" a="1"/>
  <c r="K2414" i="1" s="1"/>
  <c r="J2415" i="1"/>
  <c r="K2415" i="1" s="1" a="1"/>
  <c r="K2415" i="1" s="1"/>
  <c r="J2416" i="1"/>
  <c r="K2416" i="1" s="1" a="1"/>
  <c r="K2416" i="1" s="1"/>
  <c r="J2417" i="1"/>
  <c r="K2417" i="1" s="1" a="1"/>
  <c r="K2417" i="1" s="1"/>
  <c r="J2418" i="1"/>
  <c r="K2418" i="1" s="1" a="1"/>
  <c r="K2418" i="1" s="1"/>
  <c r="J2419" i="1"/>
  <c r="K2419" i="1" s="1" a="1"/>
  <c r="K2419" i="1" s="1"/>
  <c r="J2420" i="1"/>
  <c r="K2420" i="1" s="1" a="1"/>
  <c r="K2420" i="1" s="1"/>
  <c r="J2421" i="1"/>
  <c r="K2421" i="1" s="1" a="1"/>
  <c r="K2421" i="1" s="1"/>
  <c r="J2422" i="1"/>
  <c r="K2422" i="1" s="1" a="1"/>
  <c r="K2422" i="1" s="1"/>
  <c r="J2423" i="1"/>
  <c r="K2423" i="1" s="1" a="1"/>
  <c r="K2423" i="1" s="1"/>
  <c r="J2424" i="1"/>
  <c r="K2424" i="1" s="1" a="1"/>
  <c r="K2424" i="1" s="1"/>
  <c r="J2425" i="1"/>
  <c r="K2425" i="1" s="1" a="1"/>
  <c r="K2425" i="1" s="1"/>
  <c r="J2426" i="1"/>
  <c r="K2426" i="1" s="1" a="1"/>
  <c r="K2426" i="1" s="1"/>
  <c r="J2427" i="1"/>
  <c r="K2427" i="1" s="1" a="1"/>
  <c r="K2427" i="1" s="1"/>
  <c r="J2428" i="1"/>
  <c r="K2428" i="1" s="1" a="1"/>
  <c r="K2428" i="1" s="1"/>
  <c r="J2429" i="1"/>
  <c r="K2429" i="1" s="1" a="1"/>
  <c r="K2429" i="1" s="1"/>
  <c r="J2430" i="1"/>
  <c r="K2430" i="1" s="1" a="1"/>
  <c r="K2430" i="1" s="1"/>
  <c r="J2431" i="1"/>
  <c r="K2431" i="1" s="1" a="1"/>
  <c r="K2431" i="1" s="1"/>
  <c r="J2432" i="1"/>
  <c r="K2432" i="1" s="1" a="1"/>
  <c r="K2432" i="1" s="1"/>
  <c r="J2433" i="1"/>
  <c r="K2433" i="1" s="1" a="1"/>
  <c r="K2433" i="1" s="1"/>
  <c r="J2434" i="1"/>
  <c r="K2434" i="1" s="1" a="1"/>
  <c r="K2434" i="1" s="1"/>
  <c r="J2435" i="1"/>
  <c r="K2435" i="1" s="1" a="1"/>
  <c r="K2435" i="1" s="1"/>
  <c r="J2436" i="1"/>
  <c r="K2436" i="1" s="1" a="1"/>
  <c r="K2436" i="1" s="1"/>
  <c r="J2437" i="1"/>
  <c r="K2437" i="1" s="1" a="1"/>
  <c r="K2437" i="1" s="1"/>
  <c r="J2438" i="1"/>
  <c r="K2438" i="1" s="1" a="1"/>
  <c r="K2438" i="1" s="1"/>
  <c r="J2439" i="1"/>
  <c r="K2439" i="1" s="1" a="1"/>
  <c r="K2439" i="1" s="1"/>
  <c r="J2440" i="1"/>
  <c r="K2440" i="1" s="1" a="1"/>
  <c r="K2440" i="1" s="1"/>
  <c r="J2441" i="1"/>
  <c r="K2441" i="1" s="1" a="1"/>
  <c r="K2441" i="1" s="1"/>
  <c r="J2442" i="1"/>
  <c r="K2442" i="1" s="1" a="1"/>
  <c r="K2442" i="1" s="1"/>
  <c r="J2443" i="1"/>
  <c r="K2443" i="1" s="1" a="1"/>
  <c r="K2443" i="1" s="1"/>
  <c r="J2444" i="1"/>
  <c r="K2444" i="1" s="1" a="1"/>
  <c r="K2444" i="1" s="1"/>
  <c r="J2445" i="1"/>
  <c r="K2445" i="1" s="1" a="1"/>
  <c r="K2445" i="1" s="1"/>
  <c r="J2446" i="1"/>
  <c r="K2446" i="1" s="1" a="1"/>
  <c r="K2446" i="1" s="1"/>
  <c r="J2447" i="1"/>
  <c r="K2447" i="1" s="1" a="1"/>
  <c r="K2447" i="1" s="1"/>
  <c r="J2448" i="1"/>
  <c r="K2448" i="1" s="1" a="1"/>
  <c r="K2448" i="1" s="1"/>
  <c r="J2449" i="1"/>
  <c r="K2449" i="1" s="1" a="1"/>
  <c r="K2449" i="1" s="1"/>
  <c r="J2450" i="1"/>
  <c r="K2450" i="1" s="1" a="1"/>
  <c r="K2450" i="1" s="1"/>
  <c r="J2451" i="1"/>
  <c r="K2451" i="1" s="1" a="1"/>
  <c r="K2451" i="1" s="1"/>
  <c r="J2452" i="1"/>
  <c r="K2452" i="1" s="1" a="1"/>
  <c r="K2452" i="1" s="1"/>
  <c r="J2453" i="1"/>
  <c r="K2453" i="1" s="1" a="1"/>
  <c r="K2453" i="1" s="1"/>
  <c r="J2454" i="1"/>
  <c r="K2454" i="1" s="1" a="1"/>
  <c r="K2454" i="1" s="1"/>
  <c r="J2455" i="1"/>
  <c r="K2455" i="1" s="1" a="1"/>
  <c r="K2455" i="1" s="1"/>
  <c r="J2456" i="1"/>
  <c r="K2456" i="1" s="1" a="1"/>
  <c r="K2456" i="1" s="1"/>
  <c r="J2457" i="1"/>
  <c r="K2457" i="1" s="1" a="1"/>
  <c r="K2457" i="1" s="1"/>
  <c r="J2458" i="1"/>
  <c r="K2458" i="1" s="1" a="1"/>
  <c r="K2458" i="1" s="1"/>
  <c r="J2459" i="1"/>
  <c r="K2459" i="1" s="1" a="1"/>
  <c r="K2459" i="1" s="1"/>
  <c r="J2460" i="1"/>
  <c r="K2460" i="1" s="1" a="1"/>
  <c r="K2460" i="1" s="1"/>
  <c r="J2461" i="1"/>
  <c r="K2461" i="1" s="1" a="1"/>
  <c r="K2461" i="1" s="1"/>
  <c r="J2462" i="1"/>
  <c r="K2462" i="1" s="1" a="1"/>
  <c r="K2462" i="1" s="1"/>
  <c r="J2463" i="1"/>
  <c r="K2463" i="1" s="1" a="1"/>
  <c r="K2463" i="1" s="1"/>
  <c r="J2464" i="1"/>
  <c r="K2464" i="1" s="1" a="1"/>
  <c r="K2464" i="1" s="1"/>
  <c r="J2465" i="1"/>
  <c r="K2465" i="1" s="1" a="1"/>
  <c r="K2465" i="1" s="1"/>
  <c r="J2466" i="1"/>
  <c r="K2466" i="1" s="1" a="1"/>
  <c r="K2466" i="1" s="1"/>
  <c r="J2467" i="1"/>
  <c r="K2467" i="1" s="1" a="1"/>
  <c r="K2467" i="1" s="1"/>
  <c r="J2468" i="1"/>
  <c r="K2468" i="1" s="1" a="1"/>
  <c r="K2468" i="1" s="1"/>
  <c r="J2469" i="1"/>
  <c r="K2469" i="1" s="1" a="1"/>
  <c r="K2469" i="1" s="1"/>
  <c r="J2470" i="1"/>
  <c r="K2470" i="1" s="1" a="1"/>
  <c r="K2470" i="1" s="1"/>
  <c r="J2471" i="1"/>
  <c r="K2471" i="1" s="1" a="1"/>
  <c r="K2471" i="1" s="1"/>
  <c r="J2472" i="1"/>
  <c r="K2472" i="1" s="1" a="1"/>
  <c r="K2472" i="1" s="1"/>
  <c r="J2473" i="1"/>
  <c r="K2473" i="1" s="1" a="1"/>
  <c r="K2473" i="1" s="1"/>
  <c r="J2474" i="1"/>
  <c r="K2474" i="1" s="1" a="1"/>
  <c r="K2474" i="1" s="1"/>
  <c r="J2475" i="1"/>
  <c r="K2475" i="1" s="1" a="1"/>
  <c r="K2475" i="1" s="1"/>
  <c r="J2476" i="1"/>
  <c r="K2476" i="1" s="1" a="1"/>
  <c r="K2476" i="1" s="1"/>
  <c r="J2477" i="1"/>
  <c r="K2477" i="1" s="1" a="1"/>
  <c r="K2477" i="1" s="1"/>
  <c r="J2478" i="1"/>
  <c r="K2478" i="1" s="1" a="1"/>
  <c r="K2478" i="1" s="1"/>
  <c r="J2479" i="1"/>
  <c r="K2479" i="1" s="1" a="1"/>
  <c r="K2479" i="1" s="1"/>
  <c r="J2480" i="1"/>
  <c r="K2480" i="1" s="1" a="1"/>
  <c r="K2480" i="1" s="1"/>
  <c r="J2481" i="1"/>
  <c r="K2481" i="1" s="1" a="1"/>
  <c r="K2481" i="1" s="1"/>
  <c r="J2482" i="1"/>
  <c r="K2482" i="1" s="1" a="1"/>
  <c r="K2482" i="1" s="1"/>
  <c r="J2483" i="1"/>
  <c r="K2483" i="1" s="1" a="1"/>
  <c r="K2483" i="1" s="1"/>
  <c r="J2484" i="1"/>
  <c r="K2484" i="1" s="1" a="1"/>
  <c r="K2484" i="1" s="1"/>
  <c r="J2485" i="1"/>
  <c r="K2485" i="1" s="1" a="1"/>
  <c r="K2485" i="1" s="1"/>
  <c r="J2486" i="1"/>
  <c r="K2486" i="1" s="1" a="1"/>
  <c r="K2486" i="1" s="1"/>
  <c r="J2487" i="1"/>
  <c r="K2487" i="1" s="1" a="1"/>
  <c r="K2487" i="1" s="1"/>
  <c r="J2488" i="1"/>
  <c r="K2488" i="1" s="1" a="1"/>
  <c r="K2488" i="1" s="1"/>
  <c r="J2489" i="1"/>
  <c r="K2489" i="1" s="1" a="1"/>
  <c r="K2489" i="1" s="1"/>
  <c r="J2490" i="1"/>
  <c r="K2490" i="1" s="1" a="1"/>
  <c r="K2490" i="1" s="1"/>
  <c r="J2491" i="1"/>
  <c r="K2491" i="1" s="1" a="1"/>
  <c r="K2491" i="1" s="1"/>
  <c r="J2492" i="1"/>
  <c r="K2492" i="1" s="1" a="1"/>
  <c r="K2492" i="1" s="1"/>
  <c r="J2493" i="1"/>
  <c r="K2493" i="1" s="1" a="1"/>
  <c r="K2493" i="1" s="1"/>
  <c r="J2494" i="1"/>
  <c r="K2494" i="1" s="1" a="1"/>
  <c r="K2494" i="1" s="1"/>
  <c r="J2495" i="1"/>
  <c r="K2495" i="1" s="1" a="1"/>
  <c r="K2495" i="1" s="1"/>
  <c r="J2496" i="1"/>
  <c r="K2496" i="1" s="1" a="1"/>
  <c r="K2496" i="1" s="1"/>
  <c r="J2497" i="1"/>
  <c r="K2497" i="1" s="1" a="1"/>
  <c r="K2497" i="1" s="1"/>
  <c r="J2498" i="1"/>
  <c r="K2498" i="1" s="1" a="1"/>
  <c r="K2498" i="1" s="1"/>
  <c r="J2499" i="1"/>
  <c r="K2499" i="1" s="1" a="1"/>
  <c r="K2499" i="1" s="1"/>
  <c r="J2500" i="1"/>
  <c r="K2500" i="1" s="1" a="1"/>
  <c r="K2500" i="1" s="1"/>
  <c r="J2501" i="1"/>
  <c r="K2501" i="1" s="1" a="1"/>
  <c r="K2501" i="1" s="1"/>
  <c r="J2502" i="1"/>
  <c r="K2502" i="1" s="1" a="1"/>
  <c r="K2502" i="1" s="1"/>
  <c r="J2503" i="1"/>
  <c r="K2503" i="1" s="1" a="1"/>
  <c r="K2503" i="1" s="1"/>
  <c r="J2504" i="1"/>
  <c r="K2504" i="1" s="1" a="1"/>
  <c r="K2504" i="1" s="1"/>
  <c r="J2505" i="1"/>
  <c r="K2505" i="1" s="1" a="1"/>
  <c r="K2505" i="1" s="1"/>
  <c r="J2506" i="1"/>
  <c r="K2506" i="1" s="1" a="1"/>
  <c r="K2506" i="1" s="1"/>
  <c r="J2507" i="1"/>
  <c r="K2507" i="1" s="1" a="1"/>
  <c r="K2507" i="1" s="1"/>
  <c r="J2508" i="1"/>
  <c r="K2508" i="1" s="1" a="1"/>
  <c r="K2508" i="1" s="1"/>
  <c r="J2509" i="1"/>
  <c r="K2509" i="1" s="1" a="1"/>
  <c r="K2509" i="1" s="1"/>
  <c r="J2510" i="1"/>
  <c r="K2510" i="1" s="1" a="1"/>
  <c r="K2510" i="1" s="1"/>
  <c r="J2511" i="1"/>
  <c r="K2511" i="1" s="1" a="1"/>
  <c r="K2511" i="1" s="1"/>
  <c r="J2512" i="1"/>
  <c r="K2512" i="1" s="1" a="1"/>
  <c r="K2512" i="1" s="1"/>
  <c r="J2513" i="1"/>
  <c r="K2513" i="1" s="1" a="1"/>
  <c r="K2513" i="1" s="1"/>
  <c r="J2514" i="1"/>
  <c r="K2514" i="1" s="1" a="1"/>
  <c r="K2514" i="1" s="1"/>
  <c r="J2515" i="1"/>
  <c r="K2515" i="1" s="1" a="1"/>
  <c r="K2515" i="1" s="1"/>
  <c r="J2516" i="1"/>
  <c r="K2516" i="1" s="1" a="1"/>
  <c r="K2516" i="1" s="1"/>
  <c r="J2517" i="1"/>
  <c r="K2517" i="1" s="1" a="1"/>
  <c r="K2517" i="1" s="1"/>
  <c r="J2518" i="1"/>
  <c r="K2518" i="1" s="1" a="1"/>
  <c r="K2518" i="1" s="1"/>
  <c r="J2519" i="1"/>
  <c r="K2519" i="1" s="1" a="1"/>
  <c r="K2519" i="1" s="1"/>
  <c r="J2520" i="1"/>
  <c r="K2520" i="1" s="1" a="1"/>
  <c r="K2520" i="1" s="1"/>
  <c r="J2521" i="1"/>
  <c r="K2521" i="1" s="1" a="1"/>
  <c r="K2521" i="1" s="1"/>
  <c r="J2522" i="1"/>
  <c r="K2522" i="1" s="1" a="1"/>
  <c r="K2522" i="1" s="1"/>
  <c r="J2523" i="1"/>
  <c r="K2523" i="1" s="1" a="1"/>
  <c r="K2523" i="1" s="1"/>
  <c r="J2524" i="1"/>
  <c r="K2524" i="1" s="1" a="1"/>
  <c r="K2524" i="1" s="1"/>
  <c r="J2525" i="1"/>
  <c r="K2525" i="1" s="1" a="1"/>
  <c r="K2525" i="1" s="1"/>
  <c r="J2526" i="1"/>
  <c r="K2526" i="1" s="1" a="1"/>
  <c r="K2526" i="1" s="1"/>
  <c r="J2527" i="1"/>
  <c r="K2527" i="1" s="1" a="1"/>
  <c r="K2527" i="1" s="1"/>
  <c r="J2528" i="1"/>
  <c r="K2528" i="1" s="1" a="1"/>
  <c r="K2528" i="1" s="1"/>
  <c r="J2529" i="1"/>
  <c r="K2529" i="1" s="1" a="1"/>
  <c r="K2529" i="1" s="1"/>
  <c r="J2530" i="1"/>
  <c r="K2530" i="1" s="1" a="1"/>
  <c r="K2530" i="1" s="1"/>
  <c r="J2531" i="1"/>
  <c r="K2531" i="1" s="1" a="1"/>
  <c r="K2531" i="1" s="1"/>
  <c r="J2532" i="1"/>
  <c r="K2532" i="1" s="1" a="1"/>
  <c r="K2532" i="1" s="1"/>
  <c r="J2533" i="1"/>
  <c r="K2533" i="1" s="1" a="1"/>
  <c r="K2533" i="1" s="1"/>
  <c r="J2534" i="1"/>
  <c r="K2534" i="1" s="1" a="1"/>
  <c r="K2534" i="1" s="1"/>
  <c r="J2535" i="1"/>
  <c r="K2535" i="1" s="1" a="1"/>
  <c r="K2535" i="1" s="1"/>
  <c r="J2536" i="1"/>
  <c r="K2536" i="1" s="1" a="1"/>
  <c r="K2536" i="1" s="1"/>
  <c r="J2537" i="1"/>
  <c r="K2537" i="1" s="1" a="1"/>
  <c r="K2537" i="1" s="1"/>
  <c r="J2538" i="1"/>
  <c r="K2538" i="1" s="1" a="1"/>
  <c r="K2538" i="1" s="1"/>
  <c r="J2539" i="1"/>
  <c r="K2539" i="1" s="1" a="1"/>
  <c r="K2539" i="1" s="1"/>
  <c r="J2540" i="1"/>
  <c r="K2540" i="1" s="1" a="1"/>
  <c r="K2540" i="1" s="1"/>
  <c r="J2541" i="1"/>
  <c r="K2541" i="1" s="1" a="1"/>
  <c r="K2541" i="1" s="1"/>
  <c r="J2542" i="1"/>
  <c r="K2542" i="1" s="1" a="1"/>
  <c r="K2542" i="1" s="1"/>
  <c r="J2543" i="1"/>
  <c r="K2543" i="1" s="1" a="1"/>
  <c r="K2543" i="1" s="1"/>
  <c r="J2544" i="1"/>
  <c r="K2544" i="1" s="1" a="1"/>
  <c r="K2544" i="1" s="1"/>
  <c r="J2545" i="1"/>
  <c r="K2545" i="1" s="1" a="1"/>
  <c r="K2545" i="1" s="1"/>
  <c r="J2546" i="1"/>
  <c r="K2546" i="1" s="1" a="1"/>
  <c r="K2546" i="1" s="1"/>
  <c r="J2547" i="1"/>
  <c r="K2547" i="1" s="1" a="1"/>
  <c r="K2547" i="1" s="1"/>
  <c r="J2548" i="1"/>
  <c r="K2548" i="1" s="1" a="1"/>
  <c r="K2548" i="1" s="1"/>
  <c r="J2549" i="1"/>
  <c r="K2549" i="1" s="1" a="1"/>
  <c r="K2549" i="1" s="1"/>
  <c r="J2550" i="1"/>
  <c r="K2550" i="1" s="1" a="1"/>
  <c r="K2550" i="1" s="1"/>
  <c r="J2551" i="1"/>
  <c r="K2551" i="1" s="1" a="1"/>
  <c r="K2551" i="1" s="1"/>
  <c r="J2552" i="1"/>
  <c r="K2552" i="1" s="1" a="1"/>
  <c r="K2552" i="1" s="1"/>
  <c r="J2553" i="1"/>
  <c r="K2553" i="1" s="1" a="1"/>
  <c r="K2553" i="1" s="1"/>
  <c r="J2554" i="1"/>
  <c r="K2554" i="1" s="1" a="1"/>
  <c r="K2554" i="1" s="1"/>
  <c r="J2555" i="1"/>
  <c r="K2555" i="1" s="1" a="1"/>
  <c r="K2555" i="1" s="1"/>
  <c r="J2556" i="1"/>
  <c r="K2556" i="1" s="1" a="1"/>
  <c r="K2556" i="1" s="1"/>
  <c r="J2557" i="1"/>
  <c r="K2557" i="1" s="1" a="1"/>
  <c r="K2557" i="1" s="1"/>
  <c r="J2558" i="1"/>
  <c r="K2558" i="1" s="1" a="1"/>
  <c r="K2558" i="1" s="1"/>
  <c r="J2559" i="1"/>
  <c r="K2559" i="1" s="1" a="1"/>
  <c r="K2559" i="1" s="1"/>
  <c r="J2560" i="1"/>
  <c r="K2560" i="1" s="1" a="1"/>
  <c r="K2560" i="1" s="1"/>
  <c r="J2561" i="1"/>
  <c r="K2561" i="1" s="1" a="1"/>
  <c r="K2561" i="1" s="1"/>
  <c r="J2562" i="1"/>
  <c r="K2562" i="1" s="1" a="1"/>
  <c r="K2562" i="1" s="1"/>
  <c r="J2563" i="1"/>
  <c r="K2563" i="1" s="1" a="1"/>
  <c r="K2563" i="1" s="1"/>
  <c r="J2564" i="1"/>
  <c r="K2564" i="1" s="1" a="1"/>
  <c r="K2564" i="1" s="1"/>
  <c r="J2565" i="1"/>
  <c r="K2565" i="1" s="1" a="1"/>
  <c r="K2565" i="1" s="1"/>
  <c r="J2566" i="1"/>
  <c r="K2566" i="1" s="1" a="1"/>
  <c r="K2566" i="1" s="1"/>
  <c r="J2567" i="1"/>
  <c r="K2567" i="1" s="1" a="1"/>
  <c r="K2567" i="1" s="1"/>
  <c r="J2568" i="1"/>
  <c r="K2568" i="1" s="1" a="1"/>
  <c r="K2568" i="1" s="1"/>
  <c r="J2569" i="1"/>
  <c r="K2569" i="1" s="1" a="1"/>
  <c r="K2569" i="1" s="1"/>
  <c r="J2570" i="1"/>
  <c r="K2570" i="1" s="1" a="1"/>
  <c r="K2570" i="1" s="1"/>
  <c r="J2571" i="1"/>
  <c r="K2571" i="1" s="1" a="1"/>
  <c r="K2571" i="1" s="1"/>
  <c r="J2572" i="1"/>
  <c r="K2572" i="1" s="1" a="1"/>
  <c r="K2572" i="1" s="1"/>
  <c r="J2573" i="1"/>
  <c r="K2573" i="1" s="1" a="1"/>
  <c r="K2573" i="1" s="1"/>
  <c r="J2574" i="1"/>
  <c r="K2574" i="1" s="1" a="1"/>
  <c r="K2574" i="1" s="1"/>
  <c r="J2575" i="1"/>
  <c r="K2575" i="1" s="1" a="1"/>
  <c r="K2575" i="1" s="1"/>
  <c r="J2576" i="1"/>
  <c r="K2576" i="1" s="1" a="1"/>
  <c r="K2576" i="1" s="1"/>
  <c r="J2577" i="1"/>
  <c r="K2577" i="1" s="1" a="1"/>
  <c r="K2577" i="1" s="1"/>
  <c r="J2578" i="1"/>
  <c r="K2578" i="1" s="1" a="1"/>
  <c r="K2578" i="1" s="1"/>
  <c r="J2579" i="1"/>
  <c r="K2579" i="1" s="1" a="1"/>
  <c r="K2579" i="1" s="1"/>
  <c r="J2580" i="1"/>
  <c r="K2580" i="1" s="1" a="1"/>
  <c r="K2580" i="1" s="1"/>
  <c r="J2581" i="1"/>
  <c r="K2581" i="1" s="1" a="1"/>
  <c r="K2581" i="1" s="1"/>
  <c r="J2582" i="1"/>
  <c r="K2582" i="1" s="1" a="1"/>
  <c r="K2582" i="1" s="1"/>
  <c r="J2583" i="1"/>
  <c r="K2583" i="1" s="1" a="1"/>
  <c r="K2583" i="1" s="1"/>
  <c r="J2584" i="1"/>
  <c r="K2584" i="1" s="1" a="1"/>
  <c r="K2584" i="1" s="1"/>
  <c r="J2585" i="1"/>
  <c r="K2585" i="1" s="1" a="1"/>
  <c r="K2585" i="1" s="1"/>
  <c r="J2586" i="1"/>
  <c r="K2586" i="1" s="1" a="1"/>
  <c r="K2586" i="1" s="1"/>
  <c r="J2587" i="1"/>
  <c r="K2587" i="1" s="1" a="1"/>
  <c r="K2587" i="1" s="1"/>
  <c r="J2588" i="1"/>
  <c r="K2588" i="1" s="1" a="1"/>
  <c r="K2588" i="1" s="1"/>
  <c r="J2589" i="1"/>
  <c r="K2589" i="1" s="1" a="1"/>
  <c r="K2589" i="1" s="1"/>
  <c r="J2590" i="1"/>
  <c r="K2590" i="1" s="1" a="1"/>
  <c r="K2590" i="1" s="1"/>
  <c r="J2591" i="1"/>
  <c r="K2591" i="1" s="1" a="1"/>
  <c r="K2591" i="1" s="1"/>
  <c r="J2592" i="1"/>
  <c r="K2592" i="1" s="1" a="1"/>
  <c r="K2592" i="1" s="1"/>
  <c r="J2593" i="1"/>
  <c r="K2593" i="1" s="1" a="1"/>
  <c r="K2593" i="1" s="1"/>
  <c r="J2594" i="1"/>
  <c r="K2594" i="1" s="1" a="1"/>
  <c r="K2594" i="1" s="1"/>
  <c r="J2595" i="1"/>
  <c r="K2595" i="1" s="1" a="1"/>
  <c r="K2595" i="1" s="1"/>
  <c r="J2596" i="1"/>
  <c r="K2596" i="1" s="1" a="1"/>
  <c r="K2596" i="1" s="1"/>
  <c r="J2597" i="1"/>
  <c r="K2597" i="1" s="1" a="1"/>
  <c r="K2597" i="1" s="1"/>
  <c r="J2598" i="1"/>
  <c r="K2598" i="1" s="1" a="1"/>
  <c r="K2598" i="1" s="1"/>
  <c r="J2599" i="1"/>
  <c r="K2599" i="1" s="1" a="1"/>
  <c r="K2599" i="1" s="1"/>
  <c r="J2600" i="1"/>
  <c r="K2600" i="1" s="1" a="1"/>
  <c r="K2600" i="1" s="1"/>
  <c r="J2601" i="1"/>
  <c r="K2601" i="1" s="1" a="1"/>
  <c r="K2601" i="1" s="1"/>
  <c r="J2602" i="1"/>
  <c r="K2602" i="1" s="1" a="1"/>
  <c r="K2602" i="1" s="1"/>
  <c r="J2603" i="1"/>
  <c r="K2603" i="1" s="1" a="1"/>
  <c r="K2603" i="1" s="1"/>
  <c r="J2604" i="1"/>
  <c r="K2604" i="1" s="1" a="1"/>
  <c r="K2604" i="1" s="1"/>
  <c r="J2605" i="1"/>
  <c r="K2605" i="1" s="1" a="1"/>
  <c r="K2605" i="1" s="1"/>
  <c r="J2606" i="1"/>
  <c r="K2606" i="1" s="1" a="1"/>
  <c r="K2606" i="1" s="1"/>
  <c r="J2607" i="1"/>
  <c r="K2607" i="1" s="1" a="1"/>
  <c r="K2607" i="1" s="1"/>
  <c r="J2608" i="1"/>
  <c r="K2608" i="1" s="1" a="1"/>
  <c r="K2608" i="1" s="1"/>
  <c r="J2609" i="1"/>
  <c r="K2609" i="1" s="1" a="1"/>
  <c r="K2609" i="1" s="1"/>
  <c r="J2610" i="1"/>
  <c r="K2610" i="1" s="1" a="1"/>
  <c r="K2610" i="1" s="1"/>
  <c r="J2611" i="1"/>
  <c r="K2611" i="1" s="1" a="1"/>
  <c r="K2611" i="1" s="1"/>
  <c r="J2612" i="1"/>
  <c r="K2612" i="1" s="1" a="1"/>
  <c r="K2612" i="1" s="1"/>
  <c r="J2613" i="1"/>
  <c r="K2613" i="1" s="1" a="1"/>
  <c r="K2613" i="1" s="1"/>
  <c r="J2614" i="1"/>
  <c r="K2614" i="1" s="1" a="1"/>
  <c r="K2614" i="1" s="1"/>
  <c r="J2615" i="1"/>
  <c r="K2615" i="1" s="1" a="1"/>
  <c r="K2615" i="1" s="1"/>
  <c r="J2616" i="1"/>
  <c r="K2616" i="1" s="1" a="1"/>
  <c r="K2616" i="1" s="1"/>
  <c r="J2617" i="1"/>
  <c r="K2617" i="1" s="1" a="1"/>
  <c r="K2617" i="1" s="1"/>
  <c r="J2618" i="1"/>
  <c r="K2618" i="1" s="1" a="1"/>
  <c r="K2618" i="1" s="1"/>
  <c r="J2619" i="1"/>
  <c r="K2619" i="1" s="1" a="1"/>
  <c r="K2619" i="1" s="1"/>
  <c r="J2620" i="1"/>
  <c r="K2620" i="1" s="1" a="1"/>
  <c r="K2620" i="1" s="1"/>
  <c r="J2621" i="1"/>
  <c r="K2621" i="1" s="1" a="1"/>
  <c r="K2621" i="1" s="1"/>
  <c r="J2622" i="1"/>
  <c r="K2622" i="1" s="1" a="1"/>
  <c r="K2622" i="1" s="1"/>
  <c r="J2623" i="1"/>
  <c r="K2623" i="1" s="1" a="1"/>
  <c r="K2623" i="1" s="1"/>
  <c r="J2624" i="1"/>
  <c r="K2624" i="1" s="1" a="1"/>
  <c r="K2624" i="1" s="1"/>
  <c r="J2625" i="1"/>
  <c r="K2625" i="1" s="1" a="1"/>
  <c r="K2625" i="1" s="1"/>
  <c r="J2626" i="1"/>
  <c r="K2626" i="1" s="1" a="1"/>
  <c r="K2626" i="1" s="1"/>
  <c r="J2627" i="1"/>
  <c r="K2627" i="1" s="1" a="1"/>
  <c r="K2627" i="1" s="1"/>
  <c r="J2628" i="1"/>
  <c r="K2628" i="1" s="1" a="1"/>
  <c r="K2628" i="1" s="1"/>
  <c r="J2629" i="1"/>
  <c r="K2629" i="1" s="1" a="1"/>
  <c r="K2629" i="1" s="1"/>
  <c r="J2630" i="1"/>
  <c r="K2630" i="1" s="1" a="1"/>
  <c r="K2630" i="1" s="1"/>
  <c r="J2631" i="1"/>
  <c r="K2631" i="1" s="1" a="1"/>
  <c r="K2631" i="1" s="1"/>
  <c r="J2632" i="1"/>
  <c r="K2632" i="1" s="1" a="1"/>
  <c r="K2632" i="1" s="1"/>
  <c r="J2633" i="1"/>
  <c r="K2633" i="1" s="1" a="1"/>
  <c r="K2633" i="1" s="1"/>
  <c r="J2634" i="1"/>
  <c r="K2634" i="1" s="1" a="1"/>
  <c r="K2634" i="1" s="1"/>
  <c r="J2635" i="1"/>
  <c r="K2635" i="1" s="1" a="1"/>
  <c r="K2635" i="1" s="1"/>
  <c r="J2636" i="1"/>
  <c r="K2636" i="1" s="1" a="1"/>
  <c r="K2636" i="1" s="1"/>
  <c r="J2637" i="1"/>
  <c r="K2637" i="1" s="1" a="1"/>
  <c r="K2637" i="1" s="1"/>
  <c r="J2638" i="1"/>
  <c r="K2638" i="1" s="1" a="1"/>
  <c r="K2638" i="1" s="1"/>
  <c r="J2639" i="1"/>
  <c r="K2639" i="1" s="1" a="1"/>
  <c r="K2639" i="1" s="1"/>
  <c r="J2640" i="1"/>
  <c r="K2640" i="1" s="1" a="1"/>
  <c r="K2640" i="1" s="1"/>
  <c r="J2641" i="1"/>
  <c r="K2641" i="1" s="1" a="1"/>
  <c r="K2641" i="1" s="1"/>
  <c r="J2642" i="1"/>
  <c r="K2642" i="1" s="1" a="1"/>
  <c r="K2642" i="1" s="1"/>
  <c r="J2643" i="1"/>
  <c r="K2643" i="1" s="1" a="1"/>
  <c r="K2643" i="1" s="1"/>
  <c r="J2644" i="1"/>
  <c r="K2644" i="1" s="1" a="1"/>
  <c r="K2644" i="1" s="1"/>
  <c r="J2645" i="1"/>
  <c r="K2645" i="1" s="1" a="1"/>
  <c r="K2645" i="1" s="1"/>
  <c r="J2646" i="1"/>
  <c r="K2646" i="1" s="1" a="1"/>
  <c r="K2646" i="1" s="1"/>
  <c r="J2647" i="1"/>
  <c r="K2647" i="1" s="1" a="1"/>
  <c r="K2647" i="1" s="1"/>
  <c r="J2648" i="1"/>
  <c r="K2648" i="1" s="1" a="1"/>
  <c r="K2648" i="1" s="1"/>
  <c r="J2649" i="1"/>
  <c r="K2649" i="1" s="1" a="1"/>
  <c r="K2649" i="1" s="1"/>
  <c r="J2650" i="1"/>
  <c r="K2650" i="1" s="1" a="1"/>
  <c r="K2650" i="1" s="1"/>
  <c r="J2651" i="1"/>
  <c r="K2651" i="1" s="1" a="1"/>
  <c r="K2651" i="1" s="1"/>
  <c r="J2652" i="1"/>
  <c r="K2652" i="1" s="1" a="1"/>
  <c r="K2652" i="1" s="1"/>
  <c r="J2653" i="1"/>
  <c r="K2653" i="1" s="1" a="1"/>
  <c r="K2653" i="1" s="1"/>
  <c r="J2654" i="1"/>
  <c r="K2654" i="1" s="1" a="1"/>
  <c r="K2654" i="1" s="1"/>
  <c r="J2655" i="1"/>
  <c r="K2655" i="1" s="1" a="1"/>
  <c r="K2655" i="1" s="1"/>
  <c r="J2656" i="1"/>
  <c r="K2656" i="1" s="1" a="1"/>
  <c r="K2656" i="1" s="1"/>
  <c r="J2657" i="1"/>
  <c r="K2657" i="1" s="1" a="1"/>
  <c r="K2657" i="1" s="1"/>
  <c r="J2658" i="1"/>
  <c r="K2658" i="1" s="1" a="1"/>
  <c r="K2658" i="1" s="1"/>
  <c r="J2659" i="1"/>
  <c r="K2659" i="1" s="1" a="1"/>
  <c r="K2659" i="1" s="1"/>
  <c r="J2660" i="1"/>
  <c r="K2660" i="1" s="1" a="1"/>
  <c r="K2660" i="1" s="1"/>
  <c r="J2661" i="1"/>
  <c r="K2661" i="1" s="1" a="1"/>
  <c r="K2661" i="1" s="1"/>
  <c r="J2662" i="1"/>
  <c r="K2662" i="1" s="1" a="1"/>
  <c r="K2662" i="1" s="1"/>
  <c r="J2663" i="1"/>
  <c r="K2663" i="1" s="1" a="1"/>
  <c r="K2663" i="1" s="1"/>
  <c r="J2664" i="1"/>
  <c r="K2664" i="1" s="1" a="1"/>
  <c r="K2664" i="1" s="1"/>
  <c r="J2665" i="1"/>
  <c r="K2665" i="1" s="1" a="1"/>
  <c r="K2665" i="1" s="1"/>
  <c r="J2666" i="1"/>
  <c r="K2666" i="1" s="1" a="1"/>
  <c r="K2666" i="1" s="1"/>
  <c r="J2667" i="1"/>
  <c r="K2667" i="1" s="1" a="1"/>
  <c r="K2667" i="1" s="1"/>
  <c r="J2668" i="1"/>
  <c r="K2668" i="1" s="1" a="1"/>
  <c r="K2668" i="1" s="1"/>
  <c r="J2669" i="1"/>
  <c r="K2669" i="1" s="1" a="1"/>
  <c r="K2669" i="1" s="1"/>
  <c r="J2670" i="1"/>
  <c r="K2670" i="1" s="1" a="1"/>
  <c r="K2670" i="1" s="1"/>
  <c r="J2671" i="1"/>
  <c r="K2671" i="1" s="1" a="1"/>
  <c r="K2671" i="1" s="1"/>
  <c r="J2672" i="1"/>
  <c r="K2672" i="1" s="1" a="1"/>
  <c r="K2672" i="1" s="1"/>
  <c r="J2673" i="1"/>
  <c r="K2673" i="1" s="1" a="1"/>
  <c r="K2673" i="1" s="1"/>
  <c r="J2674" i="1"/>
  <c r="K2674" i="1" s="1" a="1"/>
  <c r="K2674" i="1" s="1"/>
  <c r="J2675" i="1"/>
  <c r="K2675" i="1" s="1" a="1"/>
  <c r="K2675" i="1" s="1"/>
  <c r="J2676" i="1"/>
  <c r="K2676" i="1" s="1" a="1"/>
  <c r="K2676" i="1" s="1"/>
  <c r="J2677" i="1"/>
  <c r="K2677" i="1" s="1" a="1"/>
  <c r="K2677" i="1" s="1"/>
  <c r="J2678" i="1"/>
  <c r="K2678" i="1" s="1" a="1"/>
  <c r="K2678" i="1" s="1"/>
  <c r="J2679" i="1"/>
  <c r="K2679" i="1" s="1" a="1"/>
  <c r="K2679" i="1" s="1"/>
  <c r="J2680" i="1"/>
  <c r="K2680" i="1" s="1" a="1"/>
  <c r="K2680" i="1" s="1"/>
  <c r="J2681" i="1"/>
  <c r="K2681" i="1" s="1" a="1"/>
  <c r="K2681" i="1" s="1"/>
  <c r="J2682" i="1"/>
  <c r="K2682" i="1" s="1" a="1"/>
  <c r="K2682" i="1" s="1"/>
  <c r="J2683" i="1"/>
  <c r="K2683" i="1" s="1" a="1"/>
  <c r="K2683" i="1" s="1"/>
  <c r="J2684" i="1"/>
  <c r="K2684" i="1" s="1" a="1"/>
  <c r="K2684" i="1" s="1"/>
  <c r="J2685" i="1"/>
  <c r="K2685" i="1" s="1" a="1"/>
  <c r="K2685" i="1" s="1"/>
  <c r="J2686" i="1"/>
  <c r="K2686" i="1" s="1" a="1"/>
  <c r="K2686" i="1" s="1"/>
  <c r="J2687" i="1"/>
  <c r="K2687" i="1" s="1" a="1"/>
  <c r="K2687" i="1" s="1"/>
  <c r="J2688" i="1"/>
  <c r="K2688" i="1" s="1" a="1"/>
  <c r="K2688" i="1" s="1"/>
  <c r="J2689" i="1"/>
  <c r="K2689" i="1" s="1" a="1"/>
  <c r="K2689" i="1" s="1"/>
  <c r="J2690" i="1"/>
  <c r="K2690" i="1" s="1" a="1"/>
  <c r="K2690" i="1" s="1"/>
  <c r="J2691" i="1"/>
  <c r="K2691" i="1" s="1" a="1"/>
  <c r="K2691" i="1" s="1"/>
  <c r="J2692" i="1"/>
  <c r="K2692" i="1" s="1" a="1"/>
  <c r="K2692" i="1" s="1"/>
  <c r="J2693" i="1"/>
  <c r="K2693" i="1" s="1" a="1"/>
  <c r="K2693" i="1" s="1"/>
  <c r="J2694" i="1"/>
  <c r="K2694" i="1" s="1" a="1"/>
  <c r="K2694" i="1" s="1"/>
  <c r="J2695" i="1"/>
  <c r="K2695" i="1" s="1" a="1"/>
  <c r="K2695" i="1" s="1"/>
  <c r="J2696" i="1"/>
  <c r="K2696" i="1" s="1" a="1"/>
  <c r="K2696" i="1" s="1"/>
  <c r="J2697" i="1"/>
  <c r="K2697" i="1" s="1" a="1"/>
  <c r="K2697" i="1" s="1"/>
  <c r="J2698" i="1"/>
  <c r="K2698" i="1" s="1" a="1"/>
  <c r="K2698" i="1" s="1"/>
  <c r="J2699" i="1"/>
  <c r="K2699" i="1" s="1" a="1"/>
  <c r="K2699" i="1" s="1"/>
  <c r="J2700" i="1"/>
  <c r="K2700" i="1" s="1" a="1"/>
  <c r="K2700" i="1" s="1"/>
  <c r="J2701" i="1"/>
  <c r="K2701" i="1" s="1" a="1"/>
  <c r="K2701" i="1" s="1"/>
  <c r="J2702" i="1"/>
  <c r="K2702" i="1" s="1" a="1"/>
  <c r="K2702" i="1" s="1"/>
  <c r="J2703" i="1"/>
  <c r="K2703" i="1" s="1" a="1"/>
  <c r="K2703" i="1" s="1"/>
  <c r="J2704" i="1"/>
  <c r="K2704" i="1" s="1" a="1"/>
  <c r="K2704" i="1" s="1"/>
  <c r="J2705" i="1"/>
  <c r="K2705" i="1" s="1" a="1"/>
  <c r="K2705" i="1" s="1"/>
  <c r="J2706" i="1"/>
  <c r="K2706" i="1" s="1" a="1"/>
  <c r="K2706" i="1" s="1"/>
  <c r="J2707" i="1"/>
  <c r="K2707" i="1" s="1" a="1"/>
  <c r="K2707" i="1" s="1"/>
  <c r="J2708" i="1"/>
  <c r="K2708" i="1" s="1" a="1"/>
  <c r="K2708" i="1" s="1"/>
  <c r="J2709" i="1"/>
  <c r="K2709" i="1" s="1" a="1"/>
  <c r="K2709" i="1" s="1"/>
  <c r="J2710" i="1"/>
  <c r="K2710" i="1" s="1" a="1"/>
  <c r="K2710" i="1" s="1"/>
  <c r="J2711" i="1"/>
  <c r="K2711" i="1" s="1" a="1"/>
  <c r="K2711" i="1" s="1"/>
  <c r="J2712" i="1"/>
  <c r="K2712" i="1" s="1" a="1"/>
  <c r="K2712" i="1" s="1"/>
  <c r="J2713" i="1"/>
  <c r="K2713" i="1" s="1" a="1"/>
  <c r="K2713" i="1" s="1"/>
  <c r="J2714" i="1"/>
  <c r="K2714" i="1" s="1" a="1"/>
  <c r="K2714" i="1" s="1"/>
  <c r="J2715" i="1"/>
  <c r="K2715" i="1" s="1" a="1"/>
  <c r="K2715" i="1" s="1"/>
  <c r="J2716" i="1"/>
  <c r="K2716" i="1" s="1" a="1"/>
  <c r="K2716" i="1" s="1"/>
  <c r="J2717" i="1"/>
  <c r="K2717" i="1" s="1" a="1"/>
  <c r="K2717" i="1" s="1"/>
  <c r="J2718" i="1"/>
  <c r="K2718" i="1" s="1" a="1"/>
  <c r="K2718" i="1" s="1"/>
  <c r="J2719" i="1"/>
  <c r="K2719" i="1" s="1" a="1"/>
  <c r="K2719" i="1" s="1"/>
  <c r="J2720" i="1"/>
  <c r="K2720" i="1" s="1" a="1"/>
  <c r="K2720" i="1" s="1"/>
  <c r="J2721" i="1"/>
  <c r="K2721" i="1" s="1" a="1"/>
  <c r="K2721" i="1" s="1"/>
  <c r="J2722" i="1"/>
  <c r="K2722" i="1" s="1" a="1"/>
  <c r="K2722" i="1" s="1"/>
  <c r="J2723" i="1"/>
  <c r="K2723" i="1" s="1" a="1"/>
  <c r="K2723" i="1" s="1"/>
  <c r="J2724" i="1"/>
  <c r="K2724" i="1" s="1" a="1"/>
  <c r="K2724" i="1" s="1"/>
  <c r="J2725" i="1"/>
  <c r="K2725" i="1" s="1" a="1"/>
  <c r="K2725" i="1" s="1"/>
  <c r="J2726" i="1"/>
  <c r="K2726" i="1" s="1" a="1"/>
  <c r="K2726" i="1" s="1"/>
  <c r="J2727" i="1"/>
  <c r="K2727" i="1" s="1" a="1"/>
  <c r="K2727" i="1" s="1"/>
  <c r="J2728" i="1"/>
  <c r="K2728" i="1" s="1" a="1"/>
  <c r="K2728" i="1" s="1"/>
  <c r="J2729" i="1"/>
  <c r="K2729" i="1" s="1" a="1"/>
  <c r="K2729" i="1" s="1"/>
  <c r="J2730" i="1"/>
  <c r="K2730" i="1" s="1" a="1"/>
  <c r="K2730" i="1" s="1"/>
  <c r="J2731" i="1"/>
  <c r="K2731" i="1" s="1" a="1"/>
  <c r="K2731" i="1" s="1"/>
  <c r="J2732" i="1"/>
  <c r="K2732" i="1" s="1" a="1"/>
  <c r="K2732" i="1" s="1"/>
  <c r="J2733" i="1"/>
  <c r="K2733" i="1" s="1" a="1"/>
  <c r="K2733" i="1" s="1"/>
  <c r="J2734" i="1"/>
  <c r="K2734" i="1" s="1" a="1"/>
  <c r="K2734" i="1" s="1"/>
  <c r="J2735" i="1"/>
  <c r="K2735" i="1" s="1" a="1"/>
  <c r="K2735" i="1" s="1"/>
  <c r="J2736" i="1"/>
  <c r="K2736" i="1" s="1" a="1"/>
  <c r="K2736" i="1" s="1"/>
  <c r="J2737" i="1"/>
  <c r="K2737" i="1" s="1" a="1"/>
  <c r="K2737" i="1" s="1"/>
  <c r="J2738" i="1"/>
  <c r="K2738" i="1" s="1" a="1"/>
  <c r="K2738" i="1" s="1"/>
  <c r="J2739" i="1"/>
  <c r="K2739" i="1" s="1" a="1"/>
  <c r="K2739" i="1" s="1"/>
  <c r="J2740" i="1"/>
  <c r="K2740" i="1" s="1" a="1"/>
  <c r="K2740" i="1" s="1"/>
  <c r="J2741" i="1"/>
  <c r="K2741" i="1" s="1" a="1"/>
  <c r="K2741" i="1" s="1"/>
  <c r="J2742" i="1"/>
  <c r="K2742" i="1" s="1" a="1"/>
  <c r="K2742" i="1" s="1"/>
  <c r="J2743" i="1"/>
  <c r="K2743" i="1" s="1" a="1"/>
  <c r="K2743" i="1" s="1"/>
  <c r="J2744" i="1"/>
  <c r="K2744" i="1" s="1" a="1"/>
  <c r="K2744" i="1" s="1"/>
  <c r="J2745" i="1"/>
  <c r="K2745" i="1" s="1" a="1"/>
  <c r="K2745" i="1" s="1"/>
  <c r="J2746" i="1"/>
  <c r="K2746" i="1" s="1" a="1"/>
  <c r="K2746" i="1" s="1"/>
  <c r="J2747" i="1"/>
  <c r="K2747" i="1" s="1" a="1"/>
  <c r="K2747" i="1" s="1"/>
  <c r="J2748" i="1"/>
  <c r="K2748" i="1" s="1" a="1"/>
  <c r="K2748" i="1" s="1"/>
  <c r="J2749" i="1"/>
  <c r="K2749" i="1" s="1" a="1"/>
  <c r="K2749" i="1" s="1"/>
  <c r="J2750" i="1"/>
  <c r="K2750" i="1" s="1" a="1"/>
  <c r="K2750" i="1" s="1"/>
  <c r="J2751" i="1"/>
  <c r="K2751" i="1" s="1" a="1"/>
  <c r="K2751" i="1" s="1"/>
  <c r="J2752" i="1"/>
  <c r="K2752" i="1" s="1" a="1"/>
  <c r="K2752" i="1" s="1"/>
  <c r="J2753" i="1"/>
  <c r="K2753" i="1" s="1" a="1"/>
  <c r="K2753" i="1" s="1"/>
  <c r="J2754" i="1"/>
  <c r="K2754" i="1" s="1" a="1"/>
  <c r="K2754" i="1" s="1"/>
  <c r="J2755" i="1"/>
  <c r="K2755" i="1" s="1" a="1"/>
  <c r="K2755" i="1" s="1"/>
  <c r="J2756" i="1"/>
  <c r="K2756" i="1" s="1" a="1"/>
  <c r="K2756" i="1" s="1"/>
  <c r="J2757" i="1"/>
  <c r="K2757" i="1" s="1" a="1"/>
  <c r="K2757" i="1" s="1"/>
  <c r="J2758" i="1"/>
  <c r="K2758" i="1" s="1" a="1"/>
  <c r="K2758" i="1" s="1"/>
  <c r="J2759" i="1"/>
  <c r="K2759" i="1" s="1" a="1"/>
  <c r="K2759" i="1" s="1"/>
  <c r="J2760" i="1"/>
  <c r="K2760" i="1" s="1" a="1"/>
  <c r="K2760" i="1" s="1"/>
  <c r="J2761" i="1"/>
  <c r="K2761" i="1" s="1" a="1"/>
  <c r="K2761" i="1" s="1"/>
  <c r="J2762" i="1"/>
  <c r="K2762" i="1" s="1" a="1"/>
  <c r="K2762" i="1" s="1"/>
  <c r="J2763" i="1"/>
  <c r="K2763" i="1" s="1" a="1"/>
  <c r="K2763" i="1" s="1"/>
  <c r="J2764" i="1"/>
  <c r="K2764" i="1" s="1" a="1"/>
  <c r="K2764" i="1" s="1"/>
  <c r="J2765" i="1"/>
  <c r="K2765" i="1" s="1" a="1"/>
  <c r="K2765" i="1" s="1"/>
  <c r="J2766" i="1"/>
  <c r="K2766" i="1" s="1" a="1"/>
  <c r="K2766" i="1" s="1"/>
  <c r="J2767" i="1"/>
  <c r="K2767" i="1" s="1" a="1"/>
  <c r="K2767" i="1" s="1"/>
  <c r="J2768" i="1"/>
  <c r="K2768" i="1" s="1" a="1"/>
  <c r="K2768" i="1" s="1"/>
  <c r="J2769" i="1"/>
  <c r="K2769" i="1" s="1" a="1"/>
  <c r="K2769" i="1" s="1"/>
  <c r="J2770" i="1"/>
  <c r="K2770" i="1" s="1" a="1"/>
  <c r="K2770" i="1" s="1"/>
  <c r="J2771" i="1"/>
  <c r="K2771" i="1" s="1" a="1"/>
  <c r="K2771" i="1" s="1"/>
  <c r="J2772" i="1"/>
  <c r="K2772" i="1" s="1" a="1"/>
  <c r="K2772" i="1" s="1"/>
  <c r="J2773" i="1"/>
  <c r="K2773" i="1" s="1" a="1"/>
  <c r="K2773" i="1" s="1"/>
  <c r="J2774" i="1"/>
  <c r="K2774" i="1" s="1" a="1"/>
  <c r="K2774" i="1" s="1"/>
  <c r="J2775" i="1"/>
  <c r="K2775" i="1" s="1" a="1"/>
  <c r="K2775" i="1" s="1"/>
  <c r="J2776" i="1"/>
  <c r="K2776" i="1" s="1" a="1"/>
  <c r="K2776" i="1" s="1"/>
  <c r="J2777" i="1"/>
  <c r="K2777" i="1" s="1" a="1"/>
  <c r="K2777" i="1" s="1"/>
  <c r="J2778" i="1"/>
  <c r="K2778" i="1" s="1" a="1"/>
  <c r="K2778" i="1" s="1"/>
  <c r="J2779" i="1"/>
  <c r="K2779" i="1" s="1" a="1"/>
  <c r="K2779" i="1" s="1"/>
  <c r="J2780" i="1"/>
  <c r="K2780" i="1" s="1" a="1"/>
  <c r="K2780" i="1" s="1"/>
  <c r="J2781" i="1"/>
  <c r="K2781" i="1" s="1" a="1"/>
  <c r="K2781" i="1" s="1"/>
  <c r="J2782" i="1"/>
  <c r="K2782" i="1" s="1" a="1"/>
  <c r="K2782" i="1" s="1"/>
  <c r="J2783" i="1"/>
  <c r="K2783" i="1" s="1" a="1"/>
  <c r="K2783" i="1" s="1"/>
  <c r="J2784" i="1"/>
  <c r="K2784" i="1" s="1" a="1"/>
  <c r="K2784" i="1" s="1"/>
  <c r="J2785" i="1"/>
  <c r="K2785" i="1" s="1" a="1"/>
  <c r="K2785" i="1" s="1"/>
  <c r="J2786" i="1"/>
  <c r="K2786" i="1" s="1" a="1"/>
  <c r="K2786" i="1" s="1"/>
  <c r="J2787" i="1"/>
  <c r="K2787" i="1" s="1" a="1"/>
  <c r="K2787" i="1" s="1"/>
  <c r="J2788" i="1"/>
  <c r="K2788" i="1" s="1" a="1"/>
  <c r="K2788" i="1" s="1"/>
  <c r="J2789" i="1"/>
  <c r="K2789" i="1" s="1" a="1"/>
  <c r="K2789" i="1" s="1"/>
  <c r="J2790" i="1"/>
  <c r="K2790" i="1" s="1" a="1"/>
  <c r="K2790" i="1" s="1"/>
  <c r="J2791" i="1"/>
  <c r="K2791" i="1" s="1" a="1"/>
  <c r="K2791" i="1" s="1"/>
  <c r="J2792" i="1"/>
  <c r="K2792" i="1" s="1" a="1"/>
  <c r="K2792" i="1" s="1"/>
  <c r="J2793" i="1"/>
  <c r="K2793" i="1" s="1" a="1"/>
  <c r="K2793" i="1" s="1"/>
  <c r="J2794" i="1"/>
  <c r="K2794" i="1" s="1" a="1"/>
  <c r="K2794" i="1" s="1"/>
  <c r="J2795" i="1"/>
  <c r="K2795" i="1" s="1" a="1"/>
  <c r="K2795" i="1" s="1"/>
  <c r="J2796" i="1"/>
  <c r="K2796" i="1" s="1" a="1"/>
  <c r="K2796" i="1" s="1"/>
  <c r="J2797" i="1"/>
  <c r="K2797" i="1" s="1" a="1"/>
  <c r="K2797" i="1" s="1"/>
  <c r="J2798" i="1"/>
  <c r="K2798" i="1" s="1" a="1"/>
  <c r="K2798" i="1" s="1"/>
  <c r="J2799" i="1"/>
  <c r="K2799" i="1" s="1" a="1"/>
  <c r="K2799" i="1" s="1"/>
  <c r="J2800" i="1"/>
  <c r="K2800" i="1" s="1" a="1"/>
  <c r="K2800" i="1" s="1"/>
  <c r="J2801" i="1"/>
  <c r="K2801" i="1" s="1" a="1"/>
  <c r="K2801" i="1" s="1"/>
  <c r="J2802" i="1"/>
  <c r="K2802" i="1" s="1" a="1"/>
  <c r="K2802" i="1" s="1"/>
  <c r="J2803" i="1"/>
  <c r="K2803" i="1" s="1" a="1"/>
  <c r="K2803" i="1" s="1"/>
  <c r="J2804" i="1"/>
  <c r="K2804" i="1" s="1" a="1"/>
  <c r="K2804" i="1" s="1"/>
  <c r="J2805" i="1"/>
  <c r="K2805" i="1" s="1" a="1"/>
  <c r="K2805" i="1" s="1"/>
  <c r="J2806" i="1"/>
  <c r="K2806" i="1" s="1" a="1"/>
  <c r="K2806" i="1" s="1"/>
  <c r="J2807" i="1"/>
  <c r="K2807" i="1" s="1" a="1"/>
  <c r="K2807" i="1" s="1"/>
  <c r="J2808" i="1"/>
  <c r="K2808" i="1" s="1" a="1"/>
  <c r="K2808" i="1" s="1"/>
  <c r="J2809" i="1"/>
  <c r="K2809" i="1" s="1" a="1"/>
  <c r="K2809" i="1" s="1"/>
  <c r="J2810" i="1"/>
  <c r="K2810" i="1" s="1" a="1"/>
  <c r="K2810" i="1" s="1"/>
  <c r="J2811" i="1"/>
  <c r="K2811" i="1" s="1" a="1"/>
  <c r="K2811" i="1" s="1"/>
  <c r="J2812" i="1"/>
  <c r="K2812" i="1" s="1" a="1"/>
  <c r="K2812" i="1" s="1"/>
  <c r="J2813" i="1"/>
  <c r="K2813" i="1" s="1" a="1"/>
  <c r="K2813" i="1" s="1"/>
  <c r="J2814" i="1"/>
  <c r="K2814" i="1" s="1" a="1"/>
  <c r="K2814" i="1" s="1"/>
  <c r="J2815" i="1"/>
  <c r="K2815" i="1" s="1" a="1"/>
  <c r="K2815" i="1" s="1"/>
  <c r="J2816" i="1"/>
  <c r="K2816" i="1" s="1" a="1"/>
  <c r="K2816" i="1" s="1"/>
  <c r="J2817" i="1"/>
  <c r="K2817" i="1" s="1" a="1"/>
  <c r="K2817" i="1" s="1"/>
  <c r="J2818" i="1"/>
  <c r="K2818" i="1" s="1" a="1"/>
  <c r="K2818" i="1" s="1"/>
  <c r="J2819" i="1"/>
  <c r="K2819" i="1" s="1" a="1"/>
  <c r="K2819" i="1" s="1"/>
  <c r="J2820" i="1"/>
  <c r="K2820" i="1" s="1" a="1"/>
  <c r="K2820" i="1" s="1"/>
  <c r="J2821" i="1"/>
  <c r="K2821" i="1" s="1" a="1"/>
  <c r="K2821" i="1" s="1"/>
  <c r="J2822" i="1"/>
  <c r="K2822" i="1" s="1" a="1"/>
  <c r="K2822" i="1" s="1"/>
  <c r="J2823" i="1"/>
  <c r="K2823" i="1" s="1" a="1"/>
  <c r="K2823" i="1" s="1"/>
  <c r="J2824" i="1"/>
  <c r="K2824" i="1" s="1" a="1"/>
  <c r="K2824" i="1" s="1"/>
  <c r="J2825" i="1"/>
  <c r="K2825" i="1" s="1" a="1"/>
  <c r="K2825" i="1" s="1"/>
  <c r="J2826" i="1"/>
  <c r="K2826" i="1" s="1" a="1"/>
  <c r="K2826" i="1" s="1"/>
  <c r="J2827" i="1"/>
  <c r="K2827" i="1" s="1" a="1"/>
  <c r="K2827" i="1" s="1"/>
  <c r="J2828" i="1"/>
  <c r="K2828" i="1" s="1" a="1"/>
  <c r="K2828" i="1" s="1"/>
  <c r="J2829" i="1"/>
  <c r="K2829" i="1" s="1" a="1"/>
  <c r="K2829" i="1" s="1"/>
  <c r="J2830" i="1"/>
  <c r="K2830" i="1" s="1" a="1"/>
  <c r="K2830" i="1" s="1"/>
  <c r="J2831" i="1"/>
  <c r="K2831" i="1" s="1" a="1"/>
  <c r="K2831" i="1" s="1"/>
  <c r="J2832" i="1"/>
  <c r="K2832" i="1" s="1" a="1"/>
  <c r="K2832" i="1" s="1"/>
  <c r="J2833" i="1"/>
  <c r="K2833" i="1" s="1" a="1"/>
  <c r="K2833" i="1" s="1"/>
  <c r="J2834" i="1"/>
  <c r="K2834" i="1" s="1" a="1"/>
  <c r="K2834" i="1" s="1"/>
  <c r="J2835" i="1"/>
  <c r="K2835" i="1" s="1" a="1"/>
  <c r="K2835" i="1" s="1"/>
  <c r="J2836" i="1"/>
  <c r="K2836" i="1" s="1" a="1"/>
  <c r="K2836" i="1" s="1"/>
  <c r="J2837" i="1"/>
  <c r="K2837" i="1" s="1" a="1"/>
  <c r="K2837" i="1" s="1"/>
  <c r="J2838" i="1"/>
  <c r="K2838" i="1" s="1" a="1"/>
  <c r="K2838" i="1" s="1"/>
  <c r="J2839" i="1"/>
  <c r="K2839" i="1" s="1" a="1"/>
  <c r="K2839" i="1" s="1"/>
  <c r="J2840" i="1"/>
  <c r="K2840" i="1" s="1" a="1"/>
  <c r="K2840" i="1" s="1"/>
  <c r="J2841" i="1"/>
  <c r="K2841" i="1" s="1" a="1"/>
  <c r="K2841" i="1" s="1"/>
  <c r="J2842" i="1"/>
  <c r="K2842" i="1" s="1" a="1"/>
  <c r="K2842" i="1" s="1"/>
  <c r="J2843" i="1"/>
  <c r="K2843" i="1" s="1" a="1"/>
  <c r="K2843" i="1" s="1"/>
  <c r="J2844" i="1"/>
  <c r="K2844" i="1" s="1" a="1"/>
  <c r="K2844" i="1" s="1"/>
  <c r="J2845" i="1"/>
  <c r="K2845" i="1" s="1" a="1"/>
  <c r="K2845" i="1" s="1"/>
  <c r="J2846" i="1"/>
  <c r="K2846" i="1" s="1" a="1"/>
  <c r="K2846" i="1" s="1"/>
  <c r="J2847" i="1"/>
  <c r="K2847" i="1" s="1" a="1"/>
  <c r="K2847" i="1" s="1"/>
  <c r="J2848" i="1"/>
  <c r="K2848" i="1" s="1" a="1"/>
  <c r="K2848" i="1" s="1"/>
  <c r="J2849" i="1"/>
  <c r="K2849" i="1" s="1" a="1"/>
  <c r="K2849" i="1" s="1"/>
  <c r="J2850" i="1"/>
  <c r="K2850" i="1" s="1" a="1"/>
  <c r="K2850" i="1" s="1"/>
  <c r="J2851" i="1"/>
  <c r="K2851" i="1" s="1" a="1"/>
  <c r="K2851" i="1" s="1"/>
  <c r="J2852" i="1"/>
  <c r="K2852" i="1" s="1" a="1"/>
  <c r="K2852" i="1" s="1"/>
  <c r="J2853" i="1"/>
  <c r="K2853" i="1" s="1" a="1"/>
  <c r="K2853" i="1" s="1"/>
  <c r="J2854" i="1"/>
  <c r="K2854" i="1" s="1" a="1"/>
  <c r="K2854" i="1" s="1"/>
  <c r="J2855" i="1"/>
  <c r="K2855" i="1" s="1" a="1"/>
  <c r="K2855" i="1" s="1"/>
  <c r="J2856" i="1"/>
  <c r="K2856" i="1" s="1" a="1"/>
  <c r="K2856" i="1" s="1"/>
  <c r="J2857" i="1"/>
  <c r="K2857" i="1" s="1" a="1"/>
  <c r="K2857" i="1" s="1"/>
  <c r="J2858" i="1"/>
  <c r="K2858" i="1" s="1" a="1"/>
  <c r="K2858" i="1" s="1"/>
  <c r="J2859" i="1"/>
  <c r="K2859" i="1" s="1" a="1"/>
  <c r="K2859" i="1" s="1"/>
  <c r="J2860" i="1"/>
  <c r="K2860" i="1" s="1" a="1"/>
  <c r="K2860" i="1" s="1"/>
  <c r="J2861" i="1"/>
  <c r="K2861" i="1" s="1" a="1"/>
  <c r="K2861" i="1" s="1"/>
  <c r="J2862" i="1"/>
  <c r="K2862" i="1" s="1" a="1"/>
  <c r="K2862" i="1" s="1"/>
  <c r="J2863" i="1"/>
  <c r="K2863" i="1" s="1" a="1"/>
  <c r="K2863" i="1" s="1"/>
  <c r="J2864" i="1"/>
  <c r="K2864" i="1" s="1" a="1"/>
  <c r="K2864" i="1" s="1"/>
  <c r="J2865" i="1"/>
  <c r="K2865" i="1" s="1" a="1"/>
  <c r="K2865" i="1" s="1"/>
  <c r="J2866" i="1"/>
  <c r="K2866" i="1" s="1" a="1"/>
  <c r="K2866" i="1" s="1"/>
  <c r="J2867" i="1"/>
  <c r="K2867" i="1" s="1" a="1"/>
  <c r="K2867" i="1" s="1"/>
  <c r="J2868" i="1"/>
  <c r="K2868" i="1" s="1" a="1"/>
  <c r="K2868" i="1" s="1"/>
  <c r="J2869" i="1"/>
  <c r="K2869" i="1" s="1" a="1"/>
  <c r="K2869" i="1" s="1"/>
  <c r="J2870" i="1"/>
  <c r="K2870" i="1" s="1" a="1"/>
  <c r="K2870" i="1" s="1"/>
  <c r="J2871" i="1"/>
  <c r="K2871" i="1" s="1" a="1"/>
  <c r="K2871" i="1" s="1"/>
  <c r="J2872" i="1"/>
  <c r="K2872" i="1" s="1" a="1"/>
  <c r="K2872" i="1" s="1"/>
  <c r="J2873" i="1"/>
  <c r="K2873" i="1" s="1" a="1"/>
  <c r="K2873" i="1" s="1"/>
  <c r="J2874" i="1"/>
  <c r="K2874" i="1" s="1" a="1"/>
  <c r="K2874" i="1" s="1"/>
  <c r="J2875" i="1"/>
  <c r="K2875" i="1" s="1" a="1"/>
  <c r="K2875" i="1" s="1"/>
  <c r="J2876" i="1"/>
  <c r="K2876" i="1" s="1" a="1"/>
  <c r="K2876" i="1" s="1"/>
  <c r="J2877" i="1"/>
  <c r="K2877" i="1" s="1" a="1"/>
  <c r="K2877" i="1" s="1"/>
  <c r="J2878" i="1"/>
  <c r="K2878" i="1" s="1" a="1"/>
  <c r="K2878" i="1" s="1"/>
  <c r="J2879" i="1"/>
  <c r="K2879" i="1" s="1" a="1"/>
  <c r="K2879" i="1" s="1"/>
  <c r="J2880" i="1"/>
  <c r="K2880" i="1" s="1" a="1"/>
  <c r="K2880" i="1" s="1"/>
  <c r="J2881" i="1"/>
  <c r="K2881" i="1" s="1" a="1"/>
  <c r="K2881" i="1" s="1"/>
  <c r="J2882" i="1"/>
  <c r="K2882" i="1" s="1" a="1"/>
  <c r="K2882" i="1" s="1"/>
  <c r="J2883" i="1"/>
  <c r="K2883" i="1" s="1" a="1"/>
  <c r="K2883" i="1" s="1"/>
  <c r="J2884" i="1"/>
  <c r="K2884" i="1" s="1" a="1"/>
  <c r="K2884" i="1" s="1"/>
  <c r="J2885" i="1"/>
  <c r="K2885" i="1" s="1" a="1"/>
  <c r="K2885" i="1" s="1"/>
  <c r="J2886" i="1"/>
  <c r="K2886" i="1" s="1" a="1"/>
  <c r="K2886" i="1" s="1"/>
  <c r="J2887" i="1"/>
  <c r="K2887" i="1" s="1" a="1"/>
  <c r="K2887" i="1" s="1"/>
  <c r="J2888" i="1"/>
  <c r="K2888" i="1" s="1" a="1"/>
  <c r="K2888" i="1" s="1"/>
  <c r="J2889" i="1"/>
  <c r="K2889" i="1" s="1" a="1"/>
  <c r="K2889" i="1" s="1"/>
  <c r="J2890" i="1"/>
  <c r="K2890" i="1" s="1" a="1"/>
  <c r="K2890" i="1" s="1"/>
  <c r="J2891" i="1"/>
  <c r="K2891" i="1" s="1" a="1"/>
  <c r="K2891" i="1" s="1"/>
  <c r="J2892" i="1"/>
  <c r="K2892" i="1" s="1" a="1"/>
  <c r="K2892" i="1" s="1"/>
  <c r="J2893" i="1"/>
  <c r="K2893" i="1" s="1" a="1"/>
  <c r="K2893" i="1" s="1"/>
  <c r="J2894" i="1"/>
  <c r="K2894" i="1" s="1" a="1"/>
  <c r="K2894" i="1" s="1"/>
  <c r="J2895" i="1"/>
  <c r="K2895" i="1" s="1" a="1"/>
  <c r="K2895" i="1" s="1"/>
  <c r="J2896" i="1"/>
  <c r="K2896" i="1" s="1" a="1"/>
  <c r="K2896" i="1" s="1"/>
  <c r="J2897" i="1"/>
  <c r="K2897" i="1" s="1" a="1"/>
  <c r="K2897" i="1" s="1"/>
  <c r="J2898" i="1"/>
  <c r="K2898" i="1" s="1" a="1"/>
  <c r="K2898" i="1" s="1"/>
  <c r="J2899" i="1"/>
  <c r="K2899" i="1" s="1" a="1"/>
  <c r="K2899" i="1" s="1"/>
  <c r="J2900" i="1"/>
  <c r="K2900" i="1" s="1" a="1"/>
  <c r="K2900" i="1" s="1"/>
  <c r="J2901" i="1"/>
  <c r="K2901" i="1" s="1" a="1"/>
  <c r="K2901" i="1" s="1"/>
  <c r="J2902" i="1"/>
  <c r="K2902" i="1" s="1" a="1"/>
  <c r="K2902" i="1" s="1"/>
  <c r="J2903" i="1"/>
  <c r="K2903" i="1" s="1" a="1"/>
  <c r="K2903" i="1" s="1"/>
  <c r="J2904" i="1"/>
  <c r="K2904" i="1" s="1" a="1"/>
  <c r="K2904" i="1" s="1"/>
  <c r="J2905" i="1"/>
  <c r="K2905" i="1" s="1" a="1"/>
  <c r="K2905" i="1" s="1"/>
  <c r="J2906" i="1"/>
  <c r="K2906" i="1" s="1" a="1"/>
  <c r="K2906" i="1" s="1"/>
  <c r="J2907" i="1"/>
  <c r="K2907" i="1" s="1" a="1"/>
  <c r="K2907" i="1" s="1"/>
  <c r="J2908" i="1"/>
  <c r="K2908" i="1" s="1" a="1"/>
  <c r="K2908" i="1" s="1"/>
  <c r="J2909" i="1"/>
  <c r="K2909" i="1" s="1" a="1"/>
  <c r="K2909" i="1" s="1"/>
  <c r="J2910" i="1"/>
  <c r="K2910" i="1" s="1" a="1"/>
  <c r="K2910" i="1" s="1"/>
  <c r="J2911" i="1"/>
  <c r="K2911" i="1" s="1" a="1"/>
  <c r="K2911" i="1" s="1"/>
  <c r="J2912" i="1"/>
  <c r="K2912" i="1" s="1" a="1"/>
  <c r="K2912" i="1" s="1"/>
  <c r="J2913" i="1"/>
  <c r="K2913" i="1" s="1" a="1"/>
  <c r="K2913" i="1" s="1"/>
  <c r="J2914" i="1"/>
  <c r="K2914" i="1" s="1" a="1"/>
  <c r="K2914" i="1" s="1"/>
  <c r="J2915" i="1"/>
  <c r="K2915" i="1" s="1" a="1"/>
  <c r="K2915" i="1" s="1"/>
  <c r="J2916" i="1"/>
  <c r="K2916" i="1" s="1" a="1"/>
  <c r="K2916" i="1" s="1"/>
  <c r="J2917" i="1"/>
  <c r="K2917" i="1" s="1" a="1"/>
  <c r="K2917" i="1" s="1"/>
  <c r="J2918" i="1"/>
  <c r="K2918" i="1" s="1" a="1"/>
  <c r="K2918" i="1" s="1"/>
  <c r="J2919" i="1"/>
  <c r="K2919" i="1" s="1" a="1"/>
  <c r="K2919" i="1" s="1"/>
  <c r="J2920" i="1"/>
  <c r="K2920" i="1" s="1" a="1"/>
  <c r="K2920" i="1" s="1"/>
  <c r="J2921" i="1"/>
  <c r="K2921" i="1" s="1" a="1"/>
  <c r="K2921" i="1" s="1"/>
  <c r="J2922" i="1"/>
  <c r="K2922" i="1" s="1" a="1"/>
  <c r="K2922" i="1" s="1"/>
  <c r="J2923" i="1"/>
  <c r="K2923" i="1" s="1" a="1"/>
  <c r="K2923" i="1" s="1"/>
  <c r="J2924" i="1"/>
  <c r="K2924" i="1" s="1" a="1"/>
  <c r="K2924" i="1" s="1"/>
  <c r="J2925" i="1"/>
  <c r="K2925" i="1" s="1" a="1"/>
  <c r="K2925" i="1" s="1"/>
  <c r="J2926" i="1"/>
  <c r="K2926" i="1" s="1" a="1"/>
  <c r="K2926" i="1" s="1"/>
  <c r="J2927" i="1"/>
  <c r="K2927" i="1" s="1" a="1"/>
  <c r="K2927" i="1" s="1"/>
  <c r="J2928" i="1"/>
  <c r="K2928" i="1" s="1" a="1"/>
  <c r="K2928" i="1" s="1"/>
  <c r="J2929" i="1"/>
  <c r="K2929" i="1" s="1" a="1"/>
  <c r="K2929" i="1" s="1"/>
  <c r="J2930" i="1"/>
  <c r="K2930" i="1" s="1" a="1"/>
  <c r="K2930" i="1" s="1"/>
  <c r="J2931" i="1"/>
  <c r="K2931" i="1" s="1" a="1"/>
  <c r="K2931" i="1" s="1"/>
  <c r="J2932" i="1"/>
  <c r="K2932" i="1" s="1" a="1"/>
  <c r="K2932" i="1" s="1"/>
  <c r="J2933" i="1"/>
  <c r="K2933" i="1" s="1" a="1"/>
  <c r="K2933" i="1" s="1"/>
  <c r="J2934" i="1"/>
  <c r="K2934" i="1" s="1" a="1"/>
  <c r="K2934" i="1" s="1"/>
  <c r="J2935" i="1"/>
  <c r="K2935" i="1" s="1" a="1"/>
  <c r="K2935" i="1" s="1"/>
  <c r="J2936" i="1"/>
  <c r="K2936" i="1" s="1" a="1"/>
  <c r="K2936" i="1" s="1"/>
  <c r="J2937" i="1"/>
  <c r="K2937" i="1" s="1" a="1"/>
  <c r="K2937" i="1" s="1"/>
  <c r="J2938" i="1"/>
  <c r="K2938" i="1" s="1" a="1"/>
  <c r="K2938" i="1" s="1"/>
  <c r="J2939" i="1"/>
  <c r="K2939" i="1" s="1" a="1"/>
  <c r="K2939" i="1" s="1"/>
  <c r="J2940" i="1"/>
  <c r="K2940" i="1" s="1" a="1"/>
  <c r="K2940" i="1" s="1"/>
  <c r="J2941" i="1"/>
  <c r="K2941" i="1" s="1" a="1"/>
  <c r="K2941" i="1" s="1"/>
  <c r="J2942" i="1"/>
  <c r="K2942" i="1" s="1" a="1"/>
  <c r="K2942" i="1" s="1"/>
  <c r="J2943" i="1"/>
  <c r="K2943" i="1" s="1" a="1"/>
  <c r="K2943" i="1" s="1"/>
  <c r="J2944" i="1"/>
  <c r="K2944" i="1" s="1" a="1"/>
  <c r="K2944" i="1" s="1"/>
  <c r="J2945" i="1"/>
  <c r="K2945" i="1" s="1" a="1"/>
  <c r="K2945" i="1" s="1"/>
  <c r="J2946" i="1"/>
  <c r="K2946" i="1" s="1" a="1"/>
  <c r="K2946" i="1" s="1"/>
  <c r="J2947" i="1"/>
  <c r="K2947" i="1" s="1" a="1"/>
  <c r="K2947" i="1" s="1"/>
  <c r="J2948" i="1"/>
  <c r="K2948" i="1" s="1" a="1"/>
  <c r="K2948" i="1" s="1"/>
  <c r="J2949" i="1"/>
  <c r="K2949" i="1" s="1" a="1"/>
  <c r="K2949" i="1" s="1"/>
  <c r="J2950" i="1"/>
  <c r="K2950" i="1" s="1" a="1"/>
  <c r="K2950" i="1" s="1"/>
  <c r="J2951" i="1"/>
  <c r="K2951" i="1" s="1" a="1"/>
  <c r="K2951" i="1" s="1"/>
  <c r="J2952" i="1"/>
  <c r="K2952" i="1" s="1" a="1"/>
  <c r="K2952" i="1" s="1"/>
  <c r="J2953" i="1"/>
  <c r="K2953" i="1" s="1" a="1"/>
  <c r="K2953" i="1" s="1"/>
  <c r="J2954" i="1"/>
  <c r="K2954" i="1" s="1" a="1"/>
  <c r="K2954" i="1" s="1"/>
  <c r="J2955" i="1"/>
  <c r="K2955" i="1" s="1" a="1"/>
  <c r="K2955" i="1" s="1"/>
  <c r="J2956" i="1"/>
  <c r="K2956" i="1" s="1" a="1"/>
  <c r="K2956" i="1" s="1"/>
  <c r="J2957" i="1"/>
  <c r="K2957" i="1" s="1" a="1"/>
  <c r="K2957" i="1" s="1"/>
  <c r="J2958" i="1"/>
  <c r="K2958" i="1" s="1" a="1"/>
  <c r="K2958" i="1" s="1"/>
  <c r="J2959" i="1"/>
  <c r="K2959" i="1" s="1" a="1"/>
  <c r="K2959" i="1" s="1"/>
  <c r="J2960" i="1"/>
  <c r="K2960" i="1" s="1" a="1"/>
  <c r="K2960" i="1" s="1"/>
  <c r="J2961" i="1"/>
  <c r="K2961" i="1" s="1" a="1"/>
  <c r="K2961" i="1" s="1"/>
  <c r="J2962" i="1"/>
  <c r="K2962" i="1" s="1" a="1"/>
  <c r="K2962" i="1" s="1"/>
  <c r="J2963" i="1"/>
  <c r="K2963" i="1" s="1" a="1"/>
  <c r="K2963" i="1" s="1"/>
  <c r="J2964" i="1"/>
  <c r="K2964" i="1" s="1" a="1"/>
  <c r="K2964" i="1" s="1"/>
  <c r="J2965" i="1"/>
  <c r="K2965" i="1" s="1" a="1"/>
  <c r="K2965" i="1" s="1"/>
  <c r="J2966" i="1"/>
  <c r="K2966" i="1" s="1" a="1"/>
  <c r="K2966" i="1" s="1"/>
  <c r="J2967" i="1"/>
  <c r="K2967" i="1" s="1" a="1"/>
  <c r="K2967" i="1" s="1"/>
  <c r="J2968" i="1"/>
  <c r="K2968" i="1" s="1" a="1"/>
  <c r="K2968" i="1" s="1"/>
  <c r="J2969" i="1"/>
  <c r="K2969" i="1" s="1" a="1"/>
  <c r="K2969" i="1" s="1"/>
  <c r="J2970" i="1"/>
  <c r="K2970" i="1" s="1" a="1"/>
  <c r="K2970" i="1" s="1"/>
  <c r="J2971" i="1"/>
  <c r="K2971" i="1" s="1" a="1"/>
  <c r="K2971" i="1" s="1"/>
  <c r="J2972" i="1"/>
  <c r="K2972" i="1" s="1" a="1"/>
  <c r="K2972" i="1" s="1"/>
  <c r="J2973" i="1"/>
  <c r="K2973" i="1" s="1" a="1"/>
  <c r="K2973" i="1" s="1"/>
  <c r="J2974" i="1"/>
  <c r="K2974" i="1" s="1" a="1"/>
  <c r="K2974" i="1" s="1"/>
  <c r="J2975" i="1"/>
  <c r="K2975" i="1" s="1" a="1"/>
  <c r="K2975" i="1" s="1"/>
  <c r="J2976" i="1"/>
  <c r="K2976" i="1" s="1" a="1"/>
  <c r="K2976" i="1" s="1"/>
  <c r="J2977" i="1"/>
  <c r="K2977" i="1" s="1" a="1"/>
  <c r="K2977" i="1" s="1"/>
  <c r="J2978" i="1"/>
  <c r="K2978" i="1" s="1" a="1"/>
  <c r="K2978" i="1" s="1"/>
  <c r="J2979" i="1"/>
  <c r="K2979" i="1" s="1" a="1"/>
  <c r="K2979" i="1" s="1"/>
  <c r="J2980" i="1"/>
  <c r="K2980" i="1" s="1" a="1"/>
  <c r="K2980" i="1" s="1"/>
  <c r="J2981" i="1"/>
  <c r="K2981" i="1" s="1" a="1"/>
  <c r="K2981" i="1" s="1"/>
  <c r="J2982" i="1"/>
  <c r="K2982" i="1" s="1" a="1"/>
  <c r="K2982" i="1" s="1"/>
  <c r="J2983" i="1"/>
  <c r="K2983" i="1" s="1" a="1"/>
  <c r="K2983" i="1" s="1"/>
  <c r="J2984" i="1"/>
  <c r="K2984" i="1" s="1" a="1"/>
  <c r="K2984" i="1" s="1"/>
  <c r="J2985" i="1"/>
  <c r="K2985" i="1" s="1" a="1"/>
  <c r="K2985" i="1" s="1"/>
  <c r="J2986" i="1"/>
  <c r="K2986" i="1" s="1" a="1"/>
  <c r="K2986" i="1" s="1"/>
  <c r="J2987" i="1"/>
  <c r="K2987" i="1" s="1" a="1"/>
  <c r="K2987" i="1" s="1"/>
  <c r="J2988" i="1"/>
  <c r="K2988" i="1" s="1" a="1"/>
  <c r="K2988" i="1" s="1"/>
  <c r="J2989" i="1"/>
  <c r="K2989" i="1" s="1" a="1"/>
  <c r="K2989" i="1" s="1"/>
  <c r="J2990" i="1"/>
  <c r="K2990" i="1" s="1" a="1"/>
  <c r="K2990" i="1" s="1"/>
  <c r="J2991" i="1"/>
  <c r="K2991" i="1" s="1" a="1"/>
  <c r="K2991" i="1" s="1"/>
  <c r="J2992" i="1"/>
  <c r="K2992" i="1" s="1" a="1"/>
  <c r="K2992" i="1" s="1"/>
  <c r="J2993" i="1"/>
  <c r="K2993" i="1" s="1" a="1"/>
  <c r="K2993" i="1" s="1"/>
  <c r="J2994" i="1"/>
  <c r="K2994" i="1" s="1" a="1"/>
  <c r="K2994" i="1" s="1"/>
  <c r="J2995" i="1"/>
  <c r="K2995" i="1" s="1" a="1"/>
  <c r="K2995" i="1" s="1"/>
  <c r="J2996" i="1"/>
  <c r="K2996" i="1" s="1" a="1"/>
  <c r="K2996" i="1" s="1"/>
  <c r="J2997" i="1"/>
  <c r="K2997" i="1" s="1" a="1"/>
  <c r="K2997" i="1" s="1"/>
  <c r="J2998" i="1"/>
  <c r="K2998" i="1" s="1" a="1"/>
  <c r="K2998" i="1" s="1"/>
  <c r="J2999" i="1"/>
  <c r="K2999" i="1" s="1" a="1"/>
  <c r="K2999" i="1" s="1"/>
  <c r="J3000" i="1"/>
  <c r="K3000" i="1" s="1" a="1"/>
  <c r="K3000" i="1" s="1"/>
  <c r="J3001" i="1"/>
  <c r="K3001" i="1" s="1" a="1"/>
  <c r="K3001" i="1" s="1"/>
  <c r="J3002" i="1"/>
  <c r="K3002" i="1" s="1" a="1"/>
  <c r="K3002" i="1" s="1"/>
  <c r="J3003" i="1"/>
  <c r="K3003" i="1" s="1" a="1"/>
  <c r="K3003" i="1" s="1"/>
  <c r="J3004" i="1"/>
  <c r="K3004" i="1" s="1" a="1"/>
  <c r="K3004" i="1" s="1"/>
  <c r="J3005" i="1"/>
  <c r="K3005" i="1" s="1" a="1"/>
  <c r="K3005" i="1" s="1"/>
  <c r="J3006" i="1"/>
  <c r="K3006" i="1" s="1" a="1"/>
  <c r="K3006" i="1" s="1"/>
  <c r="J3007" i="1"/>
  <c r="K3007" i="1" s="1" a="1"/>
  <c r="K3007" i="1" s="1"/>
  <c r="J3008" i="1"/>
  <c r="K3008" i="1" s="1" a="1"/>
  <c r="K3008" i="1" s="1"/>
  <c r="J3009" i="1"/>
  <c r="K3009" i="1" s="1" a="1"/>
  <c r="K3009" i="1" s="1"/>
  <c r="J3010" i="1"/>
  <c r="K3010" i="1" s="1" a="1"/>
  <c r="K3010" i="1" s="1"/>
  <c r="J3011" i="1"/>
  <c r="K3011" i="1" s="1" a="1"/>
  <c r="K3011" i="1" s="1"/>
  <c r="J3012" i="1"/>
  <c r="K3012" i="1" s="1" a="1"/>
  <c r="K3012" i="1" s="1"/>
  <c r="J3013" i="1"/>
  <c r="K3013" i="1" s="1" a="1"/>
  <c r="K3013" i="1" s="1"/>
  <c r="J3014" i="1"/>
  <c r="K3014" i="1" s="1" a="1"/>
  <c r="K3014" i="1" s="1"/>
  <c r="J3015" i="1"/>
  <c r="K3015" i="1" s="1" a="1"/>
  <c r="K3015" i="1" s="1"/>
  <c r="J3016" i="1"/>
  <c r="K3016" i="1" s="1" a="1"/>
  <c r="K3016" i="1" s="1"/>
  <c r="J3017" i="1"/>
  <c r="K3017" i="1" s="1" a="1"/>
  <c r="K3017" i="1" s="1"/>
  <c r="J3018" i="1"/>
  <c r="K3018" i="1" s="1" a="1"/>
  <c r="K3018" i="1" s="1"/>
  <c r="J3019" i="1"/>
  <c r="K3019" i="1" s="1" a="1"/>
  <c r="K3019" i="1" s="1"/>
  <c r="J3020" i="1"/>
  <c r="K3020" i="1" s="1" a="1"/>
  <c r="K3020" i="1" s="1"/>
  <c r="J3021" i="1"/>
  <c r="K3021" i="1" s="1" a="1"/>
  <c r="K3021" i="1" s="1"/>
  <c r="J3022" i="1"/>
  <c r="K3022" i="1" s="1" a="1"/>
  <c r="K3022" i="1" s="1"/>
  <c r="J3023" i="1"/>
  <c r="K3023" i="1" s="1" a="1"/>
  <c r="K3023" i="1" s="1"/>
  <c r="J3024" i="1"/>
  <c r="K3024" i="1" s="1" a="1"/>
  <c r="K3024" i="1" s="1"/>
  <c r="J3025" i="1"/>
  <c r="K3025" i="1" s="1" a="1"/>
  <c r="K3025" i="1" s="1"/>
  <c r="J3026" i="1"/>
  <c r="K3026" i="1" s="1" a="1"/>
  <c r="K3026" i="1" s="1"/>
  <c r="J3027" i="1"/>
  <c r="K3027" i="1" s="1" a="1"/>
  <c r="K3027" i="1" s="1"/>
  <c r="J3028" i="1"/>
  <c r="K3028" i="1" s="1" a="1"/>
  <c r="K3028" i="1" s="1"/>
  <c r="J3029" i="1"/>
  <c r="K3029" i="1" s="1" a="1"/>
  <c r="K3029" i="1" s="1"/>
  <c r="J3030" i="1"/>
  <c r="K3030" i="1" s="1" a="1"/>
  <c r="K3030" i="1" s="1"/>
  <c r="J3031" i="1"/>
  <c r="K3031" i="1" s="1" a="1"/>
  <c r="K3031" i="1" s="1"/>
  <c r="J3032" i="1"/>
  <c r="K3032" i="1" s="1" a="1"/>
  <c r="K3032" i="1" s="1"/>
  <c r="J3033" i="1"/>
  <c r="K3033" i="1" s="1" a="1"/>
  <c r="K3033" i="1" s="1"/>
  <c r="J3034" i="1"/>
  <c r="K3034" i="1" s="1" a="1"/>
  <c r="K3034" i="1" s="1"/>
  <c r="J3035" i="1"/>
  <c r="K3035" i="1" s="1" a="1"/>
  <c r="K3035" i="1" s="1"/>
  <c r="J3036" i="1"/>
  <c r="K3036" i="1" s="1" a="1"/>
  <c r="K3036" i="1" s="1"/>
  <c r="J3037" i="1"/>
  <c r="K3037" i="1" s="1" a="1"/>
  <c r="K3037" i="1" s="1"/>
  <c r="J3038" i="1"/>
  <c r="K3038" i="1" s="1" a="1"/>
  <c r="K3038" i="1" s="1"/>
  <c r="J3039" i="1"/>
  <c r="K3039" i="1" s="1" a="1"/>
  <c r="K3039" i="1" s="1"/>
  <c r="J3040" i="1"/>
  <c r="K3040" i="1" s="1" a="1"/>
  <c r="K3040" i="1" s="1"/>
  <c r="J3041" i="1"/>
  <c r="K3041" i="1" s="1" a="1"/>
  <c r="K3041" i="1" s="1"/>
  <c r="J3042" i="1"/>
  <c r="K3042" i="1" s="1" a="1"/>
  <c r="K3042" i="1" s="1"/>
  <c r="J3043" i="1"/>
  <c r="K3043" i="1" s="1" a="1"/>
  <c r="K3043" i="1" s="1"/>
  <c r="J3044" i="1"/>
  <c r="K3044" i="1" s="1" a="1"/>
  <c r="K3044" i="1" s="1"/>
  <c r="J3045" i="1"/>
  <c r="K3045" i="1" s="1" a="1"/>
  <c r="K3045" i="1" s="1"/>
  <c r="J3046" i="1"/>
  <c r="K3046" i="1" s="1" a="1"/>
  <c r="K3046" i="1" s="1"/>
  <c r="J3047" i="1"/>
  <c r="K3047" i="1" s="1" a="1"/>
  <c r="K3047" i="1" s="1"/>
  <c r="J3048" i="1"/>
  <c r="K3048" i="1" s="1" a="1"/>
  <c r="K3048" i="1" s="1"/>
  <c r="J3049" i="1"/>
  <c r="K3049" i="1" s="1" a="1"/>
  <c r="K3049" i="1" s="1"/>
  <c r="J3050" i="1"/>
  <c r="K3050" i="1" s="1" a="1"/>
  <c r="K3050" i="1" s="1"/>
  <c r="J3051" i="1"/>
  <c r="K3051" i="1" s="1" a="1"/>
  <c r="K3051" i="1" s="1"/>
  <c r="J3052" i="1"/>
  <c r="K3052" i="1" s="1" a="1"/>
  <c r="K3052" i="1" s="1"/>
  <c r="J3053" i="1"/>
  <c r="K3053" i="1" s="1" a="1"/>
  <c r="K3053" i="1" s="1"/>
  <c r="J3054" i="1"/>
  <c r="K3054" i="1" s="1" a="1"/>
  <c r="K3054" i="1" s="1"/>
  <c r="J3055" i="1"/>
  <c r="K3055" i="1" s="1" a="1"/>
  <c r="K3055" i="1" s="1"/>
  <c r="J3056" i="1"/>
  <c r="K3056" i="1" s="1" a="1"/>
  <c r="K3056" i="1" s="1"/>
  <c r="J3057" i="1"/>
  <c r="K3057" i="1" s="1" a="1"/>
  <c r="K3057" i="1" s="1"/>
  <c r="J3058" i="1"/>
  <c r="K3058" i="1" s="1" a="1"/>
  <c r="K3058" i="1" s="1"/>
  <c r="J3059" i="1"/>
  <c r="K3059" i="1" s="1" a="1"/>
  <c r="K3059" i="1" s="1"/>
  <c r="J3060" i="1"/>
  <c r="K3060" i="1" s="1" a="1"/>
  <c r="K3060" i="1" s="1"/>
  <c r="J3061" i="1"/>
  <c r="K3061" i="1" s="1" a="1"/>
  <c r="K3061" i="1" s="1"/>
  <c r="J3062" i="1"/>
  <c r="K3062" i="1" s="1" a="1"/>
  <c r="K3062" i="1" s="1"/>
  <c r="J3063" i="1"/>
  <c r="K3063" i="1" s="1" a="1"/>
  <c r="K3063" i="1" s="1"/>
  <c r="J3064" i="1"/>
  <c r="K3064" i="1" s="1" a="1"/>
  <c r="K3064" i="1" s="1"/>
  <c r="J3065" i="1"/>
  <c r="K3065" i="1" s="1" a="1"/>
  <c r="K3065" i="1" s="1"/>
  <c r="J3066" i="1"/>
  <c r="K3066" i="1" s="1" a="1"/>
  <c r="K3066" i="1" s="1"/>
  <c r="J3067" i="1"/>
  <c r="K3067" i="1" s="1" a="1"/>
  <c r="K3067" i="1" s="1"/>
  <c r="J3068" i="1"/>
  <c r="K3068" i="1" s="1" a="1"/>
  <c r="K3068" i="1" s="1"/>
  <c r="J3069" i="1"/>
  <c r="K3069" i="1" s="1" a="1"/>
  <c r="K3069" i="1" s="1"/>
  <c r="J3070" i="1"/>
  <c r="K3070" i="1" s="1" a="1"/>
  <c r="K3070" i="1" s="1"/>
  <c r="J3071" i="1"/>
  <c r="K3071" i="1" s="1" a="1"/>
  <c r="K3071" i="1" s="1"/>
  <c r="J3072" i="1"/>
  <c r="K3072" i="1" s="1" a="1"/>
  <c r="K3072" i="1" s="1"/>
  <c r="J3073" i="1"/>
  <c r="K3073" i="1" s="1" a="1"/>
  <c r="K3073" i="1" s="1"/>
  <c r="J3074" i="1"/>
  <c r="K3074" i="1" s="1" a="1"/>
  <c r="K3074" i="1" s="1"/>
  <c r="J3075" i="1"/>
  <c r="K3075" i="1" s="1" a="1"/>
  <c r="K3075" i="1" s="1"/>
  <c r="J3076" i="1"/>
  <c r="K3076" i="1" s="1" a="1"/>
  <c r="K3076" i="1" s="1"/>
  <c r="J3077" i="1"/>
  <c r="K3077" i="1" s="1" a="1"/>
  <c r="K3077" i="1" s="1"/>
  <c r="J3078" i="1"/>
  <c r="K3078" i="1" s="1" a="1"/>
  <c r="K3078" i="1" s="1"/>
  <c r="J3079" i="1"/>
  <c r="K3079" i="1" s="1" a="1"/>
  <c r="K3079" i="1" s="1"/>
  <c r="J3080" i="1"/>
  <c r="K3080" i="1" s="1" a="1"/>
  <c r="K3080" i="1" s="1"/>
  <c r="J3081" i="1"/>
  <c r="K3081" i="1" s="1" a="1"/>
  <c r="K3081" i="1" s="1"/>
  <c r="J3082" i="1"/>
  <c r="K3082" i="1" s="1" a="1"/>
  <c r="K3082" i="1" s="1"/>
  <c r="J3083" i="1"/>
  <c r="K3083" i="1" s="1" a="1"/>
  <c r="K3083" i="1" s="1"/>
  <c r="J3084" i="1"/>
  <c r="K3084" i="1" s="1" a="1"/>
  <c r="K3084" i="1" s="1"/>
  <c r="J3085" i="1"/>
  <c r="K3085" i="1" s="1" a="1"/>
  <c r="K3085" i="1" s="1"/>
  <c r="J3086" i="1"/>
  <c r="K3086" i="1" s="1" a="1"/>
  <c r="K3086" i="1" s="1"/>
  <c r="J3087" i="1"/>
  <c r="K3087" i="1" s="1" a="1"/>
  <c r="K3087" i="1" s="1"/>
  <c r="J3088" i="1"/>
  <c r="K3088" i="1" s="1" a="1"/>
  <c r="K3088" i="1" s="1"/>
  <c r="J3089" i="1"/>
  <c r="K3089" i="1" s="1" a="1"/>
  <c r="K3089" i="1" s="1"/>
  <c r="J3090" i="1"/>
  <c r="K3090" i="1" s="1" a="1"/>
  <c r="K3090" i="1" s="1"/>
  <c r="J3091" i="1"/>
  <c r="K3091" i="1" s="1" a="1"/>
  <c r="K3091" i="1" s="1"/>
  <c r="J3092" i="1"/>
  <c r="K3092" i="1" s="1" a="1"/>
  <c r="K3092" i="1" s="1"/>
  <c r="J3093" i="1"/>
  <c r="K3093" i="1" s="1" a="1"/>
  <c r="K3093" i="1" s="1"/>
  <c r="J3094" i="1"/>
  <c r="K3094" i="1" s="1" a="1"/>
  <c r="K3094" i="1" s="1"/>
  <c r="J3095" i="1"/>
  <c r="K3095" i="1" s="1" a="1"/>
  <c r="K3095" i="1" s="1"/>
  <c r="J3096" i="1"/>
  <c r="K3096" i="1" s="1" a="1"/>
  <c r="K3096" i="1" s="1"/>
  <c r="J3097" i="1"/>
  <c r="K3097" i="1" s="1" a="1"/>
  <c r="K3097" i="1" s="1"/>
  <c r="J3098" i="1"/>
  <c r="K3098" i="1" s="1" a="1"/>
  <c r="K3098" i="1" s="1"/>
  <c r="J3099" i="1"/>
  <c r="K3099" i="1" s="1" a="1"/>
  <c r="K3099" i="1" s="1"/>
  <c r="J3100" i="1"/>
  <c r="K3100" i="1" s="1" a="1"/>
  <c r="K3100" i="1" s="1"/>
  <c r="J3101" i="1"/>
  <c r="K3101" i="1" s="1" a="1"/>
  <c r="K3101" i="1" s="1"/>
  <c r="J3102" i="1"/>
  <c r="K3102" i="1" s="1" a="1"/>
  <c r="K3102" i="1" s="1"/>
  <c r="J3103" i="1"/>
  <c r="K3103" i="1" s="1" a="1"/>
  <c r="K3103" i="1" s="1"/>
  <c r="J3104" i="1"/>
  <c r="K3104" i="1" s="1" a="1"/>
  <c r="K3104" i="1" s="1"/>
  <c r="J3105" i="1"/>
  <c r="K3105" i="1" s="1" a="1"/>
  <c r="K3105" i="1" s="1"/>
  <c r="J3106" i="1"/>
  <c r="K3106" i="1" s="1" a="1"/>
  <c r="K3106" i="1" s="1"/>
  <c r="J3107" i="1"/>
  <c r="K3107" i="1" s="1" a="1"/>
  <c r="K3107" i="1" s="1"/>
  <c r="J3108" i="1"/>
  <c r="K3108" i="1" s="1" a="1"/>
  <c r="K3108" i="1" s="1"/>
  <c r="J3109" i="1"/>
  <c r="K3109" i="1" s="1" a="1"/>
  <c r="K3109" i="1" s="1"/>
  <c r="J3110" i="1"/>
  <c r="K3110" i="1" s="1" a="1"/>
  <c r="K3110" i="1" s="1"/>
  <c r="J3111" i="1"/>
  <c r="K3111" i="1" s="1" a="1"/>
  <c r="K3111" i="1" s="1"/>
  <c r="J3112" i="1"/>
  <c r="K3112" i="1" s="1" a="1"/>
  <c r="K3112" i="1" s="1"/>
  <c r="J3113" i="1"/>
  <c r="K3113" i="1" s="1" a="1"/>
  <c r="K3113" i="1" s="1"/>
  <c r="J3114" i="1"/>
  <c r="K3114" i="1" s="1" a="1"/>
  <c r="K3114" i="1" s="1"/>
  <c r="J3115" i="1"/>
  <c r="K3115" i="1" s="1" a="1"/>
  <c r="K3115" i="1" s="1"/>
  <c r="J3116" i="1"/>
  <c r="K3116" i="1" s="1" a="1"/>
  <c r="K3116" i="1" s="1"/>
  <c r="J3117" i="1"/>
  <c r="K3117" i="1" s="1" a="1"/>
  <c r="K3117" i="1" s="1"/>
  <c r="J3118" i="1"/>
  <c r="K3118" i="1" s="1" a="1"/>
  <c r="K3118" i="1" s="1"/>
  <c r="J3119" i="1"/>
  <c r="K3119" i="1" s="1" a="1"/>
  <c r="K3119" i="1" s="1"/>
  <c r="J3120" i="1"/>
  <c r="K3120" i="1" s="1" a="1"/>
  <c r="K3120" i="1" s="1"/>
  <c r="J3121" i="1"/>
  <c r="K3121" i="1" s="1" a="1"/>
  <c r="K3121" i="1" s="1"/>
  <c r="J3122" i="1"/>
  <c r="K3122" i="1" s="1" a="1"/>
  <c r="K3122" i="1" s="1"/>
  <c r="J3123" i="1"/>
  <c r="K3123" i="1" s="1" a="1"/>
  <c r="K3123" i="1" s="1"/>
  <c r="J3124" i="1"/>
  <c r="K3124" i="1" s="1" a="1"/>
  <c r="K3124" i="1" s="1"/>
  <c r="J3125" i="1"/>
  <c r="K3125" i="1" s="1" a="1"/>
  <c r="K3125" i="1" s="1"/>
  <c r="J3126" i="1"/>
  <c r="K3126" i="1" s="1" a="1"/>
  <c r="K3126" i="1" s="1"/>
  <c r="J3127" i="1"/>
  <c r="K3127" i="1" s="1" a="1"/>
  <c r="K3127" i="1" s="1"/>
  <c r="J3128" i="1"/>
  <c r="K3128" i="1" s="1" a="1"/>
  <c r="K3128" i="1" s="1"/>
  <c r="J3129" i="1"/>
  <c r="K3129" i="1" s="1" a="1"/>
  <c r="K3129" i="1" s="1"/>
  <c r="J3130" i="1"/>
  <c r="K3130" i="1" s="1" a="1"/>
  <c r="K3130" i="1" s="1"/>
  <c r="J3131" i="1"/>
  <c r="K3131" i="1" s="1" a="1"/>
  <c r="K3131" i="1" s="1"/>
  <c r="J3132" i="1"/>
  <c r="K3132" i="1" s="1" a="1"/>
  <c r="K3132" i="1" s="1"/>
  <c r="J3133" i="1"/>
  <c r="K3133" i="1" s="1" a="1"/>
  <c r="K3133" i="1" s="1"/>
  <c r="J3134" i="1"/>
  <c r="K3134" i="1" s="1" a="1"/>
  <c r="K3134" i="1" s="1"/>
  <c r="J3135" i="1"/>
  <c r="K3135" i="1" s="1" a="1"/>
  <c r="K3135" i="1" s="1"/>
  <c r="J3136" i="1"/>
  <c r="K3136" i="1" s="1" a="1"/>
  <c r="K3136" i="1" s="1"/>
  <c r="J3137" i="1"/>
  <c r="K3137" i="1" s="1" a="1"/>
  <c r="K3137" i="1" s="1"/>
  <c r="J3138" i="1"/>
  <c r="K3138" i="1" s="1" a="1"/>
  <c r="K3138" i="1" s="1"/>
  <c r="J3139" i="1"/>
  <c r="K3139" i="1" s="1" a="1"/>
  <c r="K3139" i="1" s="1"/>
  <c r="J3140" i="1"/>
  <c r="K3140" i="1" s="1" a="1"/>
  <c r="K3140" i="1" s="1"/>
  <c r="J3141" i="1"/>
  <c r="K3141" i="1" s="1" a="1"/>
  <c r="K3141" i="1" s="1"/>
  <c r="J3142" i="1"/>
  <c r="K3142" i="1" s="1" a="1"/>
  <c r="K3142" i="1" s="1"/>
  <c r="J3143" i="1"/>
  <c r="K3143" i="1" s="1" a="1"/>
  <c r="K3143" i="1" s="1"/>
  <c r="J3144" i="1"/>
  <c r="K3144" i="1" s="1" a="1"/>
  <c r="K3144" i="1" s="1"/>
  <c r="J3145" i="1"/>
  <c r="K3145" i="1" s="1" a="1"/>
  <c r="K3145" i="1" s="1"/>
  <c r="J3146" i="1"/>
  <c r="K3146" i="1" s="1" a="1"/>
  <c r="K3146" i="1" s="1"/>
  <c r="J3147" i="1"/>
  <c r="K3147" i="1" s="1" a="1"/>
  <c r="K3147" i="1" s="1"/>
  <c r="J3148" i="1"/>
  <c r="K3148" i="1" s="1" a="1"/>
  <c r="K3148" i="1" s="1"/>
  <c r="J3149" i="1"/>
  <c r="K3149" i="1" s="1" a="1"/>
  <c r="K3149" i="1" s="1"/>
  <c r="J3150" i="1"/>
  <c r="K3150" i="1" s="1" a="1"/>
  <c r="K3150" i="1" s="1"/>
  <c r="J3151" i="1"/>
  <c r="K3151" i="1" s="1" a="1"/>
  <c r="K3151" i="1" s="1"/>
  <c r="J3152" i="1"/>
  <c r="K3152" i="1" s="1" a="1"/>
  <c r="K3152" i="1" s="1"/>
  <c r="J3153" i="1"/>
  <c r="K3153" i="1" s="1" a="1"/>
  <c r="K3153" i="1" s="1"/>
  <c r="J3154" i="1"/>
  <c r="K3154" i="1" s="1" a="1"/>
  <c r="K3154" i="1" s="1"/>
  <c r="J3155" i="1"/>
  <c r="K3155" i="1" s="1" a="1"/>
  <c r="K3155" i="1" s="1"/>
  <c r="J3156" i="1"/>
  <c r="K3156" i="1" s="1" a="1"/>
  <c r="K3156" i="1" s="1"/>
  <c r="J3157" i="1"/>
  <c r="K3157" i="1" s="1" a="1"/>
  <c r="K3157" i="1" s="1"/>
  <c r="J3158" i="1"/>
  <c r="K3158" i="1" s="1" a="1"/>
  <c r="K3158" i="1" s="1"/>
  <c r="J3159" i="1"/>
  <c r="K3159" i="1" s="1" a="1"/>
  <c r="K3159" i="1" s="1"/>
  <c r="J3160" i="1"/>
  <c r="K3160" i="1" s="1" a="1"/>
  <c r="K3160" i="1" s="1"/>
  <c r="J3161" i="1"/>
  <c r="K3161" i="1" s="1" a="1"/>
  <c r="K3161" i="1" s="1"/>
  <c r="J3162" i="1"/>
  <c r="K3162" i="1" s="1" a="1"/>
  <c r="K3162" i="1" s="1"/>
  <c r="J3163" i="1"/>
  <c r="K3163" i="1" s="1" a="1"/>
  <c r="K3163" i="1" s="1"/>
  <c r="J3164" i="1"/>
  <c r="K3164" i="1" s="1" a="1"/>
  <c r="K3164" i="1" s="1"/>
  <c r="J3165" i="1"/>
  <c r="K3165" i="1" s="1" a="1"/>
  <c r="K3165" i="1" s="1"/>
  <c r="J3166" i="1"/>
  <c r="K3166" i="1" s="1" a="1"/>
  <c r="K3166" i="1" s="1"/>
  <c r="J3167" i="1"/>
  <c r="K3167" i="1" s="1" a="1"/>
  <c r="K3167" i="1" s="1"/>
  <c r="J3168" i="1"/>
  <c r="K3168" i="1" s="1" a="1"/>
  <c r="K3168" i="1" s="1"/>
  <c r="J3169" i="1"/>
  <c r="K3169" i="1" s="1" a="1"/>
  <c r="K3169" i="1" s="1"/>
  <c r="J3170" i="1"/>
  <c r="K3170" i="1" s="1" a="1"/>
  <c r="K3170" i="1" s="1"/>
  <c r="J3171" i="1"/>
  <c r="K3171" i="1" s="1" a="1"/>
  <c r="K3171" i="1" s="1"/>
  <c r="J3172" i="1"/>
  <c r="K3172" i="1" s="1" a="1"/>
  <c r="K3172" i="1" s="1"/>
  <c r="J3173" i="1"/>
  <c r="K3173" i="1" s="1" a="1"/>
  <c r="K3173" i="1" s="1"/>
  <c r="J3174" i="1"/>
  <c r="K3174" i="1" s="1" a="1"/>
  <c r="K3174" i="1" s="1"/>
  <c r="J3175" i="1"/>
  <c r="K3175" i="1" s="1" a="1"/>
  <c r="K3175" i="1" s="1"/>
  <c r="J3176" i="1"/>
  <c r="K3176" i="1" s="1" a="1"/>
  <c r="K3176" i="1" s="1"/>
  <c r="J3177" i="1"/>
  <c r="K3177" i="1" s="1" a="1"/>
  <c r="K3177" i="1" s="1"/>
  <c r="J3178" i="1"/>
  <c r="K3178" i="1" s="1" a="1"/>
  <c r="K3178" i="1" s="1"/>
  <c r="J3179" i="1"/>
  <c r="K3179" i="1" s="1" a="1"/>
  <c r="K3179" i="1" s="1"/>
  <c r="J3180" i="1"/>
  <c r="K3180" i="1" s="1" a="1"/>
  <c r="K3180" i="1" s="1"/>
  <c r="J3181" i="1"/>
  <c r="K3181" i="1" s="1" a="1"/>
  <c r="K3181" i="1" s="1"/>
  <c r="J3182" i="1"/>
  <c r="K3182" i="1" s="1" a="1"/>
  <c r="K3182" i="1" s="1"/>
  <c r="J3183" i="1"/>
  <c r="K3183" i="1" s="1" a="1"/>
  <c r="K3183" i="1" s="1"/>
  <c r="J3184" i="1"/>
  <c r="K3184" i="1" s="1" a="1"/>
  <c r="K3184" i="1" s="1"/>
  <c r="J3185" i="1"/>
  <c r="K3185" i="1" s="1" a="1"/>
  <c r="K3185" i="1" s="1"/>
  <c r="J3186" i="1"/>
  <c r="K3186" i="1" s="1" a="1"/>
  <c r="K3186" i="1" s="1"/>
  <c r="J3187" i="1"/>
  <c r="K3187" i="1" s="1" a="1"/>
  <c r="K3187" i="1" s="1"/>
  <c r="J3188" i="1"/>
  <c r="K3188" i="1" s="1" a="1"/>
  <c r="K3188" i="1" s="1"/>
  <c r="J3189" i="1"/>
  <c r="K3189" i="1" s="1" a="1"/>
  <c r="K3189" i="1" s="1"/>
  <c r="J3190" i="1"/>
  <c r="K3190" i="1" s="1" a="1"/>
  <c r="K3190" i="1" s="1"/>
  <c r="J3191" i="1"/>
  <c r="K3191" i="1" s="1" a="1"/>
  <c r="K3191" i="1" s="1"/>
  <c r="J3192" i="1"/>
  <c r="K3192" i="1" s="1" a="1"/>
  <c r="K3192" i="1" s="1"/>
  <c r="J3193" i="1"/>
  <c r="K3193" i="1" s="1" a="1"/>
  <c r="K3193" i="1" s="1"/>
  <c r="J3194" i="1"/>
  <c r="K3194" i="1" s="1" a="1"/>
  <c r="K3194" i="1" s="1"/>
  <c r="J3195" i="1"/>
  <c r="K3195" i="1" s="1" a="1"/>
  <c r="K3195" i="1" s="1"/>
  <c r="J3196" i="1"/>
  <c r="K3196" i="1" s="1" a="1"/>
  <c r="K3196" i="1" s="1"/>
  <c r="J3197" i="1"/>
  <c r="K3197" i="1" s="1" a="1"/>
  <c r="K3197" i="1" s="1"/>
  <c r="J3198" i="1"/>
  <c r="K3198" i="1" s="1" a="1"/>
  <c r="K3198" i="1" s="1"/>
  <c r="J3199" i="1"/>
  <c r="K3199" i="1" s="1" a="1"/>
  <c r="K3199" i="1" s="1"/>
  <c r="J3200" i="1"/>
  <c r="K3200" i="1" s="1" a="1"/>
  <c r="K3200" i="1" s="1"/>
  <c r="J3201" i="1"/>
  <c r="K3201" i="1" s="1" a="1"/>
  <c r="K3201" i="1" s="1"/>
  <c r="J3202" i="1"/>
  <c r="K3202" i="1" s="1" a="1"/>
  <c r="K3202" i="1" s="1"/>
  <c r="J3203" i="1"/>
  <c r="K3203" i="1" s="1" a="1"/>
  <c r="K3203" i="1" s="1"/>
  <c r="J3204" i="1"/>
  <c r="K3204" i="1" s="1" a="1"/>
  <c r="K3204" i="1" s="1"/>
  <c r="J3205" i="1"/>
  <c r="K3205" i="1" s="1" a="1"/>
  <c r="K3205" i="1" s="1"/>
  <c r="J3206" i="1"/>
  <c r="K3206" i="1" s="1" a="1"/>
  <c r="K3206" i="1" s="1"/>
  <c r="J3207" i="1"/>
  <c r="K3207" i="1" s="1" a="1"/>
  <c r="K3207" i="1" s="1"/>
  <c r="J3208" i="1"/>
  <c r="K3208" i="1" s="1" a="1"/>
  <c r="K3208" i="1" s="1"/>
  <c r="J3209" i="1"/>
  <c r="K3209" i="1" s="1" a="1"/>
  <c r="K3209" i="1" s="1"/>
  <c r="J3210" i="1"/>
  <c r="K3210" i="1" s="1" a="1"/>
  <c r="K3210" i="1" s="1"/>
  <c r="J3211" i="1"/>
  <c r="K3211" i="1" s="1" a="1"/>
  <c r="K3211" i="1" s="1"/>
  <c r="J3212" i="1"/>
  <c r="K3212" i="1" s="1" a="1"/>
  <c r="K3212" i="1" s="1"/>
  <c r="J3213" i="1"/>
  <c r="K3213" i="1" s="1" a="1"/>
  <c r="K3213" i="1" s="1"/>
  <c r="J3214" i="1"/>
  <c r="K3214" i="1" s="1" a="1"/>
  <c r="K3214" i="1" s="1"/>
  <c r="J3215" i="1"/>
  <c r="K3215" i="1" s="1" a="1"/>
  <c r="K3215" i="1" s="1"/>
  <c r="J3216" i="1"/>
  <c r="K3216" i="1" s="1" a="1"/>
  <c r="K3216" i="1" s="1"/>
  <c r="J3217" i="1"/>
  <c r="K3217" i="1" s="1" a="1"/>
  <c r="K3217" i="1" s="1"/>
  <c r="J3218" i="1"/>
  <c r="K3218" i="1" s="1" a="1"/>
  <c r="K3218" i="1" s="1"/>
  <c r="J3219" i="1"/>
  <c r="K3219" i="1" s="1" a="1"/>
  <c r="K3219" i="1" s="1"/>
  <c r="J3220" i="1"/>
  <c r="K3220" i="1" s="1" a="1"/>
  <c r="K3220" i="1" s="1"/>
  <c r="J3221" i="1"/>
  <c r="K3221" i="1" s="1" a="1"/>
  <c r="K3221" i="1" s="1"/>
  <c r="J3222" i="1"/>
  <c r="K3222" i="1" s="1" a="1"/>
  <c r="K3222" i="1" s="1"/>
  <c r="J3223" i="1"/>
  <c r="K3223" i="1" s="1" a="1"/>
  <c r="K3223" i="1" s="1"/>
  <c r="J3224" i="1"/>
  <c r="K3224" i="1" s="1" a="1"/>
  <c r="K3224" i="1" s="1"/>
  <c r="J3225" i="1"/>
  <c r="K3225" i="1" s="1" a="1"/>
  <c r="K3225" i="1" s="1"/>
  <c r="J3226" i="1"/>
  <c r="K3226" i="1" s="1" a="1"/>
  <c r="K3226" i="1" s="1"/>
  <c r="J3227" i="1"/>
  <c r="K3227" i="1" s="1" a="1"/>
  <c r="K3227" i="1" s="1"/>
  <c r="J3228" i="1"/>
  <c r="K3228" i="1" s="1" a="1"/>
  <c r="K3228" i="1" s="1"/>
  <c r="J3229" i="1"/>
  <c r="K3229" i="1" s="1" a="1"/>
  <c r="K3229" i="1" s="1"/>
  <c r="J3230" i="1"/>
  <c r="K3230" i="1" s="1" a="1"/>
  <c r="K3230" i="1" s="1"/>
  <c r="J3231" i="1"/>
  <c r="K3231" i="1" s="1" a="1"/>
  <c r="K3231" i="1" s="1"/>
  <c r="J3232" i="1"/>
  <c r="K3232" i="1" s="1" a="1"/>
  <c r="K3232" i="1" s="1"/>
  <c r="J3233" i="1"/>
  <c r="K3233" i="1" s="1" a="1"/>
  <c r="K3233" i="1" s="1"/>
  <c r="J3234" i="1"/>
  <c r="K3234" i="1" s="1" a="1"/>
  <c r="K3234" i="1" s="1"/>
  <c r="J3235" i="1"/>
  <c r="K3235" i="1" s="1" a="1"/>
  <c r="K3235" i="1" s="1"/>
  <c r="J3236" i="1"/>
  <c r="K3236" i="1" s="1" a="1"/>
  <c r="K3236" i="1" s="1"/>
  <c r="J3237" i="1"/>
  <c r="K3237" i="1" s="1" a="1"/>
  <c r="K3237" i="1" s="1"/>
  <c r="J3238" i="1"/>
  <c r="K3238" i="1" s="1" a="1"/>
  <c r="K3238" i="1" s="1"/>
  <c r="J3239" i="1"/>
  <c r="K3239" i="1" s="1" a="1"/>
  <c r="K3239" i="1" s="1"/>
  <c r="J3240" i="1"/>
  <c r="K3240" i="1" s="1" a="1"/>
  <c r="K3240" i="1" s="1"/>
  <c r="J3241" i="1"/>
  <c r="K3241" i="1" s="1" a="1"/>
  <c r="K3241" i="1" s="1"/>
  <c r="J3242" i="1"/>
  <c r="K3242" i="1" s="1" a="1"/>
  <c r="K3242" i="1" s="1"/>
  <c r="J3243" i="1"/>
  <c r="K3243" i="1" s="1" a="1"/>
  <c r="K3243" i="1" s="1"/>
  <c r="J3244" i="1"/>
  <c r="K3244" i="1" s="1" a="1"/>
  <c r="K3244" i="1" s="1"/>
  <c r="J3245" i="1"/>
  <c r="K3245" i="1" s="1" a="1"/>
  <c r="K3245" i="1" s="1"/>
  <c r="J3246" i="1"/>
  <c r="K3246" i="1" s="1" a="1"/>
  <c r="K3246" i="1" s="1"/>
  <c r="J3247" i="1"/>
  <c r="K3247" i="1" s="1" a="1"/>
  <c r="K3247" i="1" s="1"/>
  <c r="J3248" i="1"/>
  <c r="K3248" i="1" s="1" a="1"/>
  <c r="K3248" i="1" s="1"/>
  <c r="J3249" i="1"/>
  <c r="K3249" i="1" s="1" a="1"/>
  <c r="K3249" i="1" s="1"/>
  <c r="J3250" i="1"/>
  <c r="K3250" i="1" s="1" a="1"/>
  <c r="K3250" i="1" s="1"/>
  <c r="J3251" i="1"/>
  <c r="K3251" i="1" s="1" a="1"/>
  <c r="K3251" i="1" s="1"/>
  <c r="J3252" i="1"/>
  <c r="K3252" i="1" s="1" a="1"/>
  <c r="K3252" i="1" s="1"/>
  <c r="J3253" i="1"/>
  <c r="K3253" i="1" s="1" a="1"/>
  <c r="K3253" i="1" s="1"/>
  <c r="J3254" i="1"/>
  <c r="K3254" i="1" s="1" a="1"/>
  <c r="K3254" i="1" s="1"/>
  <c r="J3255" i="1"/>
  <c r="K3255" i="1" s="1" a="1"/>
  <c r="K3255" i="1" s="1"/>
  <c r="J3256" i="1"/>
  <c r="K3256" i="1" s="1" a="1"/>
  <c r="K3256" i="1" s="1"/>
  <c r="J3257" i="1"/>
  <c r="K3257" i="1" s="1" a="1"/>
  <c r="K3257" i="1" s="1"/>
  <c r="J3258" i="1"/>
  <c r="K3258" i="1" s="1" a="1"/>
  <c r="K3258" i="1" s="1"/>
  <c r="J3259" i="1"/>
  <c r="K3259" i="1" s="1" a="1"/>
  <c r="K3259" i="1" s="1"/>
  <c r="J3260" i="1"/>
  <c r="K3260" i="1" s="1" a="1"/>
  <c r="K3260" i="1" s="1"/>
  <c r="J3261" i="1"/>
  <c r="K3261" i="1" s="1" a="1"/>
  <c r="K3261" i="1" s="1"/>
  <c r="J3262" i="1"/>
  <c r="K3262" i="1" s="1" a="1"/>
  <c r="K3262" i="1" s="1"/>
  <c r="J3263" i="1"/>
  <c r="K3263" i="1" s="1" a="1"/>
  <c r="K3263" i="1" s="1"/>
  <c r="J3264" i="1"/>
  <c r="K3264" i="1" s="1" a="1"/>
  <c r="K3264" i="1" s="1"/>
  <c r="J3265" i="1"/>
  <c r="K3265" i="1" s="1" a="1"/>
  <c r="K3265" i="1" s="1"/>
  <c r="J3266" i="1"/>
  <c r="K3266" i="1" s="1" a="1"/>
  <c r="K3266" i="1" s="1"/>
  <c r="J3267" i="1"/>
  <c r="K3267" i="1" s="1" a="1"/>
  <c r="K3267" i="1" s="1"/>
  <c r="J3268" i="1"/>
  <c r="K3268" i="1" s="1" a="1"/>
  <c r="K3268" i="1" s="1"/>
  <c r="J3269" i="1"/>
  <c r="K3269" i="1" s="1" a="1"/>
  <c r="K3269" i="1" s="1"/>
  <c r="J3270" i="1"/>
  <c r="K3270" i="1" s="1" a="1"/>
  <c r="K3270" i="1" s="1"/>
  <c r="J3271" i="1"/>
  <c r="K3271" i="1" s="1" a="1"/>
  <c r="K3271" i="1" s="1"/>
  <c r="J3272" i="1"/>
  <c r="K3272" i="1" s="1" a="1"/>
  <c r="K3272" i="1" s="1"/>
  <c r="J3273" i="1"/>
  <c r="K3273" i="1" s="1" a="1"/>
  <c r="K3273" i="1" s="1"/>
  <c r="J3274" i="1"/>
  <c r="K3274" i="1" s="1" a="1"/>
  <c r="K3274" i="1" s="1"/>
  <c r="J3275" i="1"/>
  <c r="K3275" i="1" s="1" a="1"/>
  <c r="K3275" i="1" s="1"/>
  <c r="J3276" i="1"/>
  <c r="K3276" i="1" s="1" a="1"/>
  <c r="K3276" i="1" s="1"/>
  <c r="J3277" i="1"/>
  <c r="K3277" i="1" s="1" a="1"/>
  <c r="K3277" i="1" s="1"/>
  <c r="J3278" i="1"/>
  <c r="K3278" i="1" s="1" a="1"/>
  <c r="K3278" i="1" s="1"/>
  <c r="J3279" i="1"/>
  <c r="K3279" i="1" s="1" a="1"/>
  <c r="K3279" i="1" s="1"/>
  <c r="J3280" i="1"/>
  <c r="K3280" i="1" s="1" a="1"/>
  <c r="K3280" i="1" s="1"/>
  <c r="J3281" i="1"/>
  <c r="K3281" i="1" s="1" a="1"/>
  <c r="K3281" i="1" s="1"/>
  <c r="J3282" i="1"/>
  <c r="K3282" i="1" s="1" a="1"/>
  <c r="K3282" i="1" s="1"/>
  <c r="J3283" i="1"/>
  <c r="K3283" i="1" s="1" a="1"/>
  <c r="K3283" i="1" s="1"/>
  <c r="J3284" i="1"/>
  <c r="K3284" i="1" s="1" a="1"/>
  <c r="K3284" i="1" s="1"/>
  <c r="J3285" i="1"/>
  <c r="K3285" i="1" s="1" a="1"/>
  <c r="K3285" i="1" s="1"/>
  <c r="J3286" i="1"/>
  <c r="K3286" i="1" s="1" a="1"/>
  <c r="K3286" i="1" s="1"/>
  <c r="J3287" i="1"/>
  <c r="K3287" i="1" s="1" a="1"/>
  <c r="K3287" i="1" s="1"/>
  <c r="J3288" i="1"/>
  <c r="K3288" i="1" s="1" a="1"/>
  <c r="K3288" i="1" s="1"/>
  <c r="J3289" i="1"/>
  <c r="K3289" i="1" s="1" a="1"/>
  <c r="K3289" i="1" s="1"/>
  <c r="J3290" i="1"/>
  <c r="K3290" i="1" s="1" a="1"/>
  <c r="K3290" i="1" s="1"/>
  <c r="J3291" i="1"/>
  <c r="K3291" i="1" s="1" a="1"/>
  <c r="K3291" i="1" s="1"/>
  <c r="J3292" i="1"/>
  <c r="K3292" i="1" s="1" a="1"/>
  <c r="K3292" i="1" s="1"/>
  <c r="J3293" i="1"/>
  <c r="K3293" i="1" s="1" a="1"/>
  <c r="K3293" i="1" s="1"/>
  <c r="J3294" i="1"/>
  <c r="K3294" i="1" s="1" a="1"/>
  <c r="K3294" i="1" s="1"/>
  <c r="J3295" i="1"/>
  <c r="K3295" i="1" s="1" a="1"/>
  <c r="K3295" i="1" s="1"/>
  <c r="J3296" i="1"/>
  <c r="K3296" i="1" s="1" a="1"/>
  <c r="K3296" i="1" s="1"/>
  <c r="J3297" i="1"/>
  <c r="K3297" i="1" s="1" a="1"/>
  <c r="K3297" i="1" s="1"/>
  <c r="J3298" i="1"/>
  <c r="K3298" i="1" s="1" a="1"/>
  <c r="K3298" i="1" s="1"/>
  <c r="J3299" i="1"/>
  <c r="K3299" i="1" s="1" a="1"/>
  <c r="K3299" i="1" s="1"/>
  <c r="J3300" i="1"/>
  <c r="K3300" i="1" s="1" a="1"/>
  <c r="K3300" i="1" s="1"/>
  <c r="J3301" i="1"/>
  <c r="K3301" i="1" s="1" a="1"/>
  <c r="K3301" i="1" s="1"/>
  <c r="J3302" i="1"/>
  <c r="K3302" i="1" s="1" a="1"/>
  <c r="K3302" i="1" s="1"/>
  <c r="J3303" i="1"/>
  <c r="K3303" i="1" s="1" a="1"/>
  <c r="K3303" i="1" s="1"/>
  <c r="J3304" i="1"/>
  <c r="K3304" i="1" s="1" a="1"/>
  <c r="K3304" i="1" s="1"/>
  <c r="J3305" i="1"/>
  <c r="K3305" i="1" s="1" a="1"/>
  <c r="K3305" i="1" s="1"/>
  <c r="J3306" i="1"/>
  <c r="K3306" i="1" s="1" a="1"/>
  <c r="K3306" i="1" s="1"/>
  <c r="J3307" i="1"/>
  <c r="K3307" i="1" s="1" a="1"/>
  <c r="K3307" i="1" s="1"/>
  <c r="J3308" i="1"/>
  <c r="K3308" i="1" s="1" a="1"/>
  <c r="K3308" i="1" s="1"/>
  <c r="J3309" i="1"/>
  <c r="K3309" i="1" s="1" a="1"/>
  <c r="K3309" i="1" s="1"/>
  <c r="J3310" i="1"/>
  <c r="K3310" i="1" s="1" a="1"/>
  <c r="K3310" i="1" s="1"/>
  <c r="J3311" i="1"/>
  <c r="K3311" i="1" s="1" a="1"/>
  <c r="K3311" i="1" s="1"/>
  <c r="J3312" i="1"/>
  <c r="K3312" i="1" s="1" a="1"/>
  <c r="K3312" i="1" s="1"/>
  <c r="J3313" i="1"/>
  <c r="K3313" i="1" s="1" a="1"/>
  <c r="K3313" i="1" s="1"/>
  <c r="J3314" i="1"/>
  <c r="K3314" i="1" s="1" a="1"/>
  <c r="K3314" i="1" s="1"/>
  <c r="J3315" i="1"/>
  <c r="K3315" i="1" s="1" a="1"/>
  <c r="K3315" i="1" s="1"/>
  <c r="J3316" i="1"/>
  <c r="K3316" i="1" s="1" a="1"/>
  <c r="K3316" i="1" s="1"/>
  <c r="J3317" i="1"/>
  <c r="K3317" i="1" s="1" a="1"/>
  <c r="K3317" i="1" s="1"/>
  <c r="J3318" i="1"/>
  <c r="K3318" i="1" s="1" a="1"/>
  <c r="K3318" i="1" s="1"/>
  <c r="J3319" i="1"/>
  <c r="K3319" i="1" s="1" a="1"/>
  <c r="K3319" i="1" s="1"/>
  <c r="J3320" i="1"/>
  <c r="K3320" i="1" s="1" a="1"/>
  <c r="K3320" i="1" s="1"/>
  <c r="J3321" i="1"/>
  <c r="K3321" i="1" s="1" a="1"/>
  <c r="K3321" i="1" s="1"/>
  <c r="J3322" i="1"/>
  <c r="K3322" i="1" s="1" a="1"/>
  <c r="K3322" i="1" s="1"/>
  <c r="J3323" i="1"/>
  <c r="K3323" i="1" s="1" a="1"/>
  <c r="K3323" i="1" s="1"/>
  <c r="J3324" i="1"/>
  <c r="K3324" i="1" s="1" a="1"/>
  <c r="K3324" i="1" s="1"/>
  <c r="J3325" i="1"/>
  <c r="K3325" i="1" s="1" a="1"/>
  <c r="K3325" i="1" s="1"/>
  <c r="J3326" i="1"/>
  <c r="K3326" i="1" s="1" a="1"/>
  <c r="K3326" i="1" s="1"/>
  <c r="J3327" i="1"/>
  <c r="K3327" i="1" s="1" a="1"/>
  <c r="K3327" i="1" s="1"/>
  <c r="J3328" i="1"/>
  <c r="K3328" i="1" s="1" a="1"/>
  <c r="K3328" i="1" s="1"/>
  <c r="J3329" i="1"/>
  <c r="K3329" i="1" s="1" a="1"/>
  <c r="K3329" i="1" s="1"/>
  <c r="J3330" i="1"/>
  <c r="K3330" i="1" s="1" a="1"/>
  <c r="K3330" i="1" s="1"/>
  <c r="J3331" i="1"/>
  <c r="K3331" i="1" s="1" a="1"/>
  <c r="K3331" i="1" s="1"/>
  <c r="J3332" i="1"/>
  <c r="K3332" i="1" s="1" a="1"/>
  <c r="K3332" i="1" s="1"/>
  <c r="J3333" i="1"/>
  <c r="K3333" i="1" s="1" a="1"/>
  <c r="K3333" i="1" s="1"/>
  <c r="J3334" i="1"/>
  <c r="K3334" i="1" s="1" a="1"/>
  <c r="K3334" i="1" s="1"/>
  <c r="J3335" i="1"/>
  <c r="K3335" i="1" s="1" a="1"/>
  <c r="K3335" i="1" s="1"/>
  <c r="J3336" i="1"/>
  <c r="K3336" i="1" s="1" a="1"/>
  <c r="K3336" i="1" s="1"/>
  <c r="J3337" i="1"/>
  <c r="K3337" i="1" s="1" a="1"/>
  <c r="K3337" i="1" s="1"/>
  <c r="J3338" i="1"/>
  <c r="K3338" i="1" s="1" a="1"/>
  <c r="K3338" i="1" s="1"/>
  <c r="J3339" i="1"/>
  <c r="K3339" i="1" s="1" a="1"/>
  <c r="K3339" i="1" s="1"/>
  <c r="J3340" i="1"/>
  <c r="K3340" i="1" s="1" a="1"/>
  <c r="K3340" i="1" s="1"/>
  <c r="J3341" i="1"/>
  <c r="K3341" i="1" s="1" a="1"/>
  <c r="K3341" i="1" s="1"/>
  <c r="J3342" i="1"/>
  <c r="K3342" i="1" s="1" a="1"/>
  <c r="K3342" i="1" s="1"/>
  <c r="J3343" i="1"/>
  <c r="K3343" i="1" s="1" a="1"/>
  <c r="K3343" i="1" s="1"/>
  <c r="J3344" i="1"/>
  <c r="K3344" i="1" s="1" a="1"/>
  <c r="K3344" i="1" s="1"/>
  <c r="J3345" i="1"/>
  <c r="K3345" i="1" s="1" a="1"/>
  <c r="K3345" i="1" s="1"/>
  <c r="J3346" i="1"/>
  <c r="K3346" i="1" s="1" a="1"/>
  <c r="K3346" i="1" s="1"/>
  <c r="J3347" i="1"/>
  <c r="K3347" i="1" s="1" a="1"/>
  <c r="K3347" i="1" s="1"/>
  <c r="J3348" i="1"/>
  <c r="K3348" i="1" s="1" a="1"/>
  <c r="K3348" i="1" s="1"/>
  <c r="J3349" i="1"/>
  <c r="K3349" i="1" s="1" a="1"/>
  <c r="K3349" i="1" s="1"/>
  <c r="J3350" i="1"/>
  <c r="K3350" i="1" s="1" a="1"/>
  <c r="K3350" i="1" s="1"/>
  <c r="J3351" i="1"/>
  <c r="K3351" i="1" s="1" a="1"/>
  <c r="K3351" i="1" s="1"/>
  <c r="J3352" i="1"/>
  <c r="K3352" i="1" s="1" a="1"/>
  <c r="K3352" i="1" s="1"/>
  <c r="J3353" i="1"/>
  <c r="K3353" i="1" s="1" a="1"/>
  <c r="K3353" i="1" s="1"/>
  <c r="J3354" i="1"/>
  <c r="K3354" i="1" s="1" a="1"/>
  <c r="K3354" i="1" s="1"/>
  <c r="J3355" i="1"/>
  <c r="K3355" i="1" s="1" a="1"/>
  <c r="K3355" i="1" s="1"/>
  <c r="J3356" i="1"/>
  <c r="K3356" i="1" s="1" a="1"/>
  <c r="K3356" i="1" s="1"/>
  <c r="J3357" i="1"/>
  <c r="K3357" i="1" s="1" a="1"/>
  <c r="K3357" i="1" s="1"/>
  <c r="J3358" i="1"/>
  <c r="K3358" i="1" s="1" a="1"/>
  <c r="K3358" i="1" s="1"/>
  <c r="J3359" i="1"/>
  <c r="K3359" i="1" s="1" a="1"/>
  <c r="K3359" i="1" s="1"/>
  <c r="J3360" i="1"/>
  <c r="K3360" i="1" s="1" a="1"/>
  <c r="K3360" i="1" s="1"/>
  <c r="J3361" i="1"/>
  <c r="K3361" i="1" s="1" a="1"/>
  <c r="K3361" i="1" s="1"/>
  <c r="J3362" i="1"/>
  <c r="K3362" i="1" s="1" a="1"/>
  <c r="K3362" i="1" s="1"/>
  <c r="J3363" i="1"/>
  <c r="K3363" i="1" s="1" a="1"/>
  <c r="K3363" i="1" s="1"/>
  <c r="J3364" i="1"/>
  <c r="K3364" i="1" s="1" a="1"/>
  <c r="K3364" i="1" s="1"/>
  <c r="J3365" i="1"/>
  <c r="K3365" i="1" s="1" a="1"/>
  <c r="K3365" i="1" s="1"/>
  <c r="J3366" i="1"/>
  <c r="K3366" i="1" s="1" a="1"/>
  <c r="K3366" i="1" s="1"/>
  <c r="J3367" i="1"/>
  <c r="K3367" i="1" s="1" a="1"/>
  <c r="K3367" i="1" s="1"/>
  <c r="J3368" i="1"/>
  <c r="K3368" i="1" s="1" a="1"/>
  <c r="K3368" i="1" s="1"/>
  <c r="J3369" i="1"/>
  <c r="K3369" i="1" s="1" a="1"/>
  <c r="K3369" i="1" s="1"/>
  <c r="J3370" i="1"/>
  <c r="K3370" i="1" s="1" a="1"/>
  <c r="K3370" i="1" s="1"/>
  <c r="J3371" i="1"/>
  <c r="K3371" i="1" s="1" a="1"/>
  <c r="K3371" i="1" s="1"/>
  <c r="J3372" i="1"/>
  <c r="K3372" i="1" s="1" a="1"/>
  <c r="K3372" i="1" s="1"/>
  <c r="J3373" i="1"/>
  <c r="K3373" i="1" s="1" a="1"/>
  <c r="K3373" i="1" s="1"/>
  <c r="J3374" i="1"/>
  <c r="K3374" i="1" s="1" a="1"/>
  <c r="K3374" i="1" s="1"/>
  <c r="J3375" i="1"/>
  <c r="K3375" i="1" s="1" a="1"/>
  <c r="K3375" i="1" s="1"/>
  <c r="J3376" i="1"/>
  <c r="K3376" i="1" s="1" a="1"/>
  <c r="K3376" i="1" s="1"/>
  <c r="J3377" i="1"/>
  <c r="K3377" i="1" s="1" a="1"/>
  <c r="K3377" i="1" s="1"/>
  <c r="J3378" i="1"/>
  <c r="K3378" i="1" s="1" a="1"/>
  <c r="K3378" i="1" s="1"/>
  <c r="J3379" i="1"/>
  <c r="K3379" i="1" s="1" a="1"/>
  <c r="K3379" i="1" s="1"/>
  <c r="J3380" i="1"/>
  <c r="K3380" i="1" s="1" a="1"/>
  <c r="K3380" i="1" s="1"/>
  <c r="J3381" i="1"/>
  <c r="K3381" i="1" s="1" a="1"/>
  <c r="K3381" i="1" s="1"/>
  <c r="J3382" i="1"/>
  <c r="K3382" i="1" s="1" a="1"/>
  <c r="K3382" i="1" s="1"/>
  <c r="J3383" i="1"/>
  <c r="K3383" i="1" s="1" a="1"/>
  <c r="K3383" i="1" s="1"/>
  <c r="J3384" i="1"/>
  <c r="K3384" i="1" s="1" a="1"/>
  <c r="K3384" i="1" s="1"/>
  <c r="J3385" i="1"/>
  <c r="K3385" i="1" s="1" a="1"/>
  <c r="K3385" i="1" s="1"/>
  <c r="J3386" i="1"/>
  <c r="K3386" i="1" s="1" a="1"/>
  <c r="K3386" i="1" s="1"/>
  <c r="J3387" i="1"/>
  <c r="K3387" i="1" s="1" a="1"/>
  <c r="K3387" i="1" s="1"/>
  <c r="J3388" i="1"/>
  <c r="K3388" i="1" s="1" a="1"/>
  <c r="K3388" i="1" s="1"/>
  <c r="J3389" i="1"/>
  <c r="K3389" i="1" s="1" a="1"/>
  <c r="K3389" i="1" s="1"/>
  <c r="J3390" i="1"/>
  <c r="K3390" i="1" s="1" a="1"/>
  <c r="K3390" i="1" s="1"/>
  <c r="J3391" i="1"/>
  <c r="K3391" i="1" s="1" a="1"/>
  <c r="K3391" i="1" s="1"/>
  <c r="J3392" i="1"/>
  <c r="K3392" i="1" s="1" a="1"/>
  <c r="K3392" i="1" s="1"/>
  <c r="J3393" i="1"/>
  <c r="K3393" i="1" s="1" a="1"/>
  <c r="K3393" i="1" s="1"/>
  <c r="J3394" i="1"/>
  <c r="K3394" i="1" s="1" a="1"/>
  <c r="K3394" i="1" s="1"/>
  <c r="J3395" i="1"/>
  <c r="K3395" i="1" s="1" a="1"/>
  <c r="K3395" i="1" s="1"/>
  <c r="J3396" i="1"/>
  <c r="K3396" i="1" s="1" a="1"/>
  <c r="K3396" i="1" s="1"/>
  <c r="J3397" i="1"/>
  <c r="K3397" i="1" s="1" a="1"/>
  <c r="K3397" i="1" s="1"/>
  <c r="J3398" i="1"/>
  <c r="K3398" i="1" s="1" a="1"/>
  <c r="K3398" i="1" s="1"/>
  <c r="J3399" i="1"/>
  <c r="K3399" i="1" s="1" a="1"/>
  <c r="K3399" i="1" s="1"/>
  <c r="J3400" i="1"/>
  <c r="K3400" i="1" s="1" a="1"/>
  <c r="K3400" i="1" s="1"/>
  <c r="J3401" i="1"/>
  <c r="K3401" i="1" s="1" a="1"/>
  <c r="K3401" i="1" s="1"/>
  <c r="J3402" i="1"/>
  <c r="K3402" i="1" s="1" a="1"/>
  <c r="K3402" i="1" s="1"/>
  <c r="J3403" i="1"/>
  <c r="K3403" i="1" s="1" a="1"/>
  <c r="K3403" i="1" s="1"/>
  <c r="J3404" i="1"/>
  <c r="K3404" i="1" s="1" a="1"/>
  <c r="K3404" i="1" s="1"/>
  <c r="J3405" i="1"/>
  <c r="K3405" i="1" s="1" a="1"/>
  <c r="K3405" i="1" s="1"/>
  <c r="J3406" i="1"/>
  <c r="K3406" i="1" s="1" a="1"/>
  <c r="K3406" i="1" s="1"/>
  <c r="J3407" i="1"/>
  <c r="K3407" i="1" s="1" a="1"/>
  <c r="K3407" i="1" s="1"/>
  <c r="J3408" i="1"/>
  <c r="K3408" i="1" s="1" a="1"/>
  <c r="K3408" i="1" s="1"/>
  <c r="J3409" i="1"/>
  <c r="K3409" i="1" s="1" a="1"/>
  <c r="K3409" i="1" s="1"/>
  <c r="J3410" i="1"/>
  <c r="K3410" i="1" s="1" a="1"/>
  <c r="K3410" i="1" s="1"/>
  <c r="J3411" i="1"/>
  <c r="K3411" i="1" s="1" a="1"/>
  <c r="K3411" i="1" s="1"/>
  <c r="J3412" i="1"/>
  <c r="K3412" i="1" s="1" a="1"/>
  <c r="K3412" i="1" s="1"/>
  <c r="J3413" i="1"/>
  <c r="K3413" i="1" s="1" a="1"/>
  <c r="K3413" i="1" s="1"/>
  <c r="J3414" i="1"/>
  <c r="K3414" i="1" s="1" a="1"/>
  <c r="K3414" i="1" s="1"/>
  <c r="J3415" i="1"/>
  <c r="K3415" i="1" s="1" a="1"/>
  <c r="K3415" i="1" s="1"/>
  <c r="J3416" i="1"/>
  <c r="K3416" i="1" s="1" a="1"/>
  <c r="K3416" i="1" s="1"/>
  <c r="J3417" i="1"/>
  <c r="K3417" i="1" s="1" a="1"/>
  <c r="K3417" i="1" s="1"/>
  <c r="J3418" i="1"/>
  <c r="K3418" i="1" s="1" a="1"/>
  <c r="K3418" i="1" s="1"/>
  <c r="J3419" i="1"/>
  <c r="K3419" i="1" s="1" a="1"/>
  <c r="K3419" i="1" s="1"/>
  <c r="J3420" i="1"/>
  <c r="K3420" i="1" s="1" a="1"/>
  <c r="K3420" i="1" s="1"/>
  <c r="J3421" i="1"/>
  <c r="K3421" i="1" s="1" a="1"/>
  <c r="K3421" i="1" s="1"/>
  <c r="J3422" i="1"/>
  <c r="K3422" i="1" s="1" a="1"/>
  <c r="K3422" i="1" s="1"/>
  <c r="J3423" i="1"/>
  <c r="K3423" i="1" s="1" a="1"/>
  <c r="K3423" i="1" s="1"/>
  <c r="J3424" i="1"/>
  <c r="K3424" i="1" s="1" a="1"/>
  <c r="K3424" i="1" s="1"/>
  <c r="J3425" i="1"/>
  <c r="K3425" i="1" s="1" a="1"/>
  <c r="K3425" i="1" s="1"/>
  <c r="J3426" i="1"/>
  <c r="K3426" i="1" s="1" a="1"/>
  <c r="K3426" i="1" s="1"/>
  <c r="J3427" i="1"/>
  <c r="K3427" i="1" s="1" a="1"/>
  <c r="K3427" i="1" s="1"/>
  <c r="J3428" i="1"/>
  <c r="K3428" i="1" s="1" a="1"/>
  <c r="K3428" i="1" s="1"/>
  <c r="J3429" i="1"/>
  <c r="K3429" i="1" s="1" a="1"/>
  <c r="K3429" i="1" s="1"/>
  <c r="J3430" i="1"/>
  <c r="K3430" i="1" s="1" a="1"/>
  <c r="K3430" i="1" s="1"/>
  <c r="J3431" i="1"/>
  <c r="K3431" i="1" s="1" a="1"/>
  <c r="K3431" i="1" s="1"/>
  <c r="J3432" i="1"/>
  <c r="K3432" i="1" s="1" a="1"/>
  <c r="K3432" i="1" s="1"/>
  <c r="J3433" i="1"/>
  <c r="K3433" i="1" s="1" a="1"/>
  <c r="K3433" i="1" s="1"/>
  <c r="J3434" i="1"/>
  <c r="K3434" i="1" s="1" a="1"/>
  <c r="K3434" i="1" s="1"/>
  <c r="J3435" i="1"/>
  <c r="K3435" i="1" s="1" a="1"/>
  <c r="K3435" i="1" s="1"/>
  <c r="J3436" i="1"/>
  <c r="K3436" i="1" s="1" a="1"/>
  <c r="K3436" i="1" s="1"/>
  <c r="J3437" i="1"/>
  <c r="K3437" i="1" s="1" a="1"/>
  <c r="K3437" i="1" s="1"/>
  <c r="J3438" i="1"/>
  <c r="K3438" i="1" s="1" a="1"/>
  <c r="K3438" i="1" s="1"/>
  <c r="J3439" i="1"/>
  <c r="K3439" i="1" s="1" a="1"/>
  <c r="K3439" i="1" s="1"/>
  <c r="J3440" i="1"/>
  <c r="K3440" i="1" s="1" a="1"/>
  <c r="K3440" i="1" s="1"/>
  <c r="J3441" i="1"/>
  <c r="K3441" i="1" s="1" a="1"/>
  <c r="K3441" i="1" s="1"/>
  <c r="J3442" i="1"/>
  <c r="K3442" i="1" s="1" a="1"/>
  <c r="K3442" i="1" s="1"/>
  <c r="J3443" i="1"/>
  <c r="K3443" i="1" s="1" a="1"/>
  <c r="K3443" i="1" s="1"/>
  <c r="J3444" i="1"/>
  <c r="K3444" i="1" s="1" a="1"/>
  <c r="K3444" i="1" s="1"/>
  <c r="J3445" i="1"/>
  <c r="K3445" i="1" s="1" a="1"/>
  <c r="K3445" i="1" s="1"/>
  <c r="J3446" i="1"/>
  <c r="K3446" i="1" s="1" a="1"/>
  <c r="K3446" i="1" s="1"/>
  <c r="J3447" i="1"/>
  <c r="K3447" i="1" s="1" a="1"/>
  <c r="K3447" i="1" s="1"/>
  <c r="J3448" i="1"/>
  <c r="K3448" i="1" s="1" a="1"/>
  <c r="K3448" i="1" s="1"/>
  <c r="J3449" i="1"/>
  <c r="K3449" i="1" s="1" a="1"/>
  <c r="K3449" i="1" s="1"/>
  <c r="J3450" i="1"/>
  <c r="K3450" i="1" s="1" a="1"/>
  <c r="K3450" i="1" s="1"/>
  <c r="J3451" i="1"/>
  <c r="K3451" i="1" s="1" a="1"/>
  <c r="K3451" i="1" s="1"/>
  <c r="J3452" i="1"/>
  <c r="K3452" i="1" s="1" a="1"/>
  <c r="K3452" i="1" s="1"/>
  <c r="J3453" i="1"/>
  <c r="K3453" i="1" s="1" a="1"/>
  <c r="K3453" i="1" s="1"/>
  <c r="J3454" i="1"/>
  <c r="K3454" i="1" s="1" a="1"/>
  <c r="K3454" i="1" s="1"/>
  <c r="J3455" i="1"/>
  <c r="K3455" i="1" s="1" a="1"/>
  <c r="K3455" i="1" s="1"/>
  <c r="J3456" i="1"/>
  <c r="K3456" i="1" s="1" a="1"/>
  <c r="K3456" i="1" s="1"/>
  <c r="J3457" i="1"/>
  <c r="K3457" i="1" s="1" a="1"/>
  <c r="K3457" i="1" s="1"/>
  <c r="J3458" i="1"/>
  <c r="K3458" i="1" s="1" a="1"/>
  <c r="K3458" i="1" s="1"/>
  <c r="J3459" i="1"/>
  <c r="K3459" i="1" s="1" a="1"/>
  <c r="K3459" i="1" s="1"/>
  <c r="J3460" i="1"/>
  <c r="K3460" i="1" s="1" a="1"/>
  <c r="K3460" i="1" s="1"/>
  <c r="J3461" i="1"/>
  <c r="K3461" i="1" s="1" a="1"/>
  <c r="K3461" i="1" s="1"/>
  <c r="J3462" i="1"/>
  <c r="K3462" i="1" s="1" a="1"/>
  <c r="K3462" i="1" s="1"/>
  <c r="J3463" i="1"/>
  <c r="K3463" i="1" s="1" a="1"/>
  <c r="K3463" i="1" s="1"/>
  <c r="J3464" i="1"/>
  <c r="K3464" i="1" s="1" a="1"/>
  <c r="K3464" i="1" s="1"/>
  <c r="J3465" i="1"/>
  <c r="K3465" i="1" s="1" a="1"/>
  <c r="K3465" i="1" s="1"/>
  <c r="J3466" i="1"/>
  <c r="K3466" i="1" s="1" a="1"/>
  <c r="K3466" i="1" s="1"/>
  <c r="J3467" i="1"/>
  <c r="K3467" i="1" s="1" a="1"/>
  <c r="K3467" i="1" s="1"/>
  <c r="J3468" i="1"/>
  <c r="K3468" i="1" s="1" a="1"/>
  <c r="K3468" i="1" s="1"/>
  <c r="J3469" i="1"/>
  <c r="K3469" i="1" s="1" a="1"/>
  <c r="K3469" i="1" s="1"/>
  <c r="J3470" i="1"/>
  <c r="K3470" i="1" s="1" a="1"/>
  <c r="K3470" i="1" s="1"/>
  <c r="J3471" i="1"/>
  <c r="K3471" i="1" s="1" a="1"/>
  <c r="K3471" i="1" s="1"/>
  <c r="J3472" i="1"/>
  <c r="K3472" i="1" s="1" a="1"/>
  <c r="K3472" i="1" s="1"/>
  <c r="J3473" i="1"/>
  <c r="K3473" i="1" s="1" a="1"/>
  <c r="K3473" i="1" s="1"/>
  <c r="J3474" i="1"/>
  <c r="K3474" i="1" s="1" a="1"/>
  <c r="K3474" i="1" s="1"/>
  <c r="J3475" i="1"/>
  <c r="K3475" i="1" s="1" a="1"/>
  <c r="K3475" i="1" s="1"/>
  <c r="J3476" i="1"/>
  <c r="K3476" i="1" s="1" a="1"/>
  <c r="K3476" i="1" s="1"/>
  <c r="J3477" i="1"/>
  <c r="K3477" i="1" s="1" a="1"/>
  <c r="K3477" i="1" s="1"/>
  <c r="J3478" i="1"/>
  <c r="K3478" i="1" s="1" a="1"/>
  <c r="K3478" i="1" s="1"/>
  <c r="J3479" i="1"/>
  <c r="K3479" i="1" s="1" a="1"/>
  <c r="K3479" i="1" s="1"/>
  <c r="J3480" i="1"/>
  <c r="K3480" i="1" s="1" a="1"/>
  <c r="K3480" i="1" s="1"/>
  <c r="J3481" i="1"/>
  <c r="K3481" i="1" s="1" a="1"/>
  <c r="K3481" i="1" s="1"/>
  <c r="J3482" i="1"/>
  <c r="K3482" i="1" s="1" a="1"/>
  <c r="K3482" i="1" s="1"/>
  <c r="J3483" i="1"/>
  <c r="K3483" i="1" s="1" a="1"/>
  <c r="K3483" i="1" s="1"/>
  <c r="J3484" i="1"/>
  <c r="K3484" i="1" s="1" a="1"/>
  <c r="K3484" i="1" s="1"/>
  <c r="J3485" i="1"/>
  <c r="K3485" i="1" s="1" a="1"/>
  <c r="K3485" i="1" s="1"/>
  <c r="J3486" i="1"/>
  <c r="K3486" i="1" s="1" a="1"/>
  <c r="K3486" i="1" s="1"/>
  <c r="J3487" i="1"/>
  <c r="K3487" i="1" s="1" a="1"/>
  <c r="K3487" i="1" s="1"/>
  <c r="J3488" i="1"/>
  <c r="K3488" i="1" s="1" a="1"/>
  <c r="K3488" i="1" s="1"/>
  <c r="J3489" i="1"/>
  <c r="K3489" i="1" s="1" a="1"/>
  <c r="K3489" i="1" s="1"/>
  <c r="J3490" i="1"/>
  <c r="K3490" i="1" s="1" a="1"/>
  <c r="K3490" i="1" s="1"/>
  <c r="J3491" i="1"/>
  <c r="K3491" i="1" s="1" a="1"/>
  <c r="K3491" i="1" s="1"/>
  <c r="J3492" i="1"/>
  <c r="K3492" i="1" s="1" a="1"/>
  <c r="K3492" i="1" s="1"/>
  <c r="J3493" i="1"/>
  <c r="K3493" i="1" s="1" a="1"/>
  <c r="K3493" i="1" s="1"/>
  <c r="J3494" i="1"/>
  <c r="K3494" i="1" s="1" a="1"/>
  <c r="K3494" i="1" s="1"/>
  <c r="J3495" i="1"/>
  <c r="K3495" i="1" s="1" a="1"/>
  <c r="K3495" i="1" s="1"/>
  <c r="J3496" i="1"/>
  <c r="K3496" i="1" s="1" a="1"/>
  <c r="K3496" i="1" s="1"/>
  <c r="J3497" i="1"/>
  <c r="K3497" i="1" s="1" a="1"/>
  <c r="K3497" i="1" s="1"/>
  <c r="J3498" i="1"/>
  <c r="K3498" i="1" s="1" a="1"/>
  <c r="K3498" i="1" s="1"/>
  <c r="J3499" i="1"/>
  <c r="K3499" i="1" s="1" a="1"/>
  <c r="K3499" i="1" s="1"/>
  <c r="J3500" i="1"/>
  <c r="K3500" i="1" s="1" a="1"/>
  <c r="K3500" i="1" s="1"/>
  <c r="J3501" i="1"/>
  <c r="K3501" i="1" s="1" a="1"/>
  <c r="K3501" i="1" s="1"/>
  <c r="J3502" i="1"/>
  <c r="K3502" i="1" s="1" a="1"/>
  <c r="K3502" i="1" s="1"/>
  <c r="J3503" i="1"/>
  <c r="K3503" i="1" s="1" a="1"/>
  <c r="K3503" i="1" s="1"/>
  <c r="J3504" i="1"/>
  <c r="K3504" i="1" s="1" a="1"/>
  <c r="K3504" i="1" s="1"/>
  <c r="J3505" i="1"/>
  <c r="K3505" i="1" s="1" a="1"/>
  <c r="K3505" i="1" s="1"/>
  <c r="J3506" i="1"/>
  <c r="K3506" i="1" s="1" a="1"/>
  <c r="K3506" i="1" s="1"/>
  <c r="J3507" i="1"/>
  <c r="K3507" i="1" s="1" a="1"/>
  <c r="K3507" i="1" s="1"/>
  <c r="J3508" i="1"/>
  <c r="K3508" i="1" s="1" a="1"/>
  <c r="K3508" i="1" s="1"/>
  <c r="J3509" i="1"/>
  <c r="K3509" i="1" s="1" a="1"/>
  <c r="K3509" i="1" s="1"/>
  <c r="J3510" i="1"/>
  <c r="K3510" i="1" s="1" a="1"/>
  <c r="K3510" i="1" s="1"/>
  <c r="J3511" i="1"/>
  <c r="K3511" i="1" s="1" a="1"/>
  <c r="K3511" i="1" s="1"/>
  <c r="J3512" i="1"/>
  <c r="K3512" i="1" s="1" a="1"/>
  <c r="K3512" i="1" s="1"/>
  <c r="J3513" i="1"/>
  <c r="K3513" i="1" s="1" a="1"/>
  <c r="K3513" i="1" s="1"/>
  <c r="J3514" i="1"/>
  <c r="K3514" i="1" s="1" a="1"/>
  <c r="K3514" i="1" s="1"/>
  <c r="J3515" i="1"/>
  <c r="K3515" i="1" s="1" a="1"/>
  <c r="K3515" i="1" s="1"/>
  <c r="J3516" i="1"/>
  <c r="K3516" i="1" s="1" a="1"/>
  <c r="K3516" i="1" s="1"/>
  <c r="J3517" i="1"/>
  <c r="K3517" i="1" s="1" a="1"/>
  <c r="K3517" i="1" s="1"/>
  <c r="J3518" i="1"/>
  <c r="K3518" i="1" s="1" a="1"/>
  <c r="K3518" i="1" s="1"/>
  <c r="J3519" i="1"/>
  <c r="K3519" i="1" s="1" a="1"/>
  <c r="K3519" i="1" s="1"/>
  <c r="J3520" i="1"/>
  <c r="K3520" i="1" s="1" a="1"/>
  <c r="K3520" i="1" s="1"/>
  <c r="J3521" i="1"/>
  <c r="K3521" i="1" s="1" a="1"/>
  <c r="K3521" i="1" s="1"/>
  <c r="J3522" i="1"/>
  <c r="K3522" i="1" s="1" a="1"/>
  <c r="K3522" i="1" s="1"/>
  <c r="J3523" i="1"/>
  <c r="K3523" i="1" s="1" a="1"/>
  <c r="K3523" i="1" s="1"/>
  <c r="J3524" i="1"/>
  <c r="K3524" i="1" s="1" a="1"/>
  <c r="K3524" i="1" s="1"/>
  <c r="J3525" i="1"/>
  <c r="K3525" i="1" s="1" a="1"/>
  <c r="K3525" i="1" s="1"/>
  <c r="J3526" i="1"/>
  <c r="K3526" i="1" s="1" a="1"/>
  <c r="K3526" i="1" s="1"/>
  <c r="J3527" i="1"/>
  <c r="K3527" i="1" s="1" a="1"/>
  <c r="K3527" i="1" s="1"/>
  <c r="J3528" i="1"/>
  <c r="K3528" i="1" s="1" a="1"/>
  <c r="K3528" i="1" s="1"/>
  <c r="J3529" i="1"/>
  <c r="K3529" i="1" s="1" a="1"/>
  <c r="K3529" i="1" s="1"/>
  <c r="J3530" i="1"/>
  <c r="K3530" i="1" s="1" a="1"/>
  <c r="K3530" i="1" s="1"/>
  <c r="J3531" i="1"/>
  <c r="K3531" i="1" s="1" a="1"/>
  <c r="K3531" i="1" s="1"/>
  <c r="J3532" i="1"/>
  <c r="K3532" i="1" s="1" a="1"/>
  <c r="K3532" i="1" s="1"/>
  <c r="J3533" i="1"/>
  <c r="K3533" i="1" s="1" a="1"/>
  <c r="K3533" i="1" s="1"/>
  <c r="J3534" i="1"/>
  <c r="K3534" i="1" s="1" a="1"/>
  <c r="K3534" i="1" s="1"/>
  <c r="J3535" i="1"/>
  <c r="K3535" i="1" s="1" a="1"/>
  <c r="K3535" i="1" s="1"/>
  <c r="J3536" i="1"/>
  <c r="K3536" i="1" s="1" a="1"/>
  <c r="K3536" i="1" s="1"/>
  <c r="J3537" i="1"/>
  <c r="K3537" i="1" s="1" a="1"/>
  <c r="K3537" i="1" s="1"/>
  <c r="J3538" i="1"/>
  <c r="K3538" i="1" s="1" a="1"/>
  <c r="K3538" i="1" s="1"/>
  <c r="J3539" i="1"/>
  <c r="K3539" i="1" s="1" a="1"/>
  <c r="K3539" i="1" s="1"/>
  <c r="J3540" i="1"/>
  <c r="K3540" i="1" s="1" a="1"/>
  <c r="K3540" i="1" s="1"/>
  <c r="J3541" i="1"/>
  <c r="K3541" i="1" s="1" a="1"/>
  <c r="K3541" i="1" s="1"/>
  <c r="J3542" i="1"/>
  <c r="K3542" i="1" s="1" a="1"/>
  <c r="K3542" i="1" s="1"/>
  <c r="J3543" i="1"/>
  <c r="K3543" i="1" s="1" a="1"/>
  <c r="K3543" i="1" s="1"/>
  <c r="J3544" i="1"/>
  <c r="K3544" i="1" s="1" a="1"/>
  <c r="K3544" i="1" s="1"/>
  <c r="J3545" i="1"/>
  <c r="K3545" i="1" s="1" a="1"/>
  <c r="K3545" i="1" s="1"/>
  <c r="J3546" i="1"/>
  <c r="K3546" i="1" s="1" a="1"/>
  <c r="K3546" i="1" s="1"/>
  <c r="J3547" i="1"/>
  <c r="K3547" i="1" s="1" a="1"/>
  <c r="K3547" i="1" s="1"/>
  <c r="J3548" i="1"/>
  <c r="K3548" i="1" s="1" a="1"/>
  <c r="K3548" i="1" s="1"/>
  <c r="J3549" i="1"/>
  <c r="K3549" i="1" s="1" a="1"/>
  <c r="K3549" i="1" s="1"/>
  <c r="J3550" i="1"/>
  <c r="K3550" i="1" s="1" a="1"/>
  <c r="K3550" i="1" s="1"/>
  <c r="J3551" i="1"/>
  <c r="K3551" i="1" s="1" a="1"/>
  <c r="K3551" i="1" s="1"/>
  <c r="J3552" i="1"/>
  <c r="K3552" i="1" s="1" a="1"/>
  <c r="K3552" i="1" s="1"/>
  <c r="J3553" i="1"/>
  <c r="K3553" i="1" s="1" a="1"/>
  <c r="K3553" i="1" s="1"/>
  <c r="J3554" i="1"/>
  <c r="K3554" i="1" s="1" a="1"/>
  <c r="K3554" i="1" s="1"/>
  <c r="J3555" i="1"/>
  <c r="K3555" i="1" s="1" a="1"/>
  <c r="K3555" i="1" s="1"/>
  <c r="J3556" i="1"/>
  <c r="K3556" i="1" s="1" a="1"/>
  <c r="K3556" i="1" s="1"/>
  <c r="J3557" i="1"/>
  <c r="K3557" i="1" s="1" a="1"/>
  <c r="K3557" i="1" s="1"/>
  <c r="J3558" i="1"/>
  <c r="K3558" i="1" s="1" a="1"/>
  <c r="K3558" i="1" s="1"/>
  <c r="J3559" i="1"/>
  <c r="K3559" i="1" s="1" a="1"/>
  <c r="K3559" i="1" s="1"/>
  <c r="J3560" i="1"/>
  <c r="K3560" i="1" s="1" a="1"/>
  <c r="K3560" i="1" s="1"/>
  <c r="J3561" i="1"/>
  <c r="K3561" i="1" s="1" a="1"/>
  <c r="K3561" i="1" s="1"/>
  <c r="J3562" i="1"/>
  <c r="K3562" i="1" s="1" a="1"/>
  <c r="K3562" i="1" s="1"/>
  <c r="J3563" i="1"/>
  <c r="K3563" i="1" s="1" a="1"/>
  <c r="K3563" i="1" s="1"/>
  <c r="J3564" i="1"/>
  <c r="K3564" i="1" s="1" a="1"/>
  <c r="K3564" i="1" s="1"/>
  <c r="J3565" i="1"/>
  <c r="K3565" i="1" s="1" a="1"/>
  <c r="K3565" i="1" s="1"/>
  <c r="J3566" i="1"/>
  <c r="K3566" i="1" s="1" a="1"/>
  <c r="K3566" i="1" s="1"/>
  <c r="J3567" i="1"/>
  <c r="K3567" i="1" s="1" a="1"/>
  <c r="K3567" i="1" s="1"/>
  <c r="J3568" i="1"/>
  <c r="K3568" i="1" s="1" a="1"/>
  <c r="K3568" i="1" s="1"/>
  <c r="J3569" i="1"/>
  <c r="K3569" i="1" s="1" a="1"/>
  <c r="K3569" i="1" s="1"/>
  <c r="J3570" i="1"/>
  <c r="K3570" i="1" s="1" a="1"/>
  <c r="K3570" i="1" s="1"/>
  <c r="J3571" i="1"/>
  <c r="K3571" i="1" s="1" a="1"/>
  <c r="K3571" i="1" s="1"/>
  <c r="J3572" i="1"/>
  <c r="K3572" i="1" s="1" a="1"/>
  <c r="K3572" i="1" s="1"/>
  <c r="J3573" i="1"/>
  <c r="K3573" i="1" s="1" a="1"/>
  <c r="K3573" i="1" s="1"/>
  <c r="J3574" i="1"/>
  <c r="K3574" i="1" s="1" a="1"/>
  <c r="K3574" i="1" s="1"/>
  <c r="J3575" i="1"/>
  <c r="K3575" i="1" s="1" a="1"/>
  <c r="K3575" i="1" s="1"/>
  <c r="J3576" i="1"/>
  <c r="K3576" i="1" s="1" a="1"/>
  <c r="K3576" i="1" s="1"/>
  <c r="J3577" i="1"/>
  <c r="K3577" i="1" s="1" a="1"/>
  <c r="K3577" i="1" s="1"/>
  <c r="J3578" i="1"/>
  <c r="K3578" i="1" s="1" a="1"/>
  <c r="K3578" i="1" s="1"/>
  <c r="J3579" i="1"/>
  <c r="K3579" i="1" s="1" a="1"/>
  <c r="K3579" i="1" s="1"/>
  <c r="J3580" i="1"/>
  <c r="K3580" i="1" s="1" a="1"/>
  <c r="K3580" i="1" s="1"/>
  <c r="J3581" i="1"/>
  <c r="K3581" i="1" s="1" a="1"/>
  <c r="K3581" i="1" s="1"/>
  <c r="J3582" i="1"/>
  <c r="K3582" i="1" s="1" a="1"/>
  <c r="K3582" i="1" s="1"/>
  <c r="J3583" i="1"/>
  <c r="K3583" i="1" s="1" a="1"/>
  <c r="K3583" i="1" s="1"/>
  <c r="J3584" i="1"/>
  <c r="K3584" i="1" s="1" a="1"/>
  <c r="K3584" i="1" s="1"/>
  <c r="J3585" i="1"/>
  <c r="K3585" i="1" s="1" a="1"/>
  <c r="K3585" i="1" s="1"/>
  <c r="J3586" i="1"/>
  <c r="K3586" i="1" s="1" a="1"/>
  <c r="K3586" i="1" s="1"/>
  <c r="J3587" i="1"/>
  <c r="K3587" i="1" s="1" a="1"/>
  <c r="K3587" i="1" s="1"/>
  <c r="J3588" i="1"/>
  <c r="K3588" i="1" s="1" a="1"/>
  <c r="K3588" i="1" s="1"/>
  <c r="J3589" i="1"/>
  <c r="K3589" i="1" s="1" a="1"/>
  <c r="K3589" i="1" s="1"/>
  <c r="J3590" i="1"/>
  <c r="K3590" i="1" s="1" a="1"/>
  <c r="K3590" i="1" s="1"/>
  <c r="J3591" i="1"/>
  <c r="K3591" i="1" s="1" a="1"/>
  <c r="K3591" i="1" s="1"/>
  <c r="J3592" i="1"/>
  <c r="K3592" i="1" s="1" a="1"/>
  <c r="K3592" i="1" s="1"/>
  <c r="J3593" i="1"/>
  <c r="K3593" i="1" s="1" a="1"/>
  <c r="K3593" i="1" s="1"/>
  <c r="J3594" i="1"/>
  <c r="K3594" i="1" s="1" a="1"/>
  <c r="K3594" i="1" s="1"/>
  <c r="J3595" i="1"/>
  <c r="K3595" i="1" s="1" a="1"/>
  <c r="K3595" i="1" s="1"/>
  <c r="J3596" i="1"/>
  <c r="K3596" i="1" s="1" a="1"/>
  <c r="K3596" i="1" s="1"/>
  <c r="J3597" i="1"/>
  <c r="K3597" i="1" s="1" a="1"/>
  <c r="K3597" i="1" s="1"/>
  <c r="J3598" i="1"/>
  <c r="K3598" i="1" s="1" a="1"/>
  <c r="K3598" i="1" s="1"/>
  <c r="J3599" i="1"/>
  <c r="K3599" i="1" s="1" a="1"/>
  <c r="K3599" i="1" s="1"/>
  <c r="J3600" i="1"/>
  <c r="K3600" i="1" s="1" a="1"/>
  <c r="K3600" i="1" s="1"/>
  <c r="J3601" i="1"/>
  <c r="K3601" i="1" s="1" a="1"/>
  <c r="K3601" i="1" s="1"/>
  <c r="J3602" i="1"/>
  <c r="K3602" i="1" s="1" a="1"/>
  <c r="K3602" i="1" s="1"/>
  <c r="J3603" i="1"/>
  <c r="K3603" i="1" s="1" a="1"/>
  <c r="K3603" i="1" s="1"/>
  <c r="J3604" i="1"/>
  <c r="K3604" i="1" s="1" a="1"/>
  <c r="K3604" i="1" s="1"/>
  <c r="J3605" i="1"/>
  <c r="K3605" i="1" s="1" a="1"/>
  <c r="K3605" i="1" s="1"/>
  <c r="J3606" i="1"/>
  <c r="K3606" i="1" s="1" a="1"/>
  <c r="K3606" i="1" s="1"/>
  <c r="J3607" i="1"/>
  <c r="K3607" i="1" s="1" a="1"/>
  <c r="K3607" i="1" s="1"/>
  <c r="J3608" i="1"/>
  <c r="K3608" i="1" s="1" a="1"/>
  <c r="K3608" i="1" s="1"/>
  <c r="J3609" i="1"/>
  <c r="K3609" i="1" s="1" a="1"/>
  <c r="K3609" i="1" s="1"/>
  <c r="J3610" i="1"/>
  <c r="K3610" i="1" s="1" a="1"/>
  <c r="K3610" i="1" s="1"/>
  <c r="J3611" i="1"/>
  <c r="K3611" i="1" s="1" a="1"/>
  <c r="K3611" i="1" s="1"/>
  <c r="J3612" i="1"/>
  <c r="K3612" i="1" s="1" a="1"/>
  <c r="K3612" i="1" s="1"/>
  <c r="J3613" i="1"/>
  <c r="K3613" i="1" s="1" a="1"/>
  <c r="K3613" i="1" s="1"/>
  <c r="J3614" i="1"/>
  <c r="K3614" i="1" s="1" a="1"/>
  <c r="K3614" i="1" s="1"/>
  <c r="J3615" i="1"/>
  <c r="K3615" i="1" s="1" a="1"/>
  <c r="K3615" i="1" s="1"/>
  <c r="J3616" i="1"/>
  <c r="K3616" i="1" s="1" a="1"/>
  <c r="K3616" i="1" s="1"/>
  <c r="J3617" i="1"/>
  <c r="K3617" i="1" s="1" a="1"/>
  <c r="K3617" i="1" s="1"/>
  <c r="J3618" i="1"/>
  <c r="K3618" i="1" s="1" a="1"/>
  <c r="K3618" i="1" s="1"/>
  <c r="J3619" i="1"/>
  <c r="K3619" i="1" s="1" a="1"/>
  <c r="K3619" i="1" s="1"/>
  <c r="J3620" i="1"/>
  <c r="K3620" i="1" s="1" a="1"/>
  <c r="K3620" i="1" s="1"/>
  <c r="J3621" i="1"/>
  <c r="K3621" i="1" s="1" a="1"/>
  <c r="K3621" i="1" s="1"/>
  <c r="J3622" i="1"/>
  <c r="K3622" i="1" s="1" a="1"/>
  <c r="K3622" i="1" s="1"/>
  <c r="J3623" i="1"/>
  <c r="K3623" i="1" s="1" a="1"/>
  <c r="K3623" i="1" s="1"/>
  <c r="J3624" i="1"/>
  <c r="K3624" i="1" s="1" a="1"/>
  <c r="K3624" i="1" s="1"/>
  <c r="J3625" i="1"/>
  <c r="K3625" i="1" s="1" a="1"/>
  <c r="K3625" i="1" s="1"/>
  <c r="J3626" i="1"/>
  <c r="K3626" i="1" s="1" a="1"/>
  <c r="K3626" i="1" s="1"/>
  <c r="J3627" i="1"/>
  <c r="K3627" i="1" s="1" a="1"/>
  <c r="K3627" i="1" s="1"/>
  <c r="J3628" i="1"/>
  <c r="K3628" i="1" s="1" a="1"/>
  <c r="K3628" i="1" s="1"/>
  <c r="J3629" i="1"/>
  <c r="K3629" i="1" s="1" a="1"/>
  <c r="K3629" i="1" s="1"/>
  <c r="J3630" i="1"/>
  <c r="K3630" i="1" s="1" a="1"/>
  <c r="K3630" i="1" s="1"/>
  <c r="J3631" i="1"/>
  <c r="K3631" i="1" s="1" a="1"/>
  <c r="K3631" i="1" s="1"/>
  <c r="J3632" i="1"/>
  <c r="K3632" i="1" s="1" a="1"/>
  <c r="K3632" i="1" s="1"/>
  <c r="J3633" i="1"/>
  <c r="K3633" i="1" s="1" a="1"/>
  <c r="K3633" i="1" s="1"/>
  <c r="J3634" i="1"/>
  <c r="K3634" i="1" s="1" a="1"/>
  <c r="K3634" i="1" s="1"/>
  <c r="J3635" i="1"/>
  <c r="K3635" i="1" s="1" a="1"/>
  <c r="K3635" i="1" s="1"/>
  <c r="J3636" i="1"/>
  <c r="K3636" i="1" s="1" a="1"/>
  <c r="K3636" i="1" s="1"/>
  <c r="J3637" i="1"/>
  <c r="K3637" i="1" s="1" a="1"/>
  <c r="K3637" i="1" s="1"/>
  <c r="J3638" i="1"/>
  <c r="K3638" i="1" s="1" a="1"/>
  <c r="K3638" i="1" s="1"/>
  <c r="J3639" i="1"/>
  <c r="K3639" i="1" s="1" a="1"/>
  <c r="K3639" i="1" s="1"/>
  <c r="J3640" i="1"/>
  <c r="K3640" i="1" s="1" a="1"/>
  <c r="K3640" i="1" s="1"/>
  <c r="J3641" i="1"/>
  <c r="K3641" i="1" s="1" a="1"/>
  <c r="K3641" i="1" s="1"/>
  <c r="J3642" i="1"/>
  <c r="K3642" i="1" s="1" a="1"/>
  <c r="K3642" i="1" s="1"/>
  <c r="J3643" i="1"/>
  <c r="K3643" i="1" s="1" a="1"/>
  <c r="K3643" i="1" s="1"/>
  <c r="J3644" i="1"/>
  <c r="K3644" i="1" s="1" a="1"/>
  <c r="K3644" i="1" s="1"/>
  <c r="J3645" i="1"/>
  <c r="K3645" i="1" s="1" a="1"/>
  <c r="K3645" i="1" s="1"/>
  <c r="J3646" i="1"/>
  <c r="K3646" i="1" s="1" a="1"/>
  <c r="K3646" i="1" s="1"/>
  <c r="J3647" i="1"/>
  <c r="K3647" i="1" s="1" a="1"/>
  <c r="K3647" i="1" s="1"/>
  <c r="J3648" i="1"/>
  <c r="K3648" i="1" s="1" a="1"/>
  <c r="K3648" i="1" s="1"/>
  <c r="J3649" i="1"/>
  <c r="K3649" i="1" s="1" a="1"/>
  <c r="K3649" i="1" s="1"/>
  <c r="J3650" i="1"/>
  <c r="K3650" i="1" s="1" a="1"/>
  <c r="K3650" i="1" s="1"/>
  <c r="J3651" i="1"/>
  <c r="K3651" i="1" s="1" a="1"/>
  <c r="K3651" i="1" s="1"/>
  <c r="J3652" i="1"/>
  <c r="K3652" i="1" s="1" a="1"/>
  <c r="K3652" i="1" s="1"/>
  <c r="J3653" i="1"/>
  <c r="K3653" i="1" s="1" a="1"/>
  <c r="K3653" i="1" s="1"/>
  <c r="J3654" i="1"/>
  <c r="K3654" i="1" s="1" a="1"/>
  <c r="K3654" i="1" s="1"/>
  <c r="J3655" i="1"/>
  <c r="K3655" i="1" s="1" a="1"/>
  <c r="K3655" i="1" s="1"/>
  <c r="J3656" i="1"/>
  <c r="K3656" i="1" s="1" a="1"/>
  <c r="K3656" i="1" s="1"/>
  <c r="J3657" i="1"/>
  <c r="K3657" i="1" s="1" a="1"/>
  <c r="K3657" i="1" s="1"/>
  <c r="J3658" i="1"/>
  <c r="K3658" i="1" s="1" a="1"/>
  <c r="K3658" i="1" s="1"/>
  <c r="J3659" i="1"/>
  <c r="K3659" i="1" s="1" a="1"/>
  <c r="K3659" i="1" s="1"/>
  <c r="J3660" i="1"/>
  <c r="K3660" i="1" s="1" a="1"/>
  <c r="K3660" i="1" s="1"/>
  <c r="J3661" i="1"/>
  <c r="K3661" i="1" s="1" a="1"/>
  <c r="K3661" i="1" s="1"/>
  <c r="J3662" i="1"/>
  <c r="K3662" i="1" s="1" a="1"/>
  <c r="K3662" i="1" s="1"/>
  <c r="J3663" i="1"/>
  <c r="K3663" i="1" s="1" a="1"/>
  <c r="K3663" i="1" s="1"/>
  <c r="J3664" i="1"/>
  <c r="K3664" i="1" s="1" a="1"/>
  <c r="K3664" i="1" s="1"/>
  <c r="J3665" i="1"/>
  <c r="K3665" i="1" s="1" a="1"/>
  <c r="K3665" i="1" s="1"/>
  <c r="J3666" i="1"/>
  <c r="K3666" i="1" s="1" a="1"/>
  <c r="K3666" i="1" s="1"/>
  <c r="J3667" i="1"/>
  <c r="K3667" i="1" s="1" a="1"/>
  <c r="K3667" i="1" s="1"/>
  <c r="J3668" i="1"/>
  <c r="K3668" i="1" s="1" a="1"/>
  <c r="K3668" i="1" s="1"/>
  <c r="J3669" i="1"/>
  <c r="K3669" i="1" s="1" a="1"/>
  <c r="K3669" i="1" s="1"/>
  <c r="J3670" i="1"/>
  <c r="K3670" i="1" s="1" a="1"/>
  <c r="K3670" i="1" s="1"/>
  <c r="J3671" i="1"/>
  <c r="K3671" i="1" s="1" a="1"/>
  <c r="K3671" i="1" s="1"/>
  <c r="J3672" i="1"/>
  <c r="K3672" i="1" s="1" a="1"/>
  <c r="K3672" i="1" s="1"/>
  <c r="J3673" i="1"/>
  <c r="K3673" i="1" s="1" a="1"/>
  <c r="K3673" i="1" s="1"/>
  <c r="J3674" i="1"/>
  <c r="K3674" i="1" s="1" a="1"/>
  <c r="K3674" i="1" s="1"/>
  <c r="J3675" i="1"/>
  <c r="K3675" i="1" s="1" a="1"/>
  <c r="K3675" i="1" s="1"/>
  <c r="J3676" i="1"/>
  <c r="K3676" i="1" s="1" a="1"/>
  <c r="K3676" i="1" s="1"/>
  <c r="J3677" i="1"/>
  <c r="K3677" i="1" s="1" a="1"/>
  <c r="K3677" i="1" s="1"/>
  <c r="J3678" i="1"/>
  <c r="K3678" i="1" s="1" a="1"/>
  <c r="K3678" i="1" s="1"/>
  <c r="J3679" i="1"/>
  <c r="K3679" i="1" s="1" a="1"/>
  <c r="K3679" i="1" s="1"/>
  <c r="J3680" i="1"/>
  <c r="K3680" i="1" s="1" a="1"/>
  <c r="K3680" i="1" s="1"/>
  <c r="J3681" i="1"/>
  <c r="K3681" i="1" s="1" a="1"/>
  <c r="K3681" i="1" s="1"/>
  <c r="J3682" i="1"/>
  <c r="K3682" i="1" s="1" a="1"/>
  <c r="K3682" i="1" s="1"/>
  <c r="J3683" i="1"/>
  <c r="K3683" i="1" s="1" a="1"/>
  <c r="K3683" i="1" s="1"/>
  <c r="J3684" i="1"/>
  <c r="K3684" i="1" s="1" a="1"/>
  <c r="K3684" i="1" s="1"/>
  <c r="J3685" i="1"/>
  <c r="K3685" i="1" s="1" a="1"/>
  <c r="K3685" i="1" s="1"/>
  <c r="J3686" i="1"/>
  <c r="K3686" i="1" s="1" a="1"/>
  <c r="K3686" i="1" s="1"/>
  <c r="J3687" i="1"/>
  <c r="K3687" i="1" s="1" a="1"/>
  <c r="K3687" i="1" s="1"/>
  <c r="J3688" i="1"/>
  <c r="K3688" i="1" s="1" a="1"/>
  <c r="K3688" i="1" s="1"/>
  <c r="J3689" i="1"/>
  <c r="K3689" i="1" s="1" a="1"/>
  <c r="K3689" i="1" s="1"/>
  <c r="J3690" i="1"/>
  <c r="K3690" i="1" s="1" a="1"/>
  <c r="K3690" i="1" s="1"/>
  <c r="J3691" i="1"/>
  <c r="K3691" i="1" s="1" a="1"/>
  <c r="K3691" i="1" s="1"/>
  <c r="J3692" i="1"/>
  <c r="K3692" i="1" s="1" a="1"/>
  <c r="K3692" i="1" s="1"/>
  <c r="J3693" i="1"/>
  <c r="K3693" i="1" s="1" a="1"/>
  <c r="K3693" i="1" s="1"/>
  <c r="J3694" i="1"/>
  <c r="K3694" i="1" s="1" a="1"/>
  <c r="K3694" i="1" s="1"/>
  <c r="J3695" i="1"/>
  <c r="K3695" i="1" s="1" a="1"/>
  <c r="K3695" i="1" s="1"/>
  <c r="J3696" i="1"/>
  <c r="K3696" i="1" s="1" a="1"/>
  <c r="K3696" i="1" s="1"/>
  <c r="J3697" i="1"/>
  <c r="K3697" i="1" s="1" a="1"/>
  <c r="K3697" i="1" s="1"/>
  <c r="J3698" i="1"/>
  <c r="K3698" i="1" s="1" a="1"/>
  <c r="K3698" i="1" s="1"/>
  <c r="J3699" i="1"/>
  <c r="K3699" i="1" s="1" a="1"/>
  <c r="K3699" i="1" s="1"/>
  <c r="J3700" i="1"/>
  <c r="K3700" i="1" s="1" a="1"/>
  <c r="K3700" i="1" s="1"/>
  <c r="J3701" i="1"/>
  <c r="K3701" i="1" s="1" a="1"/>
  <c r="K3701" i="1" s="1"/>
  <c r="J3702" i="1"/>
  <c r="K3702" i="1" s="1" a="1"/>
  <c r="K3702" i="1" s="1"/>
  <c r="J3703" i="1"/>
  <c r="K3703" i="1" s="1" a="1"/>
  <c r="K3703" i="1" s="1"/>
  <c r="J3704" i="1"/>
  <c r="K3704" i="1" s="1" a="1"/>
  <c r="K3704" i="1" s="1"/>
  <c r="J3705" i="1"/>
  <c r="K3705" i="1" s="1" a="1"/>
  <c r="K3705" i="1" s="1"/>
  <c r="J3706" i="1"/>
  <c r="K3706" i="1" s="1" a="1"/>
  <c r="K3706" i="1" s="1"/>
  <c r="J3707" i="1"/>
  <c r="K3707" i="1" s="1" a="1"/>
  <c r="K3707" i="1" s="1"/>
  <c r="J3708" i="1"/>
  <c r="K3708" i="1" s="1" a="1"/>
  <c r="K3708" i="1" s="1"/>
  <c r="J3709" i="1"/>
  <c r="K3709" i="1" s="1" a="1"/>
  <c r="K3709" i="1" s="1"/>
  <c r="J3710" i="1"/>
  <c r="K3710" i="1" s="1" a="1"/>
  <c r="K3710" i="1" s="1"/>
  <c r="J3711" i="1"/>
  <c r="K3711" i="1" s="1" a="1"/>
  <c r="K3711" i="1" s="1"/>
  <c r="J3712" i="1"/>
  <c r="K3712" i="1" s="1" a="1"/>
  <c r="K3712" i="1" s="1"/>
  <c r="J3713" i="1"/>
  <c r="K3713" i="1" s="1" a="1"/>
  <c r="K3713" i="1" s="1"/>
  <c r="J3714" i="1"/>
  <c r="K3714" i="1" s="1" a="1"/>
  <c r="K3714" i="1" s="1"/>
  <c r="J3715" i="1"/>
  <c r="K3715" i="1" s="1" a="1"/>
  <c r="K3715" i="1" s="1"/>
  <c r="J3716" i="1"/>
  <c r="K3716" i="1" s="1" a="1"/>
  <c r="K3716" i="1" s="1"/>
  <c r="J3717" i="1"/>
  <c r="K3717" i="1" s="1" a="1"/>
  <c r="K3717" i="1" s="1"/>
  <c r="J3718" i="1"/>
  <c r="K3718" i="1" s="1" a="1"/>
  <c r="K3718" i="1" s="1"/>
  <c r="J3719" i="1"/>
  <c r="K3719" i="1" s="1" a="1"/>
  <c r="K3719" i="1" s="1"/>
  <c r="J3720" i="1"/>
  <c r="K3720" i="1" s="1" a="1"/>
  <c r="K3720" i="1" s="1"/>
  <c r="J3721" i="1"/>
  <c r="K3721" i="1" s="1" a="1"/>
  <c r="K3721" i="1" s="1"/>
  <c r="J3722" i="1"/>
  <c r="K3722" i="1" s="1" a="1"/>
  <c r="K3722" i="1" s="1"/>
  <c r="J3723" i="1"/>
  <c r="K3723" i="1" s="1" a="1"/>
  <c r="K3723" i="1" s="1"/>
  <c r="J3724" i="1"/>
  <c r="K3724" i="1" s="1" a="1"/>
  <c r="K3724" i="1" s="1"/>
  <c r="J3725" i="1"/>
  <c r="K3725" i="1" s="1" a="1"/>
  <c r="K3725" i="1" s="1"/>
  <c r="J3726" i="1"/>
  <c r="K3726" i="1" s="1" a="1"/>
  <c r="K3726" i="1" s="1"/>
  <c r="J3727" i="1"/>
  <c r="K3727" i="1" s="1" a="1"/>
  <c r="K3727" i="1" s="1"/>
  <c r="J3728" i="1"/>
  <c r="K3728" i="1" s="1" a="1"/>
  <c r="K3728" i="1" s="1"/>
  <c r="J3729" i="1"/>
  <c r="K3729" i="1" s="1" a="1"/>
  <c r="K3729" i="1" s="1"/>
  <c r="J3730" i="1"/>
  <c r="K3730" i="1" s="1" a="1"/>
  <c r="K3730" i="1" s="1"/>
  <c r="J3731" i="1"/>
  <c r="K3731" i="1" s="1" a="1"/>
  <c r="K3731" i="1" s="1"/>
  <c r="J3732" i="1"/>
  <c r="K3732" i="1" s="1" a="1"/>
  <c r="K3732" i="1" s="1"/>
  <c r="J3733" i="1"/>
  <c r="K3733" i="1" s="1" a="1"/>
  <c r="K3733" i="1" s="1"/>
  <c r="J3734" i="1"/>
  <c r="K3734" i="1" s="1" a="1"/>
  <c r="K3734" i="1" s="1"/>
  <c r="J3735" i="1"/>
  <c r="K3735" i="1" s="1" a="1"/>
  <c r="K3735" i="1" s="1"/>
  <c r="J3736" i="1"/>
  <c r="K3736" i="1" s="1" a="1"/>
  <c r="K3736" i="1" s="1"/>
  <c r="J3737" i="1"/>
  <c r="K3737" i="1" s="1" a="1"/>
  <c r="K3737" i="1" s="1"/>
  <c r="J3738" i="1"/>
  <c r="K3738" i="1" s="1" a="1"/>
  <c r="K3738" i="1" s="1"/>
  <c r="J3739" i="1"/>
  <c r="K3739" i="1" s="1" a="1"/>
  <c r="K3739" i="1" s="1"/>
  <c r="J3740" i="1"/>
  <c r="K3740" i="1" s="1" a="1"/>
  <c r="K3740" i="1" s="1"/>
  <c r="J3741" i="1"/>
  <c r="K3741" i="1" s="1" a="1"/>
  <c r="K3741" i="1" s="1"/>
  <c r="J3742" i="1"/>
  <c r="K3742" i="1" s="1" a="1"/>
  <c r="K3742" i="1" s="1"/>
  <c r="J3743" i="1"/>
  <c r="K3743" i="1" s="1" a="1"/>
  <c r="K3743" i="1" s="1"/>
  <c r="J3744" i="1"/>
  <c r="K3744" i="1" s="1" a="1"/>
  <c r="K3744" i="1" s="1"/>
  <c r="J3745" i="1"/>
  <c r="K3745" i="1" s="1" a="1"/>
  <c r="K3745" i="1" s="1"/>
  <c r="J3746" i="1"/>
  <c r="K3746" i="1" s="1" a="1"/>
  <c r="K3746" i="1" s="1"/>
  <c r="J3747" i="1"/>
  <c r="K3747" i="1" s="1" a="1"/>
  <c r="K3747" i="1" s="1"/>
  <c r="J3748" i="1"/>
  <c r="K3748" i="1" s="1" a="1"/>
  <c r="K3748" i="1" s="1"/>
  <c r="J3749" i="1"/>
  <c r="K3749" i="1" s="1" a="1"/>
  <c r="K3749" i="1" s="1"/>
  <c r="J3750" i="1"/>
  <c r="K3750" i="1" s="1" a="1"/>
  <c r="K3750" i="1" s="1"/>
  <c r="J3751" i="1"/>
  <c r="K3751" i="1" s="1" a="1"/>
  <c r="K3751" i="1" s="1"/>
  <c r="J3752" i="1"/>
  <c r="K3752" i="1" s="1" a="1"/>
  <c r="K3752" i="1" s="1"/>
  <c r="J3753" i="1"/>
  <c r="K3753" i="1" s="1" a="1"/>
  <c r="K3753" i="1" s="1"/>
  <c r="J3754" i="1"/>
  <c r="K3754" i="1" s="1" a="1"/>
  <c r="K3754" i="1" s="1"/>
  <c r="J3755" i="1"/>
  <c r="K3755" i="1" s="1" a="1"/>
  <c r="K3755" i="1" s="1"/>
  <c r="J3756" i="1"/>
  <c r="K3756" i="1" s="1" a="1"/>
  <c r="K3756" i="1" s="1"/>
  <c r="J3757" i="1"/>
  <c r="K3757" i="1" s="1" a="1"/>
  <c r="K3757" i="1" s="1"/>
  <c r="J3758" i="1"/>
  <c r="K3758" i="1" s="1" a="1"/>
  <c r="K3758" i="1" s="1"/>
  <c r="J3759" i="1"/>
  <c r="K3759" i="1" s="1" a="1"/>
  <c r="K3759" i="1" s="1"/>
  <c r="J3760" i="1"/>
  <c r="K3760" i="1" s="1" a="1"/>
  <c r="K3760" i="1" s="1"/>
  <c r="J3761" i="1"/>
  <c r="K3761" i="1" s="1" a="1"/>
  <c r="K3761" i="1" s="1"/>
  <c r="J3762" i="1"/>
  <c r="K3762" i="1" s="1" a="1"/>
  <c r="K3762" i="1" s="1"/>
  <c r="J3763" i="1"/>
  <c r="K3763" i="1" s="1" a="1"/>
  <c r="K3763" i="1" s="1"/>
  <c r="J3764" i="1"/>
  <c r="K3764" i="1" s="1" a="1"/>
  <c r="K3764" i="1" s="1"/>
  <c r="J3765" i="1"/>
  <c r="K3765" i="1" s="1" a="1"/>
  <c r="K3765" i="1" s="1"/>
  <c r="J3766" i="1"/>
  <c r="K3766" i="1" s="1" a="1"/>
  <c r="K3766" i="1" s="1"/>
  <c r="J3767" i="1"/>
  <c r="K3767" i="1" s="1" a="1"/>
  <c r="K3767" i="1" s="1"/>
  <c r="J3768" i="1"/>
  <c r="K3768" i="1" s="1" a="1"/>
  <c r="K3768" i="1" s="1"/>
  <c r="J3769" i="1"/>
  <c r="K3769" i="1" s="1" a="1"/>
  <c r="K3769" i="1" s="1"/>
  <c r="J3770" i="1"/>
  <c r="K3770" i="1" s="1" a="1"/>
  <c r="K3770" i="1" s="1"/>
  <c r="J3771" i="1"/>
  <c r="K3771" i="1" s="1" a="1"/>
  <c r="K3771" i="1" s="1"/>
  <c r="J3772" i="1"/>
  <c r="K3772" i="1" s="1" a="1"/>
  <c r="K3772" i="1" s="1"/>
  <c r="J3773" i="1"/>
  <c r="K3773" i="1" s="1" a="1"/>
  <c r="K3773" i="1" s="1"/>
  <c r="J3774" i="1"/>
  <c r="K3774" i="1" s="1" a="1"/>
  <c r="K3774" i="1" s="1"/>
  <c r="J3775" i="1"/>
  <c r="K3775" i="1" s="1" a="1"/>
  <c r="K3775" i="1" s="1"/>
  <c r="J3776" i="1"/>
  <c r="K3776" i="1" s="1" a="1"/>
  <c r="K3776" i="1" s="1"/>
  <c r="J3777" i="1"/>
  <c r="K3777" i="1" s="1" a="1"/>
  <c r="K3777" i="1" s="1"/>
  <c r="J3778" i="1"/>
  <c r="K3778" i="1" s="1" a="1"/>
  <c r="K3778" i="1" s="1"/>
  <c r="J3779" i="1"/>
  <c r="K3779" i="1" s="1" a="1"/>
  <c r="K3779" i="1" s="1"/>
  <c r="J3780" i="1"/>
  <c r="K3780" i="1" s="1" a="1"/>
  <c r="K3780" i="1" s="1"/>
  <c r="J3781" i="1"/>
  <c r="K3781" i="1" s="1" a="1"/>
  <c r="K3781" i="1" s="1"/>
  <c r="J3782" i="1"/>
  <c r="K3782" i="1" s="1" a="1"/>
  <c r="K3782" i="1" s="1"/>
  <c r="J3783" i="1"/>
  <c r="K3783" i="1" s="1" a="1"/>
  <c r="K3783" i="1" s="1"/>
  <c r="J3784" i="1"/>
  <c r="K3784" i="1" s="1" a="1"/>
  <c r="K3784" i="1" s="1"/>
  <c r="J3785" i="1"/>
  <c r="K3785" i="1" s="1" a="1"/>
  <c r="K3785" i="1" s="1"/>
  <c r="J3786" i="1"/>
  <c r="K3786" i="1" s="1" a="1"/>
  <c r="K3786" i="1" s="1"/>
  <c r="J3787" i="1"/>
  <c r="K3787" i="1" s="1" a="1"/>
  <c r="K3787" i="1" s="1"/>
  <c r="J3788" i="1"/>
  <c r="K3788" i="1" s="1" a="1"/>
  <c r="K3788" i="1" s="1"/>
  <c r="J3789" i="1"/>
  <c r="K3789" i="1" s="1" a="1"/>
  <c r="K3789" i="1" s="1"/>
  <c r="J3790" i="1"/>
  <c r="K3790" i="1" s="1" a="1"/>
  <c r="K3790" i="1" s="1"/>
  <c r="J3791" i="1"/>
  <c r="K3791" i="1" s="1" a="1"/>
  <c r="K3791" i="1" s="1"/>
  <c r="J3792" i="1"/>
  <c r="K3792" i="1" s="1" a="1"/>
  <c r="K3792" i="1" s="1"/>
  <c r="J3793" i="1"/>
  <c r="K3793" i="1" s="1" a="1"/>
  <c r="K3793" i="1" s="1"/>
  <c r="J3794" i="1"/>
  <c r="K3794" i="1" s="1" a="1"/>
  <c r="K3794" i="1" s="1"/>
  <c r="J3795" i="1"/>
  <c r="K3795" i="1" s="1" a="1"/>
  <c r="K3795" i="1" s="1"/>
  <c r="J3796" i="1"/>
  <c r="K3796" i="1" s="1" a="1"/>
  <c r="K3796" i="1" s="1"/>
  <c r="J3797" i="1"/>
  <c r="K3797" i="1" s="1" a="1"/>
  <c r="K3797" i="1" s="1"/>
  <c r="J3798" i="1"/>
  <c r="K3798" i="1" s="1" a="1"/>
  <c r="K3798" i="1" s="1"/>
  <c r="J3799" i="1"/>
  <c r="K3799" i="1" s="1" a="1"/>
  <c r="K3799" i="1" s="1"/>
  <c r="J3800" i="1"/>
  <c r="K3800" i="1" s="1" a="1"/>
  <c r="K3800" i="1" s="1"/>
  <c r="J3801" i="1"/>
  <c r="K3801" i="1" s="1" a="1"/>
  <c r="K3801" i="1" s="1"/>
  <c r="J3802" i="1"/>
  <c r="K3802" i="1" s="1" a="1"/>
  <c r="K3802" i="1" s="1"/>
  <c r="J3803" i="1"/>
  <c r="K3803" i="1" s="1" a="1"/>
  <c r="K3803" i="1" s="1"/>
  <c r="J3804" i="1"/>
  <c r="K3804" i="1" s="1" a="1"/>
  <c r="K3804" i="1" s="1"/>
  <c r="J3805" i="1"/>
  <c r="K3805" i="1" s="1" a="1"/>
  <c r="K3805" i="1" s="1"/>
  <c r="J3806" i="1"/>
  <c r="K3806" i="1" s="1" a="1"/>
  <c r="K3806" i="1" s="1"/>
  <c r="J3807" i="1"/>
  <c r="K3807" i="1" s="1" a="1"/>
  <c r="K3807" i="1" s="1"/>
  <c r="J3808" i="1"/>
  <c r="K3808" i="1" s="1" a="1"/>
  <c r="K3808" i="1" s="1"/>
  <c r="J3809" i="1"/>
  <c r="K3809" i="1" s="1" a="1"/>
  <c r="K3809" i="1" s="1"/>
  <c r="J3810" i="1"/>
  <c r="K3810" i="1" s="1" a="1"/>
  <c r="K3810" i="1" s="1"/>
  <c r="J3811" i="1"/>
  <c r="K3811" i="1" s="1" a="1"/>
  <c r="K3811" i="1" s="1"/>
  <c r="J3812" i="1"/>
  <c r="K3812" i="1" s="1" a="1"/>
  <c r="K3812" i="1" s="1"/>
  <c r="J3813" i="1"/>
  <c r="K3813" i="1" s="1" a="1"/>
  <c r="K3813" i="1" s="1"/>
  <c r="J3814" i="1"/>
  <c r="K3814" i="1" s="1" a="1"/>
  <c r="K3814" i="1" s="1"/>
  <c r="J3815" i="1"/>
  <c r="K3815" i="1" s="1" a="1"/>
  <c r="K3815" i="1" s="1"/>
  <c r="J3816" i="1"/>
  <c r="K3816" i="1" s="1" a="1"/>
  <c r="K3816" i="1" s="1"/>
  <c r="J3817" i="1"/>
  <c r="K3817" i="1" s="1" a="1"/>
  <c r="K3817" i="1" s="1"/>
  <c r="J3818" i="1"/>
  <c r="K3818" i="1" s="1" a="1"/>
  <c r="K3818" i="1" s="1"/>
  <c r="J3819" i="1"/>
  <c r="K3819" i="1" s="1" a="1"/>
  <c r="K3819" i="1" s="1"/>
  <c r="J3820" i="1"/>
  <c r="K3820" i="1" s="1" a="1"/>
  <c r="K3820" i="1" s="1"/>
  <c r="J3821" i="1"/>
  <c r="K3821" i="1" s="1" a="1"/>
  <c r="K3821" i="1" s="1"/>
  <c r="J3822" i="1"/>
  <c r="K3822" i="1" s="1" a="1"/>
  <c r="K3822" i="1" s="1"/>
  <c r="J3823" i="1"/>
  <c r="K3823" i="1" s="1" a="1"/>
  <c r="K3823" i="1" s="1"/>
  <c r="J3824" i="1"/>
  <c r="K3824" i="1" s="1" a="1"/>
  <c r="K3824" i="1" s="1"/>
  <c r="J3825" i="1"/>
  <c r="K3825" i="1" s="1" a="1"/>
  <c r="K3825" i="1" s="1"/>
  <c r="J3826" i="1"/>
  <c r="K3826" i="1" s="1" a="1"/>
  <c r="K3826" i="1" s="1"/>
  <c r="J3827" i="1"/>
  <c r="K3827" i="1" s="1" a="1"/>
  <c r="K3827" i="1" s="1"/>
  <c r="J3828" i="1"/>
  <c r="K3828" i="1" s="1" a="1"/>
  <c r="K3828" i="1" s="1"/>
  <c r="J3829" i="1"/>
  <c r="K3829" i="1" s="1" a="1"/>
  <c r="K3829" i="1" s="1"/>
  <c r="J3830" i="1"/>
  <c r="K3830" i="1" s="1" a="1"/>
  <c r="K3830" i="1" s="1"/>
  <c r="J3831" i="1"/>
  <c r="K3831" i="1" s="1" a="1"/>
  <c r="K3831" i="1" s="1"/>
  <c r="J3832" i="1"/>
  <c r="K3832" i="1" s="1" a="1"/>
  <c r="K3832" i="1" s="1"/>
  <c r="J3833" i="1"/>
  <c r="K3833" i="1" s="1" a="1"/>
  <c r="K3833" i="1" s="1"/>
  <c r="J3834" i="1"/>
  <c r="K3834" i="1" s="1" a="1"/>
  <c r="K3834" i="1" s="1"/>
  <c r="J3835" i="1"/>
  <c r="K3835" i="1" s="1" a="1"/>
  <c r="K3835" i="1" s="1"/>
  <c r="J3836" i="1"/>
  <c r="K3836" i="1" s="1" a="1"/>
  <c r="K3836" i="1" s="1"/>
  <c r="J3837" i="1"/>
  <c r="K3837" i="1" s="1" a="1"/>
  <c r="K3837" i="1" s="1"/>
  <c r="J3838" i="1"/>
  <c r="K3838" i="1" s="1" a="1"/>
  <c r="K3838" i="1" s="1"/>
  <c r="J3839" i="1"/>
  <c r="K3839" i="1" s="1" a="1"/>
  <c r="K3839" i="1" s="1"/>
  <c r="J3840" i="1"/>
  <c r="K3840" i="1" s="1" a="1"/>
  <c r="K3840" i="1" s="1"/>
  <c r="J3841" i="1"/>
  <c r="K3841" i="1" s="1" a="1"/>
  <c r="K3841" i="1" s="1"/>
  <c r="J3842" i="1"/>
  <c r="K3842" i="1" s="1" a="1"/>
  <c r="K3842" i="1" s="1"/>
  <c r="J3843" i="1"/>
  <c r="K3843" i="1" s="1" a="1"/>
  <c r="K3843" i="1" s="1"/>
  <c r="J3844" i="1"/>
  <c r="K3844" i="1" s="1" a="1"/>
  <c r="K3844" i="1" s="1"/>
  <c r="J3845" i="1"/>
  <c r="K3845" i="1" s="1" a="1"/>
  <c r="K3845" i="1" s="1"/>
  <c r="J3846" i="1"/>
  <c r="K3846" i="1" s="1" a="1"/>
  <c r="K3846" i="1" s="1"/>
  <c r="J3847" i="1"/>
  <c r="K3847" i="1" s="1" a="1"/>
  <c r="K3847" i="1" s="1"/>
  <c r="J3848" i="1"/>
  <c r="K3848" i="1" s="1" a="1"/>
  <c r="K3848" i="1" s="1"/>
  <c r="J3849" i="1"/>
  <c r="K3849" i="1" s="1" a="1"/>
  <c r="K3849" i="1" s="1"/>
  <c r="J3850" i="1"/>
  <c r="K3850" i="1" s="1" a="1"/>
  <c r="K3850" i="1" s="1"/>
  <c r="J3851" i="1"/>
  <c r="K3851" i="1" s="1" a="1"/>
  <c r="K3851" i="1" s="1"/>
  <c r="J3852" i="1"/>
  <c r="K3852" i="1" s="1" a="1"/>
  <c r="K3852" i="1" s="1"/>
  <c r="J3853" i="1"/>
  <c r="K3853" i="1" s="1" a="1"/>
  <c r="K3853" i="1" s="1"/>
  <c r="J3854" i="1"/>
  <c r="K3854" i="1" s="1" a="1"/>
  <c r="K3854" i="1" s="1"/>
  <c r="J3855" i="1"/>
  <c r="K3855" i="1" s="1" a="1"/>
  <c r="K3855" i="1" s="1"/>
  <c r="J3856" i="1"/>
  <c r="K3856" i="1" s="1" a="1"/>
  <c r="K3856" i="1" s="1"/>
  <c r="J3857" i="1"/>
  <c r="K3857" i="1" s="1" a="1"/>
  <c r="K3857" i="1" s="1"/>
  <c r="J3858" i="1"/>
  <c r="K3858" i="1" s="1" a="1"/>
  <c r="K3858" i="1" s="1"/>
  <c r="J3859" i="1"/>
  <c r="K3859" i="1" s="1" a="1"/>
  <c r="K3859" i="1" s="1"/>
  <c r="J3860" i="1"/>
  <c r="K3860" i="1" s="1" a="1"/>
  <c r="K3860" i="1" s="1"/>
  <c r="J3861" i="1"/>
  <c r="K3861" i="1" s="1" a="1"/>
  <c r="K3861" i="1" s="1"/>
  <c r="J3862" i="1"/>
  <c r="K3862" i="1" s="1" a="1"/>
  <c r="K3862" i="1" s="1"/>
  <c r="J3863" i="1"/>
  <c r="K3863" i="1" s="1" a="1"/>
  <c r="K3863" i="1" s="1"/>
  <c r="J3864" i="1"/>
  <c r="K3864" i="1" s="1" a="1"/>
  <c r="K3864" i="1" s="1"/>
  <c r="J3865" i="1"/>
  <c r="K3865" i="1" s="1" a="1"/>
  <c r="K3865" i="1" s="1"/>
  <c r="J3866" i="1"/>
  <c r="K3866" i="1" s="1" a="1"/>
  <c r="K3866" i="1" s="1"/>
  <c r="J3867" i="1"/>
  <c r="K3867" i="1" s="1" a="1"/>
  <c r="K3867" i="1" s="1"/>
  <c r="J3868" i="1"/>
  <c r="K3868" i="1" s="1" a="1"/>
  <c r="K3868" i="1" s="1"/>
  <c r="J3869" i="1"/>
  <c r="K3869" i="1" s="1" a="1"/>
  <c r="K3869" i="1" s="1"/>
  <c r="J3870" i="1"/>
  <c r="K3870" i="1" s="1" a="1"/>
  <c r="K3870" i="1" s="1"/>
  <c r="J3871" i="1"/>
  <c r="K3871" i="1" s="1" a="1"/>
  <c r="K3871" i="1" s="1"/>
  <c r="J3872" i="1"/>
  <c r="K3872" i="1" s="1" a="1"/>
  <c r="K3872" i="1" s="1"/>
  <c r="J3873" i="1"/>
  <c r="K3873" i="1" s="1" a="1"/>
  <c r="K3873" i="1" s="1"/>
  <c r="J3874" i="1"/>
  <c r="K3874" i="1" s="1" a="1"/>
  <c r="K3874" i="1" s="1"/>
  <c r="J3875" i="1"/>
  <c r="K3875" i="1" s="1" a="1"/>
  <c r="K3875" i="1" s="1"/>
  <c r="J3876" i="1"/>
  <c r="K3876" i="1" s="1" a="1"/>
  <c r="K3876" i="1" s="1"/>
  <c r="J3877" i="1"/>
  <c r="K3877" i="1" s="1" a="1"/>
  <c r="K3877" i="1" s="1"/>
  <c r="J3878" i="1"/>
  <c r="K3878" i="1" s="1" a="1"/>
  <c r="K3878" i="1" s="1"/>
  <c r="J3879" i="1"/>
  <c r="K3879" i="1" s="1" a="1"/>
  <c r="K3879" i="1" s="1"/>
  <c r="J3880" i="1"/>
  <c r="K3880" i="1" s="1" a="1"/>
  <c r="K3880" i="1" s="1"/>
  <c r="J3881" i="1"/>
  <c r="K3881" i="1" s="1" a="1"/>
  <c r="K3881" i="1" s="1"/>
  <c r="J3882" i="1"/>
  <c r="K3882" i="1" s="1" a="1"/>
  <c r="K3882" i="1" s="1"/>
  <c r="J3883" i="1"/>
  <c r="K3883" i="1" s="1" a="1"/>
  <c r="K3883" i="1" s="1"/>
  <c r="J3884" i="1"/>
  <c r="K3884" i="1" s="1" a="1"/>
  <c r="K3884" i="1" s="1"/>
  <c r="J3885" i="1"/>
  <c r="K3885" i="1" s="1" a="1"/>
  <c r="K3885" i="1" s="1"/>
  <c r="J3886" i="1"/>
  <c r="K3886" i="1" s="1" a="1"/>
  <c r="K3886" i="1" s="1"/>
  <c r="J3887" i="1"/>
  <c r="K3887" i="1" s="1" a="1"/>
  <c r="K3887" i="1" s="1"/>
  <c r="J3888" i="1"/>
  <c r="K3888" i="1" s="1" a="1"/>
  <c r="K3888" i="1" s="1"/>
  <c r="J3889" i="1"/>
  <c r="K3889" i="1" s="1" a="1"/>
  <c r="K3889" i="1" s="1"/>
  <c r="J3890" i="1"/>
  <c r="K3890" i="1" s="1" a="1"/>
  <c r="K3890" i="1" s="1"/>
  <c r="J3891" i="1"/>
  <c r="K3891" i="1" s="1" a="1"/>
  <c r="K3891" i="1" s="1"/>
  <c r="J3892" i="1"/>
  <c r="K3892" i="1" s="1" a="1"/>
  <c r="K3892" i="1" s="1"/>
  <c r="J3893" i="1"/>
  <c r="K3893" i="1" s="1" a="1"/>
  <c r="K3893" i="1" s="1"/>
  <c r="J3894" i="1"/>
  <c r="K3894" i="1" s="1" a="1"/>
  <c r="K3894" i="1" s="1"/>
  <c r="J3895" i="1"/>
  <c r="K3895" i="1" s="1" a="1"/>
  <c r="K3895" i="1" s="1"/>
  <c r="J3896" i="1"/>
  <c r="K3896" i="1" s="1" a="1"/>
  <c r="K3896" i="1" s="1"/>
  <c r="J3897" i="1"/>
  <c r="K3897" i="1" s="1" a="1"/>
  <c r="K3897" i="1" s="1"/>
  <c r="J3898" i="1"/>
  <c r="K3898" i="1" s="1" a="1"/>
  <c r="K3898" i="1" s="1"/>
  <c r="J3899" i="1"/>
  <c r="K3899" i="1" s="1" a="1"/>
  <c r="K3899" i="1" s="1"/>
  <c r="J3900" i="1"/>
  <c r="K3900" i="1" s="1" a="1"/>
  <c r="K3900" i="1" s="1"/>
  <c r="J3901" i="1"/>
  <c r="K3901" i="1" s="1" a="1"/>
  <c r="K3901" i="1" s="1"/>
  <c r="J3902" i="1"/>
  <c r="K3902" i="1" s="1" a="1"/>
  <c r="K3902" i="1" s="1"/>
  <c r="J3903" i="1"/>
  <c r="K3903" i="1" s="1" a="1"/>
  <c r="K3903" i="1" s="1"/>
  <c r="J3904" i="1"/>
  <c r="K3904" i="1" s="1" a="1"/>
  <c r="K3904" i="1" s="1"/>
  <c r="J3905" i="1"/>
  <c r="K3905" i="1" s="1" a="1"/>
  <c r="K3905" i="1" s="1"/>
  <c r="J3906" i="1"/>
  <c r="K3906" i="1" s="1" a="1"/>
  <c r="K3906" i="1" s="1"/>
  <c r="J3907" i="1"/>
  <c r="K3907" i="1" s="1" a="1"/>
  <c r="K3907" i="1" s="1"/>
  <c r="J3908" i="1"/>
  <c r="K3908" i="1" s="1" a="1"/>
  <c r="K3908" i="1" s="1"/>
  <c r="J3909" i="1"/>
  <c r="K3909" i="1" s="1" a="1"/>
  <c r="K3909" i="1" s="1"/>
  <c r="J3910" i="1"/>
  <c r="K3910" i="1" s="1" a="1"/>
  <c r="K3910" i="1" s="1"/>
  <c r="J3911" i="1"/>
  <c r="K3911" i="1" s="1" a="1"/>
  <c r="K3911" i="1" s="1"/>
  <c r="J3912" i="1"/>
  <c r="K3912" i="1" s="1" a="1"/>
  <c r="K3912" i="1" s="1"/>
  <c r="J3913" i="1"/>
  <c r="K3913" i="1" s="1" a="1"/>
  <c r="K3913" i="1" s="1"/>
  <c r="J3914" i="1"/>
  <c r="K3914" i="1" s="1" a="1"/>
  <c r="K3914" i="1" s="1"/>
  <c r="J3915" i="1"/>
  <c r="K3915" i="1" s="1" a="1"/>
  <c r="K3915" i="1" s="1"/>
  <c r="J3916" i="1"/>
  <c r="K3916" i="1" s="1" a="1"/>
  <c r="K3916" i="1" s="1"/>
  <c r="J3917" i="1"/>
  <c r="K3917" i="1" s="1" a="1"/>
  <c r="K3917" i="1" s="1"/>
  <c r="J3918" i="1"/>
  <c r="K3918" i="1" s="1" a="1"/>
  <c r="K3918" i="1" s="1"/>
  <c r="J3919" i="1"/>
  <c r="K3919" i="1" s="1" a="1"/>
  <c r="K3919" i="1" s="1"/>
  <c r="J3920" i="1"/>
  <c r="K3920" i="1" s="1" a="1"/>
  <c r="K3920" i="1" s="1"/>
  <c r="J3921" i="1"/>
  <c r="K3921" i="1" s="1" a="1"/>
  <c r="K3921" i="1" s="1"/>
  <c r="J3922" i="1"/>
  <c r="K3922" i="1" s="1" a="1"/>
  <c r="K3922" i="1" s="1"/>
  <c r="J3923" i="1"/>
  <c r="K3923" i="1" s="1" a="1"/>
  <c r="K3923" i="1" s="1"/>
  <c r="J3924" i="1"/>
  <c r="K3924" i="1" s="1" a="1"/>
  <c r="K3924" i="1" s="1"/>
  <c r="J3925" i="1"/>
  <c r="K3925" i="1" s="1" a="1"/>
  <c r="K3925" i="1" s="1"/>
  <c r="J3926" i="1"/>
  <c r="K3926" i="1" s="1" a="1"/>
  <c r="K3926" i="1" s="1"/>
  <c r="J3927" i="1"/>
  <c r="K3927" i="1" s="1" a="1"/>
  <c r="K3927" i="1" s="1"/>
  <c r="J3928" i="1"/>
  <c r="K3928" i="1" s="1" a="1"/>
  <c r="K3928" i="1" s="1"/>
  <c r="J3929" i="1"/>
  <c r="K3929" i="1" s="1" a="1"/>
  <c r="K3929" i="1" s="1"/>
  <c r="J3930" i="1"/>
  <c r="K3930" i="1" s="1" a="1"/>
  <c r="K3930" i="1" s="1"/>
  <c r="J3931" i="1"/>
  <c r="K3931" i="1" s="1" a="1"/>
  <c r="K3931" i="1" s="1"/>
  <c r="J3932" i="1"/>
  <c r="K3932" i="1" s="1" a="1"/>
  <c r="K3932" i="1" s="1"/>
  <c r="J3933" i="1"/>
  <c r="K3933" i="1" s="1" a="1"/>
  <c r="K3933" i="1" s="1"/>
  <c r="J3934" i="1"/>
  <c r="K3934" i="1" s="1" a="1"/>
  <c r="K3934" i="1" s="1"/>
  <c r="J3935" i="1"/>
  <c r="K3935" i="1" s="1" a="1"/>
  <c r="K3935" i="1" s="1"/>
  <c r="J3936" i="1"/>
  <c r="K3936" i="1" s="1" a="1"/>
  <c r="K3936" i="1" s="1"/>
  <c r="J3937" i="1"/>
  <c r="K3937" i="1" s="1" a="1"/>
  <c r="K3937" i="1" s="1"/>
  <c r="J3938" i="1"/>
  <c r="K3938" i="1" s="1" a="1"/>
  <c r="K3938" i="1" s="1"/>
  <c r="J3939" i="1"/>
  <c r="K3939" i="1" s="1" a="1"/>
  <c r="K3939" i="1" s="1"/>
  <c r="J3940" i="1"/>
  <c r="K3940" i="1" s="1" a="1"/>
  <c r="K3940" i="1" s="1"/>
  <c r="J3941" i="1"/>
  <c r="K3941" i="1" s="1" a="1"/>
  <c r="K3941" i="1" s="1"/>
  <c r="J3942" i="1"/>
  <c r="K3942" i="1" s="1" a="1"/>
  <c r="K3942" i="1" s="1"/>
  <c r="J3943" i="1"/>
  <c r="K3943" i="1" s="1" a="1"/>
  <c r="K3943" i="1" s="1"/>
  <c r="J3944" i="1"/>
  <c r="K3944" i="1" s="1" a="1"/>
  <c r="K3944" i="1" s="1"/>
  <c r="J3945" i="1"/>
  <c r="K3945" i="1" s="1" a="1"/>
  <c r="K3945" i="1" s="1"/>
  <c r="J3946" i="1"/>
  <c r="K3946" i="1" s="1" a="1"/>
  <c r="K3946" i="1" s="1"/>
  <c r="J3947" i="1"/>
  <c r="K3947" i="1" s="1" a="1"/>
  <c r="K3947" i="1" s="1"/>
  <c r="J3948" i="1"/>
  <c r="K3948" i="1" s="1" a="1"/>
  <c r="K3948" i="1" s="1"/>
  <c r="J3949" i="1"/>
  <c r="K3949" i="1" s="1" a="1"/>
  <c r="K3949" i="1" s="1"/>
  <c r="J3950" i="1"/>
  <c r="K3950" i="1" s="1" a="1"/>
  <c r="K3950" i="1" s="1"/>
  <c r="J3951" i="1"/>
  <c r="K3951" i="1" s="1" a="1"/>
  <c r="K3951" i="1" s="1"/>
  <c r="J3952" i="1"/>
  <c r="K3952" i="1" s="1" a="1"/>
  <c r="K3952" i="1" s="1"/>
  <c r="J3953" i="1"/>
  <c r="K3953" i="1" s="1" a="1"/>
  <c r="K3953" i="1" s="1"/>
  <c r="J3954" i="1"/>
  <c r="K3954" i="1" s="1" a="1"/>
  <c r="K3954" i="1" s="1"/>
  <c r="J3955" i="1"/>
  <c r="K3955" i="1" s="1" a="1"/>
  <c r="K3955" i="1" s="1"/>
  <c r="J3956" i="1"/>
  <c r="K3956" i="1" s="1" a="1"/>
  <c r="K3956" i="1" s="1"/>
  <c r="J3957" i="1"/>
  <c r="K3957" i="1" s="1" a="1"/>
  <c r="K3957" i="1" s="1"/>
  <c r="J3958" i="1"/>
  <c r="K3958" i="1" s="1" a="1"/>
  <c r="K3958" i="1" s="1"/>
  <c r="J3959" i="1"/>
  <c r="K3959" i="1" s="1" a="1"/>
  <c r="K3959" i="1" s="1"/>
  <c r="J3960" i="1"/>
  <c r="K3960" i="1" s="1" a="1"/>
  <c r="K3960" i="1" s="1"/>
  <c r="J3961" i="1"/>
  <c r="K3961" i="1" s="1" a="1"/>
  <c r="K3961" i="1" s="1"/>
  <c r="J3962" i="1"/>
  <c r="K3962" i="1" s="1" a="1"/>
  <c r="K3962" i="1" s="1"/>
  <c r="J3963" i="1"/>
  <c r="K3963" i="1" s="1" a="1"/>
  <c r="K3963" i="1" s="1"/>
  <c r="J3964" i="1"/>
  <c r="K3964" i="1" s="1" a="1"/>
  <c r="K3964" i="1" s="1"/>
  <c r="J3965" i="1"/>
  <c r="K3965" i="1" s="1" a="1"/>
  <c r="K3965" i="1" s="1"/>
  <c r="J3966" i="1"/>
  <c r="K3966" i="1" s="1" a="1"/>
  <c r="K3966" i="1" s="1"/>
  <c r="J3967" i="1"/>
  <c r="K3967" i="1" s="1" a="1"/>
  <c r="K3967" i="1" s="1"/>
  <c r="J3968" i="1"/>
  <c r="K3968" i="1" s="1" a="1"/>
  <c r="K3968" i="1" s="1"/>
  <c r="J3969" i="1"/>
  <c r="K3969" i="1" s="1" a="1"/>
  <c r="K3969" i="1" s="1"/>
  <c r="J3970" i="1"/>
  <c r="K3970" i="1" s="1" a="1"/>
  <c r="K3970" i="1" s="1"/>
  <c r="J3971" i="1"/>
  <c r="K3971" i="1" s="1" a="1"/>
  <c r="K3971" i="1" s="1"/>
  <c r="J3972" i="1"/>
  <c r="K3972" i="1" s="1" a="1"/>
  <c r="K3972" i="1" s="1"/>
  <c r="J3973" i="1"/>
  <c r="K3973" i="1" s="1" a="1"/>
  <c r="K3973" i="1" s="1"/>
  <c r="J3974" i="1"/>
  <c r="K3974" i="1" s="1" a="1"/>
  <c r="K3974" i="1" s="1"/>
  <c r="J3975" i="1"/>
  <c r="K3975" i="1" s="1" a="1"/>
  <c r="K3975" i="1" s="1"/>
  <c r="J3976" i="1"/>
  <c r="K3976" i="1" s="1" a="1"/>
  <c r="K3976" i="1" s="1"/>
  <c r="J3977" i="1"/>
  <c r="K3977" i="1" s="1" a="1"/>
  <c r="K3977" i="1" s="1"/>
  <c r="J3978" i="1"/>
  <c r="K3978" i="1" s="1" a="1"/>
  <c r="K3978" i="1" s="1"/>
  <c r="J3979" i="1"/>
  <c r="K3979" i="1" s="1" a="1"/>
  <c r="K3979" i="1" s="1"/>
  <c r="J3980" i="1"/>
  <c r="K3980" i="1" s="1" a="1"/>
  <c r="K3980" i="1" s="1"/>
  <c r="J3981" i="1"/>
  <c r="K3981" i="1" s="1" a="1"/>
  <c r="K3981" i="1" s="1"/>
  <c r="J3982" i="1"/>
  <c r="K3982" i="1" s="1" a="1"/>
  <c r="K3982" i="1" s="1"/>
  <c r="J3983" i="1"/>
  <c r="K3983" i="1" s="1" a="1"/>
  <c r="K3983" i="1" s="1"/>
  <c r="J3984" i="1"/>
  <c r="K3984" i="1" s="1" a="1"/>
  <c r="K3984" i="1" s="1"/>
  <c r="J3985" i="1"/>
  <c r="K3985" i="1" s="1" a="1"/>
  <c r="K3985" i="1" s="1"/>
  <c r="J3986" i="1"/>
  <c r="K3986" i="1" s="1" a="1"/>
  <c r="K3986" i="1" s="1"/>
  <c r="J3987" i="1"/>
  <c r="K3987" i="1" s="1" a="1"/>
  <c r="K3987" i="1" s="1"/>
  <c r="J3988" i="1"/>
  <c r="K3988" i="1" s="1" a="1"/>
  <c r="K3988" i="1" s="1"/>
  <c r="J3989" i="1"/>
  <c r="K3989" i="1" s="1" a="1"/>
  <c r="K3989" i="1" s="1"/>
  <c r="J3990" i="1"/>
  <c r="K3990" i="1" s="1" a="1"/>
  <c r="K3990" i="1" s="1"/>
  <c r="J3991" i="1"/>
  <c r="K3991" i="1" s="1" a="1"/>
  <c r="K3991" i="1" s="1"/>
  <c r="J3992" i="1"/>
  <c r="K3992" i="1" s="1" a="1"/>
  <c r="K3992" i="1" s="1"/>
  <c r="J3993" i="1"/>
  <c r="K3993" i="1" s="1" a="1"/>
  <c r="K3993" i="1" s="1"/>
  <c r="J3994" i="1"/>
  <c r="K3994" i="1" s="1" a="1"/>
  <c r="K3994" i="1" s="1"/>
  <c r="J3995" i="1"/>
  <c r="K3995" i="1" s="1" a="1"/>
  <c r="K3995" i="1" s="1"/>
  <c r="J3996" i="1"/>
  <c r="K3996" i="1" s="1" a="1"/>
  <c r="K3996" i="1" s="1"/>
  <c r="J3997" i="1"/>
  <c r="K3997" i="1" s="1" a="1"/>
  <c r="K3997" i="1" s="1"/>
  <c r="J3998" i="1"/>
  <c r="K3998" i="1" s="1" a="1"/>
  <c r="K3998" i="1" s="1"/>
  <c r="J3999" i="1"/>
  <c r="K3999" i="1" s="1" a="1"/>
  <c r="K3999" i="1" s="1"/>
  <c r="J4000" i="1"/>
  <c r="K4000" i="1" s="1" a="1"/>
  <c r="K4000" i="1" s="1"/>
  <c r="J4001" i="1"/>
  <c r="K4001" i="1" s="1" a="1"/>
  <c r="K4001" i="1" s="1"/>
  <c r="J4002" i="1"/>
  <c r="K4002" i="1" s="1" a="1"/>
  <c r="K4002" i="1" s="1"/>
  <c r="J4003" i="1"/>
  <c r="K4003" i="1" s="1" a="1"/>
  <c r="K4003" i="1" s="1"/>
  <c r="J4004" i="1"/>
  <c r="K4004" i="1" s="1" a="1"/>
  <c r="K4004" i="1" s="1"/>
  <c r="J4005" i="1"/>
  <c r="K4005" i="1" s="1" a="1"/>
  <c r="K4005" i="1" s="1"/>
  <c r="J4006" i="1"/>
  <c r="K4006" i="1" s="1" a="1"/>
  <c r="K4006" i="1" s="1"/>
  <c r="J4007" i="1"/>
  <c r="K4007" i="1" s="1" a="1"/>
  <c r="K4007" i="1" s="1"/>
  <c r="J4008" i="1"/>
  <c r="K4008" i="1" s="1" a="1"/>
  <c r="K4008" i="1" s="1"/>
  <c r="J4009" i="1"/>
  <c r="K4009" i="1" s="1" a="1"/>
  <c r="K4009" i="1" s="1"/>
  <c r="J4010" i="1"/>
  <c r="K4010" i="1" s="1" a="1"/>
  <c r="K4010" i="1" s="1"/>
  <c r="J4011" i="1"/>
  <c r="K4011" i="1" s="1" a="1"/>
  <c r="K4011" i="1" s="1"/>
  <c r="J4012" i="1"/>
  <c r="K4012" i="1" s="1" a="1"/>
  <c r="K4012" i="1" s="1"/>
  <c r="J4013" i="1"/>
  <c r="K4013" i="1" s="1" a="1"/>
  <c r="K4013" i="1" s="1"/>
  <c r="J4014" i="1"/>
  <c r="K4014" i="1" s="1" a="1"/>
  <c r="K4014" i="1" s="1"/>
  <c r="J4015" i="1"/>
  <c r="K4015" i="1" s="1" a="1"/>
  <c r="K4015" i="1" s="1"/>
  <c r="J4016" i="1"/>
  <c r="K4016" i="1" s="1" a="1"/>
  <c r="K4016" i="1" s="1"/>
  <c r="J4017" i="1"/>
  <c r="K4017" i="1" s="1" a="1"/>
  <c r="K4017" i="1" s="1"/>
  <c r="J4018" i="1"/>
  <c r="K4018" i="1" s="1" a="1"/>
  <c r="K4018" i="1" s="1"/>
  <c r="J4019" i="1"/>
  <c r="K4019" i="1" s="1" a="1"/>
  <c r="K4019" i="1" s="1"/>
  <c r="J4020" i="1"/>
  <c r="K4020" i="1" s="1" a="1"/>
  <c r="K4020" i="1" s="1"/>
  <c r="J4021" i="1"/>
  <c r="K4021" i="1" s="1" a="1"/>
  <c r="K4021" i="1" s="1"/>
  <c r="J4022" i="1"/>
  <c r="K4022" i="1" s="1" a="1"/>
  <c r="K4022" i="1" s="1"/>
  <c r="J4023" i="1"/>
  <c r="K4023" i="1" s="1" a="1"/>
  <c r="K4023" i="1" s="1"/>
  <c r="J4024" i="1"/>
  <c r="K4024" i="1" s="1" a="1"/>
  <c r="K4024" i="1" s="1"/>
  <c r="J4025" i="1"/>
  <c r="K4025" i="1" s="1" a="1"/>
  <c r="K4025" i="1" s="1"/>
  <c r="J4026" i="1"/>
  <c r="K4026" i="1" s="1" a="1"/>
  <c r="K4026" i="1" s="1"/>
  <c r="J4027" i="1"/>
  <c r="K4027" i="1" s="1" a="1"/>
  <c r="K4027" i="1" s="1"/>
  <c r="J4028" i="1"/>
  <c r="K4028" i="1" s="1" a="1"/>
  <c r="K4028" i="1" s="1"/>
  <c r="J4029" i="1"/>
  <c r="K4029" i="1" s="1" a="1"/>
  <c r="K4029" i="1" s="1"/>
  <c r="J4030" i="1"/>
  <c r="K4030" i="1" s="1" a="1"/>
  <c r="K4030" i="1" s="1"/>
  <c r="J4031" i="1"/>
  <c r="K4031" i="1" s="1" a="1"/>
  <c r="K4031" i="1" s="1"/>
  <c r="J4032" i="1"/>
  <c r="K4032" i="1" s="1" a="1"/>
  <c r="K4032" i="1" s="1"/>
  <c r="J4033" i="1"/>
  <c r="K4033" i="1" s="1" a="1"/>
  <c r="K4033" i="1" s="1"/>
  <c r="J4034" i="1"/>
  <c r="K4034" i="1" s="1" a="1"/>
  <c r="K4034" i="1" s="1"/>
  <c r="J4035" i="1"/>
  <c r="K4035" i="1" s="1" a="1"/>
  <c r="K4035" i="1" s="1"/>
  <c r="J4036" i="1"/>
  <c r="K4036" i="1" s="1" a="1"/>
  <c r="K4036" i="1" s="1"/>
  <c r="J4037" i="1"/>
  <c r="K4037" i="1" s="1" a="1"/>
  <c r="K4037" i="1" s="1"/>
  <c r="J4038" i="1"/>
  <c r="K4038" i="1" s="1" a="1"/>
  <c r="K4038" i="1" s="1"/>
  <c r="J4039" i="1"/>
  <c r="K4039" i="1" s="1" a="1"/>
  <c r="K4039" i="1" s="1"/>
  <c r="J4040" i="1"/>
  <c r="K4040" i="1" s="1" a="1"/>
  <c r="K4040" i="1" s="1"/>
  <c r="J4041" i="1"/>
  <c r="K4041" i="1" s="1" a="1"/>
  <c r="K4041" i="1" s="1"/>
  <c r="J4042" i="1"/>
  <c r="K4042" i="1" s="1" a="1"/>
  <c r="K4042" i="1" s="1"/>
  <c r="J4043" i="1"/>
  <c r="K4043" i="1" s="1" a="1"/>
  <c r="K4043" i="1" s="1"/>
  <c r="J4044" i="1"/>
  <c r="K4044" i="1" s="1" a="1"/>
  <c r="K4044" i="1" s="1"/>
  <c r="J4045" i="1"/>
  <c r="K4045" i="1" s="1" a="1"/>
  <c r="K4045" i="1" s="1"/>
  <c r="J4046" i="1"/>
  <c r="K4046" i="1" s="1" a="1"/>
  <c r="K4046" i="1" s="1"/>
  <c r="J4047" i="1"/>
  <c r="K4047" i="1" s="1" a="1"/>
  <c r="K4047" i="1" s="1"/>
  <c r="J4048" i="1"/>
  <c r="K4048" i="1" s="1" a="1"/>
  <c r="K4048" i="1" s="1"/>
  <c r="J4049" i="1"/>
  <c r="K4049" i="1" s="1" a="1"/>
  <c r="K4049" i="1" s="1"/>
  <c r="J4050" i="1"/>
  <c r="K4050" i="1" s="1" a="1"/>
  <c r="K4050" i="1" s="1"/>
  <c r="J4051" i="1"/>
  <c r="K4051" i="1" s="1" a="1"/>
  <c r="K4051" i="1" s="1"/>
  <c r="J4052" i="1"/>
  <c r="K4052" i="1" s="1" a="1"/>
  <c r="K4052" i="1" s="1"/>
  <c r="J4053" i="1"/>
  <c r="K4053" i="1" s="1" a="1"/>
  <c r="K4053" i="1" s="1"/>
  <c r="J4054" i="1"/>
  <c r="K4054" i="1" s="1" a="1"/>
  <c r="K4054" i="1" s="1"/>
  <c r="J4055" i="1"/>
  <c r="K4055" i="1" s="1" a="1"/>
  <c r="K4055" i="1" s="1"/>
  <c r="J4056" i="1"/>
  <c r="K4056" i="1" s="1" a="1"/>
  <c r="K4056" i="1" s="1"/>
  <c r="J4057" i="1"/>
  <c r="K4057" i="1" s="1" a="1"/>
  <c r="K4057" i="1" s="1"/>
  <c r="J4058" i="1"/>
  <c r="K4058" i="1" s="1" a="1"/>
  <c r="K4058" i="1" s="1"/>
  <c r="J4059" i="1"/>
  <c r="K4059" i="1" s="1" a="1"/>
  <c r="K4059" i="1" s="1"/>
  <c r="J4060" i="1"/>
  <c r="K4060" i="1" s="1" a="1"/>
  <c r="K4060" i="1" s="1"/>
  <c r="J4061" i="1"/>
  <c r="K4061" i="1" s="1" a="1"/>
  <c r="K4061" i="1" s="1"/>
  <c r="J4062" i="1"/>
  <c r="K4062" i="1" s="1" a="1"/>
  <c r="K4062" i="1" s="1"/>
  <c r="J4063" i="1"/>
  <c r="K4063" i="1" s="1" a="1"/>
  <c r="K4063" i="1" s="1"/>
  <c r="J4064" i="1"/>
  <c r="K4064" i="1" s="1" a="1"/>
  <c r="K4064" i="1" s="1"/>
  <c r="J4065" i="1"/>
  <c r="K4065" i="1" s="1" a="1"/>
  <c r="K4065" i="1" s="1"/>
  <c r="J4066" i="1"/>
  <c r="K4066" i="1" s="1" a="1"/>
  <c r="K4066" i="1" s="1"/>
  <c r="J4067" i="1"/>
  <c r="K4067" i="1" s="1" a="1"/>
  <c r="K4067" i="1" s="1"/>
  <c r="J4068" i="1"/>
  <c r="K4068" i="1" s="1" a="1"/>
  <c r="K4068" i="1" s="1"/>
  <c r="J4069" i="1"/>
  <c r="K4069" i="1" s="1" a="1"/>
  <c r="K4069" i="1" s="1"/>
  <c r="J4070" i="1"/>
  <c r="K4070" i="1" s="1" a="1"/>
  <c r="K4070" i="1" s="1"/>
  <c r="J4071" i="1"/>
  <c r="K4071" i="1" s="1" a="1"/>
  <c r="K4071" i="1" s="1"/>
  <c r="J4072" i="1"/>
  <c r="K4072" i="1" s="1" a="1"/>
  <c r="K4072" i="1" s="1"/>
  <c r="J4073" i="1"/>
  <c r="K4073" i="1" s="1" a="1"/>
  <c r="K4073" i="1" s="1"/>
  <c r="J4074" i="1"/>
  <c r="K4074" i="1" s="1" a="1"/>
  <c r="K4074" i="1" s="1"/>
  <c r="J4075" i="1"/>
  <c r="K4075" i="1" s="1" a="1"/>
  <c r="K4075" i="1" s="1"/>
  <c r="J4076" i="1"/>
  <c r="K4076" i="1" s="1" a="1"/>
  <c r="K4076" i="1" s="1"/>
  <c r="J4077" i="1"/>
  <c r="K4077" i="1" s="1" a="1"/>
  <c r="K4077" i="1" s="1"/>
  <c r="J4078" i="1"/>
  <c r="K4078" i="1" s="1" a="1"/>
  <c r="K4078" i="1" s="1"/>
  <c r="J4079" i="1"/>
  <c r="K4079" i="1" s="1" a="1"/>
  <c r="K4079" i="1" s="1"/>
  <c r="J4080" i="1"/>
  <c r="K4080" i="1" s="1" a="1"/>
  <c r="K4080" i="1" s="1"/>
  <c r="J4081" i="1"/>
  <c r="K4081" i="1" s="1" a="1"/>
  <c r="K4081" i="1" s="1"/>
  <c r="J4082" i="1"/>
  <c r="K4082" i="1" s="1" a="1"/>
  <c r="K4082" i="1" s="1"/>
  <c r="J4083" i="1"/>
  <c r="K4083" i="1" s="1" a="1"/>
  <c r="K4083" i="1" s="1"/>
  <c r="J4084" i="1"/>
  <c r="K4084" i="1" s="1" a="1"/>
  <c r="K4084" i="1" s="1"/>
  <c r="J4085" i="1"/>
  <c r="K4085" i="1" s="1" a="1"/>
  <c r="K4085" i="1" s="1"/>
  <c r="J4086" i="1"/>
  <c r="K4086" i="1" s="1" a="1"/>
  <c r="K4086" i="1" s="1"/>
  <c r="J4087" i="1"/>
  <c r="K4087" i="1" s="1" a="1"/>
  <c r="K4087" i="1" s="1"/>
  <c r="J4088" i="1"/>
  <c r="K4088" i="1" s="1" a="1"/>
  <c r="K4088" i="1" s="1"/>
  <c r="J4089" i="1"/>
  <c r="K4089" i="1" s="1" a="1"/>
  <c r="K4089" i="1" s="1"/>
  <c r="J4090" i="1"/>
  <c r="K4090" i="1" s="1" a="1"/>
  <c r="K4090" i="1" s="1"/>
  <c r="J4091" i="1"/>
  <c r="K4091" i="1" s="1" a="1"/>
  <c r="K4091" i="1" s="1"/>
  <c r="J4092" i="1"/>
  <c r="K4092" i="1" s="1" a="1"/>
  <c r="K4092" i="1" s="1"/>
  <c r="J4093" i="1"/>
  <c r="K4093" i="1" s="1" a="1"/>
  <c r="K4093" i="1" s="1"/>
  <c r="J4094" i="1"/>
  <c r="K4094" i="1" s="1" a="1"/>
  <c r="K4094" i="1" s="1"/>
  <c r="J4095" i="1"/>
  <c r="K4095" i="1" s="1" a="1"/>
  <c r="K4095" i="1" s="1"/>
  <c r="J4096" i="1"/>
  <c r="K4096" i="1" s="1" a="1"/>
  <c r="K4096" i="1" s="1"/>
  <c r="J4097" i="1"/>
  <c r="K4097" i="1" s="1" a="1"/>
  <c r="K4097" i="1" s="1"/>
  <c r="J4098" i="1"/>
  <c r="K4098" i="1" s="1" a="1"/>
  <c r="K4098" i="1" s="1"/>
  <c r="J4099" i="1"/>
  <c r="K4099" i="1" s="1" a="1"/>
  <c r="K4099" i="1" s="1"/>
  <c r="J4100" i="1"/>
  <c r="K4100" i="1" s="1" a="1"/>
  <c r="K4100" i="1" s="1"/>
  <c r="J4101" i="1"/>
  <c r="K4101" i="1" s="1" a="1"/>
  <c r="K4101" i="1" s="1"/>
  <c r="J4102" i="1"/>
  <c r="K4102" i="1" s="1" a="1"/>
  <c r="K4102" i="1" s="1"/>
  <c r="J4103" i="1"/>
  <c r="K4103" i="1" s="1" a="1"/>
  <c r="K4103" i="1" s="1"/>
  <c r="J4104" i="1"/>
  <c r="K4104" i="1" s="1" a="1"/>
  <c r="K4104" i="1" s="1"/>
  <c r="J4105" i="1"/>
  <c r="K4105" i="1" s="1" a="1"/>
  <c r="K4105" i="1" s="1"/>
  <c r="J4106" i="1"/>
  <c r="K4106" i="1" s="1" a="1"/>
  <c r="K4106" i="1" s="1"/>
  <c r="J4107" i="1"/>
  <c r="K4107" i="1" s="1" a="1"/>
  <c r="K4107" i="1" s="1"/>
  <c r="J4108" i="1"/>
  <c r="K4108" i="1" s="1" a="1"/>
  <c r="K4108" i="1" s="1"/>
  <c r="J4109" i="1"/>
  <c r="K4109" i="1" s="1" a="1"/>
  <c r="K4109" i="1" s="1"/>
  <c r="J4110" i="1"/>
  <c r="K4110" i="1" s="1" a="1"/>
  <c r="K4110" i="1" s="1"/>
  <c r="J4111" i="1"/>
  <c r="K4111" i="1" s="1" a="1"/>
  <c r="K4111" i="1" s="1"/>
  <c r="J4112" i="1"/>
  <c r="K4112" i="1" s="1" a="1"/>
  <c r="K4112" i="1" s="1"/>
  <c r="J4113" i="1"/>
  <c r="K4113" i="1" s="1" a="1"/>
  <c r="K4113" i="1" s="1"/>
  <c r="J4114" i="1"/>
  <c r="K4114" i="1" s="1" a="1"/>
  <c r="K4114" i="1" s="1"/>
  <c r="J4115" i="1"/>
  <c r="K4115" i="1" s="1" a="1"/>
  <c r="K4115" i="1" s="1"/>
  <c r="J4116" i="1"/>
  <c r="K4116" i="1" s="1" a="1"/>
  <c r="K4116" i="1" s="1"/>
  <c r="J4117" i="1"/>
  <c r="K4117" i="1" s="1" a="1"/>
  <c r="K4117" i="1" s="1"/>
  <c r="J4118" i="1"/>
  <c r="K4118" i="1" s="1" a="1"/>
  <c r="K4118" i="1" s="1"/>
  <c r="J4119" i="1"/>
  <c r="K4119" i="1" s="1" a="1"/>
  <c r="K4119" i="1" s="1"/>
  <c r="J4120" i="1"/>
  <c r="K4120" i="1" s="1" a="1"/>
  <c r="K4120" i="1" s="1"/>
  <c r="J4121" i="1"/>
  <c r="K4121" i="1" s="1" a="1"/>
  <c r="K4121" i="1" s="1"/>
  <c r="J4122" i="1"/>
  <c r="K4122" i="1" s="1" a="1"/>
  <c r="K4122" i="1" s="1"/>
  <c r="J4123" i="1"/>
  <c r="K4123" i="1" s="1" a="1"/>
  <c r="K4123" i="1" s="1"/>
  <c r="J4124" i="1"/>
  <c r="K4124" i="1" s="1" a="1"/>
  <c r="K4124" i="1" s="1"/>
  <c r="J4125" i="1"/>
  <c r="K4125" i="1" s="1" a="1"/>
  <c r="K4125" i="1" s="1"/>
  <c r="J4126" i="1"/>
  <c r="K4126" i="1" s="1" a="1"/>
  <c r="K4126" i="1" s="1"/>
  <c r="J4127" i="1"/>
  <c r="K4127" i="1" s="1" a="1"/>
  <c r="K4127" i="1" s="1"/>
  <c r="J4128" i="1"/>
  <c r="K4128" i="1" s="1" a="1"/>
  <c r="K4128" i="1" s="1"/>
  <c r="J4129" i="1"/>
  <c r="K4129" i="1" s="1" a="1"/>
  <c r="K4129" i="1" s="1"/>
  <c r="J4130" i="1"/>
  <c r="K4130" i="1" s="1" a="1"/>
  <c r="K4130" i="1" s="1"/>
  <c r="J4131" i="1"/>
  <c r="K4131" i="1" s="1" a="1"/>
  <c r="K4131" i="1" s="1"/>
  <c r="J4132" i="1"/>
  <c r="K4132" i="1" s="1" a="1"/>
  <c r="K4132" i="1" s="1"/>
  <c r="J4133" i="1"/>
  <c r="K4133" i="1" s="1" a="1"/>
  <c r="K4133" i="1" s="1"/>
  <c r="J4134" i="1"/>
  <c r="K4134" i="1" s="1" a="1"/>
  <c r="K4134" i="1" s="1"/>
  <c r="J4135" i="1"/>
  <c r="K4135" i="1" s="1" a="1"/>
  <c r="K4135" i="1" s="1"/>
  <c r="J4136" i="1"/>
  <c r="K4136" i="1" s="1" a="1"/>
  <c r="K4136" i="1" s="1"/>
  <c r="J4137" i="1"/>
  <c r="K4137" i="1" s="1" a="1"/>
  <c r="K4137" i="1" s="1"/>
  <c r="J4138" i="1"/>
  <c r="K4138" i="1" s="1" a="1"/>
  <c r="K4138" i="1" s="1"/>
  <c r="J4139" i="1"/>
  <c r="K4139" i="1" s="1" a="1"/>
  <c r="K4139" i="1" s="1"/>
  <c r="J4140" i="1"/>
  <c r="K4140" i="1" s="1" a="1"/>
  <c r="K4140" i="1" s="1"/>
  <c r="J4141" i="1"/>
  <c r="K4141" i="1" s="1" a="1"/>
  <c r="K4141" i="1" s="1"/>
  <c r="J4142" i="1"/>
  <c r="K4142" i="1" s="1" a="1"/>
  <c r="K4142" i="1" s="1"/>
  <c r="J4143" i="1"/>
  <c r="K4143" i="1" s="1" a="1"/>
  <c r="K4143" i="1" s="1"/>
  <c r="J4144" i="1"/>
  <c r="K4144" i="1" s="1" a="1"/>
  <c r="K4144" i="1" s="1"/>
  <c r="J4145" i="1"/>
  <c r="K4145" i="1" s="1" a="1"/>
  <c r="K4145" i="1" s="1"/>
  <c r="J4146" i="1"/>
  <c r="K4146" i="1" s="1" a="1"/>
  <c r="K4146" i="1" s="1"/>
  <c r="J4147" i="1"/>
  <c r="K4147" i="1" s="1" a="1"/>
  <c r="K4147" i="1" s="1"/>
  <c r="J4148" i="1"/>
  <c r="K4148" i="1" s="1" a="1"/>
  <c r="K4148" i="1" s="1"/>
  <c r="J4149" i="1"/>
  <c r="K4149" i="1" s="1" a="1"/>
  <c r="K4149" i="1" s="1"/>
  <c r="J4150" i="1"/>
  <c r="K4150" i="1" s="1" a="1"/>
  <c r="K4150" i="1" s="1"/>
  <c r="J4151" i="1"/>
  <c r="K4151" i="1" s="1" a="1"/>
  <c r="K4151" i="1" s="1"/>
  <c r="J4152" i="1"/>
  <c r="K4152" i="1" s="1" a="1"/>
  <c r="K4152" i="1" s="1"/>
  <c r="J4153" i="1"/>
  <c r="K4153" i="1" s="1" a="1"/>
  <c r="K4153" i="1" s="1"/>
  <c r="J4154" i="1"/>
  <c r="K4154" i="1" s="1" a="1"/>
  <c r="K4154" i="1" s="1"/>
  <c r="J4155" i="1"/>
  <c r="K4155" i="1" s="1" a="1"/>
  <c r="K4155" i="1" s="1"/>
  <c r="J4156" i="1"/>
  <c r="K4156" i="1" s="1" a="1"/>
  <c r="K4156" i="1" s="1"/>
  <c r="J4157" i="1"/>
  <c r="K4157" i="1" s="1" a="1"/>
  <c r="K4157" i="1" s="1"/>
  <c r="J4158" i="1"/>
  <c r="K4158" i="1" s="1" a="1"/>
  <c r="K4158" i="1" s="1"/>
  <c r="J4159" i="1"/>
  <c r="K4159" i="1" s="1" a="1"/>
  <c r="K4159" i="1" s="1"/>
  <c r="J4160" i="1"/>
  <c r="K4160" i="1" s="1" a="1"/>
  <c r="K4160" i="1" s="1"/>
  <c r="J4161" i="1"/>
  <c r="K4161" i="1" s="1" a="1"/>
  <c r="K4161" i="1" s="1"/>
  <c r="J4162" i="1"/>
  <c r="K4162" i="1" s="1" a="1"/>
  <c r="K4162" i="1" s="1"/>
  <c r="J4163" i="1"/>
  <c r="K4163" i="1" s="1" a="1"/>
  <c r="K4163" i="1" s="1"/>
  <c r="J4164" i="1"/>
  <c r="K4164" i="1" s="1" a="1"/>
  <c r="K4164" i="1" s="1"/>
  <c r="J4165" i="1"/>
  <c r="K4165" i="1" s="1" a="1"/>
  <c r="K4165" i="1" s="1"/>
  <c r="J4166" i="1"/>
  <c r="K4166" i="1" s="1" a="1"/>
  <c r="K4166" i="1" s="1"/>
  <c r="J4167" i="1"/>
  <c r="K4167" i="1" s="1" a="1"/>
  <c r="K4167" i="1" s="1"/>
  <c r="J4168" i="1"/>
  <c r="K4168" i="1" s="1" a="1"/>
  <c r="K4168" i="1" s="1"/>
  <c r="J4169" i="1"/>
  <c r="K4169" i="1" s="1" a="1"/>
  <c r="K4169" i="1" s="1"/>
  <c r="J4170" i="1"/>
  <c r="K4170" i="1" s="1" a="1"/>
  <c r="K4170" i="1" s="1"/>
  <c r="J4171" i="1"/>
  <c r="K4171" i="1" s="1" a="1"/>
  <c r="K4171" i="1" s="1"/>
  <c r="J4172" i="1"/>
  <c r="K4172" i="1" s="1" a="1"/>
  <c r="K4172" i="1" s="1"/>
  <c r="J4173" i="1"/>
  <c r="K4173" i="1" s="1" a="1"/>
  <c r="K4173" i="1" s="1"/>
  <c r="J4174" i="1"/>
  <c r="K4174" i="1" s="1" a="1"/>
  <c r="K4174" i="1" s="1"/>
  <c r="J4175" i="1"/>
  <c r="K4175" i="1" s="1" a="1"/>
  <c r="K4175" i="1" s="1"/>
  <c r="J4176" i="1"/>
  <c r="K4176" i="1" s="1" a="1"/>
  <c r="K4176" i="1" s="1"/>
  <c r="J4177" i="1"/>
  <c r="K4177" i="1" s="1" a="1"/>
  <c r="K4177" i="1" s="1"/>
  <c r="J4178" i="1"/>
  <c r="K4178" i="1" s="1" a="1"/>
  <c r="K4178" i="1" s="1"/>
  <c r="J4179" i="1"/>
  <c r="K4179" i="1" s="1" a="1"/>
  <c r="K4179" i="1" s="1"/>
  <c r="J4180" i="1"/>
  <c r="K4180" i="1" s="1" a="1"/>
  <c r="K4180" i="1" s="1"/>
  <c r="J4181" i="1"/>
  <c r="K4181" i="1" s="1" a="1"/>
  <c r="K4181" i="1" s="1"/>
  <c r="J4182" i="1"/>
  <c r="K4182" i="1" s="1" a="1"/>
  <c r="K4182" i="1" s="1"/>
  <c r="J4183" i="1"/>
  <c r="K4183" i="1" s="1" a="1"/>
  <c r="K4183" i="1" s="1"/>
  <c r="J4184" i="1"/>
  <c r="K4184" i="1" s="1" a="1"/>
  <c r="K4184" i="1" s="1"/>
  <c r="J4185" i="1"/>
  <c r="K4185" i="1" s="1" a="1"/>
  <c r="K4185" i="1" s="1"/>
  <c r="J4186" i="1"/>
  <c r="K4186" i="1" s="1" a="1"/>
  <c r="K4186" i="1" s="1"/>
  <c r="J4187" i="1"/>
  <c r="K4187" i="1" s="1" a="1"/>
  <c r="K4187" i="1" s="1"/>
  <c r="J4188" i="1"/>
  <c r="K4188" i="1" s="1" a="1"/>
  <c r="K4188" i="1" s="1"/>
  <c r="J4189" i="1"/>
  <c r="K4189" i="1" s="1" a="1"/>
  <c r="K4189" i="1" s="1"/>
  <c r="J4190" i="1"/>
  <c r="K4190" i="1" s="1" a="1"/>
  <c r="K4190" i="1" s="1"/>
  <c r="J4191" i="1"/>
  <c r="K4191" i="1" s="1" a="1"/>
  <c r="K4191" i="1" s="1"/>
  <c r="J4192" i="1"/>
  <c r="K4192" i="1" s="1" a="1"/>
  <c r="K4192" i="1" s="1"/>
  <c r="J4193" i="1"/>
  <c r="K4193" i="1" s="1" a="1"/>
  <c r="K4193" i="1" s="1"/>
  <c r="J4194" i="1"/>
  <c r="K4194" i="1" s="1" a="1"/>
  <c r="K4194" i="1" s="1"/>
  <c r="J4195" i="1"/>
  <c r="K4195" i="1" s="1" a="1"/>
  <c r="K4195" i="1" s="1"/>
  <c r="J4196" i="1"/>
  <c r="K4196" i="1" s="1" a="1"/>
  <c r="K4196" i="1" s="1"/>
  <c r="J4197" i="1"/>
  <c r="K4197" i="1" s="1" a="1"/>
  <c r="K4197" i="1" s="1"/>
  <c r="J4198" i="1"/>
  <c r="K4198" i="1" s="1" a="1"/>
  <c r="K4198" i="1" s="1"/>
  <c r="J4199" i="1"/>
  <c r="K4199" i="1" s="1" a="1"/>
  <c r="K4199" i="1" s="1"/>
  <c r="J4200" i="1"/>
  <c r="K4200" i="1" s="1" a="1"/>
  <c r="K4200" i="1" s="1"/>
  <c r="J4201" i="1"/>
  <c r="K4201" i="1" s="1" a="1"/>
  <c r="K4201" i="1" s="1"/>
  <c r="J4202" i="1"/>
  <c r="K4202" i="1" s="1" a="1"/>
  <c r="K4202" i="1" s="1"/>
  <c r="J4203" i="1"/>
  <c r="K4203" i="1" s="1" a="1"/>
  <c r="K4203" i="1" s="1"/>
  <c r="J4204" i="1"/>
  <c r="K4204" i="1" s="1" a="1"/>
  <c r="K4204" i="1" s="1"/>
  <c r="J4205" i="1"/>
  <c r="K4205" i="1" s="1" a="1"/>
  <c r="K4205" i="1" s="1"/>
  <c r="J4206" i="1"/>
  <c r="K4206" i="1" s="1" a="1"/>
  <c r="K4206" i="1" s="1"/>
  <c r="J4207" i="1"/>
  <c r="K4207" i="1" s="1" a="1"/>
  <c r="K4207" i="1" s="1"/>
  <c r="J4208" i="1"/>
  <c r="K4208" i="1" s="1" a="1"/>
  <c r="K4208" i="1" s="1"/>
  <c r="J4209" i="1"/>
  <c r="K4209" i="1" s="1" a="1"/>
  <c r="K4209" i="1" s="1"/>
  <c r="J4210" i="1"/>
  <c r="K4210" i="1" s="1" a="1"/>
  <c r="K4210" i="1" s="1"/>
  <c r="J4211" i="1"/>
  <c r="K4211" i="1" s="1" a="1"/>
  <c r="K4211" i="1" s="1"/>
  <c r="J4212" i="1"/>
  <c r="K4212" i="1" s="1" a="1"/>
  <c r="K4212" i="1" s="1"/>
  <c r="J4213" i="1"/>
  <c r="K4213" i="1" s="1" a="1"/>
  <c r="K4213" i="1" s="1"/>
  <c r="J4214" i="1"/>
  <c r="K4214" i="1" s="1" a="1"/>
  <c r="K4214" i="1" s="1"/>
  <c r="J4215" i="1"/>
  <c r="K4215" i="1" s="1" a="1"/>
  <c r="K4215" i="1" s="1"/>
  <c r="J4216" i="1"/>
  <c r="K4216" i="1" s="1" a="1"/>
  <c r="K4216" i="1" s="1"/>
  <c r="J4217" i="1"/>
  <c r="K4217" i="1" s="1" a="1"/>
  <c r="K4217" i="1" s="1"/>
  <c r="J4218" i="1"/>
  <c r="K4218" i="1" s="1" a="1"/>
  <c r="K4218" i="1" s="1"/>
  <c r="J4219" i="1"/>
  <c r="K4219" i="1" s="1" a="1"/>
  <c r="K4219" i="1" s="1"/>
  <c r="J4220" i="1"/>
  <c r="K4220" i="1" s="1" a="1"/>
  <c r="K4220" i="1" s="1"/>
  <c r="J4221" i="1"/>
  <c r="K4221" i="1" s="1" a="1"/>
  <c r="K4221" i="1" s="1"/>
  <c r="J4222" i="1"/>
  <c r="K4222" i="1" s="1" a="1"/>
  <c r="K4222" i="1" s="1"/>
  <c r="J4223" i="1"/>
  <c r="K4223" i="1" s="1" a="1"/>
  <c r="K4223" i="1" s="1"/>
  <c r="J4224" i="1"/>
  <c r="K4224" i="1" s="1" a="1"/>
  <c r="K4224" i="1" s="1"/>
  <c r="J4225" i="1"/>
  <c r="K4225" i="1" s="1" a="1"/>
  <c r="K4225" i="1" s="1"/>
  <c r="J4226" i="1"/>
  <c r="K4226" i="1" s="1" a="1"/>
  <c r="K4226" i="1" s="1"/>
  <c r="J4227" i="1"/>
  <c r="K4227" i="1" s="1" a="1"/>
  <c r="K4227" i="1" s="1"/>
  <c r="J4228" i="1"/>
  <c r="K4228" i="1" s="1" a="1"/>
  <c r="K4228" i="1" s="1"/>
  <c r="J4229" i="1"/>
  <c r="K4229" i="1" s="1" a="1"/>
  <c r="K4229" i="1" s="1"/>
  <c r="J4230" i="1"/>
  <c r="K4230" i="1" s="1" a="1"/>
  <c r="K4230" i="1" s="1"/>
  <c r="J4231" i="1"/>
  <c r="K4231" i="1" s="1" a="1"/>
  <c r="K4231" i="1" s="1"/>
  <c r="J4232" i="1"/>
  <c r="K4232" i="1" s="1" a="1"/>
  <c r="K4232" i="1" s="1"/>
  <c r="J4233" i="1"/>
  <c r="K4233" i="1" s="1" a="1"/>
  <c r="K4233" i="1" s="1"/>
  <c r="J4234" i="1"/>
  <c r="K4234" i="1" s="1" a="1"/>
  <c r="K4234" i="1" s="1"/>
  <c r="J4235" i="1"/>
  <c r="K4235" i="1" s="1" a="1"/>
  <c r="K4235" i="1" s="1"/>
  <c r="J4236" i="1"/>
  <c r="K4236" i="1" s="1" a="1"/>
  <c r="K4236" i="1" s="1"/>
  <c r="J4237" i="1"/>
  <c r="K4237" i="1" s="1" a="1"/>
  <c r="K4237" i="1" s="1"/>
  <c r="J4238" i="1"/>
  <c r="K4238" i="1" s="1" a="1"/>
  <c r="K4238" i="1" s="1"/>
  <c r="J4239" i="1"/>
  <c r="K4239" i="1" s="1" a="1"/>
  <c r="K4239" i="1" s="1"/>
  <c r="J4240" i="1"/>
  <c r="K4240" i="1" s="1" a="1"/>
  <c r="K4240" i="1" s="1"/>
  <c r="J4241" i="1"/>
  <c r="K4241" i="1" s="1" a="1"/>
  <c r="K4241" i="1" s="1"/>
  <c r="J4242" i="1"/>
  <c r="K4242" i="1" s="1" a="1"/>
  <c r="K4242" i="1" s="1"/>
  <c r="J4243" i="1"/>
  <c r="K4243" i="1" s="1" a="1"/>
  <c r="K4243" i="1" s="1"/>
  <c r="J4244" i="1"/>
  <c r="K4244" i="1" s="1" a="1"/>
  <c r="K4244" i="1" s="1"/>
  <c r="J4245" i="1"/>
  <c r="K4245" i="1" s="1" a="1"/>
  <c r="K4245" i="1" s="1"/>
  <c r="J4246" i="1"/>
  <c r="K4246" i="1" s="1" a="1"/>
  <c r="K4246" i="1" s="1"/>
  <c r="J4247" i="1"/>
  <c r="K4247" i="1" s="1" a="1"/>
  <c r="K4247" i="1" s="1"/>
  <c r="J4248" i="1"/>
  <c r="K4248" i="1" s="1" a="1"/>
  <c r="K4248" i="1" s="1"/>
  <c r="J4249" i="1"/>
  <c r="K4249" i="1" s="1" a="1"/>
  <c r="K4249" i="1" s="1"/>
  <c r="J4250" i="1"/>
  <c r="K4250" i="1" s="1" a="1"/>
  <c r="K4250" i="1" s="1"/>
  <c r="J4251" i="1"/>
  <c r="K4251" i="1" s="1" a="1"/>
  <c r="K4251" i="1" s="1"/>
  <c r="J4252" i="1"/>
  <c r="K4252" i="1" s="1" a="1"/>
  <c r="K4252" i="1" s="1"/>
  <c r="J4253" i="1"/>
  <c r="K4253" i="1" s="1" a="1"/>
  <c r="K4253" i="1" s="1"/>
  <c r="J4254" i="1"/>
  <c r="K4254" i="1" s="1" a="1"/>
  <c r="K4254" i="1" s="1"/>
  <c r="J4255" i="1"/>
  <c r="K4255" i="1" s="1" a="1"/>
  <c r="K4255" i="1" s="1"/>
  <c r="J4256" i="1"/>
  <c r="K4256" i="1" s="1" a="1"/>
  <c r="K4256" i="1" s="1"/>
  <c r="J4257" i="1"/>
  <c r="K4257" i="1" s="1" a="1"/>
  <c r="K4257" i="1" s="1"/>
  <c r="J4258" i="1"/>
  <c r="K4258" i="1" s="1" a="1"/>
  <c r="K4258" i="1" s="1"/>
  <c r="J4259" i="1"/>
  <c r="K4259" i="1" s="1" a="1"/>
  <c r="K4259" i="1" s="1"/>
  <c r="J4260" i="1"/>
  <c r="K4260" i="1" s="1" a="1"/>
  <c r="K4260" i="1" s="1"/>
  <c r="J4261" i="1"/>
  <c r="K4261" i="1" s="1" a="1"/>
  <c r="K4261" i="1" s="1"/>
  <c r="J4262" i="1"/>
  <c r="K4262" i="1" s="1" a="1"/>
  <c r="K4262" i="1" s="1"/>
  <c r="J4263" i="1"/>
  <c r="K4263" i="1" s="1" a="1"/>
  <c r="K4263" i="1" s="1"/>
  <c r="J4264" i="1"/>
  <c r="K4264" i="1" s="1" a="1"/>
  <c r="K4264" i="1" s="1"/>
  <c r="J4265" i="1"/>
  <c r="K4265" i="1" s="1" a="1"/>
  <c r="K4265" i="1" s="1"/>
  <c r="J4266" i="1"/>
  <c r="K4266" i="1" s="1" a="1"/>
  <c r="K4266" i="1" s="1"/>
  <c r="J4267" i="1"/>
  <c r="K4267" i="1" s="1" a="1"/>
  <c r="K4267" i="1" s="1"/>
  <c r="J4268" i="1"/>
  <c r="K4268" i="1" s="1" a="1"/>
  <c r="K4268" i="1" s="1"/>
  <c r="J4269" i="1"/>
  <c r="K4269" i="1" s="1" a="1"/>
  <c r="K4269" i="1" s="1"/>
  <c r="J4270" i="1"/>
  <c r="K4270" i="1" s="1" a="1"/>
  <c r="K4270" i="1" s="1"/>
  <c r="J4271" i="1"/>
  <c r="K4271" i="1" s="1" a="1"/>
  <c r="K4271" i="1" s="1"/>
  <c r="J4272" i="1"/>
  <c r="K4272" i="1" s="1" a="1"/>
  <c r="K4272" i="1" s="1"/>
  <c r="J4273" i="1"/>
  <c r="K4273" i="1" s="1" a="1"/>
  <c r="K4273" i="1" s="1"/>
  <c r="J4274" i="1"/>
  <c r="K4274" i="1" s="1" a="1"/>
  <c r="K4274" i="1" s="1"/>
  <c r="J4275" i="1"/>
  <c r="K4275" i="1" s="1" a="1"/>
  <c r="K4275" i="1" s="1"/>
  <c r="J4276" i="1"/>
  <c r="K4276" i="1" s="1" a="1"/>
  <c r="K4276" i="1" s="1"/>
  <c r="J4277" i="1"/>
  <c r="K4277" i="1" s="1" a="1"/>
  <c r="K4277" i="1" s="1"/>
  <c r="J4278" i="1"/>
  <c r="K4278" i="1" s="1" a="1"/>
  <c r="K4278" i="1" s="1"/>
  <c r="J4279" i="1"/>
  <c r="K4279" i="1" s="1" a="1"/>
  <c r="K4279" i="1" s="1"/>
  <c r="J4280" i="1"/>
  <c r="K4280" i="1" s="1" a="1"/>
  <c r="K4280" i="1" s="1"/>
  <c r="J4281" i="1"/>
  <c r="K4281" i="1" s="1" a="1"/>
  <c r="K4281" i="1" s="1"/>
  <c r="J4282" i="1"/>
  <c r="K4282" i="1" s="1" a="1"/>
  <c r="K4282" i="1" s="1"/>
  <c r="J4283" i="1"/>
  <c r="K4283" i="1" s="1" a="1"/>
  <c r="K4283" i="1" s="1"/>
  <c r="J4284" i="1"/>
  <c r="K4284" i="1" s="1" a="1"/>
  <c r="K4284" i="1" s="1"/>
  <c r="J4285" i="1"/>
  <c r="K4285" i="1" s="1" a="1"/>
  <c r="K4285" i="1" s="1"/>
  <c r="J4286" i="1"/>
  <c r="K4286" i="1" s="1" a="1"/>
  <c r="K4286" i="1" s="1"/>
  <c r="J4287" i="1"/>
  <c r="K4287" i="1" s="1" a="1"/>
  <c r="K4287" i="1" s="1"/>
  <c r="J4288" i="1"/>
  <c r="K4288" i="1" s="1" a="1"/>
  <c r="K4288" i="1" s="1"/>
  <c r="J4289" i="1"/>
  <c r="K4289" i="1" s="1" a="1"/>
  <c r="K4289" i="1" s="1"/>
  <c r="J4290" i="1"/>
  <c r="K4290" i="1" s="1" a="1"/>
  <c r="K4290" i="1" s="1"/>
  <c r="J4291" i="1"/>
  <c r="K4291" i="1" s="1" a="1"/>
  <c r="K4291" i="1" s="1"/>
  <c r="J4292" i="1"/>
  <c r="K4292" i="1" s="1" a="1"/>
  <c r="K4292" i="1" s="1"/>
  <c r="J4293" i="1"/>
  <c r="K4293" i="1" s="1" a="1"/>
  <c r="K4293" i="1" s="1"/>
  <c r="J4294" i="1"/>
  <c r="K4294" i="1" s="1" a="1"/>
  <c r="K4294" i="1" s="1"/>
  <c r="J4295" i="1"/>
  <c r="K4295" i="1" s="1" a="1"/>
  <c r="K4295" i="1" s="1"/>
  <c r="J4296" i="1"/>
  <c r="K4296" i="1" s="1" a="1"/>
  <c r="K4296" i="1" s="1"/>
  <c r="J4297" i="1"/>
  <c r="K4297" i="1" s="1" a="1"/>
  <c r="K4297" i="1" s="1"/>
  <c r="J4298" i="1"/>
  <c r="K4298" i="1" s="1" a="1"/>
  <c r="K4298" i="1" s="1"/>
  <c r="J4299" i="1"/>
  <c r="K4299" i="1" s="1" a="1"/>
  <c r="K4299" i="1" s="1"/>
  <c r="J4300" i="1"/>
  <c r="K4300" i="1" s="1" a="1"/>
  <c r="K4300" i="1" s="1"/>
  <c r="J4301" i="1"/>
  <c r="K4301" i="1" s="1" a="1"/>
  <c r="K4301" i="1" s="1"/>
  <c r="J4302" i="1"/>
  <c r="K4302" i="1" s="1" a="1"/>
  <c r="K4302" i="1" s="1"/>
  <c r="J4303" i="1"/>
  <c r="K4303" i="1" s="1" a="1"/>
  <c r="K4303" i="1" s="1"/>
  <c r="J4304" i="1"/>
  <c r="K4304" i="1" s="1" a="1"/>
  <c r="K4304" i="1" s="1"/>
  <c r="J4305" i="1"/>
  <c r="K4305" i="1" s="1" a="1"/>
  <c r="K4305" i="1" s="1"/>
  <c r="J4306" i="1"/>
  <c r="K4306" i="1" s="1" a="1"/>
  <c r="K4306" i="1" s="1"/>
  <c r="J4307" i="1"/>
  <c r="K4307" i="1" s="1" a="1"/>
  <c r="K4307" i="1" s="1"/>
  <c r="J4308" i="1"/>
  <c r="K4308" i="1" s="1" a="1"/>
  <c r="K4308" i="1" s="1"/>
  <c r="J4309" i="1"/>
  <c r="K4309" i="1" s="1" a="1"/>
  <c r="K4309" i="1" s="1"/>
  <c r="J4310" i="1"/>
  <c r="K4310" i="1" s="1" a="1"/>
  <c r="K4310" i="1" s="1"/>
  <c r="J4311" i="1"/>
  <c r="K4311" i="1" s="1" a="1"/>
  <c r="K4311" i="1" s="1"/>
  <c r="J4312" i="1"/>
  <c r="K4312" i="1" s="1" a="1"/>
  <c r="K4312" i="1" s="1"/>
  <c r="J4313" i="1"/>
  <c r="K4313" i="1" s="1" a="1"/>
  <c r="K4313" i="1" s="1"/>
  <c r="J4314" i="1"/>
  <c r="K4314" i="1" s="1" a="1"/>
  <c r="K4314" i="1" s="1"/>
  <c r="J4315" i="1"/>
  <c r="K4315" i="1" s="1" a="1"/>
  <c r="K4315" i="1" s="1"/>
  <c r="J4316" i="1"/>
  <c r="K4316" i="1" s="1" a="1"/>
  <c r="K4316" i="1" s="1"/>
  <c r="J4317" i="1"/>
  <c r="K4317" i="1" s="1" a="1"/>
  <c r="K4317" i="1" s="1"/>
  <c r="J4318" i="1"/>
  <c r="K4318" i="1" s="1" a="1"/>
  <c r="K4318" i="1" s="1"/>
  <c r="J4319" i="1"/>
  <c r="K4319" i="1" s="1" a="1"/>
  <c r="K4319" i="1" s="1"/>
  <c r="J4320" i="1"/>
  <c r="K4320" i="1" s="1" a="1"/>
  <c r="K4320" i="1" s="1"/>
  <c r="J4321" i="1"/>
  <c r="K4321" i="1" s="1" a="1"/>
  <c r="K4321" i="1" s="1"/>
  <c r="J4322" i="1"/>
  <c r="K4322" i="1" s="1" a="1"/>
  <c r="K4322" i="1" s="1"/>
  <c r="J4323" i="1"/>
  <c r="K4323" i="1" s="1" a="1"/>
  <c r="K4323" i="1" s="1"/>
  <c r="J4324" i="1"/>
  <c r="K4324" i="1" s="1" a="1"/>
  <c r="K4324" i="1" s="1"/>
  <c r="J4325" i="1"/>
  <c r="K4325" i="1" s="1" a="1"/>
  <c r="K4325" i="1" s="1"/>
  <c r="J4326" i="1"/>
  <c r="K4326" i="1" s="1" a="1"/>
  <c r="K4326" i="1" s="1"/>
  <c r="J4327" i="1"/>
  <c r="K4327" i="1" s="1" a="1"/>
  <c r="K4327" i="1" s="1"/>
  <c r="J4328" i="1"/>
  <c r="K4328" i="1" s="1" a="1"/>
  <c r="K4328" i="1" s="1"/>
  <c r="J4329" i="1"/>
  <c r="K4329" i="1" s="1" a="1"/>
  <c r="K4329" i="1" s="1"/>
  <c r="J4330" i="1"/>
  <c r="K4330" i="1" s="1" a="1"/>
  <c r="K4330" i="1" s="1"/>
  <c r="J4331" i="1"/>
  <c r="K4331" i="1" s="1" a="1"/>
  <c r="K4331" i="1" s="1"/>
  <c r="J4332" i="1"/>
  <c r="K4332" i="1" s="1" a="1"/>
  <c r="K4332" i="1" s="1"/>
  <c r="J4333" i="1"/>
  <c r="K4333" i="1" s="1" a="1"/>
  <c r="K4333" i="1" s="1"/>
  <c r="J4334" i="1"/>
  <c r="K4334" i="1" s="1" a="1"/>
  <c r="K4334" i="1" s="1"/>
  <c r="J4335" i="1"/>
  <c r="K4335" i="1" s="1" a="1"/>
  <c r="K4335" i="1" s="1"/>
  <c r="J4336" i="1"/>
  <c r="K4336" i="1" s="1" a="1"/>
  <c r="K4336" i="1" s="1"/>
  <c r="J4337" i="1"/>
  <c r="K4337" i="1" s="1" a="1"/>
  <c r="K4337" i="1" s="1"/>
  <c r="J4338" i="1"/>
  <c r="K4338" i="1" s="1" a="1"/>
  <c r="K4338" i="1" s="1"/>
  <c r="J4339" i="1"/>
  <c r="K4339" i="1" s="1" a="1"/>
  <c r="K4339" i="1" s="1"/>
  <c r="J4340" i="1"/>
  <c r="K4340" i="1" s="1" a="1"/>
  <c r="K4340" i="1" s="1"/>
  <c r="J4341" i="1"/>
  <c r="K4341" i="1" s="1" a="1"/>
  <c r="K4341" i="1" s="1"/>
  <c r="J4342" i="1"/>
  <c r="K4342" i="1" s="1" a="1"/>
  <c r="K4342" i="1" s="1"/>
  <c r="J4343" i="1"/>
  <c r="K4343" i="1" s="1" a="1"/>
  <c r="K4343" i="1" s="1"/>
  <c r="J4344" i="1"/>
  <c r="K4344" i="1" s="1" a="1"/>
  <c r="K4344" i="1" s="1"/>
  <c r="J4345" i="1"/>
  <c r="K4345" i="1" s="1" a="1"/>
  <c r="K4345" i="1" s="1"/>
  <c r="J4346" i="1"/>
  <c r="K4346" i="1" s="1" a="1"/>
  <c r="K4346" i="1" s="1"/>
  <c r="J4347" i="1"/>
  <c r="K4347" i="1" s="1" a="1"/>
  <c r="K4347" i="1" s="1"/>
  <c r="J4348" i="1"/>
  <c r="K4348" i="1" s="1" a="1"/>
  <c r="K4348" i="1" s="1"/>
  <c r="J4349" i="1"/>
  <c r="K4349" i="1" s="1" a="1"/>
  <c r="K4349" i="1" s="1"/>
  <c r="J4350" i="1"/>
  <c r="K4350" i="1" s="1" a="1"/>
  <c r="K4350" i="1" s="1"/>
  <c r="J4351" i="1"/>
  <c r="K4351" i="1" s="1" a="1"/>
  <c r="K4351" i="1" s="1"/>
  <c r="J4352" i="1"/>
  <c r="K4352" i="1" s="1" a="1"/>
  <c r="K4352" i="1" s="1"/>
  <c r="J4353" i="1"/>
  <c r="K4353" i="1" s="1" a="1"/>
  <c r="K4353" i="1" s="1"/>
  <c r="J4354" i="1"/>
  <c r="K4354" i="1" s="1" a="1"/>
  <c r="K4354" i="1" s="1"/>
  <c r="J4355" i="1"/>
  <c r="K4355" i="1" s="1" a="1"/>
  <c r="K4355" i="1" s="1"/>
  <c r="J4356" i="1"/>
  <c r="K4356" i="1" s="1" a="1"/>
  <c r="K4356" i="1" s="1"/>
  <c r="J4357" i="1"/>
  <c r="K4357" i="1" s="1" a="1"/>
  <c r="K4357" i="1" s="1"/>
  <c r="J4358" i="1"/>
  <c r="K4358" i="1" s="1" a="1"/>
  <c r="K4358" i="1" s="1"/>
  <c r="J4359" i="1"/>
  <c r="K4359" i="1" s="1" a="1"/>
  <c r="K4359" i="1" s="1"/>
  <c r="J4360" i="1"/>
  <c r="K4360" i="1" s="1" a="1"/>
  <c r="K4360" i="1" s="1"/>
  <c r="J4361" i="1"/>
  <c r="K4361" i="1" s="1" a="1"/>
  <c r="K4361" i="1" s="1"/>
  <c r="J4362" i="1"/>
  <c r="K4362" i="1" s="1" a="1"/>
  <c r="K4362" i="1" s="1"/>
  <c r="J4363" i="1"/>
  <c r="K4363" i="1" s="1" a="1"/>
  <c r="K4363" i="1" s="1"/>
  <c r="J4364" i="1"/>
  <c r="K4364" i="1" s="1" a="1"/>
  <c r="K4364" i="1" s="1"/>
  <c r="J4365" i="1"/>
  <c r="K4365" i="1" s="1" a="1"/>
  <c r="K4365" i="1" s="1"/>
  <c r="J4366" i="1"/>
  <c r="K4366" i="1" s="1" a="1"/>
  <c r="K4366" i="1" s="1"/>
  <c r="J4367" i="1"/>
  <c r="K4367" i="1" s="1" a="1"/>
  <c r="K4367" i="1" s="1"/>
  <c r="J4368" i="1"/>
  <c r="K4368" i="1" s="1" a="1"/>
  <c r="K4368" i="1" s="1"/>
  <c r="J4369" i="1"/>
  <c r="K4369" i="1" s="1" a="1"/>
  <c r="K4369" i="1" s="1"/>
  <c r="J4370" i="1"/>
  <c r="K4370" i="1" s="1" a="1"/>
  <c r="K4370" i="1" s="1"/>
  <c r="J4371" i="1"/>
  <c r="K4371" i="1" s="1" a="1"/>
  <c r="K4371" i="1" s="1"/>
  <c r="J4372" i="1"/>
  <c r="K4372" i="1" s="1" a="1"/>
  <c r="K4372" i="1" s="1"/>
  <c r="J4373" i="1"/>
  <c r="K4373" i="1" s="1" a="1"/>
  <c r="K4373" i="1" s="1"/>
  <c r="J4374" i="1"/>
  <c r="K4374" i="1" s="1" a="1"/>
  <c r="K4374" i="1" s="1"/>
  <c r="J4375" i="1"/>
  <c r="K4375" i="1" s="1" a="1"/>
  <c r="K4375" i="1" s="1"/>
  <c r="J4376" i="1"/>
  <c r="K4376" i="1" s="1" a="1"/>
  <c r="K4376" i="1" s="1"/>
  <c r="J4377" i="1"/>
  <c r="K4377" i="1" s="1" a="1"/>
  <c r="K4377" i="1" s="1"/>
  <c r="J4378" i="1"/>
  <c r="K4378" i="1" s="1" a="1"/>
  <c r="K4378" i="1" s="1"/>
  <c r="J4379" i="1"/>
  <c r="K4379" i="1" s="1" a="1"/>
  <c r="K4379" i="1" s="1"/>
  <c r="J4380" i="1"/>
  <c r="K4380" i="1" s="1" a="1"/>
  <c r="K4380" i="1" s="1"/>
  <c r="J4381" i="1"/>
  <c r="K4381" i="1" s="1" a="1"/>
  <c r="K4381" i="1" s="1"/>
  <c r="J4382" i="1"/>
  <c r="K4382" i="1" s="1" a="1"/>
  <c r="K4382" i="1" s="1"/>
  <c r="J4383" i="1"/>
  <c r="K4383" i="1" s="1" a="1"/>
  <c r="K4383" i="1" s="1"/>
  <c r="J4384" i="1"/>
  <c r="K4384" i="1" s="1" a="1"/>
  <c r="K4384" i="1" s="1"/>
  <c r="J4385" i="1"/>
  <c r="K4385" i="1" s="1" a="1"/>
  <c r="K4385" i="1" s="1"/>
  <c r="J4386" i="1"/>
  <c r="K4386" i="1" s="1" a="1"/>
  <c r="K4386" i="1" s="1"/>
  <c r="J4387" i="1"/>
  <c r="K4387" i="1" s="1" a="1"/>
  <c r="K4387" i="1" s="1"/>
  <c r="J4388" i="1"/>
  <c r="K4388" i="1" s="1" a="1"/>
  <c r="K4388" i="1" s="1"/>
  <c r="J4389" i="1"/>
  <c r="K4389" i="1" s="1" a="1"/>
  <c r="K4389" i="1" s="1"/>
  <c r="J4390" i="1"/>
  <c r="K4390" i="1" s="1" a="1"/>
  <c r="K4390" i="1" s="1"/>
  <c r="J4391" i="1"/>
  <c r="K4391" i="1" s="1" a="1"/>
  <c r="K4391" i="1" s="1"/>
  <c r="J4392" i="1"/>
  <c r="K4392" i="1" s="1" a="1"/>
  <c r="K4392" i="1" s="1"/>
  <c r="J4393" i="1"/>
  <c r="K4393" i="1" s="1" a="1"/>
  <c r="K4393" i="1" s="1"/>
  <c r="J4394" i="1"/>
  <c r="K4394" i="1" s="1" a="1"/>
  <c r="K4394" i="1" s="1"/>
  <c r="J4395" i="1"/>
  <c r="K4395" i="1" s="1" a="1"/>
  <c r="K4395" i="1" s="1"/>
  <c r="J4396" i="1"/>
  <c r="K4396" i="1" s="1" a="1"/>
  <c r="K4396" i="1" s="1"/>
  <c r="J4397" i="1"/>
  <c r="K4397" i="1" s="1" a="1"/>
  <c r="K4397" i="1" s="1"/>
  <c r="J4398" i="1"/>
  <c r="K4398" i="1" s="1" a="1"/>
  <c r="K4398" i="1" s="1"/>
  <c r="J4399" i="1"/>
  <c r="K4399" i="1" s="1" a="1"/>
  <c r="K4399" i="1" s="1"/>
  <c r="J4400" i="1"/>
  <c r="K4400" i="1" s="1" a="1"/>
  <c r="K4400" i="1" s="1"/>
  <c r="J4401" i="1"/>
  <c r="K4401" i="1" s="1" a="1"/>
  <c r="K4401" i="1" s="1"/>
  <c r="J4402" i="1"/>
  <c r="K4402" i="1" s="1" a="1"/>
  <c r="K4402" i="1" s="1"/>
  <c r="J4403" i="1"/>
  <c r="K4403" i="1" s="1" a="1"/>
  <c r="K4403" i="1" s="1"/>
  <c r="J4404" i="1"/>
  <c r="K4404" i="1" s="1" a="1"/>
  <c r="K4404" i="1" s="1"/>
  <c r="J4405" i="1"/>
  <c r="K4405" i="1" s="1" a="1"/>
  <c r="K4405" i="1" s="1"/>
  <c r="J4406" i="1"/>
  <c r="K4406" i="1" s="1" a="1"/>
  <c r="K4406" i="1" s="1"/>
  <c r="J4407" i="1"/>
  <c r="K4407" i="1" s="1" a="1"/>
  <c r="K4407" i="1" s="1"/>
  <c r="J4408" i="1"/>
  <c r="K4408" i="1" s="1" a="1"/>
  <c r="K4408" i="1" s="1"/>
  <c r="J4409" i="1"/>
  <c r="K4409" i="1" s="1" a="1"/>
  <c r="K4409" i="1" s="1"/>
  <c r="J4410" i="1"/>
  <c r="K4410" i="1" s="1" a="1"/>
  <c r="K4410" i="1" s="1"/>
  <c r="J4411" i="1"/>
  <c r="K4411" i="1" s="1" a="1"/>
  <c r="K4411" i="1" s="1"/>
  <c r="J4412" i="1"/>
  <c r="K4412" i="1" s="1" a="1"/>
  <c r="K4412" i="1" s="1"/>
  <c r="J4413" i="1"/>
  <c r="K4413" i="1" s="1" a="1"/>
  <c r="K4413" i="1" s="1"/>
  <c r="J4414" i="1"/>
  <c r="K4414" i="1" s="1" a="1"/>
  <c r="K4414" i="1" s="1"/>
  <c r="J4415" i="1"/>
  <c r="K4415" i="1" s="1" a="1"/>
  <c r="K4415" i="1" s="1"/>
  <c r="J4416" i="1"/>
  <c r="K4416" i="1" s="1" a="1"/>
  <c r="K4416" i="1" s="1"/>
  <c r="J4417" i="1"/>
  <c r="K4417" i="1" s="1" a="1"/>
  <c r="K4417" i="1" s="1"/>
  <c r="J4418" i="1"/>
  <c r="K4418" i="1" s="1" a="1"/>
  <c r="K4418" i="1" s="1"/>
  <c r="J4419" i="1"/>
  <c r="K4419" i="1" s="1" a="1"/>
  <c r="K4419" i="1" s="1"/>
  <c r="J4420" i="1"/>
  <c r="K4420" i="1" s="1" a="1"/>
  <c r="K4420" i="1" s="1"/>
  <c r="J4421" i="1"/>
  <c r="K4421" i="1" s="1" a="1"/>
  <c r="K4421" i="1" s="1"/>
  <c r="J4422" i="1"/>
  <c r="K4422" i="1" s="1" a="1"/>
  <c r="K4422" i="1" s="1"/>
  <c r="J4423" i="1"/>
  <c r="K4423" i="1" s="1" a="1"/>
  <c r="K4423" i="1" s="1"/>
  <c r="J4424" i="1"/>
  <c r="K4424" i="1" s="1" a="1"/>
  <c r="K4424" i="1" s="1"/>
  <c r="J4425" i="1"/>
  <c r="K4425" i="1" s="1" a="1"/>
  <c r="K4425" i="1" s="1"/>
  <c r="J4426" i="1"/>
  <c r="K4426" i="1" s="1" a="1"/>
  <c r="K4426" i="1" s="1"/>
  <c r="J4427" i="1"/>
  <c r="K4427" i="1" s="1" a="1"/>
  <c r="K4427" i="1" s="1"/>
  <c r="J4428" i="1"/>
  <c r="K4428" i="1" s="1" a="1"/>
  <c r="K4428" i="1" s="1"/>
  <c r="J4429" i="1"/>
  <c r="K4429" i="1" s="1" a="1"/>
  <c r="K4429" i="1" s="1"/>
  <c r="J4430" i="1"/>
  <c r="K4430" i="1" s="1" a="1"/>
  <c r="K4430" i="1" s="1"/>
  <c r="J4431" i="1"/>
  <c r="K4431" i="1" s="1" a="1"/>
  <c r="K4431" i="1" s="1"/>
  <c r="J4432" i="1"/>
  <c r="K4432" i="1" s="1" a="1"/>
  <c r="K4432" i="1" s="1"/>
  <c r="J4433" i="1"/>
  <c r="K4433" i="1" s="1" a="1"/>
  <c r="K4433" i="1" s="1"/>
  <c r="J4434" i="1"/>
  <c r="K4434" i="1" s="1" a="1"/>
  <c r="K4434" i="1" s="1"/>
  <c r="J4435" i="1"/>
  <c r="K4435" i="1" s="1" a="1"/>
  <c r="K4435" i="1" s="1"/>
  <c r="J4436" i="1"/>
  <c r="K4436" i="1" s="1" a="1"/>
  <c r="K4436" i="1" s="1"/>
  <c r="J4437" i="1"/>
  <c r="K4437" i="1" s="1" a="1"/>
  <c r="K4437" i="1" s="1"/>
  <c r="J4438" i="1"/>
  <c r="K4438" i="1" s="1" a="1"/>
  <c r="K4438" i="1" s="1"/>
  <c r="J4439" i="1"/>
  <c r="K4439" i="1" s="1" a="1"/>
  <c r="K4439" i="1" s="1"/>
  <c r="J4440" i="1"/>
  <c r="K4440" i="1" s="1" a="1"/>
  <c r="K4440" i="1" s="1"/>
  <c r="J4441" i="1"/>
  <c r="K4441" i="1" s="1" a="1"/>
  <c r="K4441" i="1" s="1"/>
  <c r="J4442" i="1"/>
  <c r="K4442" i="1" s="1" a="1"/>
  <c r="K4442" i="1" s="1"/>
  <c r="J4443" i="1"/>
  <c r="K4443" i="1" s="1" a="1"/>
  <c r="K4443" i="1" s="1"/>
  <c r="J4444" i="1"/>
  <c r="K4444" i="1" s="1" a="1"/>
  <c r="K4444" i="1" s="1"/>
  <c r="J4445" i="1"/>
  <c r="K4445" i="1" s="1" a="1"/>
  <c r="K4445" i="1" s="1"/>
  <c r="J4446" i="1"/>
  <c r="K4446" i="1" s="1" a="1"/>
  <c r="K4446" i="1" s="1"/>
  <c r="J4447" i="1"/>
  <c r="K4447" i="1" s="1" a="1"/>
  <c r="K4447" i="1" s="1"/>
  <c r="J4448" i="1"/>
  <c r="K4448" i="1" s="1" a="1"/>
  <c r="K4448" i="1" s="1"/>
  <c r="J4449" i="1"/>
  <c r="K4449" i="1" s="1" a="1"/>
  <c r="K4449" i="1" s="1"/>
  <c r="J4450" i="1"/>
  <c r="K4450" i="1" s="1" a="1"/>
  <c r="K4450" i="1" s="1"/>
  <c r="J4451" i="1"/>
  <c r="K4451" i="1" s="1" a="1"/>
  <c r="K4451" i="1" s="1"/>
  <c r="J4452" i="1"/>
  <c r="K4452" i="1" s="1" a="1"/>
  <c r="K4452" i="1" s="1"/>
  <c r="J4453" i="1"/>
  <c r="K4453" i="1" s="1" a="1"/>
  <c r="K4453" i="1" s="1"/>
  <c r="J4454" i="1"/>
  <c r="K4454" i="1" s="1" a="1"/>
  <c r="K4454" i="1" s="1"/>
  <c r="J4455" i="1"/>
  <c r="K4455" i="1" s="1" a="1"/>
  <c r="K4455" i="1" s="1"/>
  <c r="J4456" i="1"/>
  <c r="K4456" i="1" s="1" a="1"/>
  <c r="K4456" i="1" s="1"/>
  <c r="J4457" i="1"/>
  <c r="K4457" i="1" s="1" a="1"/>
  <c r="K4457" i="1" s="1"/>
  <c r="J4458" i="1"/>
  <c r="K4458" i="1" s="1" a="1"/>
  <c r="K4458" i="1" s="1"/>
  <c r="J4459" i="1"/>
  <c r="K4459" i="1" s="1" a="1"/>
  <c r="K4459" i="1" s="1"/>
  <c r="J4460" i="1"/>
  <c r="K4460" i="1" s="1" a="1"/>
  <c r="K4460" i="1" s="1"/>
  <c r="J4461" i="1"/>
  <c r="K4461" i="1" s="1" a="1"/>
  <c r="K4461" i="1" s="1"/>
  <c r="J4462" i="1"/>
  <c r="K4462" i="1" s="1" a="1"/>
  <c r="K4462" i="1" s="1"/>
  <c r="J4463" i="1"/>
  <c r="K4463" i="1" s="1" a="1"/>
  <c r="K4463" i="1" s="1"/>
  <c r="J4464" i="1"/>
  <c r="K4464" i="1" s="1" a="1"/>
  <c r="K4464" i="1" s="1"/>
  <c r="J4465" i="1"/>
  <c r="K4465" i="1" s="1" a="1"/>
  <c r="K4465" i="1" s="1"/>
  <c r="J4466" i="1"/>
  <c r="K4466" i="1" s="1" a="1"/>
  <c r="K4466" i="1" s="1"/>
  <c r="J4467" i="1"/>
  <c r="K4467" i="1" s="1" a="1"/>
  <c r="K4467" i="1" s="1"/>
  <c r="J4468" i="1"/>
  <c r="K4468" i="1" s="1" a="1"/>
  <c r="K4468" i="1" s="1"/>
  <c r="J4469" i="1"/>
  <c r="K4469" i="1" s="1" a="1"/>
  <c r="K4469" i="1" s="1"/>
  <c r="J4470" i="1"/>
  <c r="K4470" i="1" s="1" a="1"/>
  <c r="K4470" i="1" s="1"/>
  <c r="J4471" i="1"/>
  <c r="K4471" i="1" s="1" a="1"/>
  <c r="K4471" i="1" s="1"/>
  <c r="J4472" i="1"/>
  <c r="K4472" i="1" s="1" a="1"/>
  <c r="K4472" i="1" s="1"/>
  <c r="J4473" i="1"/>
  <c r="K4473" i="1" s="1" a="1"/>
  <c r="K4473" i="1" s="1"/>
  <c r="J4474" i="1"/>
  <c r="K4474" i="1" s="1" a="1"/>
  <c r="K4474" i="1" s="1"/>
  <c r="J4475" i="1"/>
  <c r="K4475" i="1" s="1" a="1"/>
  <c r="K4475" i="1" s="1"/>
  <c r="J4476" i="1"/>
  <c r="K4476" i="1" s="1" a="1"/>
  <c r="K4476" i="1" s="1"/>
  <c r="J4477" i="1"/>
  <c r="K4477" i="1" s="1" a="1"/>
  <c r="K4477" i="1" s="1"/>
  <c r="J4478" i="1"/>
  <c r="K4478" i="1" s="1" a="1"/>
  <c r="K4478" i="1" s="1"/>
  <c r="J4479" i="1"/>
  <c r="K4479" i="1" s="1" a="1"/>
  <c r="K4479" i="1" s="1"/>
  <c r="J4480" i="1"/>
  <c r="K4480" i="1" s="1" a="1"/>
  <c r="K4480" i="1" s="1"/>
  <c r="J4481" i="1"/>
  <c r="K4481" i="1" s="1" a="1"/>
  <c r="K4481" i="1" s="1"/>
  <c r="J4482" i="1"/>
  <c r="K4482" i="1" s="1" a="1"/>
  <c r="K4482" i="1" s="1"/>
  <c r="J4483" i="1"/>
  <c r="K4483" i="1" s="1" a="1"/>
  <c r="K4483" i="1" s="1"/>
  <c r="J4484" i="1"/>
  <c r="K4484" i="1" s="1" a="1"/>
  <c r="K4484" i="1" s="1"/>
  <c r="J4485" i="1"/>
  <c r="K4485" i="1" s="1" a="1"/>
  <c r="K4485" i="1" s="1"/>
  <c r="J4486" i="1"/>
  <c r="K4486" i="1" s="1" a="1"/>
  <c r="K4486" i="1" s="1"/>
  <c r="J4487" i="1"/>
  <c r="K4487" i="1" s="1" a="1"/>
  <c r="K4487" i="1" s="1"/>
  <c r="J4488" i="1"/>
  <c r="K4488" i="1" s="1" a="1"/>
  <c r="K4488" i="1" s="1"/>
  <c r="J4489" i="1"/>
  <c r="K4489" i="1" s="1" a="1"/>
  <c r="K4489" i="1" s="1"/>
  <c r="J4490" i="1"/>
  <c r="K4490" i="1" s="1" a="1"/>
  <c r="K4490" i="1" s="1"/>
  <c r="J4491" i="1"/>
  <c r="K4491" i="1" s="1" a="1"/>
  <c r="K4491" i="1" s="1"/>
  <c r="J4492" i="1"/>
  <c r="K4492" i="1" s="1" a="1"/>
  <c r="K4492" i="1" s="1"/>
  <c r="J4493" i="1"/>
  <c r="K4493" i="1" s="1" a="1"/>
  <c r="K4493" i="1" s="1"/>
  <c r="J4494" i="1"/>
  <c r="K4494" i="1" s="1" a="1"/>
  <c r="K4494" i="1" s="1"/>
  <c r="J4495" i="1"/>
  <c r="K4495" i="1" s="1" a="1"/>
  <c r="K4495" i="1" s="1"/>
  <c r="J4496" i="1"/>
  <c r="K4496" i="1" s="1" a="1"/>
  <c r="K4496" i="1" s="1"/>
  <c r="J4497" i="1"/>
  <c r="K4497" i="1" s="1" a="1"/>
  <c r="K4497" i="1" s="1"/>
  <c r="J4498" i="1"/>
  <c r="K4498" i="1" s="1" a="1"/>
  <c r="K4498" i="1" s="1"/>
  <c r="J4499" i="1"/>
  <c r="K4499" i="1" s="1" a="1"/>
  <c r="K4499" i="1" s="1"/>
  <c r="J4500" i="1"/>
  <c r="K4500" i="1" s="1" a="1"/>
  <c r="K4500" i="1" s="1"/>
  <c r="J4501" i="1"/>
  <c r="K4501" i="1" s="1" a="1"/>
  <c r="K4501" i="1" s="1"/>
  <c r="J4502" i="1"/>
  <c r="K4502" i="1" s="1" a="1"/>
  <c r="K4502" i="1" s="1"/>
  <c r="J4503" i="1"/>
  <c r="K4503" i="1" s="1" a="1"/>
  <c r="K4503" i="1" s="1"/>
  <c r="J4504" i="1"/>
  <c r="K4504" i="1" s="1" a="1"/>
  <c r="K4504" i="1" s="1"/>
  <c r="J4505" i="1"/>
  <c r="K4505" i="1" s="1" a="1"/>
  <c r="K4505" i="1" s="1"/>
  <c r="J4506" i="1"/>
  <c r="K4506" i="1" s="1" a="1"/>
  <c r="K4506" i="1" s="1"/>
  <c r="J4507" i="1"/>
  <c r="K4507" i="1" s="1" a="1"/>
  <c r="K4507" i="1" s="1"/>
  <c r="J4508" i="1"/>
  <c r="K4508" i="1" s="1" a="1"/>
  <c r="K4508" i="1" s="1"/>
  <c r="J4509" i="1"/>
  <c r="K4509" i="1" s="1" a="1"/>
  <c r="K4509" i="1" s="1"/>
  <c r="J4510" i="1"/>
  <c r="K4510" i="1" s="1" a="1"/>
  <c r="K4510" i="1" s="1"/>
  <c r="J4511" i="1"/>
  <c r="K4511" i="1" s="1" a="1"/>
  <c r="K4511" i="1" s="1"/>
  <c r="J4512" i="1"/>
  <c r="K4512" i="1" s="1" a="1"/>
  <c r="K4512" i="1" s="1"/>
  <c r="J4513" i="1"/>
  <c r="K4513" i="1" s="1" a="1"/>
  <c r="K4513" i="1" s="1"/>
  <c r="J4514" i="1"/>
  <c r="K4514" i="1" s="1" a="1"/>
  <c r="K4514" i="1" s="1"/>
  <c r="J4515" i="1"/>
  <c r="K4515" i="1" s="1" a="1"/>
  <c r="K4515" i="1" s="1"/>
  <c r="J4516" i="1"/>
  <c r="K4516" i="1" s="1" a="1"/>
  <c r="K4516" i="1" s="1"/>
  <c r="J4517" i="1"/>
  <c r="K4517" i="1" s="1" a="1"/>
  <c r="K4517" i="1" s="1"/>
  <c r="J4518" i="1"/>
  <c r="K4518" i="1" s="1" a="1"/>
  <c r="K4518" i="1" s="1"/>
  <c r="J4519" i="1"/>
  <c r="K4519" i="1" s="1" a="1"/>
  <c r="K4519" i="1" s="1"/>
  <c r="J4520" i="1"/>
  <c r="K4520" i="1" s="1" a="1"/>
  <c r="K4520" i="1" s="1"/>
  <c r="J4521" i="1"/>
  <c r="K4521" i="1" s="1" a="1"/>
  <c r="K4521" i="1" s="1"/>
  <c r="J4522" i="1"/>
  <c r="K4522" i="1" s="1" a="1"/>
  <c r="K4522" i="1" s="1"/>
  <c r="J4523" i="1"/>
  <c r="K4523" i="1" s="1" a="1"/>
  <c r="K4523" i="1" s="1"/>
  <c r="J4524" i="1"/>
  <c r="K4524" i="1" s="1" a="1"/>
  <c r="K4524" i="1" s="1"/>
  <c r="J4525" i="1"/>
  <c r="K4525" i="1" s="1" a="1"/>
  <c r="K4525" i="1" s="1"/>
  <c r="J4526" i="1"/>
  <c r="K4526" i="1" s="1" a="1"/>
  <c r="K4526" i="1" s="1"/>
  <c r="J4527" i="1"/>
  <c r="K4527" i="1" s="1" a="1"/>
  <c r="K4527" i="1" s="1"/>
  <c r="J4528" i="1"/>
  <c r="K4528" i="1" s="1" a="1"/>
  <c r="K4528" i="1" s="1"/>
  <c r="J4529" i="1"/>
  <c r="K4529" i="1" s="1" a="1"/>
  <c r="K4529" i="1" s="1"/>
  <c r="J4530" i="1"/>
  <c r="K4530" i="1" s="1" a="1"/>
  <c r="K4530" i="1" s="1"/>
  <c r="J4531" i="1"/>
  <c r="K4531" i="1" s="1" a="1"/>
  <c r="K4531" i="1" s="1"/>
  <c r="J4532" i="1"/>
  <c r="K4532" i="1" s="1" a="1"/>
  <c r="K4532" i="1" s="1"/>
  <c r="J4533" i="1"/>
  <c r="K4533" i="1" s="1" a="1"/>
  <c r="K4533" i="1" s="1"/>
  <c r="J4534" i="1"/>
  <c r="K4534" i="1" s="1" a="1"/>
  <c r="K4534" i="1" s="1"/>
  <c r="J4535" i="1"/>
  <c r="K4535" i="1" s="1" a="1"/>
  <c r="K4535" i="1" s="1"/>
  <c r="J4536" i="1"/>
  <c r="K4536" i="1" s="1" a="1"/>
  <c r="K4536" i="1" s="1"/>
  <c r="J4537" i="1"/>
  <c r="K4537" i="1" s="1" a="1"/>
  <c r="K4537" i="1" s="1"/>
  <c r="J4538" i="1"/>
  <c r="K4538" i="1" s="1" a="1"/>
  <c r="K4538" i="1" s="1"/>
  <c r="J4539" i="1"/>
  <c r="K4539" i="1" s="1" a="1"/>
  <c r="K4539" i="1" s="1"/>
  <c r="J4540" i="1"/>
  <c r="K4540" i="1" s="1" a="1"/>
  <c r="K4540" i="1" s="1"/>
  <c r="J4541" i="1"/>
  <c r="K4541" i="1" s="1" a="1"/>
  <c r="K4541" i="1" s="1"/>
  <c r="J4542" i="1"/>
  <c r="K4542" i="1" s="1" a="1"/>
  <c r="K4542" i="1" s="1"/>
  <c r="J4543" i="1"/>
  <c r="K4543" i="1" s="1" a="1"/>
  <c r="K4543" i="1" s="1"/>
  <c r="J4544" i="1"/>
  <c r="K4544" i="1" s="1" a="1"/>
  <c r="K4544" i="1" s="1"/>
  <c r="J4545" i="1"/>
  <c r="K4545" i="1" s="1" a="1"/>
  <c r="K4545" i="1" s="1"/>
  <c r="J4546" i="1"/>
  <c r="K4546" i="1" s="1" a="1"/>
  <c r="K4546" i="1" s="1"/>
  <c r="J4547" i="1"/>
  <c r="K4547" i="1" s="1" a="1"/>
  <c r="K4547" i="1" s="1"/>
  <c r="J4548" i="1"/>
  <c r="K4548" i="1" s="1" a="1"/>
  <c r="K4548" i="1" s="1"/>
  <c r="J4549" i="1"/>
  <c r="K4549" i="1" s="1" a="1"/>
  <c r="K4549" i="1" s="1"/>
  <c r="J4550" i="1"/>
  <c r="K4550" i="1" s="1" a="1"/>
  <c r="K4550" i="1" s="1"/>
  <c r="J4551" i="1"/>
  <c r="K4551" i="1" s="1" a="1"/>
  <c r="K4551" i="1" s="1"/>
  <c r="J4552" i="1"/>
  <c r="K4552" i="1" s="1" a="1"/>
  <c r="K4552" i="1" s="1"/>
  <c r="J4553" i="1"/>
  <c r="K4553" i="1" s="1" a="1"/>
  <c r="K4553" i="1" s="1"/>
  <c r="J4554" i="1"/>
  <c r="K4554" i="1" s="1" a="1"/>
  <c r="K4554" i="1" s="1"/>
  <c r="J4555" i="1"/>
  <c r="K4555" i="1" s="1" a="1"/>
  <c r="K4555" i="1" s="1"/>
  <c r="J4556" i="1"/>
  <c r="K4556" i="1" s="1" a="1"/>
  <c r="K4556" i="1" s="1"/>
  <c r="J4557" i="1"/>
  <c r="K4557" i="1" s="1" a="1"/>
  <c r="K4557" i="1" s="1"/>
  <c r="J4558" i="1"/>
  <c r="K4558" i="1" s="1" a="1"/>
  <c r="K4558" i="1" s="1"/>
  <c r="J4559" i="1"/>
  <c r="K4559" i="1" s="1" a="1"/>
  <c r="K4559" i="1" s="1"/>
  <c r="J4560" i="1"/>
  <c r="K4560" i="1" s="1" a="1"/>
  <c r="K4560" i="1" s="1"/>
  <c r="J4561" i="1"/>
  <c r="K4561" i="1" s="1" a="1"/>
  <c r="K4561" i="1" s="1"/>
  <c r="J4562" i="1"/>
  <c r="K4562" i="1" s="1" a="1"/>
  <c r="K4562" i="1" s="1"/>
  <c r="J4563" i="1"/>
  <c r="K4563" i="1" s="1" a="1"/>
  <c r="K4563" i="1" s="1"/>
  <c r="J4564" i="1"/>
  <c r="K4564" i="1" s="1" a="1"/>
  <c r="K4564" i="1" s="1"/>
  <c r="J4565" i="1"/>
  <c r="K4565" i="1" s="1" a="1"/>
  <c r="K4565" i="1" s="1"/>
  <c r="J4566" i="1"/>
  <c r="K4566" i="1" s="1" a="1"/>
  <c r="K4566" i="1" s="1"/>
  <c r="J4567" i="1"/>
  <c r="K4567" i="1" s="1" a="1"/>
  <c r="K4567" i="1" s="1"/>
  <c r="J4568" i="1"/>
  <c r="K4568" i="1" s="1" a="1"/>
  <c r="K4568" i="1" s="1"/>
  <c r="J4569" i="1"/>
  <c r="K4569" i="1" s="1" a="1"/>
  <c r="K4569" i="1" s="1"/>
  <c r="J4570" i="1"/>
  <c r="K4570" i="1" s="1" a="1"/>
  <c r="K4570" i="1" s="1"/>
  <c r="J4571" i="1"/>
  <c r="K4571" i="1" s="1" a="1"/>
  <c r="K4571" i="1" s="1"/>
  <c r="J4572" i="1"/>
  <c r="K4572" i="1" s="1" a="1"/>
  <c r="K4572" i="1" s="1"/>
  <c r="J4573" i="1"/>
  <c r="K4573" i="1" s="1" a="1"/>
  <c r="K4573" i="1" s="1"/>
  <c r="J4574" i="1"/>
  <c r="K4574" i="1" s="1" a="1"/>
  <c r="K4574" i="1" s="1"/>
  <c r="J4575" i="1"/>
  <c r="K4575" i="1" s="1" a="1"/>
  <c r="K4575" i="1" s="1"/>
  <c r="J4576" i="1"/>
  <c r="K4576" i="1" s="1" a="1"/>
  <c r="K4576" i="1" s="1"/>
  <c r="J4577" i="1"/>
  <c r="K4577" i="1" s="1" a="1"/>
  <c r="K4577" i="1" s="1"/>
  <c r="J4578" i="1"/>
  <c r="K4578" i="1" s="1" a="1"/>
  <c r="K4578" i="1" s="1"/>
  <c r="J4579" i="1"/>
  <c r="K4579" i="1" s="1" a="1"/>
  <c r="K4579" i="1" s="1"/>
  <c r="J4580" i="1"/>
  <c r="K4580" i="1" s="1" a="1"/>
  <c r="K4580" i="1" s="1"/>
  <c r="J4581" i="1"/>
  <c r="K4581" i="1" s="1" a="1"/>
  <c r="K4581" i="1" s="1"/>
  <c r="J4582" i="1"/>
  <c r="K4582" i="1" s="1" a="1"/>
  <c r="K4582" i="1" s="1"/>
  <c r="J4583" i="1"/>
  <c r="K4583" i="1" s="1" a="1"/>
  <c r="K4583" i="1" s="1"/>
  <c r="J4584" i="1"/>
  <c r="K4584" i="1" s="1" a="1"/>
  <c r="K4584" i="1" s="1"/>
  <c r="J4585" i="1"/>
  <c r="K4585" i="1" s="1" a="1"/>
  <c r="K4585" i="1" s="1"/>
  <c r="J4586" i="1"/>
  <c r="K4586" i="1" s="1" a="1"/>
  <c r="K4586" i="1" s="1"/>
  <c r="J4587" i="1"/>
  <c r="K4587" i="1" s="1" a="1"/>
  <c r="K4587" i="1" s="1"/>
  <c r="J4588" i="1"/>
  <c r="K4588" i="1" s="1" a="1"/>
  <c r="K4588" i="1" s="1"/>
  <c r="J4589" i="1"/>
  <c r="K4589" i="1" s="1" a="1"/>
  <c r="K4589" i="1" s="1"/>
  <c r="J4590" i="1"/>
  <c r="K4590" i="1" s="1" a="1"/>
  <c r="K4590" i="1" s="1"/>
  <c r="J4591" i="1"/>
  <c r="K4591" i="1" s="1" a="1"/>
  <c r="K4591" i="1" s="1"/>
  <c r="J4592" i="1"/>
  <c r="K4592" i="1" s="1" a="1"/>
  <c r="K4592" i="1" s="1"/>
  <c r="J4593" i="1"/>
  <c r="K4593" i="1" s="1" a="1"/>
  <c r="K4593" i="1" s="1"/>
  <c r="J4594" i="1"/>
  <c r="K4594" i="1" s="1" a="1"/>
  <c r="K4594" i="1" s="1"/>
  <c r="J4595" i="1"/>
  <c r="K4595" i="1" s="1" a="1"/>
  <c r="K4595" i="1" s="1"/>
  <c r="J4596" i="1"/>
  <c r="K4596" i="1" s="1" a="1"/>
  <c r="K4596" i="1" s="1"/>
  <c r="J4597" i="1"/>
  <c r="K4597" i="1" s="1" a="1"/>
  <c r="K4597" i="1" s="1"/>
  <c r="J4598" i="1"/>
  <c r="K4598" i="1" s="1" a="1"/>
  <c r="K4598" i="1" s="1"/>
  <c r="J4599" i="1"/>
  <c r="K4599" i="1" s="1" a="1"/>
  <c r="K4599" i="1" s="1"/>
  <c r="J4600" i="1"/>
  <c r="K4600" i="1" s="1" a="1"/>
  <c r="K4600" i="1" s="1"/>
  <c r="J4601" i="1"/>
  <c r="K4601" i="1" s="1" a="1"/>
  <c r="K4601" i="1" s="1"/>
  <c r="J4602" i="1"/>
  <c r="K4602" i="1" s="1" a="1"/>
  <c r="K4602" i="1" s="1"/>
  <c r="J4603" i="1"/>
  <c r="K4603" i="1" s="1" a="1"/>
  <c r="K4603" i="1" s="1"/>
  <c r="J4604" i="1"/>
  <c r="K4604" i="1" s="1" a="1"/>
  <c r="K4604" i="1" s="1"/>
  <c r="J4605" i="1"/>
  <c r="K4605" i="1" s="1" a="1"/>
  <c r="K4605" i="1" s="1"/>
  <c r="J4606" i="1"/>
  <c r="K4606" i="1" s="1" a="1"/>
  <c r="K4606" i="1" s="1"/>
  <c r="J4607" i="1"/>
  <c r="K4607" i="1" s="1" a="1"/>
  <c r="K4607" i="1" s="1"/>
  <c r="J4608" i="1"/>
  <c r="K4608" i="1" s="1" a="1"/>
  <c r="K4608" i="1" s="1"/>
  <c r="J4609" i="1"/>
  <c r="K4609" i="1" s="1" a="1"/>
  <c r="K4609" i="1" s="1"/>
  <c r="J4610" i="1"/>
  <c r="K4610" i="1" s="1" a="1"/>
  <c r="K4610" i="1" s="1"/>
  <c r="J4611" i="1"/>
  <c r="K4611" i="1" s="1" a="1"/>
  <c r="K4611" i="1" s="1"/>
  <c r="J4612" i="1"/>
  <c r="K4612" i="1" s="1" a="1"/>
  <c r="K4612" i="1" s="1"/>
  <c r="J4613" i="1"/>
  <c r="K4613" i="1" s="1" a="1"/>
  <c r="K4613" i="1" s="1"/>
  <c r="J4614" i="1"/>
  <c r="K4614" i="1" s="1" a="1"/>
  <c r="K4614" i="1" s="1"/>
  <c r="J4615" i="1"/>
  <c r="K4615" i="1" s="1" a="1"/>
  <c r="K4615" i="1" s="1"/>
  <c r="J4616" i="1"/>
  <c r="K4616" i="1" s="1" a="1"/>
  <c r="K4616" i="1" s="1"/>
  <c r="J4617" i="1"/>
  <c r="K4617" i="1" s="1" a="1"/>
  <c r="K4617" i="1" s="1"/>
  <c r="J4618" i="1"/>
  <c r="K4618" i="1" s="1" a="1"/>
  <c r="K4618" i="1" s="1"/>
  <c r="J4619" i="1"/>
  <c r="K4619" i="1" s="1" a="1"/>
  <c r="K4619" i="1" s="1"/>
  <c r="J4620" i="1"/>
  <c r="K4620" i="1" s="1" a="1"/>
  <c r="K4620" i="1" s="1"/>
  <c r="J4621" i="1"/>
  <c r="K4621" i="1" s="1" a="1"/>
  <c r="K4621" i="1" s="1"/>
  <c r="J4622" i="1"/>
  <c r="K4622" i="1" s="1" a="1"/>
  <c r="K4622" i="1" s="1"/>
  <c r="J4623" i="1"/>
  <c r="K4623" i="1" s="1" a="1"/>
  <c r="K4623" i="1" s="1"/>
  <c r="J4624" i="1"/>
  <c r="K4624" i="1" s="1" a="1"/>
  <c r="K4624" i="1" s="1"/>
  <c r="J4625" i="1"/>
  <c r="K4625" i="1" s="1" a="1"/>
  <c r="K4625" i="1" s="1"/>
  <c r="J4626" i="1"/>
  <c r="K4626" i="1" s="1" a="1"/>
  <c r="K4626" i="1" s="1"/>
  <c r="J4627" i="1"/>
  <c r="K4627" i="1" s="1" a="1"/>
  <c r="K4627" i="1" s="1"/>
  <c r="J4628" i="1"/>
  <c r="K4628" i="1" s="1" a="1"/>
  <c r="K4628" i="1" s="1"/>
  <c r="J4629" i="1"/>
  <c r="K4629" i="1" s="1" a="1"/>
  <c r="K4629" i="1" s="1"/>
  <c r="J4630" i="1"/>
  <c r="K4630" i="1" s="1" a="1"/>
  <c r="K4630" i="1" s="1"/>
  <c r="J4631" i="1"/>
  <c r="K4631" i="1" s="1" a="1"/>
  <c r="K4631" i="1" s="1"/>
  <c r="J4632" i="1"/>
  <c r="K4632" i="1" s="1" a="1"/>
  <c r="K4632" i="1" s="1"/>
  <c r="J4633" i="1"/>
  <c r="K4633" i="1" s="1" a="1"/>
  <c r="K4633" i="1" s="1"/>
  <c r="J4634" i="1"/>
  <c r="K4634" i="1" s="1" a="1"/>
  <c r="K4634" i="1" s="1"/>
  <c r="J4635" i="1"/>
  <c r="K4635" i="1" s="1" a="1"/>
  <c r="K4635" i="1" s="1"/>
  <c r="J4636" i="1"/>
  <c r="K4636" i="1" s="1" a="1"/>
  <c r="K4636" i="1" s="1"/>
  <c r="J4637" i="1"/>
  <c r="K4637" i="1" s="1" a="1"/>
  <c r="K4637" i="1" s="1"/>
  <c r="J4638" i="1"/>
  <c r="K4638" i="1" s="1" a="1"/>
  <c r="K4638" i="1" s="1"/>
  <c r="J4639" i="1"/>
  <c r="K4639" i="1" s="1" a="1"/>
  <c r="K4639" i="1" s="1"/>
  <c r="J4640" i="1"/>
  <c r="K4640" i="1" s="1" a="1"/>
  <c r="K4640" i="1" s="1"/>
  <c r="J4641" i="1"/>
  <c r="K4641" i="1" s="1" a="1"/>
  <c r="K4641" i="1" s="1"/>
  <c r="J4642" i="1"/>
  <c r="K4642" i="1" s="1" a="1"/>
  <c r="K4642" i="1" s="1"/>
  <c r="J4643" i="1"/>
  <c r="K4643" i="1" s="1" a="1"/>
  <c r="K4643" i="1" s="1"/>
  <c r="J4644" i="1"/>
  <c r="K4644" i="1" s="1" a="1"/>
  <c r="K4644" i="1" s="1"/>
  <c r="J4645" i="1"/>
  <c r="K4645" i="1" s="1" a="1"/>
  <c r="K4645" i="1" s="1"/>
  <c r="J4646" i="1"/>
  <c r="K4646" i="1" s="1" a="1"/>
  <c r="K4646" i="1" s="1"/>
  <c r="J4647" i="1"/>
  <c r="K4647" i="1" s="1" a="1"/>
  <c r="K4647" i="1" s="1"/>
  <c r="J4648" i="1"/>
  <c r="K4648" i="1" s="1" a="1"/>
  <c r="K4648" i="1" s="1"/>
  <c r="J4649" i="1"/>
  <c r="K4649" i="1" s="1" a="1"/>
  <c r="K4649" i="1" s="1"/>
  <c r="J4650" i="1"/>
  <c r="K4650" i="1" s="1" a="1"/>
  <c r="K4650" i="1" s="1"/>
  <c r="J4651" i="1"/>
  <c r="K4651" i="1" s="1" a="1"/>
  <c r="K4651" i="1" s="1"/>
  <c r="J4652" i="1"/>
  <c r="K4652" i="1" s="1" a="1"/>
  <c r="K4652" i="1" s="1"/>
  <c r="J4653" i="1"/>
  <c r="K4653" i="1" s="1" a="1"/>
  <c r="K4653" i="1" s="1"/>
  <c r="J4654" i="1"/>
  <c r="K4654" i="1" s="1" a="1"/>
  <c r="K4654" i="1" s="1"/>
  <c r="J4655" i="1"/>
  <c r="K4655" i="1" s="1" a="1"/>
  <c r="K4655" i="1" s="1"/>
  <c r="J4656" i="1"/>
  <c r="K4656" i="1" s="1" a="1"/>
  <c r="K4656" i="1" s="1"/>
  <c r="J4657" i="1"/>
  <c r="K4657" i="1" s="1" a="1"/>
  <c r="K4657" i="1" s="1"/>
  <c r="J4658" i="1"/>
  <c r="K4658" i="1" s="1" a="1"/>
  <c r="K4658" i="1" s="1"/>
  <c r="J4659" i="1"/>
  <c r="K4659" i="1" s="1" a="1"/>
  <c r="K4659" i="1" s="1"/>
  <c r="J4660" i="1"/>
  <c r="K4660" i="1" s="1" a="1"/>
  <c r="K4660" i="1" s="1"/>
  <c r="J4661" i="1"/>
  <c r="K4661" i="1" s="1" a="1"/>
  <c r="K4661" i="1" s="1"/>
  <c r="J4662" i="1"/>
  <c r="K4662" i="1" s="1" a="1"/>
  <c r="K4662" i="1" s="1"/>
  <c r="J4663" i="1"/>
  <c r="K4663" i="1" s="1" a="1"/>
  <c r="K4663" i="1" s="1"/>
  <c r="J4664" i="1"/>
  <c r="K4664" i="1" s="1" a="1"/>
  <c r="K4664" i="1" s="1"/>
  <c r="J4665" i="1"/>
  <c r="K4665" i="1" s="1" a="1"/>
  <c r="K4665" i="1" s="1"/>
  <c r="J4666" i="1"/>
  <c r="K4666" i="1" s="1" a="1"/>
  <c r="K4666" i="1" s="1"/>
  <c r="J4667" i="1"/>
  <c r="K4667" i="1" s="1" a="1"/>
  <c r="K4667" i="1" s="1"/>
  <c r="J4668" i="1"/>
  <c r="K4668" i="1" s="1" a="1"/>
  <c r="K4668" i="1" s="1"/>
  <c r="J4669" i="1"/>
  <c r="K4669" i="1" s="1" a="1"/>
  <c r="K4669" i="1" s="1"/>
  <c r="J4670" i="1"/>
  <c r="K4670" i="1" s="1" a="1"/>
  <c r="K4670" i="1" s="1"/>
  <c r="J4671" i="1"/>
  <c r="K4671" i="1" s="1" a="1"/>
  <c r="K4671" i="1" s="1"/>
  <c r="J4672" i="1"/>
  <c r="K4672" i="1" s="1" a="1"/>
  <c r="K4672" i="1" s="1"/>
  <c r="J4673" i="1"/>
  <c r="K4673" i="1" s="1" a="1"/>
  <c r="K4673" i="1" s="1"/>
  <c r="J4674" i="1"/>
  <c r="K4674" i="1" s="1" a="1"/>
  <c r="K4674" i="1" s="1"/>
  <c r="J4675" i="1"/>
  <c r="K4675" i="1" s="1" a="1"/>
  <c r="K4675" i="1" s="1"/>
  <c r="J4676" i="1"/>
  <c r="K4676" i="1" s="1" a="1"/>
  <c r="K4676" i="1" s="1"/>
  <c r="J4677" i="1"/>
  <c r="K4677" i="1" s="1" a="1"/>
  <c r="K4677" i="1" s="1"/>
  <c r="J4678" i="1"/>
  <c r="K4678" i="1" s="1" a="1"/>
  <c r="K4678" i="1" s="1"/>
  <c r="J4679" i="1"/>
  <c r="K4679" i="1" s="1" a="1"/>
  <c r="K4679" i="1" s="1"/>
  <c r="J4680" i="1"/>
  <c r="K4680" i="1" s="1" a="1"/>
  <c r="K4680" i="1" s="1"/>
  <c r="J4681" i="1"/>
  <c r="K4681" i="1" s="1" a="1"/>
  <c r="K4681" i="1" s="1"/>
  <c r="J4682" i="1"/>
  <c r="K4682" i="1" s="1" a="1"/>
  <c r="K4682" i="1" s="1"/>
  <c r="J4683" i="1"/>
  <c r="K4683" i="1" s="1" a="1"/>
  <c r="K4683" i="1" s="1"/>
  <c r="J4684" i="1"/>
  <c r="K4684" i="1" s="1" a="1"/>
  <c r="K4684" i="1" s="1"/>
  <c r="J4685" i="1"/>
  <c r="K4685" i="1" s="1" a="1"/>
  <c r="K4685" i="1" s="1"/>
  <c r="J4686" i="1"/>
  <c r="K4686" i="1" s="1" a="1"/>
  <c r="K4686" i="1" s="1"/>
  <c r="J4687" i="1"/>
  <c r="K4687" i="1" s="1" a="1"/>
  <c r="K4687" i="1" s="1"/>
  <c r="J4688" i="1"/>
  <c r="K4688" i="1" s="1" a="1"/>
  <c r="K4688" i="1" s="1"/>
  <c r="J4689" i="1"/>
  <c r="K4689" i="1" s="1" a="1"/>
  <c r="K4689" i="1" s="1"/>
  <c r="J4690" i="1"/>
  <c r="K4690" i="1" s="1" a="1"/>
  <c r="K4690" i="1" s="1"/>
  <c r="J4691" i="1"/>
  <c r="K4691" i="1" s="1" a="1"/>
  <c r="K4691" i="1" s="1"/>
  <c r="J4692" i="1"/>
  <c r="K4692" i="1" s="1" a="1"/>
  <c r="K4692" i="1" s="1"/>
  <c r="J4693" i="1"/>
  <c r="K4693" i="1" s="1" a="1"/>
  <c r="K4693" i="1" s="1"/>
  <c r="J4694" i="1"/>
  <c r="K4694" i="1" s="1" a="1"/>
  <c r="K4694" i="1" s="1"/>
  <c r="J4695" i="1"/>
  <c r="K4695" i="1" s="1" a="1"/>
  <c r="K4695" i="1" s="1"/>
  <c r="J4696" i="1"/>
  <c r="K4696" i="1" s="1" a="1"/>
  <c r="K4696" i="1" s="1"/>
  <c r="J4697" i="1"/>
  <c r="K4697" i="1" s="1" a="1"/>
  <c r="K4697" i="1" s="1"/>
  <c r="J4698" i="1"/>
  <c r="K4698" i="1" s="1" a="1"/>
  <c r="K4698" i="1" s="1"/>
  <c r="J4699" i="1"/>
  <c r="K4699" i="1" s="1" a="1"/>
  <c r="K4699" i="1" s="1"/>
  <c r="J4700" i="1"/>
  <c r="K4700" i="1" s="1" a="1"/>
  <c r="K4700" i="1" s="1"/>
  <c r="J4701" i="1"/>
  <c r="K4701" i="1" s="1" a="1"/>
  <c r="K4701" i="1" s="1"/>
  <c r="J4702" i="1"/>
  <c r="K4702" i="1" s="1" a="1"/>
  <c r="K4702" i="1" s="1"/>
  <c r="J4703" i="1"/>
  <c r="K4703" i="1" s="1" a="1"/>
  <c r="K4703" i="1" s="1"/>
  <c r="J4704" i="1"/>
  <c r="K4704" i="1" s="1" a="1"/>
  <c r="K4704" i="1" s="1"/>
  <c r="J4705" i="1"/>
  <c r="K4705" i="1" s="1" a="1"/>
  <c r="K4705" i="1" s="1"/>
  <c r="J4706" i="1"/>
  <c r="K4706" i="1" s="1" a="1"/>
  <c r="K4706" i="1" s="1"/>
  <c r="J4707" i="1"/>
  <c r="K4707" i="1" s="1" a="1"/>
  <c r="K4707" i="1" s="1"/>
  <c r="J4708" i="1"/>
  <c r="K4708" i="1" s="1" a="1"/>
  <c r="K4708" i="1" s="1"/>
  <c r="J4709" i="1"/>
  <c r="K4709" i="1" s="1" a="1"/>
  <c r="K4709" i="1" s="1"/>
  <c r="J4710" i="1"/>
  <c r="K4710" i="1" s="1" a="1"/>
  <c r="K4710" i="1" s="1"/>
  <c r="J4711" i="1"/>
  <c r="K4711" i="1" s="1" a="1"/>
  <c r="K4711" i="1" s="1"/>
  <c r="J4712" i="1"/>
  <c r="K4712" i="1" s="1" a="1"/>
  <c r="K4712" i="1" s="1"/>
  <c r="J4713" i="1"/>
  <c r="K4713" i="1" s="1" a="1"/>
  <c r="K4713" i="1" s="1"/>
  <c r="J4714" i="1"/>
  <c r="K4714" i="1" s="1" a="1"/>
  <c r="K4714" i="1" s="1"/>
  <c r="J4715" i="1"/>
  <c r="K4715" i="1" s="1" a="1"/>
  <c r="K4715" i="1" s="1"/>
  <c r="J4716" i="1"/>
  <c r="K4716" i="1" s="1" a="1"/>
  <c r="K4716" i="1" s="1"/>
  <c r="J4717" i="1"/>
  <c r="K4717" i="1" s="1" a="1"/>
  <c r="K4717" i="1" s="1"/>
  <c r="J4718" i="1"/>
  <c r="K4718" i="1" s="1" a="1"/>
  <c r="K4718" i="1" s="1"/>
  <c r="J4719" i="1"/>
  <c r="K4719" i="1" s="1" a="1"/>
  <c r="K4719" i="1" s="1"/>
  <c r="J4720" i="1"/>
  <c r="K4720" i="1" s="1" a="1"/>
  <c r="K4720" i="1" s="1"/>
  <c r="J4721" i="1"/>
  <c r="K4721" i="1" s="1" a="1"/>
  <c r="K4721" i="1" s="1"/>
  <c r="J4722" i="1"/>
  <c r="K4722" i="1" s="1" a="1"/>
  <c r="K4722" i="1" s="1"/>
  <c r="J4723" i="1"/>
  <c r="K4723" i="1" s="1" a="1"/>
  <c r="K4723" i="1" s="1"/>
  <c r="J4724" i="1"/>
  <c r="K4724" i="1" s="1" a="1"/>
  <c r="K4724" i="1" s="1"/>
  <c r="J4725" i="1"/>
  <c r="K4725" i="1" s="1" a="1"/>
  <c r="K4725" i="1" s="1"/>
  <c r="J4726" i="1"/>
  <c r="K4726" i="1" s="1" a="1"/>
  <c r="K4726" i="1" s="1"/>
  <c r="J4727" i="1"/>
  <c r="K4727" i="1" s="1" a="1"/>
  <c r="K4727" i="1" s="1"/>
  <c r="J4728" i="1"/>
  <c r="K4728" i="1" s="1" a="1"/>
  <c r="K4728" i="1" s="1"/>
  <c r="J4729" i="1"/>
  <c r="K4729" i="1" s="1" a="1"/>
  <c r="K4729" i="1" s="1"/>
  <c r="J4730" i="1"/>
  <c r="K4730" i="1" s="1" a="1"/>
  <c r="K4730" i="1" s="1"/>
  <c r="J4731" i="1"/>
  <c r="K4731" i="1" s="1" a="1"/>
  <c r="K4731" i="1" s="1"/>
  <c r="J4732" i="1"/>
  <c r="K4732" i="1" s="1" a="1"/>
  <c r="K4732" i="1" s="1"/>
  <c r="J4733" i="1"/>
  <c r="K4733" i="1" s="1" a="1"/>
  <c r="K4733" i="1" s="1"/>
  <c r="J4734" i="1"/>
  <c r="K4734" i="1" s="1" a="1"/>
  <c r="K4734" i="1" s="1"/>
  <c r="J4735" i="1"/>
  <c r="K4735" i="1" s="1" a="1"/>
  <c r="K4735" i="1" s="1"/>
  <c r="J4736" i="1"/>
  <c r="K4736" i="1" s="1" a="1"/>
  <c r="K4736" i="1" s="1"/>
  <c r="J4737" i="1"/>
  <c r="K4737" i="1" s="1" a="1"/>
  <c r="K4737" i="1" s="1"/>
  <c r="J4738" i="1"/>
  <c r="K4738" i="1" s="1" a="1"/>
  <c r="K4738" i="1" s="1"/>
  <c r="J4739" i="1"/>
  <c r="K4739" i="1" s="1" a="1"/>
  <c r="K4739" i="1" s="1"/>
  <c r="J4740" i="1"/>
  <c r="K4740" i="1" s="1" a="1"/>
  <c r="K4740" i="1" s="1"/>
  <c r="J4741" i="1"/>
  <c r="K4741" i="1" s="1" a="1"/>
  <c r="K4741" i="1" s="1"/>
  <c r="J4742" i="1"/>
  <c r="K4742" i="1" s="1" a="1"/>
  <c r="K4742" i="1" s="1"/>
  <c r="J4743" i="1"/>
  <c r="K4743" i="1" s="1" a="1"/>
  <c r="K4743" i="1" s="1"/>
  <c r="J4744" i="1"/>
  <c r="K4744" i="1" s="1" a="1"/>
  <c r="K4744" i="1" s="1"/>
  <c r="J4745" i="1"/>
  <c r="K4745" i="1" s="1" a="1"/>
  <c r="K4745" i="1" s="1"/>
  <c r="J4746" i="1"/>
  <c r="K4746" i="1" s="1" a="1"/>
  <c r="K4746" i="1" s="1"/>
  <c r="J4747" i="1"/>
  <c r="K4747" i="1" s="1" a="1"/>
  <c r="K4747" i="1" s="1"/>
  <c r="J4748" i="1"/>
  <c r="K4748" i="1" s="1" a="1"/>
  <c r="K4748" i="1" s="1"/>
  <c r="J4749" i="1"/>
  <c r="K4749" i="1" s="1" a="1"/>
  <c r="K4749" i="1" s="1"/>
  <c r="J4750" i="1"/>
  <c r="K4750" i="1" s="1" a="1"/>
  <c r="K4750" i="1" s="1"/>
  <c r="J4751" i="1"/>
  <c r="K4751" i="1" s="1" a="1"/>
  <c r="K4751" i="1" s="1"/>
  <c r="J4752" i="1"/>
  <c r="K4752" i="1" s="1" a="1"/>
  <c r="K4752" i="1" s="1"/>
  <c r="J4753" i="1"/>
  <c r="K4753" i="1" s="1" a="1"/>
  <c r="K4753" i="1" s="1"/>
  <c r="J4754" i="1"/>
  <c r="K4754" i="1" s="1" a="1"/>
  <c r="K4754" i="1" s="1"/>
  <c r="J4755" i="1"/>
  <c r="K4755" i="1" s="1" a="1"/>
  <c r="K4755" i="1" s="1"/>
  <c r="J4756" i="1"/>
  <c r="K4756" i="1" s="1" a="1"/>
  <c r="K4756" i="1" s="1"/>
  <c r="J4757" i="1"/>
  <c r="K4757" i="1" s="1" a="1"/>
  <c r="K4757" i="1" s="1"/>
  <c r="J4758" i="1"/>
  <c r="K4758" i="1" s="1" a="1"/>
  <c r="K4758" i="1" s="1"/>
  <c r="J4759" i="1"/>
  <c r="K4759" i="1" s="1" a="1"/>
  <c r="K4759" i="1" s="1"/>
  <c r="J4760" i="1"/>
  <c r="K4760" i="1" s="1" a="1"/>
  <c r="K4760" i="1" s="1"/>
  <c r="J4761" i="1"/>
  <c r="K4761" i="1" s="1" a="1"/>
  <c r="K4761" i="1" s="1"/>
  <c r="J4762" i="1"/>
  <c r="K4762" i="1" s="1" a="1"/>
  <c r="K4762" i="1" s="1"/>
  <c r="J4763" i="1"/>
  <c r="K4763" i="1" s="1" a="1"/>
  <c r="K4763" i="1" s="1"/>
  <c r="J4764" i="1"/>
  <c r="K4764" i="1" s="1" a="1"/>
  <c r="K4764" i="1" s="1"/>
  <c r="J4765" i="1"/>
  <c r="K4765" i="1" s="1" a="1"/>
  <c r="K4765" i="1" s="1"/>
  <c r="J4766" i="1"/>
  <c r="K4766" i="1" s="1" a="1"/>
  <c r="K4766" i="1" s="1"/>
  <c r="J4767" i="1"/>
  <c r="K4767" i="1" s="1" a="1"/>
  <c r="K4767" i="1" s="1"/>
  <c r="J4768" i="1"/>
  <c r="K4768" i="1" s="1" a="1"/>
  <c r="K4768" i="1" s="1"/>
  <c r="J4769" i="1"/>
  <c r="K4769" i="1" s="1" a="1"/>
  <c r="K4769" i="1" s="1"/>
  <c r="J4770" i="1"/>
  <c r="K4770" i="1" s="1" a="1"/>
  <c r="K4770" i="1" s="1"/>
  <c r="J4771" i="1"/>
  <c r="K4771" i="1" s="1" a="1"/>
  <c r="K4771" i="1" s="1"/>
  <c r="J4772" i="1"/>
  <c r="K4772" i="1" s="1" a="1"/>
  <c r="K4772" i="1" s="1"/>
  <c r="J4773" i="1"/>
  <c r="K4773" i="1" s="1" a="1"/>
  <c r="K4773" i="1" s="1"/>
  <c r="J4774" i="1"/>
  <c r="K4774" i="1" s="1" a="1"/>
  <c r="K4774" i="1" s="1"/>
  <c r="J4775" i="1"/>
  <c r="K4775" i="1" s="1" a="1"/>
  <c r="K4775" i="1" s="1"/>
  <c r="J4776" i="1"/>
  <c r="K4776" i="1" s="1" a="1"/>
  <c r="K4776" i="1" s="1"/>
  <c r="J4777" i="1"/>
  <c r="K4777" i="1" s="1" a="1"/>
  <c r="K4777" i="1" s="1"/>
  <c r="J4778" i="1"/>
  <c r="K4778" i="1" s="1" a="1"/>
  <c r="K4778" i="1" s="1"/>
  <c r="J4779" i="1"/>
  <c r="K4779" i="1" s="1" a="1"/>
  <c r="K4779" i="1" s="1"/>
  <c r="J4780" i="1"/>
  <c r="K4780" i="1" s="1" a="1"/>
  <c r="K4780" i="1" s="1"/>
  <c r="J4781" i="1"/>
  <c r="K4781" i="1" s="1" a="1"/>
  <c r="K4781" i="1" s="1"/>
  <c r="J4782" i="1"/>
  <c r="K4782" i="1" s="1" a="1"/>
  <c r="K4782" i="1" s="1"/>
  <c r="J4783" i="1"/>
  <c r="K4783" i="1" s="1" a="1"/>
  <c r="K4783" i="1" s="1"/>
  <c r="J4784" i="1"/>
  <c r="K4784" i="1" s="1" a="1"/>
  <c r="K4784" i="1" s="1"/>
  <c r="J4785" i="1"/>
  <c r="K4785" i="1" s="1" a="1"/>
  <c r="K4785" i="1" s="1"/>
  <c r="J4786" i="1"/>
  <c r="K4786" i="1" s="1" a="1"/>
  <c r="K4786" i="1" s="1"/>
  <c r="J4787" i="1"/>
  <c r="K4787" i="1" s="1" a="1"/>
  <c r="K4787" i="1" s="1"/>
  <c r="J4788" i="1"/>
  <c r="K4788" i="1" s="1" a="1"/>
  <c r="K4788" i="1" s="1"/>
  <c r="J4789" i="1"/>
  <c r="K4789" i="1" s="1" a="1"/>
  <c r="K4789" i="1" s="1"/>
  <c r="J4790" i="1"/>
  <c r="K4790" i="1" s="1" a="1"/>
  <c r="K4790" i="1" s="1"/>
  <c r="J4791" i="1"/>
  <c r="K4791" i="1" s="1" a="1"/>
  <c r="K4791" i="1" s="1"/>
  <c r="J4792" i="1"/>
  <c r="K4792" i="1" s="1" a="1"/>
  <c r="K4792" i="1" s="1"/>
  <c r="J4793" i="1"/>
  <c r="K4793" i="1" s="1" a="1"/>
  <c r="K4793" i="1" s="1"/>
  <c r="J4794" i="1"/>
  <c r="K4794" i="1" s="1" a="1"/>
  <c r="K4794" i="1" s="1"/>
  <c r="J4795" i="1"/>
  <c r="K4795" i="1" s="1" a="1"/>
  <c r="K4795" i="1" s="1"/>
  <c r="J4796" i="1"/>
  <c r="K4796" i="1" s="1" a="1"/>
  <c r="K4796" i="1" s="1"/>
  <c r="J4797" i="1"/>
  <c r="K4797" i="1" s="1" a="1"/>
  <c r="K4797" i="1" s="1"/>
  <c r="J4798" i="1"/>
  <c r="K4798" i="1" s="1" a="1"/>
  <c r="K4798" i="1" s="1"/>
  <c r="J4799" i="1"/>
  <c r="K4799" i="1" s="1" a="1"/>
  <c r="K4799" i="1" s="1"/>
  <c r="J4800" i="1"/>
  <c r="K4800" i="1" s="1" a="1"/>
  <c r="K4800" i="1" s="1"/>
  <c r="J4801" i="1"/>
  <c r="K4801" i="1" s="1" a="1"/>
  <c r="K4801" i="1" s="1"/>
  <c r="J4802" i="1"/>
  <c r="K4802" i="1" s="1" a="1"/>
  <c r="K4802" i="1" s="1"/>
  <c r="J4803" i="1"/>
  <c r="K4803" i="1" s="1" a="1"/>
  <c r="K4803" i="1" s="1"/>
  <c r="J4804" i="1"/>
  <c r="K4804" i="1" s="1" a="1"/>
  <c r="K4804" i="1" s="1"/>
  <c r="J4805" i="1"/>
  <c r="K4805" i="1" s="1" a="1"/>
  <c r="K4805" i="1" s="1"/>
  <c r="J4806" i="1"/>
  <c r="K4806" i="1" s="1" a="1"/>
  <c r="K4806" i="1" s="1"/>
  <c r="J4807" i="1"/>
  <c r="K4807" i="1" s="1" a="1"/>
  <c r="K4807" i="1" s="1"/>
  <c r="J4808" i="1"/>
  <c r="K4808" i="1" s="1" a="1"/>
  <c r="K4808" i="1" s="1"/>
  <c r="J4809" i="1"/>
  <c r="K4809" i="1" s="1" a="1"/>
  <c r="K4809" i="1" s="1"/>
  <c r="J4810" i="1"/>
  <c r="K4810" i="1" s="1" a="1"/>
  <c r="K4810" i="1" s="1"/>
  <c r="J4811" i="1"/>
  <c r="K4811" i="1" s="1" a="1"/>
  <c r="K4811" i="1" s="1"/>
  <c r="J4812" i="1"/>
  <c r="K4812" i="1" s="1" a="1"/>
  <c r="K4812" i="1" s="1"/>
  <c r="J4813" i="1"/>
  <c r="K4813" i="1" s="1" a="1"/>
  <c r="K4813" i="1" s="1"/>
  <c r="J4814" i="1"/>
  <c r="K4814" i="1" s="1" a="1"/>
  <c r="K4814" i="1" s="1"/>
  <c r="J4815" i="1"/>
  <c r="K4815" i="1" s="1" a="1"/>
  <c r="K4815" i="1" s="1"/>
  <c r="J4816" i="1"/>
  <c r="K4816" i="1" s="1" a="1"/>
  <c r="K4816" i="1" s="1"/>
  <c r="J4817" i="1"/>
  <c r="K4817" i="1" s="1" a="1"/>
  <c r="K4817" i="1" s="1"/>
  <c r="J4818" i="1"/>
  <c r="K4818" i="1" s="1" a="1"/>
  <c r="K4818" i="1" s="1"/>
  <c r="J4819" i="1"/>
  <c r="K4819" i="1" s="1" a="1"/>
  <c r="K4819" i="1" s="1"/>
  <c r="J4820" i="1"/>
  <c r="K4820" i="1" s="1" a="1"/>
  <c r="K4820" i="1" s="1"/>
  <c r="J4821" i="1"/>
  <c r="K4821" i="1" s="1" a="1"/>
  <c r="K4821" i="1" s="1"/>
  <c r="J4822" i="1"/>
  <c r="K4822" i="1" s="1" a="1"/>
  <c r="K4822" i="1" s="1"/>
  <c r="J4823" i="1"/>
  <c r="K4823" i="1" s="1" a="1"/>
  <c r="K4823" i="1" s="1"/>
  <c r="J4824" i="1"/>
  <c r="K4824" i="1" s="1" a="1"/>
  <c r="K4824" i="1" s="1"/>
  <c r="J4825" i="1"/>
  <c r="K4825" i="1" s="1" a="1"/>
  <c r="K4825" i="1" s="1"/>
  <c r="J4826" i="1"/>
  <c r="K4826" i="1" s="1" a="1"/>
  <c r="K4826" i="1" s="1"/>
  <c r="J4827" i="1"/>
  <c r="K4827" i="1" s="1" a="1"/>
  <c r="K4827" i="1" s="1"/>
  <c r="J4828" i="1"/>
  <c r="K4828" i="1" s="1" a="1"/>
  <c r="K4828" i="1" s="1"/>
  <c r="J4829" i="1"/>
  <c r="K4829" i="1" s="1" a="1"/>
  <c r="K4829" i="1" s="1"/>
  <c r="J4830" i="1"/>
  <c r="K4830" i="1" s="1" a="1"/>
  <c r="K4830" i="1" s="1"/>
  <c r="J4831" i="1"/>
  <c r="K4831" i="1" s="1" a="1"/>
  <c r="K4831" i="1" s="1"/>
  <c r="J4832" i="1"/>
  <c r="K4832" i="1" s="1" a="1"/>
  <c r="K4832" i="1" s="1"/>
  <c r="J4833" i="1"/>
  <c r="K4833" i="1" s="1" a="1"/>
  <c r="K4833" i="1" s="1"/>
  <c r="J4834" i="1"/>
  <c r="K4834" i="1" s="1" a="1"/>
  <c r="K4834" i="1" s="1"/>
  <c r="J4835" i="1"/>
  <c r="K4835" i="1" s="1" a="1"/>
  <c r="K4835" i="1" s="1"/>
  <c r="J4836" i="1"/>
  <c r="K4836" i="1" s="1" a="1"/>
  <c r="K4836" i="1" s="1"/>
  <c r="J4837" i="1"/>
  <c r="K4837" i="1" s="1" a="1"/>
  <c r="K4837" i="1" s="1"/>
  <c r="J4838" i="1"/>
  <c r="K4838" i="1" s="1" a="1"/>
  <c r="K4838" i="1" s="1"/>
  <c r="J4839" i="1"/>
  <c r="K4839" i="1" s="1" a="1"/>
  <c r="K4839" i="1" s="1"/>
  <c r="J4840" i="1"/>
  <c r="K4840" i="1" s="1" a="1"/>
  <c r="K4840" i="1" s="1"/>
  <c r="J4841" i="1"/>
  <c r="K4841" i="1" s="1" a="1"/>
  <c r="K4841" i="1" s="1"/>
  <c r="J4842" i="1"/>
  <c r="K4842" i="1" s="1" a="1"/>
  <c r="K4842" i="1" s="1"/>
  <c r="J4843" i="1"/>
  <c r="K4843" i="1" s="1" a="1"/>
  <c r="K4843" i="1" s="1"/>
  <c r="J4844" i="1"/>
  <c r="K4844" i="1" s="1" a="1"/>
  <c r="K4844" i="1" s="1"/>
  <c r="J4845" i="1"/>
  <c r="K4845" i="1" s="1" a="1"/>
  <c r="K4845" i="1" s="1"/>
  <c r="J4846" i="1"/>
  <c r="K4846" i="1" s="1" a="1"/>
  <c r="K4846" i="1" s="1"/>
  <c r="J4847" i="1"/>
  <c r="K4847" i="1" s="1" a="1"/>
  <c r="K4847" i="1" s="1"/>
  <c r="J4848" i="1"/>
  <c r="K4848" i="1" s="1" a="1"/>
  <c r="K4848" i="1" s="1"/>
  <c r="J4849" i="1"/>
  <c r="K4849" i="1" s="1" a="1"/>
  <c r="K4849" i="1" s="1"/>
  <c r="J4850" i="1"/>
  <c r="K4850" i="1" s="1" a="1"/>
  <c r="K4850" i="1" s="1"/>
  <c r="J4851" i="1"/>
  <c r="K4851" i="1" s="1" a="1"/>
  <c r="K4851" i="1" s="1"/>
  <c r="J4852" i="1"/>
  <c r="K4852" i="1" s="1" a="1"/>
  <c r="K4852" i="1" s="1"/>
  <c r="J4853" i="1"/>
  <c r="K4853" i="1" s="1" a="1"/>
  <c r="K4853" i="1" s="1"/>
  <c r="J4854" i="1"/>
  <c r="K4854" i="1" s="1" a="1"/>
  <c r="K4854" i="1" s="1"/>
  <c r="J4855" i="1"/>
  <c r="K4855" i="1" s="1" a="1"/>
  <c r="K4855" i="1" s="1"/>
  <c r="J4856" i="1"/>
  <c r="K4856" i="1" s="1" a="1"/>
  <c r="K4856" i="1" s="1"/>
  <c r="J4857" i="1"/>
  <c r="K4857" i="1" s="1" a="1"/>
  <c r="K4857" i="1" s="1"/>
  <c r="J4858" i="1"/>
  <c r="K4858" i="1" s="1" a="1"/>
  <c r="K4858" i="1" s="1"/>
  <c r="J4859" i="1"/>
  <c r="K4859" i="1" s="1" a="1"/>
  <c r="K4859" i="1" s="1"/>
  <c r="J4860" i="1"/>
  <c r="K4860" i="1" s="1" a="1"/>
  <c r="K4860" i="1" s="1"/>
  <c r="J4861" i="1"/>
  <c r="K4861" i="1" s="1" a="1"/>
  <c r="K4861" i="1" s="1"/>
  <c r="J4862" i="1"/>
  <c r="K4862" i="1" s="1" a="1"/>
  <c r="K4862" i="1" s="1"/>
  <c r="J4863" i="1"/>
  <c r="K4863" i="1" s="1" a="1"/>
  <c r="K4863" i="1" s="1"/>
  <c r="J4864" i="1"/>
  <c r="K4864" i="1" s="1" a="1"/>
  <c r="K4864" i="1" s="1"/>
  <c r="J4865" i="1"/>
  <c r="K4865" i="1" s="1" a="1"/>
  <c r="K4865" i="1" s="1"/>
  <c r="J4866" i="1"/>
  <c r="K4866" i="1" s="1" a="1"/>
  <c r="K4866" i="1" s="1"/>
  <c r="J4867" i="1"/>
  <c r="K4867" i="1" s="1" a="1"/>
  <c r="K4867" i="1" s="1"/>
  <c r="J4868" i="1"/>
  <c r="K4868" i="1" s="1" a="1"/>
  <c r="K4868" i="1" s="1"/>
  <c r="J4869" i="1"/>
  <c r="K4869" i="1" s="1" a="1"/>
  <c r="K4869" i="1" s="1"/>
  <c r="J4870" i="1"/>
  <c r="K4870" i="1" s="1" a="1"/>
  <c r="K4870" i="1" s="1"/>
  <c r="J4871" i="1"/>
  <c r="K4871" i="1" s="1" a="1"/>
  <c r="K4871" i="1" s="1"/>
  <c r="J4872" i="1"/>
  <c r="K4872" i="1" s="1" a="1"/>
  <c r="K4872" i="1" s="1"/>
  <c r="J4873" i="1"/>
  <c r="K4873" i="1" s="1" a="1"/>
  <c r="K4873" i="1" s="1"/>
  <c r="J4874" i="1"/>
  <c r="K4874" i="1" s="1" a="1"/>
  <c r="K4874" i="1" s="1"/>
  <c r="J4875" i="1"/>
  <c r="K4875" i="1" s="1" a="1"/>
  <c r="K4875" i="1" s="1"/>
  <c r="J4876" i="1"/>
  <c r="K4876" i="1" s="1" a="1"/>
  <c r="K4876" i="1" s="1"/>
  <c r="J4877" i="1"/>
  <c r="K4877" i="1" s="1" a="1"/>
  <c r="K4877" i="1" s="1"/>
  <c r="J4878" i="1"/>
  <c r="K4878" i="1" s="1" a="1"/>
  <c r="K4878" i="1" s="1"/>
  <c r="J4879" i="1"/>
  <c r="K4879" i="1" s="1" a="1"/>
  <c r="K4879" i="1" s="1"/>
  <c r="J4880" i="1"/>
  <c r="K4880" i="1" s="1" a="1"/>
  <c r="K4880" i="1" s="1"/>
  <c r="J4881" i="1"/>
  <c r="K4881" i="1" s="1" a="1"/>
  <c r="K4881" i="1" s="1"/>
  <c r="J4882" i="1"/>
  <c r="K4882" i="1" s="1" a="1"/>
  <c r="K4882" i="1" s="1"/>
  <c r="J4883" i="1"/>
  <c r="K4883" i="1" s="1" a="1"/>
  <c r="K4883" i="1" s="1"/>
  <c r="J4884" i="1"/>
  <c r="K4884" i="1" s="1" a="1"/>
  <c r="K4884" i="1" s="1"/>
  <c r="J4885" i="1"/>
  <c r="K4885" i="1" s="1" a="1"/>
  <c r="K4885" i="1" s="1"/>
  <c r="J4886" i="1"/>
  <c r="K4886" i="1" s="1" a="1"/>
  <c r="K4886" i="1" s="1"/>
  <c r="J4887" i="1"/>
  <c r="K4887" i="1" s="1" a="1"/>
  <c r="K4887" i="1" s="1"/>
  <c r="J4888" i="1"/>
  <c r="K4888" i="1" s="1" a="1"/>
  <c r="K4888" i="1" s="1"/>
  <c r="J4889" i="1"/>
  <c r="K4889" i="1" s="1" a="1"/>
  <c r="K4889" i="1" s="1"/>
  <c r="J4890" i="1"/>
  <c r="K4890" i="1" s="1" a="1"/>
  <c r="K4890" i="1" s="1"/>
  <c r="J4891" i="1"/>
  <c r="K4891" i="1" s="1" a="1"/>
  <c r="K4891" i="1" s="1"/>
  <c r="J4892" i="1"/>
  <c r="K4892" i="1" s="1" a="1"/>
  <c r="K4892" i="1" s="1"/>
  <c r="J4893" i="1"/>
  <c r="K4893" i="1" s="1" a="1"/>
  <c r="K4893" i="1" s="1"/>
  <c r="J4894" i="1"/>
  <c r="K4894" i="1" s="1" a="1"/>
  <c r="K4894" i="1" s="1"/>
  <c r="J4895" i="1"/>
  <c r="K4895" i="1" s="1" a="1"/>
  <c r="K4895" i="1" s="1"/>
  <c r="J4896" i="1"/>
  <c r="K4896" i="1" s="1" a="1"/>
  <c r="K4896" i="1" s="1"/>
  <c r="J4897" i="1"/>
  <c r="K4897" i="1" s="1" a="1"/>
  <c r="K4897" i="1" s="1"/>
  <c r="J4898" i="1"/>
  <c r="K4898" i="1" s="1" a="1"/>
  <c r="K4898" i="1" s="1"/>
  <c r="J4899" i="1"/>
  <c r="K4899" i="1" s="1" a="1"/>
  <c r="K4899" i="1" s="1"/>
  <c r="J4900" i="1"/>
  <c r="K4900" i="1" s="1" a="1"/>
  <c r="K4900" i="1" s="1"/>
  <c r="J4901" i="1"/>
  <c r="K4901" i="1" s="1" a="1"/>
  <c r="K4901" i="1" s="1"/>
  <c r="J4902" i="1"/>
  <c r="K4902" i="1" s="1" a="1"/>
  <c r="K4902" i="1" s="1"/>
  <c r="J4903" i="1"/>
  <c r="K4903" i="1" s="1" a="1"/>
  <c r="K4903" i="1" s="1"/>
  <c r="J4904" i="1"/>
  <c r="K4904" i="1" s="1" a="1"/>
  <c r="K4904" i="1" s="1"/>
  <c r="J4905" i="1"/>
  <c r="K4905" i="1" s="1" a="1"/>
  <c r="K4905" i="1" s="1"/>
  <c r="J4906" i="1"/>
  <c r="K4906" i="1" s="1" a="1"/>
  <c r="K4906" i="1" s="1"/>
  <c r="J4907" i="1"/>
  <c r="K4907" i="1" s="1" a="1"/>
  <c r="K4907" i="1" s="1"/>
  <c r="J4908" i="1"/>
  <c r="K4908" i="1" s="1" a="1"/>
  <c r="K4908" i="1" s="1"/>
  <c r="J4909" i="1"/>
  <c r="K4909" i="1" s="1" a="1"/>
  <c r="K4909" i="1" s="1"/>
  <c r="J4910" i="1"/>
  <c r="K4910" i="1" s="1" a="1"/>
  <c r="K4910" i="1" s="1"/>
  <c r="J4911" i="1"/>
  <c r="K4911" i="1" s="1" a="1"/>
  <c r="K4911" i="1" s="1"/>
  <c r="J4912" i="1"/>
  <c r="K4912" i="1" s="1" a="1"/>
  <c r="K4912" i="1" s="1"/>
  <c r="J4913" i="1"/>
  <c r="K4913" i="1" s="1" a="1"/>
  <c r="K4913" i="1" s="1"/>
  <c r="J4914" i="1"/>
  <c r="K4914" i="1" s="1" a="1"/>
  <c r="K4914" i="1" s="1"/>
  <c r="J4915" i="1"/>
  <c r="K4915" i="1" s="1" a="1"/>
  <c r="K4915" i="1" s="1"/>
  <c r="J4916" i="1"/>
  <c r="K4916" i="1" s="1" a="1"/>
  <c r="K4916" i="1" s="1"/>
  <c r="J4917" i="1"/>
  <c r="K4917" i="1" s="1" a="1"/>
  <c r="K4917" i="1" s="1"/>
  <c r="J4918" i="1"/>
  <c r="K4918" i="1" s="1" a="1"/>
  <c r="K4918" i="1" s="1"/>
  <c r="J4919" i="1"/>
  <c r="K4919" i="1" s="1" a="1"/>
  <c r="K4919" i="1" s="1"/>
  <c r="J4920" i="1"/>
  <c r="K4920" i="1" s="1" a="1"/>
  <c r="K4920" i="1" s="1"/>
  <c r="J4921" i="1"/>
  <c r="K4921" i="1" s="1" a="1"/>
  <c r="K4921" i="1" s="1"/>
  <c r="J4922" i="1"/>
  <c r="K4922" i="1" s="1" a="1"/>
  <c r="K4922" i="1" s="1"/>
  <c r="J4923" i="1"/>
  <c r="K4923" i="1" s="1" a="1"/>
  <c r="K4923" i="1" s="1"/>
  <c r="J4924" i="1"/>
  <c r="K4924" i="1" s="1" a="1"/>
  <c r="K4924" i="1" s="1"/>
  <c r="J4925" i="1"/>
  <c r="K4925" i="1" s="1" a="1"/>
  <c r="K4925" i="1" s="1"/>
  <c r="J4926" i="1"/>
  <c r="K4926" i="1" s="1" a="1"/>
  <c r="K4926" i="1" s="1"/>
  <c r="J4927" i="1"/>
  <c r="K4927" i="1" s="1" a="1"/>
  <c r="K4927" i="1" s="1"/>
  <c r="J4928" i="1"/>
  <c r="K4928" i="1" s="1" a="1"/>
  <c r="K4928" i="1" s="1"/>
  <c r="J4929" i="1"/>
  <c r="K4929" i="1" s="1" a="1"/>
  <c r="K4929" i="1" s="1"/>
  <c r="J4930" i="1"/>
  <c r="K4930" i="1" s="1" a="1"/>
  <c r="K4930" i="1" s="1"/>
  <c r="J4931" i="1"/>
  <c r="K4931" i="1" s="1" a="1"/>
  <c r="K4931" i="1" s="1"/>
  <c r="J4932" i="1"/>
  <c r="K4932" i="1" s="1" a="1"/>
  <c r="K4932" i="1" s="1"/>
  <c r="J4933" i="1"/>
  <c r="K4933" i="1" s="1" a="1"/>
  <c r="K4933" i="1" s="1"/>
  <c r="J4934" i="1"/>
  <c r="K4934" i="1" s="1" a="1"/>
  <c r="K4934" i="1" s="1"/>
  <c r="J4935" i="1"/>
  <c r="K4935" i="1" s="1" a="1"/>
  <c r="K4935" i="1" s="1"/>
  <c r="J4936" i="1"/>
  <c r="K4936" i="1" s="1" a="1"/>
  <c r="K4936" i="1" s="1"/>
  <c r="J4937" i="1"/>
  <c r="K4937" i="1" s="1" a="1"/>
  <c r="K4937" i="1" s="1"/>
  <c r="J4938" i="1"/>
  <c r="K4938" i="1" s="1" a="1"/>
  <c r="K4938" i="1" s="1"/>
  <c r="J4939" i="1"/>
  <c r="K4939" i="1" s="1" a="1"/>
  <c r="K4939" i="1" s="1"/>
  <c r="J4940" i="1"/>
  <c r="K4940" i="1" s="1" a="1"/>
  <c r="K4940" i="1" s="1"/>
  <c r="J4941" i="1"/>
  <c r="K4941" i="1" s="1" a="1"/>
  <c r="K4941" i="1" s="1"/>
  <c r="J4942" i="1"/>
  <c r="K4942" i="1" s="1" a="1"/>
  <c r="K4942" i="1" s="1"/>
  <c r="J4943" i="1"/>
  <c r="K4943" i="1" s="1" a="1"/>
  <c r="K4943" i="1" s="1"/>
  <c r="J4944" i="1"/>
  <c r="K4944" i="1" s="1" a="1"/>
  <c r="K4944" i="1" s="1"/>
  <c r="J4945" i="1"/>
  <c r="K4945" i="1" s="1" a="1"/>
  <c r="K4945" i="1" s="1"/>
  <c r="J4946" i="1"/>
  <c r="K4946" i="1" s="1" a="1"/>
  <c r="K4946" i="1" s="1"/>
  <c r="J4947" i="1"/>
  <c r="K4947" i="1" s="1" a="1"/>
  <c r="K4947" i="1" s="1"/>
  <c r="J4948" i="1"/>
  <c r="K4948" i="1" s="1" a="1"/>
  <c r="K4948" i="1" s="1"/>
  <c r="J4949" i="1"/>
  <c r="K4949" i="1" s="1" a="1"/>
  <c r="K4949" i="1" s="1"/>
  <c r="J4950" i="1"/>
  <c r="K4950" i="1" s="1" a="1"/>
  <c r="K4950" i="1" s="1"/>
  <c r="J4951" i="1"/>
  <c r="K4951" i="1" s="1" a="1"/>
  <c r="K4951" i="1" s="1"/>
  <c r="J4952" i="1"/>
  <c r="K4952" i="1" s="1" a="1"/>
  <c r="K4952" i="1" s="1"/>
  <c r="J4953" i="1"/>
  <c r="K4953" i="1" s="1" a="1"/>
  <c r="K4953" i="1" s="1"/>
  <c r="J4954" i="1"/>
  <c r="K4954" i="1" s="1" a="1"/>
  <c r="K4954" i="1" s="1"/>
  <c r="J4955" i="1"/>
  <c r="K4955" i="1" s="1" a="1"/>
  <c r="K4955" i="1" s="1"/>
  <c r="J4956" i="1"/>
  <c r="K4956" i="1" s="1" a="1"/>
  <c r="K4956" i="1" s="1"/>
  <c r="J4957" i="1"/>
  <c r="K4957" i="1" s="1" a="1"/>
  <c r="K4957" i="1" s="1"/>
  <c r="J4958" i="1"/>
  <c r="K4958" i="1" s="1" a="1"/>
  <c r="K4958" i="1" s="1"/>
  <c r="J4959" i="1"/>
  <c r="K4959" i="1" s="1" a="1"/>
  <c r="K4959" i="1" s="1"/>
  <c r="J4960" i="1"/>
  <c r="K4960" i="1" s="1" a="1"/>
  <c r="K4960" i="1" s="1"/>
  <c r="J4961" i="1"/>
  <c r="K4961" i="1" s="1" a="1"/>
  <c r="K4961" i="1" s="1"/>
  <c r="J4962" i="1"/>
  <c r="K4962" i="1" s="1" a="1"/>
  <c r="K4962" i="1" s="1"/>
  <c r="J4963" i="1"/>
  <c r="K4963" i="1" s="1" a="1"/>
  <c r="K4963" i="1" s="1"/>
  <c r="J4964" i="1"/>
  <c r="K4964" i="1" s="1" a="1"/>
  <c r="K4964" i="1" s="1"/>
  <c r="J4965" i="1"/>
  <c r="K4965" i="1" s="1" a="1"/>
  <c r="K4965" i="1" s="1"/>
  <c r="J4966" i="1"/>
  <c r="K4966" i="1" s="1" a="1"/>
  <c r="K4966" i="1" s="1"/>
  <c r="J4967" i="1"/>
  <c r="K4967" i="1" s="1" a="1"/>
  <c r="K4967" i="1" s="1"/>
  <c r="J4968" i="1"/>
  <c r="K4968" i="1" s="1" a="1"/>
  <c r="K4968" i="1" s="1"/>
  <c r="J4969" i="1"/>
  <c r="K4969" i="1" s="1" a="1"/>
  <c r="K4969" i="1" s="1"/>
  <c r="J4970" i="1"/>
  <c r="K4970" i="1" s="1" a="1"/>
  <c r="K4970" i="1" s="1"/>
  <c r="J4971" i="1"/>
  <c r="K4971" i="1" s="1" a="1"/>
  <c r="K4971" i="1" s="1"/>
  <c r="J4972" i="1"/>
  <c r="K4972" i="1" s="1" a="1"/>
  <c r="K4972" i="1" s="1"/>
  <c r="J4973" i="1"/>
  <c r="K4973" i="1" s="1" a="1"/>
  <c r="K4973" i="1" s="1"/>
  <c r="J4974" i="1"/>
  <c r="K4974" i="1" s="1" a="1"/>
  <c r="K4974" i="1" s="1"/>
  <c r="J4975" i="1"/>
  <c r="K4975" i="1" s="1" a="1"/>
  <c r="K4975" i="1" s="1"/>
  <c r="J4976" i="1"/>
  <c r="K4976" i="1" s="1" a="1"/>
  <c r="K4976" i="1" s="1"/>
  <c r="J4977" i="1"/>
  <c r="K4977" i="1" s="1" a="1"/>
  <c r="K4977" i="1" s="1"/>
  <c r="J4978" i="1"/>
  <c r="K4978" i="1" s="1" a="1"/>
  <c r="K4978" i="1" s="1"/>
  <c r="J4979" i="1"/>
  <c r="K4979" i="1" s="1" a="1"/>
  <c r="K4979" i="1" s="1"/>
  <c r="J4980" i="1"/>
  <c r="K4980" i="1" s="1" a="1"/>
  <c r="K4980" i="1" s="1"/>
  <c r="J4981" i="1"/>
  <c r="K4981" i="1" s="1" a="1"/>
  <c r="K4981" i="1" s="1"/>
  <c r="J4982" i="1"/>
  <c r="K4982" i="1" s="1" a="1"/>
  <c r="K4982" i="1" s="1"/>
  <c r="J4983" i="1"/>
  <c r="K4983" i="1" s="1" a="1"/>
  <c r="K4983" i="1" s="1"/>
  <c r="J4984" i="1"/>
  <c r="K4984" i="1" s="1" a="1"/>
  <c r="K4984" i="1" s="1"/>
  <c r="J4985" i="1"/>
  <c r="K4985" i="1" s="1" a="1"/>
  <c r="K4985" i="1" s="1"/>
  <c r="J4986" i="1"/>
  <c r="K4986" i="1" s="1" a="1"/>
  <c r="K4986" i="1" s="1"/>
  <c r="J4987" i="1"/>
  <c r="K4987" i="1" s="1" a="1"/>
  <c r="K4987" i="1" s="1"/>
  <c r="J4988" i="1"/>
  <c r="K4988" i="1" s="1" a="1"/>
  <c r="K4988" i="1" s="1"/>
  <c r="J4989" i="1"/>
  <c r="K4989" i="1" s="1" a="1"/>
  <c r="K4989" i="1" s="1"/>
  <c r="J4990" i="1"/>
  <c r="K4990" i="1" s="1" a="1"/>
  <c r="K4990" i="1" s="1"/>
  <c r="J4991" i="1"/>
  <c r="K4991" i="1" s="1" a="1"/>
  <c r="K4991" i="1" s="1"/>
  <c r="J4992" i="1"/>
  <c r="K4992" i="1" s="1" a="1"/>
  <c r="K4992" i="1" s="1"/>
  <c r="J4993" i="1"/>
  <c r="K4993" i="1" s="1" a="1"/>
  <c r="K4993" i="1" s="1"/>
  <c r="J4994" i="1"/>
  <c r="K4994" i="1" s="1" a="1"/>
  <c r="K4994" i="1" s="1"/>
  <c r="J4995" i="1"/>
  <c r="K4995" i="1" s="1" a="1"/>
  <c r="K4995" i="1" s="1"/>
  <c r="J4996" i="1"/>
  <c r="K4996" i="1" s="1" a="1"/>
  <c r="K4996" i="1" s="1"/>
  <c r="J4997" i="1"/>
  <c r="K4997" i="1" s="1" a="1"/>
  <c r="K4997" i="1" s="1"/>
  <c r="J4998" i="1"/>
  <c r="K4998" i="1" s="1" a="1"/>
  <c r="K4998" i="1" s="1"/>
  <c r="J4999" i="1"/>
  <c r="K4999" i="1" s="1" a="1"/>
  <c r="K4999" i="1" s="1"/>
  <c r="J5000" i="1"/>
  <c r="K5000" i="1" s="1" a="1"/>
  <c r="K5000" i="1" s="1"/>
  <c r="J5001" i="1"/>
  <c r="K5001" i="1" s="1" a="1"/>
  <c r="K5001" i="1" s="1"/>
  <c r="J5002" i="1"/>
  <c r="K5002" i="1" s="1" a="1"/>
  <c r="K5002" i="1" s="1"/>
  <c r="J5003" i="1"/>
  <c r="K5003" i="1" s="1" a="1"/>
  <c r="K5003" i="1" s="1"/>
  <c r="J5004" i="1"/>
  <c r="K5004" i="1" s="1" a="1"/>
  <c r="K5004" i="1" s="1"/>
  <c r="J5005" i="1"/>
  <c r="K5005" i="1" s="1" a="1"/>
  <c r="K5005" i="1" s="1"/>
  <c r="J5006" i="1"/>
  <c r="K5006" i="1" s="1" a="1"/>
  <c r="K5006" i="1" s="1"/>
  <c r="J5007" i="1"/>
  <c r="K5007" i="1" s="1" a="1"/>
  <c r="K5007" i="1" s="1"/>
  <c r="J5008" i="1"/>
  <c r="K5008" i="1" s="1" a="1"/>
  <c r="K5008" i="1" s="1"/>
  <c r="J5009" i="1"/>
  <c r="K5009" i="1" s="1" a="1"/>
  <c r="K5009" i="1" s="1"/>
  <c r="J5010" i="1"/>
  <c r="K5010" i="1" s="1" a="1"/>
  <c r="K5010" i="1" s="1"/>
  <c r="J5011" i="1"/>
  <c r="K5011" i="1" s="1" a="1"/>
  <c r="K5011" i="1" s="1"/>
  <c r="J5012" i="1"/>
  <c r="K5012" i="1" s="1" a="1"/>
  <c r="K5012" i="1" s="1"/>
  <c r="J5013" i="1"/>
  <c r="K5013" i="1" s="1" a="1"/>
  <c r="K5013" i="1" s="1"/>
  <c r="J5014" i="1"/>
  <c r="K5014" i="1" s="1" a="1"/>
  <c r="K5014" i="1" s="1"/>
  <c r="J5015" i="1"/>
  <c r="K5015" i="1" s="1" a="1"/>
  <c r="K5015" i="1" s="1"/>
  <c r="J5016" i="1"/>
  <c r="K5016" i="1" s="1" a="1"/>
  <c r="K5016" i="1" s="1"/>
  <c r="J5017" i="1"/>
  <c r="K5017" i="1" s="1" a="1"/>
  <c r="K5017" i="1" s="1"/>
  <c r="J5018" i="1"/>
  <c r="K5018" i="1" s="1" a="1"/>
  <c r="K5018" i="1" s="1"/>
  <c r="J5019" i="1"/>
  <c r="K5019" i="1" s="1" a="1"/>
  <c r="K5019" i="1" s="1"/>
  <c r="J5020" i="1"/>
  <c r="K5020" i="1" s="1" a="1"/>
  <c r="K5020" i="1" s="1"/>
  <c r="J5021" i="1"/>
  <c r="K5021" i="1" s="1" a="1"/>
  <c r="K5021" i="1" s="1"/>
  <c r="J5022" i="1"/>
  <c r="K5022" i="1" s="1" a="1"/>
  <c r="K5022" i="1" s="1"/>
  <c r="J5023" i="1"/>
  <c r="K5023" i="1" s="1" a="1"/>
  <c r="K5023" i="1" s="1"/>
  <c r="J5024" i="1"/>
  <c r="K5024" i="1" s="1" a="1"/>
  <c r="K5024" i="1" s="1"/>
  <c r="J5025" i="1"/>
  <c r="K5025" i="1" s="1" a="1"/>
  <c r="K5025" i="1" s="1"/>
  <c r="J5026" i="1"/>
  <c r="K5026" i="1" s="1" a="1"/>
  <c r="K5026" i="1" s="1"/>
  <c r="J5027" i="1"/>
  <c r="K5027" i="1" s="1" a="1"/>
  <c r="K5027" i="1" s="1"/>
  <c r="J5028" i="1"/>
  <c r="K5028" i="1" s="1" a="1"/>
  <c r="K5028" i="1" s="1"/>
  <c r="J5029" i="1"/>
  <c r="K5029" i="1" s="1" a="1"/>
  <c r="K5029" i="1" s="1"/>
  <c r="J5030" i="1"/>
  <c r="K5030" i="1" s="1" a="1"/>
  <c r="K5030" i="1" s="1"/>
  <c r="J5031" i="1"/>
  <c r="K5031" i="1" s="1" a="1"/>
  <c r="K5031" i="1" s="1"/>
  <c r="J5032" i="1"/>
  <c r="K5032" i="1" s="1" a="1"/>
  <c r="K5032" i="1" s="1"/>
  <c r="J5033" i="1"/>
  <c r="K5033" i="1" s="1" a="1"/>
  <c r="K5033" i="1" s="1"/>
  <c r="J5034" i="1"/>
  <c r="K5034" i="1" s="1" a="1"/>
  <c r="K5034" i="1" s="1"/>
  <c r="J5035" i="1"/>
  <c r="K5035" i="1" s="1" a="1"/>
  <c r="K5035" i="1" s="1"/>
  <c r="J5036" i="1"/>
  <c r="K5036" i="1" s="1" a="1"/>
  <c r="K5036" i="1" s="1"/>
  <c r="J5037" i="1"/>
  <c r="K5037" i="1" s="1" a="1"/>
  <c r="K5037" i="1" s="1"/>
  <c r="J5038" i="1"/>
  <c r="K5038" i="1" s="1" a="1"/>
  <c r="K5038" i="1" s="1"/>
  <c r="J5039" i="1"/>
  <c r="K5039" i="1" s="1" a="1"/>
  <c r="K5039" i="1" s="1"/>
  <c r="J5040" i="1"/>
  <c r="K5040" i="1" s="1" a="1"/>
  <c r="K5040" i="1" s="1"/>
  <c r="J5041" i="1"/>
  <c r="K5041" i="1" s="1" a="1"/>
  <c r="K5041" i="1" s="1"/>
  <c r="J5042" i="1"/>
  <c r="K5042" i="1" s="1" a="1"/>
  <c r="K5042" i="1" s="1"/>
  <c r="J5043" i="1"/>
  <c r="K5043" i="1" s="1" a="1"/>
  <c r="K5043" i="1" s="1"/>
  <c r="J5044" i="1"/>
  <c r="K5044" i="1" s="1" a="1"/>
  <c r="K5044" i="1" s="1"/>
  <c r="J5045" i="1"/>
  <c r="K5045" i="1" s="1" a="1"/>
  <c r="K5045" i="1" s="1"/>
  <c r="J5046" i="1"/>
  <c r="K5046" i="1" s="1" a="1"/>
  <c r="K5046" i="1" s="1"/>
  <c r="J5047" i="1"/>
  <c r="K5047" i="1" s="1" a="1"/>
  <c r="K5047" i="1" s="1"/>
  <c r="J5048" i="1"/>
  <c r="K5048" i="1" s="1" a="1"/>
  <c r="K5048" i="1" s="1"/>
  <c r="J5049" i="1"/>
  <c r="K5049" i="1" s="1" a="1"/>
  <c r="K5049" i="1" s="1"/>
  <c r="J5050" i="1"/>
  <c r="K5050" i="1" s="1" a="1"/>
  <c r="K5050" i="1" s="1"/>
  <c r="J5051" i="1"/>
  <c r="K5051" i="1" s="1" a="1"/>
  <c r="K5051" i="1" s="1"/>
  <c r="J5052" i="1"/>
  <c r="K5052" i="1" s="1" a="1"/>
  <c r="K5052" i="1" s="1"/>
  <c r="J5053" i="1"/>
  <c r="K5053" i="1" s="1" a="1"/>
  <c r="K5053" i="1" s="1"/>
  <c r="J5054" i="1"/>
  <c r="K5054" i="1" s="1" a="1"/>
  <c r="K5054" i="1" s="1"/>
  <c r="J5055" i="1"/>
  <c r="K5055" i="1" s="1" a="1"/>
  <c r="K5055" i="1" s="1"/>
  <c r="J5056" i="1"/>
  <c r="K5056" i="1" s="1" a="1"/>
  <c r="K5056" i="1" s="1"/>
  <c r="J5057" i="1"/>
  <c r="K5057" i="1" s="1" a="1"/>
  <c r="K5057" i="1" s="1"/>
  <c r="J5058" i="1"/>
  <c r="K5058" i="1" s="1" a="1"/>
  <c r="K5058" i="1" s="1"/>
  <c r="J5059" i="1"/>
  <c r="K5059" i="1" s="1" a="1"/>
  <c r="K5059" i="1" s="1"/>
  <c r="J5060" i="1"/>
  <c r="K5060" i="1" s="1" a="1"/>
  <c r="K5060" i="1" s="1"/>
  <c r="J5061" i="1"/>
  <c r="K5061" i="1" s="1" a="1"/>
  <c r="K5061" i="1" s="1"/>
  <c r="J5062" i="1"/>
  <c r="K5062" i="1" s="1" a="1"/>
  <c r="K5062" i="1" s="1"/>
  <c r="J5063" i="1"/>
  <c r="K5063" i="1" s="1" a="1"/>
  <c r="K5063" i="1" s="1"/>
  <c r="J5064" i="1"/>
  <c r="K5064" i="1" s="1" a="1"/>
  <c r="K5064" i="1" s="1"/>
  <c r="J5065" i="1"/>
  <c r="K5065" i="1" s="1" a="1"/>
  <c r="K5065" i="1" s="1"/>
  <c r="J5066" i="1"/>
  <c r="K5066" i="1" s="1" a="1"/>
  <c r="K5066" i="1" s="1"/>
  <c r="J5067" i="1"/>
  <c r="K5067" i="1" s="1" a="1"/>
  <c r="K5067" i="1" s="1"/>
  <c r="J5068" i="1"/>
  <c r="K5068" i="1" s="1" a="1"/>
  <c r="K5068" i="1" s="1"/>
  <c r="J5069" i="1"/>
  <c r="K5069" i="1" s="1" a="1"/>
  <c r="K5069" i="1" s="1"/>
  <c r="J5070" i="1"/>
  <c r="K5070" i="1" s="1" a="1"/>
  <c r="K5070" i="1" s="1"/>
  <c r="J5071" i="1"/>
  <c r="K5071" i="1" s="1" a="1"/>
  <c r="K5071" i="1" s="1"/>
  <c r="J5072" i="1"/>
  <c r="K5072" i="1" s="1" a="1"/>
  <c r="K5072" i="1" s="1"/>
  <c r="J5073" i="1"/>
  <c r="K5073" i="1" s="1" a="1"/>
  <c r="K5073" i="1" s="1"/>
  <c r="J5074" i="1"/>
  <c r="K5074" i="1" s="1" a="1"/>
  <c r="K5074" i="1" s="1"/>
  <c r="J5075" i="1"/>
  <c r="K5075" i="1" s="1" a="1"/>
  <c r="K5075" i="1" s="1"/>
  <c r="J5076" i="1"/>
  <c r="K5076" i="1" s="1" a="1"/>
  <c r="K5076" i="1" s="1"/>
  <c r="J5077" i="1"/>
  <c r="K5077" i="1" s="1" a="1"/>
  <c r="K5077" i="1" s="1"/>
  <c r="J5078" i="1"/>
  <c r="K5078" i="1" s="1" a="1"/>
  <c r="K5078" i="1" s="1"/>
  <c r="J5079" i="1"/>
  <c r="K5079" i="1" s="1" a="1"/>
  <c r="K5079" i="1" s="1"/>
  <c r="J5080" i="1"/>
  <c r="K5080" i="1" s="1" a="1"/>
  <c r="K5080" i="1" s="1"/>
  <c r="J5081" i="1"/>
  <c r="K5081" i="1" s="1" a="1"/>
  <c r="K5081" i="1" s="1"/>
  <c r="J5082" i="1"/>
  <c r="K5082" i="1" s="1" a="1"/>
  <c r="K5082" i="1" s="1"/>
  <c r="J5083" i="1"/>
  <c r="K5083" i="1" s="1" a="1"/>
  <c r="K5083" i="1" s="1"/>
  <c r="J5084" i="1"/>
  <c r="K5084" i="1" s="1" a="1"/>
  <c r="K5084" i="1" s="1"/>
  <c r="J5085" i="1"/>
  <c r="K5085" i="1" s="1" a="1"/>
  <c r="K5085" i="1" s="1"/>
  <c r="J5086" i="1"/>
  <c r="K5086" i="1" s="1" a="1"/>
  <c r="K5086" i="1" s="1"/>
  <c r="J5087" i="1"/>
  <c r="K5087" i="1" s="1" a="1"/>
  <c r="K5087" i="1" s="1"/>
  <c r="J5088" i="1"/>
  <c r="K5088" i="1" s="1" a="1"/>
  <c r="K5088" i="1" s="1"/>
  <c r="J5089" i="1"/>
  <c r="K5089" i="1" s="1" a="1"/>
  <c r="K5089" i="1" s="1"/>
  <c r="J5090" i="1"/>
  <c r="K5090" i="1" s="1" a="1"/>
  <c r="K5090" i="1" s="1"/>
  <c r="J5091" i="1"/>
  <c r="K5091" i="1" s="1" a="1"/>
  <c r="K5091" i="1" s="1"/>
  <c r="J5092" i="1"/>
  <c r="K5092" i="1" s="1" a="1"/>
  <c r="K5092" i="1" s="1"/>
  <c r="J5093" i="1"/>
  <c r="K5093" i="1" s="1" a="1"/>
  <c r="K5093" i="1" s="1"/>
  <c r="J5094" i="1"/>
  <c r="K5094" i="1" s="1" a="1"/>
  <c r="K5094" i="1" s="1"/>
  <c r="J5095" i="1"/>
  <c r="K5095" i="1" s="1" a="1"/>
  <c r="K5095" i="1" s="1"/>
  <c r="J5096" i="1"/>
  <c r="K5096" i="1" s="1" a="1"/>
  <c r="K5096" i="1" s="1"/>
  <c r="J5097" i="1"/>
  <c r="K5097" i="1" s="1" a="1"/>
  <c r="K5097" i="1" s="1"/>
  <c r="J5098" i="1"/>
  <c r="K5098" i="1" s="1" a="1"/>
  <c r="K5098" i="1" s="1"/>
  <c r="J5099" i="1"/>
  <c r="K5099" i="1" s="1" a="1"/>
  <c r="K5099" i="1" s="1"/>
  <c r="J5100" i="1"/>
  <c r="K5100" i="1" s="1" a="1"/>
  <c r="K5100" i="1" s="1"/>
  <c r="J5101" i="1"/>
  <c r="K5101" i="1" s="1" a="1"/>
  <c r="K5101" i="1" s="1"/>
  <c r="J5102" i="1"/>
  <c r="K5102" i="1" s="1" a="1"/>
  <c r="K5102" i="1" s="1"/>
  <c r="J5103" i="1"/>
  <c r="K5103" i="1" s="1" a="1"/>
  <c r="K5103" i="1" s="1"/>
  <c r="J5104" i="1"/>
  <c r="K5104" i="1" s="1" a="1"/>
  <c r="K5104" i="1" s="1"/>
  <c r="J5105" i="1"/>
  <c r="K5105" i="1" s="1" a="1"/>
  <c r="K5105" i="1" s="1"/>
  <c r="J5106" i="1"/>
  <c r="K5106" i="1" s="1" a="1"/>
  <c r="K5106" i="1" s="1"/>
  <c r="J5107" i="1"/>
  <c r="K5107" i="1" s="1" a="1"/>
  <c r="K5107" i="1" s="1"/>
  <c r="J5108" i="1"/>
  <c r="K5108" i="1" s="1" a="1"/>
  <c r="K5108" i="1" s="1"/>
  <c r="J5109" i="1"/>
  <c r="K5109" i="1" s="1" a="1"/>
  <c r="K5109" i="1" s="1"/>
  <c r="J5110" i="1"/>
  <c r="K5110" i="1" s="1" a="1"/>
  <c r="K5110" i="1" s="1"/>
  <c r="J5111" i="1"/>
  <c r="K5111" i="1" s="1" a="1"/>
  <c r="K5111" i="1" s="1"/>
  <c r="J5112" i="1"/>
  <c r="K5112" i="1" s="1" a="1"/>
  <c r="K5112" i="1" s="1"/>
  <c r="J5113" i="1"/>
  <c r="K5113" i="1" s="1" a="1"/>
  <c r="K5113" i="1" s="1"/>
  <c r="J5114" i="1"/>
  <c r="K5114" i="1" s="1" a="1"/>
  <c r="K5114" i="1" s="1"/>
  <c r="J5115" i="1"/>
  <c r="K5115" i="1" s="1" a="1"/>
  <c r="K5115" i="1" s="1"/>
  <c r="J5116" i="1"/>
  <c r="K5116" i="1" s="1" a="1"/>
  <c r="K5116" i="1" s="1"/>
  <c r="J5117" i="1"/>
  <c r="K5117" i="1" s="1" a="1"/>
  <c r="K5117" i="1" s="1"/>
  <c r="J5118" i="1"/>
  <c r="K5118" i="1" s="1" a="1"/>
  <c r="K5118" i="1" s="1"/>
  <c r="J5119" i="1"/>
  <c r="K5119" i="1" s="1" a="1"/>
  <c r="K5119" i="1" s="1"/>
  <c r="J5120" i="1"/>
  <c r="K5120" i="1" s="1" a="1"/>
  <c r="K5120" i="1" s="1"/>
  <c r="J5121" i="1"/>
  <c r="K5121" i="1" s="1" a="1"/>
  <c r="K5121" i="1" s="1"/>
  <c r="J5122" i="1"/>
  <c r="K5122" i="1" s="1" a="1"/>
  <c r="K5122" i="1" s="1"/>
  <c r="J5123" i="1"/>
  <c r="K5123" i="1" s="1" a="1"/>
  <c r="K5123" i="1" s="1"/>
  <c r="J5124" i="1"/>
  <c r="K5124" i="1" s="1" a="1"/>
  <c r="K5124" i="1" s="1"/>
  <c r="J5125" i="1"/>
  <c r="K5125" i="1" s="1" a="1"/>
  <c r="K5125" i="1" s="1"/>
  <c r="J5126" i="1"/>
  <c r="K5126" i="1" s="1" a="1"/>
  <c r="K5126" i="1" s="1"/>
  <c r="J5127" i="1"/>
  <c r="K5127" i="1" s="1" a="1"/>
  <c r="K5127" i="1" s="1"/>
  <c r="J5128" i="1"/>
  <c r="K5128" i="1" s="1" a="1"/>
  <c r="K5128" i="1" s="1"/>
  <c r="J5129" i="1"/>
  <c r="K5129" i="1" s="1" a="1"/>
  <c r="K5129" i="1" s="1"/>
  <c r="J5130" i="1"/>
  <c r="K5130" i="1" s="1" a="1"/>
  <c r="K5130" i="1" s="1"/>
  <c r="J5131" i="1"/>
  <c r="K5131" i="1" s="1" a="1"/>
  <c r="K5131" i="1" s="1"/>
  <c r="J5132" i="1"/>
  <c r="K5132" i="1" s="1" a="1"/>
  <c r="K5132" i="1" s="1"/>
  <c r="J5133" i="1"/>
  <c r="K5133" i="1" s="1" a="1"/>
  <c r="K5133" i="1" s="1"/>
  <c r="J5134" i="1"/>
  <c r="K5134" i="1" s="1" a="1"/>
  <c r="K5134" i="1" s="1"/>
  <c r="J5135" i="1"/>
  <c r="K5135" i="1" s="1" a="1"/>
  <c r="K5135" i="1" s="1"/>
  <c r="J5136" i="1"/>
  <c r="K5136" i="1" s="1" a="1"/>
  <c r="K5136" i="1" s="1"/>
  <c r="J5137" i="1"/>
  <c r="K5137" i="1" s="1" a="1"/>
  <c r="K5137" i="1" s="1"/>
  <c r="J5138" i="1"/>
  <c r="K5138" i="1" s="1" a="1"/>
  <c r="K5138" i="1" s="1"/>
  <c r="J5139" i="1"/>
  <c r="K5139" i="1" s="1" a="1"/>
  <c r="K5139" i="1" s="1"/>
  <c r="J5140" i="1"/>
  <c r="K5140" i="1" s="1" a="1"/>
  <c r="K5140" i="1" s="1"/>
  <c r="J5141" i="1"/>
  <c r="K5141" i="1" s="1" a="1"/>
  <c r="K5141" i="1" s="1"/>
  <c r="J5142" i="1"/>
  <c r="K5142" i="1" s="1" a="1"/>
  <c r="K5142" i="1" s="1"/>
  <c r="J5143" i="1"/>
  <c r="K5143" i="1" s="1" a="1"/>
  <c r="K5143" i="1" s="1"/>
  <c r="J5144" i="1"/>
  <c r="K5144" i="1" s="1" a="1"/>
  <c r="K5144" i="1" s="1"/>
  <c r="J5145" i="1"/>
  <c r="K5145" i="1" s="1" a="1"/>
  <c r="K5145" i="1" s="1"/>
  <c r="J5146" i="1"/>
  <c r="K5146" i="1" s="1" a="1"/>
  <c r="K5146" i="1" s="1"/>
  <c r="J5147" i="1"/>
  <c r="K5147" i="1" s="1" a="1"/>
  <c r="K5147" i="1" s="1"/>
  <c r="J5148" i="1"/>
  <c r="K5148" i="1" s="1" a="1"/>
  <c r="K5148" i="1" s="1"/>
  <c r="J5149" i="1"/>
  <c r="K5149" i="1" s="1" a="1"/>
  <c r="K5149" i="1" s="1"/>
  <c r="J5150" i="1"/>
  <c r="K5150" i="1" s="1" a="1"/>
  <c r="K5150" i="1" s="1"/>
  <c r="J5151" i="1"/>
  <c r="K5151" i="1" s="1" a="1"/>
  <c r="K5151" i="1" s="1"/>
  <c r="J5152" i="1"/>
  <c r="K5152" i="1" s="1" a="1"/>
  <c r="K5152" i="1" s="1"/>
  <c r="J5153" i="1"/>
  <c r="K5153" i="1" s="1" a="1"/>
  <c r="K5153" i="1" s="1"/>
  <c r="J5154" i="1"/>
  <c r="K5154" i="1" s="1" a="1"/>
  <c r="K5154" i="1" s="1"/>
  <c r="J5155" i="1"/>
  <c r="K5155" i="1" s="1" a="1"/>
  <c r="K5155" i="1" s="1"/>
  <c r="J5156" i="1"/>
  <c r="K5156" i="1" s="1" a="1"/>
  <c r="K5156" i="1" s="1"/>
  <c r="J5157" i="1"/>
  <c r="K5157" i="1" s="1" a="1"/>
  <c r="K5157" i="1" s="1"/>
  <c r="J5158" i="1"/>
  <c r="K5158" i="1" s="1" a="1"/>
  <c r="K5158" i="1" s="1"/>
  <c r="J5159" i="1"/>
  <c r="K5159" i="1" s="1" a="1"/>
  <c r="K5159" i="1" s="1"/>
  <c r="J5160" i="1"/>
  <c r="K5160" i="1" s="1" a="1"/>
  <c r="K5160" i="1" s="1"/>
  <c r="J5161" i="1"/>
  <c r="K5161" i="1" s="1" a="1"/>
  <c r="K5161" i="1" s="1"/>
  <c r="J5162" i="1"/>
  <c r="K5162" i="1" s="1" a="1"/>
  <c r="K5162" i="1" s="1"/>
  <c r="J5163" i="1"/>
  <c r="K5163" i="1" s="1" a="1"/>
  <c r="K5163" i="1" s="1"/>
  <c r="J5164" i="1"/>
  <c r="K5164" i="1" s="1" a="1"/>
  <c r="K5164" i="1" s="1"/>
  <c r="J5165" i="1"/>
  <c r="K5165" i="1" s="1" a="1"/>
  <c r="K5165" i="1" s="1"/>
  <c r="J5166" i="1"/>
  <c r="K5166" i="1" s="1" a="1"/>
  <c r="K5166" i="1" s="1"/>
  <c r="J5167" i="1"/>
  <c r="K5167" i="1" s="1" a="1"/>
  <c r="K5167" i="1" s="1"/>
  <c r="J5168" i="1"/>
  <c r="K5168" i="1" s="1" a="1"/>
  <c r="K5168" i="1" s="1"/>
  <c r="J5169" i="1"/>
  <c r="K5169" i="1" s="1" a="1"/>
  <c r="K5169" i="1" s="1"/>
  <c r="J5170" i="1"/>
  <c r="K5170" i="1" s="1" a="1"/>
  <c r="K5170" i="1" s="1"/>
  <c r="J5171" i="1"/>
  <c r="K5171" i="1" s="1" a="1"/>
  <c r="K5171" i="1" s="1"/>
  <c r="J5172" i="1"/>
  <c r="K5172" i="1" s="1" a="1"/>
  <c r="K5172" i="1" s="1"/>
  <c r="J5173" i="1"/>
  <c r="K5173" i="1" s="1" a="1"/>
  <c r="K5173" i="1" s="1"/>
  <c r="J5174" i="1"/>
  <c r="K5174" i="1" s="1" a="1"/>
  <c r="K5174" i="1" s="1"/>
  <c r="J5175" i="1"/>
  <c r="K5175" i="1" s="1" a="1"/>
  <c r="K5175" i="1" s="1"/>
  <c r="J5176" i="1"/>
  <c r="K5176" i="1" s="1" a="1"/>
  <c r="K5176" i="1" s="1"/>
  <c r="J5177" i="1"/>
  <c r="K5177" i="1" s="1" a="1"/>
  <c r="K5177" i="1" s="1"/>
  <c r="J5178" i="1"/>
  <c r="K5178" i="1" s="1" a="1"/>
  <c r="K5178" i="1" s="1"/>
  <c r="J5179" i="1"/>
  <c r="K5179" i="1" s="1" a="1"/>
  <c r="K5179" i="1" s="1"/>
  <c r="J5180" i="1"/>
  <c r="K5180" i="1" s="1" a="1"/>
  <c r="K5180" i="1" s="1"/>
  <c r="J5181" i="1"/>
  <c r="K5181" i="1" s="1" a="1"/>
  <c r="K5181" i="1" s="1"/>
  <c r="J5182" i="1"/>
  <c r="K5182" i="1" s="1" a="1"/>
  <c r="K5182" i="1" s="1"/>
  <c r="J5183" i="1"/>
  <c r="K5183" i="1" s="1" a="1"/>
  <c r="K5183" i="1" s="1"/>
  <c r="J5184" i="1"/>
  <c r="K5184" i="1" s="1" a="1"/>
  <c r="K5184" i="1" s="1"/>
  <c r="J5185" i="1"/>
  <c r="K5185" i="1" s="1" a="1"/>
  <c r="K5185" i="1" s="1"/>
  <c r="J5186" i="1"/>
  <c r="K5186" i="1" s="1" a="1"/>
  <c r="K5186" i="1" s="1"/>
  <c r="J5187" i="1"/>
  <c r="K5187" i="1" s="1" a="1"/>
  <c r="K5187" i="1" s="1"/>
  <c r="J5188" i="1"/>
  <c r="K5188" i="1" s="1" a="1"/>
  <c r="K5188" i="1" s="1"/>
  <c r="J5189" i="1"/>
  <c r="K5189" i="1" s="1" a="1"/>
  <c r="K5189" i="1" s="1"/>
  <c r="J5190" i="1"/>
  <c r="K5190" i="1" s="1" a="1"/>
  <c r="K5190" i="1" s="1"/>
  <c r="J5191" i="1"/>
  <c r="K5191" i="1" s="1" a="1"/>
  <c r="K5191" i="1" s="1"/>
  <c r="J5192" i="1"/>
  <c r="K5192" i="1" s="1" a="1"/>
  <c r="K5192" i="1" s="1"/>
  <c r="J5193" i="1"/>
  <c r="K5193" i="1" s="1" a="1"/>
  <c r="K5193" i="1" s="1"/>
  <c r="J5194" i="1"/>
  <c r="K5194" i="1" s="1" a="1"/>
  <c r="K5194" i="1" s="1"/>
  <c r="J5195" i="1"/>
  <c r="K5195" i="1" s="1" a="1"/>
  <c r="K5195" i="1" s="1"/>
  <c r="J5196" i="1"/>
  <c r="K5196" i="1" s="1" a="1"/>
  <c r="K5196" i="1" s="1"/>
  <c r="J5197" i="1"/>
  <c r="K5197" i="1" s="1" a="1"/>
  <c r="K5197" i="1" s="1"/>
  <c r="J5198" i="1"/>
  <c r="K5198" i="1" s="1" a="1"/>
  <c r="K5198" i="1" s="1"/>
  <c r="J5199" i="1"/>
  <c r="K5199" i="1" s="1" a="1"/>
  <c r="K5199" i="1" s="1"/>
  <c r="J5200" i="1"/>
  <c r="K5200" i="1" s="1" a="1"/>
  <c r="K5200" i="1" s="1"/>
  <c r="J5201" i="1"/>
  <c r="K5201" i="1" s="1" a="1"/>
  <c r="K5201" i="1" s="1"/>
  <c r="J5202" i="1"/>
  <c r="K5202" i="1" s="1" a="1"/>
  <c r="K5202" i="1" s="1"/>
  <c r="J5203" i="1"/>
  <c r="K5203" i="1" s="1" a="1"/>
  <c r="K5203" i="1" s="1"/>
  <c r="J5204" i="1"/>
  <c r="K5204" i="1" s="1" a="1"/>
  <c r="K5204" i="1" s="1"/>
  <c r="J5205" i="1"/>
  <c r="K5205" i="1" s="1" a="1"/>
  <c r="K5205" i="1" s="1"/>
  <c r="J5206" i="1"/>
  <c r="K5206" i="1" s="1" a="1"/>
  <c r="K5206" i="1" s="1"/>
  <c r="J5207" i="1"/>
  <c r="K5207" i="1" s="1" a="1"/>
  <c r="K5207" i="1" s="1"/>
  <c r="J5208" i="1"/>
  <c r="K5208" i="1" s="1" a="1"/>
  <c r="K5208" i="1" s="1"/>
  <c r="J5209" i="1"/>
  <c r="K5209" i="1" s="1" a="1"/>
  <c r="K5209" i="1" s="1"/>
  <c r="J5210" i="1"/>
  <c r="K5210" i="1" s="1" a="1"/>
  <c r="K5210" i="1" s="1"/>
  <c r="J5211" i="1"/>
  <c r="K5211" i="1" s="1" a="1"/>
  <c r="K5211" i="1" s="1"/>
  <c r="J5212" i="1"/>
  <c r="K5212" i="1" s="1" a="1"/>
  <c r="K5212" i="1" s="1"/>
  <c r="J5213" i="1"/>
  <c r="K5213" i="1" s="1" a="1"/>
  <c r="K5213" i="1" s="1"/>
  <c r="J5214" i="1"/>
  <c r="K5214" i="1" s="1" a="1"/>
  <c r="K5214" i="1" s="1"/>
  <c r="J5215" i="1"/>
  <c r="K5215" i="1" s="1" a="1"/>
  <c r="K5215" i="1" s="1"/>
  <c r="J5216" i="1"/>
  <c r="K5216" i="1" s="1" a="1"/>
  <c r="K5216" i="1" s="1"/>
  <c r="J5217" i="1"/>
  <c r="K5217" i="1" s="1" a="1"/>
  <c r="K5217" i="1" s="1"/>
  <c r="J5218" i="1"/>
  <c r="K5218" i="1" s="1" a="1"/>
  <c r="K5218" i="1" s="1"/>
  <c r="J5219" i="1"/>
  <c r="K5219" i="1" s="1" a="1"/>
  <c r="K5219" i="1" s="1"/>
  <c r="J5220" i="1"/>
  <c r="K5220" i="1" s="1" a="1"/>
  <c r="K5220" i="1" s="1"/>
  <c r="J5221" i="1"/>
  <c r="K5221" i="1" s="1" a="1"/>
  <c r="K5221" i="1" s="1"/>
  <c r="J5222" i="1"/>
  <c r="K5222" i="1" s="1" a="1"/>
  <c r="K5222" i="1" s="1"/>
  <c r="J5223" i="1"/>
  <c r="K5223" i="1" s="1" a="1"/>
  <c r="K5223" i="1" s="1"/>
  <c r="J5224" i="1"/>
  <c r="K5224" i="1" s="1" a="1"/>
  <c r="K5224" i="1" s="1"/>
  <c r="J5225" i="1"/>
  <c r="K5225" i="1" s="1" a="1"/>
  <c r="K5225" i="1" s="1"/>
  <c r="J5226" i="1"/>
  <c r="K5226" i="1" s="1" a="1"/>
  <c r="K5226" i="1" s="1"/>
  <c r="J5227" i="1"/>
  <c r="K5227" i="1" s="1" a="1"/>
  <c r="K5227" i="1" s="1"/>
  <c r="J5228" i="1"/>
  <c r="K5228" i="1" s="1" a="1"/>
  <c r="K5228" i="1" s="1"/>
  <c r="J5229" i="1"/>
  <c r="K5229" i="1" s="1" a="1"/>
  <c r="K5229" i="1" s="1"/>
  <c r="J5230" i="1"/>
  <c r="K5230" i="1" s="1" a="1"/>
  <c r="K5230" i="1" s="1"/>
  <c r="J5231" i="1"/>
  <c r="K5231" i="1" s="1" a="1"/>
  <c r="K5231" i="1" s="1"/>
  <c r="J5232" i="1"/>
  <c r="K5232" i="1" s="1" a="1"/>
  <c r="K5232" i="1" s="1"/>
  <c r="J5233" i="1"/>
  <c r="K5233" i="1" s="1" a="1"/>
  <c r="K5233" i="1" s="1"/>
  <c r="J5234" i="1"/>
  <c r="K5234" i="1" s="1" a="1"/>
  <c r="K5234" i="1" s="1"/>
  <c r="J5235" i="1"/>
  <c r="K5235" i="1" s="1" a="1"/>
  <c r="K5235" i="1" s="1"/>
  <c r="J5236" i="1"/>
  <c r="K5236" i="1" s="1" a="1"/>
  <c r="K5236" i="1" s="1"/>
  <c r="J5237" i="1"/>
  <c r="K5237" i="1" s="1" a="1"/>
  <c r="K5237" i="1" s="1"/>
  <c r="J5238" i="1"/>
  <c r="K5238" i="1" s="1" a="1"/>
  <c r="K5238" i="1" s="1"/>
  <c r="J5239" i="1"/>
  <c r="K5239" i="1" s="1" a="1"/>
  <c r="K5239" i="1" s="1"/>
  <c r="J5240" i="1"/>
  <c r="K5240" i="1" s="1" a="1"/>
  <c r="K5240" i="1" s="1"/>
  <c r="J5241" i="1"/>
  <c r="K5241" i="1" s="1" a="1"/>
  <c r="K5241" i="1" s="1"/>
  <c r="J5242" i="1"/>
  <c r="K5242" i="1" s="1" a="1"/>
  <c r="K5242" i="1" s="1"/>
  <c r="J5243" i="1"/>
  <c r="K5243" i="1" s="1" a="1"/>
  <c r="K5243" i="1" s="1"/>
  <c r="J5244" i="1"/>
  <c r="K5244" i="1" s="1" a="1"/>
  <c r="K5244" i="1" s="1"/>
  <c r="J5245" i="1"/>
  <c r="K5245" i="1" s="1" a="1"/>
  <c r="K5245" i="1" s="1"/>
  <c r="J5246" i="1"/>
  <c r="K5246" i="1" s="1" a="1"/>
  <c r="K5246" i="1" s="1"/>
  <c r="J5247" i="1"/>
  <c r="K5247" i="1" s="1" a="1"/>
  <c r="K5247" i="1" s="1"/>
  <c r="J5248" i="1"/>
  <c r="K5248" i="1" s="1" a="1"/>
  <c r="K5248" i="1" s="1"/>
  <c r="J5249" i="1"/>
  <c r="K5249" i="1" s="1" a="1"/>
  <c r="K5249" i="1" s="1"/>
  <c r="J5250" i="1"/>
  <c r="K5250" i="1" s="1" a="1"/>
  <c r="K5250" i="1" s="1"/>
  <c r="J5251" i="1"/>
  <c r="K5251" i="1" s="1" a="1"/>
  <c r="K5251" i="1" s="1"/>
  <c r="J5252" i="1"/>
  <c r="K5252" i="1" s="1" a="1"/>
  <c r="K5252" i="1" s="1"/>
  <c r="J5253" i="1"/>
  <c r="K5253" i="1" s="1" a="1"/>
  <c r="K5253" i="1" s="1"/>
  <c r="J5254" i="1"/>
  <c r="K5254" i="1" s="1" a="1"/>
  <c r="K5254" i="1" s="1"/>
  <c r="J5255" i="1"/>
  <c r="K5255" i="1" s="1" a="1"/>
  <c r="K5255" i="1" s="1"/>
  <c r="J5256" i="1"/>
  <c r="K5256" i="1" s="1" a="1"/>
  <c r="K5256" i="1" s="1"/>
  <c r="J5257" i="1"/>
  <c r="K5257" i="1" s="1" a="1"/>
  <c r="K5257" i="1" s="1"/>
  <c r="J5258" i="1"/>
  <c r="K5258" i="1" s="1" a="1"/>
  <c r="K5258" i="1" s="1"/>
  <c r="J5259" i="1"/>
  <c r="K5259" i="1" s="1" a="1"/>
  <c r="K5259" i="1" s="1"/>
  <c r="J5260" i="1"/>
  <c r="K5260" i="1" s="1" a="1"/>
  <c r="K5260" i="1" s="1"/>
  <c r="J5261" i="1"/>
  <c r="K5261" i="1" s="1" a="1"/>
  <c r="K5261" i="1" s="1"/>
  <c r="J5262" i="1"/>
  <c r="K5262" i="1" s="1" a="1"/>
  <c r="K5262" i="1" s="1"/>
  <c r="J5263" i="1"/>
  <c r="K5263" i="1" s="1" a="1"/>
  <c r="K5263" i="1" s="1"/>
  <c r="J5264" i="1"/>
  <c r="K5264" i="1" s="1" a="1"/>
  <c r="K5264" i="1" s="1"/>
  <c r="J5265" i="1"/>
  <c r="K5265" i="1" s="1" a="1"/>
  <c r="K5265" i="1" s="1"/>
  <c r="J5266" i="1"/>
  <c r="K5266" i="1" s="1" a="1"/>
  <c r="K5266" i="1" s="1"/>
  <c r="J5267" i="1"/>
  <c r="K5267" i="1" s="1" a="1"/>
  <c r="K5267" i="1" s="1"/>
  <c r="J5268" i="1"/>
  <c r="K5268" i="1" s="1" a="1"/>
  <c r="K5268" i="1" s="1"/>
  <c r="J5269" i="1"/>
  <c r="K5269" i="1" s="1" a="1"/>
  <c r="K5269" i="1" s="1"/>
  <c r="J5270" i="1"/>
  <c r="K5270" i="1" s="1" a="1"/>
  <c r="K5270" i="1" s="1"/>
  <c r="J5271" i="1"/>
  <c r="K5271" i="1" s="1" a="1"/>
  <c r="K5271" i="1" s="1"/>
  <c r="J5272" i="1"/>
  <c r="K5272" i="1" s="1" a="1"/>
  <c r="K5272" i="1" s="1"/>
  <c r="J5273" i="1"/>
  <c r="K5273" i="1" s="1" a="1"/>
  <c r="K5273" i="1" s="1"/>
  <c r="J5274" i="1"/>
  <c r="K5274" i="1" s="1" a="1"/>
  <c r="K5274" i="1" s="1"/>
  <c r="J5275" i="1"/>
  <c r="K5275" i="1" s="1" a="1"/>
  <c r="K5275" i="1" s="1"/>
  <c r="J5276" i="1"/>
  <c r="K5276" i="1" s="1" a="1"/>
  <c r="K5276" i="1" s="1"/>
  <c r="J5277" i="1"/>
  <c r="K5277" i="1" s="1" a="1"/>
  <c r="K5277" i="1" s="1"/>
  <c r="J5278" i="1"/>
  <c r="K5278" i="1" s="1" a="1"/>
  <c r="K5278" i="1" s="1"/>
  <c r="J5279" i="1"/>
  <c r="K5279" i="1" s="1" a="1"/>
  <c r="K5279" i="1" s="1"/>
  <c r="J5280" i="1"/>
  <c r="K5280" i="1" s="1" a="1"/>
  <c r="K5280" i="1" s="1"/>
  <c r="J5281" i="1"/>
  <c r="K5281" i="1" s="1" a="1"/>
  <c r="K5281" i="1" s="1"/>
  <c r="J5282" i="1"/>
  <c r="K5282" i="1" s="1" a="1"/>
  <c r="K5282" i="1" s="1"/>
  <c r="J5283" i="1"/>
  <c r="K5283" i="1" s="1" a="1"/>
  <c r="K5283" i="1" s="1"/>
  <c r="J5284" i="1"/>
  <c r="K5284" i="1" s="1" a="1"/>
  <c r="K5284" i="1" s="1"/>
  <c r="J5285" i="1"/>
  <c r="K5285" i="1" s="1" a="1"/>
  <c r="K5285" i="1" s="1"/>
  <c r="J5286" i="1"/>
  <c r="K5286" i="1" s="1" a="1"/>
  <c r="K5286" i="1" s="1"/>
  <c r="J5287" i="1"/>
  <c r="K5287" i="1" s="1" a="1"/>
  <c r="K5287" i="1" s="1"/>
  <c r="J5288" i="1"/>
  <c r="K5288" i="1" s="1" a="1"/>
  <c r="K5288" i="1" s="1"/>
  <c r="J5289" i="1"/>
  <c r="K5289" i="1" s="1" a="1"/>
  <c r="K5289" i="1" s="1"/>
  <c r="J5290" i="1"/>
  <c r="K5290" i="1" s="1" a="1"/>
  <c r="K5290" i="1" s="1"/>
  <c r="J5291" i="1"/>
  <c r="K5291" i="1" s="1" a="1"/>
  <c r="K5291" i="1" s="1"/>
  <c r="J5292" i="1"/>
  <c r="K5292" i="1" s="1" a="1"/>
  <c r="K5292" i="1" s="1"/>
  <c r="J5293" i="1"/>
  <c r="K5293" i="1" s="1" a="1"/>
  <c r="K5293" i="1" s="1"/>
  <c r="J5294" i="1"/>
  <c r="K5294" i="1" s="1" a="1"/>
  <c r="K5294" i="1" s="1"/>
  <c r="J5295" i="1"/>
  <c r="K5295" i="1" s="1" a="1"/>
  <c r="K5295" i="1" s="1"/>
  <c r="J5296" i="1"/>
  <c r="K5296" i="1" s="1" a="1"/>
  <c r="K5296" i="1" s="1"/>
  <c r="J5297" i="1"/>
  <c r="K5297" i="1" s="1" a="1"/>
  <c r="K5297" i="1" s="1"/>
  <c r="J5298" i="1"/>
  <c r="K5298" i="1" s="1" a="1"/>
  <c r="K5298" i="1" s="1"/>
  <c r="J5299" i="1"/>
  <c r="K5299" i="1" s="1" a="1"/>
  <c r="K5299" i="1" s="1"/>
  <c r="J5300" i="1"/>
  <c r="K5300" i="1" s="1" a="1"/>
  <c r="K5300" i="1" s="1"/>
  <c r="J5301" i="1"/>
  <c r="K5301" i="1" s="1" a="1"/>
  <c r="K5301" i="1" s="1"/>
  <c r="J5302" i="1"/>
  <c r="K5302" i="1" s="1" a="1"/>
  <c r="K5302" i="1" s="1"/>
  <c r="J5303" i="1"/>
  <c r="K5303" i="1" s="1" a="1"/>
  <c r="K5303" i="1" s="1"/>
  <c r="J5304" i="1"/>
  <c r="K5304" i="1" s="1" a="1"/>
  <c r="K5304" i="1" s="1"/>
  <c r="J5305" i="1"/>
  <c r="K5305" i="1" s="1" a="1"/>
  <c r="K5305" i="1" s="1"/>
  <c r="J5306" i="1"/>
  <c r="K5306" i="1" s="1" a="1"/>
  <c r="K5306" i="1" s="1"/>
  <c r="J5307" i="1"/>
  <c r="K5307" i="1" s="1" a="1"/>
  <c r="K5307" i="1" s="1"/>
  <c r="J5308" i="1"/>
  <c r="K5308" i="1" s="1" a="1"/>
  <c r="K5308" i="1" s="1"/>
  <c r="J5309" i="1"/>
  <c r="K5309" i="1" s="1" a="1"/>
  <c r="K5309" i="1" s="1"/>
  <c r="J5310" i="1"/>
  <c r="K5310" i="1" s="1" a="1"/>
  <c r="K5310" i="1" s="1"/>
  <c r="J5311" i="1"/>
  <c r="K5311" i="1" s="1" a="1"/>
  <c r="K5311" i="1" s="1"/>
  <c r="J5312" i="1"/>
  <c r="K5312" i="1" s="1" a="1"/>
  <c r="K5312" i="1" s="1"/>
  <c r="J5313" i="1"/>
  <c r="K5313" i="1" s="1" a="1"/>
  <c r="K5313" i="1" s="1"/>
  <c r="J5314" i="1"/>
  <c r="K5314" i="1" s="1" a="1"/>
  <c r="K5314" i="1" s="1"/>
  <c r="J5315" i="1"/>
  <c r="K5315" i="1" s="1" a="1"/>
  <c r="K5315" i="1" s="1"/>
  <c r="J5316" i="1"/>
  <c r="K5316" i="1" s="1" a="1"/>
  <c r="K5316" i="1" s="1"/>
  <c r="J5317" i="1"/>
  <c r="K5317" i="1" s="1" a="1"/>
  <c r="K5317" i="1" s="1"/>
  <c r="J5318" i="1"/>
  <c r="K5318" i="1" s="1" a="1"/>
  <c r="K5318" i="1" s="1"/>
  <c r="J5319" i="1"/>
  <c r="K5319" i="1" s="1" a="1"/>
  <c r="K5319" i="1" s="1"/>
  <c r="J5320" i="1"/>
  <c r="K5320" i="1" s="1" a="1"/>
  <c r="K5320" i="1" s="1"/>
  <c r="J5321" i="1"/>
  <c r="K5321" i="1" s="1" a="1"/>
  <c r="K5321" i="1" s="1"/>
  <c r="J5322" i="1"/>
  <c r="K5322" i="1" s="1" a="1"/>
  <c r="K5322" i="1" s="1"/>
  <c r="J5323" i="1"/>
  <c r="K5323" i="1" s="1" a="1"/>
  <c r="K5323" i="1" s="1"/>
  <c r="J5324" i="1"/>
  <c r="K5324" i="1" s="1" a="1"/>
  <c r="K5324" i="1" s="1"/>
  <c r="J5325" i="1"/>
  <c r="K5325" i="1" s="1" a="1"/>
  <c r="K5325" i="1" s="1"/>
  <c r="J5326" i="1"/>
  <c r="K5326" i="1" s="1" a="1"/>
  <c r="K5326" i="1" s="1"/>
  <c r="J5327" i="1"/>
  <c r="K5327" i="1" s="1" a="1"/>
  <c r="K5327" i="1" s="1"/>
  <c r="J5328" i="1"/>
  <c r="K5328" i="1" s="1" a="1"/>
  <c r="K5328" i="1" s="1"/>
  <c r="J5329" i="1"/>
  <c r="K5329" i="1" s="1" a="1"/>
  <c r="K5329" i="1" s="1"/>
  <c r="J5330" i="1"/>
  <c r="K5330" i="1" s="1" a="1"/>
  <c r="K5330" i="1" s="1"/>
  <c r="J5331" i="1"/>
  <c r="K5331" i="1" s="1" a="1"/>
  <c r="K5331" i="1" s="1"/>
  <c r="J5332" i="1"/>
  <c r="K5332" i="1" s="1" a="1"/>
  <c r="K5332" i="1" s="1"/>
  <c r="J5333" i="1"/>
  <c r="K5333" i="1" s="1" a="1"/>
  <c r="K5333" i="1" s="1"/>
  <c r="J5334" i="1"/>
  <c r="K5334" i="1" s="1" a="1"/>
  <c r="K5334" i="1" s="1"/>
  <c r="J5335" i="1"/>
  <c r="K5335" i="1" s="1" a="1"/>
  <c r="K5335" i="1" s="1"/>
  <c r="J5336" i="1"/>
  <c r="K5336" i="1" s="1" a="1"/>
  <c r="K5336" i="1" s="1"/>
  <c r="J5337" i="1"/>
  <c r="K5337" i="1" s="1" a="1"/>
  <c r="K5337" i="1" s="1"/>
  <c r="J5338" i="1"/>
  <c r="K5338" i="1" s="1" a="1"/>
  <c r="K5338" i="1" s="1"/>
  <c r="J5339" i="1"/>
  <c r="K5339" i="1" s="1" a="1"/>
  <c r="K5339" i="1" s="1"/>
  <c r="J5340" i="1"/>
  <c r="K5340" i="1" s="1" a="1"/>
  <c r="K5340" i="1" s="1"/>
  <c r="J5341" i="1"/>
  <c r="K5341" i="1" s="1" a="1"/>
  <c r="K5341" i="1" s="1"/>
  <c r="J5342" i="1"/>
  <c r="K5342" i="1" s="1" a="1"/>
  <c r="K5342" i="1" s="1"/>
  <c r="J5343" i="1"/>
  <c r="K5343" i="1" s="1" a="1"/>
  <c r="K5343" i="1" s="1"/>
  <c r="J5344" i="1"/>
  <c r="K5344" i="1" s="1" a="1"/>
  <c r="K5344" i="1" s="1"/>
  <c r="J5345" i="1"/>
  <c r="K5345" i="1" s="1" a="1"/>
  <c r="K5345" i="1" s="1"/>
  <c r="J5346" i="1"/>
  <c r="K5346" i="1" s="1" a="1"/>
  <c r="K5346" i="1" s="1"/>
  <c r="J5347" i="1"/>
  <c r="K5347" i="1" s="1" a="1"/>
  <c r="K5347" i="1" s="1"/>
  <c r="J5348" i="1"/>
  <c r="K5348" i="1" s="1" a="1"/>
  <c r="K5348" i="1" s="1"/>
  <c r="J5349" i="1"/>
  <c r="K5349" i="1" s="1" a="1"/>
  <c r="K5349" i="1" s="1"/>
  <c r="J5350" i="1"/>
  <c r="K5350" i="1" s="1" a="1"/>
  <c r="K5350" i="1" s="1"/>
  <c r="J5351" i="1"/>
  <c r="K5351" i="1" s="1" a="1"/>
  <c r="K5351" i="1" s="1"/>
  <c r="J5352" i="1"/>
  <c r="K5352" i="1" s="1" a="1"/>
  <c r="K5352" i="1" s="1"/>
  <c r="J5353" i="1"/>
  <c r="K5353" i="1" s="1" a="1"/>
  <c r="K5353" i="1" s="1"/>
  <c r="J5354" i="1"/>
  <c r="K5354" i="1" s="1" a="1"/>
  <c r="K5354" i="1" s="1"/>
  <c r="J5355" i="1"/>
  <c r="K5355" i="1" s="1" a="1"/>
  <c r="K5355" i="1" s="1"/>
  <c r="J5356" i="1"/>
  <c r="K5356" i="1" s="1" a="1"/>
  <c r="K5356" i="1" s="1"/>
  <c r="J5357" i="1"/>
  <c r="K5357" i="1" s="1" a="1"/>
  <c r="K5357" i="1" s="1"/>
  <c r="J5358" i="1"/>
  <c r="K5358" i="1" s="1" a="1"/>
  <c r="K5358" i="1" s="1"/>
  <c r="J5359" i="1"/>
  <c r="K5359" i="1" s="1" a="1"/>
  <c r="K5359" i="1" s="1"/>
  <c r="J5360" i="1"/>
  <c r="K5360" i="1" s="1" a="1"/>
  <c r="K5360" i="1" s="1"/>
  <c r="J5361" i="1"/>
  <c r="K5361" i="1" s="1" a="1"/>
  <c r="K5361" i="1" s="1"/>
  <c r="J5362" i="1"/>
  <c r="K5362" i="1" s="1" a="1"/>
  <c r="K5362" i="1" s="1"/>
  <c r="J5363" i="1"/>
  <c r="K5363" i="1" s="1" a="1"/>
  <c r="K5363" i="1" s="1"/>
  <c r="J5364" i="1"/>
  <c r="K5364" i="1" s="1" a="1"/>
  <c r="K5364" i="1" s="1"/>
  <c r="J5365" i="1"/>
  <c r="K5365" i="1" s="1" a="1"/>
  <c r="K5365" i="1" s="1"/>
  <c r="J5366" i="1"/>
  <c r="K5366" i="1" s="1" a="1"/>
  <c r="K5366" i="1" s="1"/>
  <c r="J5367" i="1"/>
  <c r="K5367" i="1" s="1" a="1"/>
  <c r="K5367" i="1" s="1"/>
  <c r="J5368" i="1"/>
  <c r="K5368" i="1" s="1" a="1"/>
  <c r="K5368" i="1" s="1"/>
  <c r="J5369" i="1"/>
  <c r="K5369" i="1" s="1" a="1"/>
  <c r="K5369" i="1" s="1"/>
  <c r="J5370" i="1"/>
  <c r="K5370" i="1" s="1" a="1"/>
  <c r="K5370" i="1" s="1"/>
  <c r="J5371" i="1"/>
  <c r="K5371" i="1" s="1" a="1"/>
  <c r="K5371" i="1" s="1"/>
  <c r="J5372" i="1"/>
  <c r="K5372" i="1" s="1" a="1"/>
  <c r="K5372" i="1" s="1"/>
  <c r="J5373" i="1"/>
  <c r="K5373" i="1" s="1" a="1"/>
  <c r="K5373" i="1" s="1"/>
  <c r="J5374" i="1"/>
  <c r="K5374" i="1" s="1" a="1"/>
  <c r="K5374" i="1" s="1"/>
  <c r="J5375" i="1"/>
  <c r="K5375" i="1" s="1" a="1"/>
  <c r="K5375" i="1" s="1"/>
  <c r="J5376" i="1"/>
  <c r="K5376" i="1" s="1" a="1"/>
  <c r="K5376" i="1" s="1"/>
  <c r="J5377" i="1"/>
  <c r="K5377" i="1" s="1" a="1"/>
  <c r="K5377" i="1" s="1"/>
  <c r="J5378" i="1"/>
  <c r="K5378" i="1" s="1" a="1"/>
  <c r="K5378" i="1" s="1"/>
  <c r="J5379" i="1"/>
  <c r="K5379" i="1" s="1" a="1"/>
  <c r="K5379" i="1" s="1"/>
  <c r="J5380" i="1"/>
  <c r="K5380" i="1" s="1" a="1"/>
  <c r="K5380" i="1" s="1"/>
  <c r="J5381" i="1"/>
  <c r="K5381" i="1" s="1" a="1"/>
  <c r="K5381" i="1" s="1"/>
  <c r="J5382" i="1"/>
  <c r="K5382" i="1" s="1" a="1"/>
  <c r="K5382" i="1" s="1"/>
  <c r="J5383" i="1"/>
  <c r="K5383" i="1" s="1" a="1"/>
  <c r="K5383" i="1" s="1"/>
  <c r="J5384" i="1"/>
  <c r="K5384" i="1" s="1" a="1"/>
  <c r="K5384" i="1" s="1"/>
  <c r="J5385" i="1"/>
  <c r="K5385" i="1" s="1" a="1"/>
  <c r="K5385" i="1" s="1"/>
  <c r="J5386" i="1"/>
  <c r="K5386" i="1" s="1" a="1"/>
  <c r="K5386" i="1" s="1"/>
  <c r="J5387" i="1"/>
  <c r="K5387" i="1" s="1" a="1"/>
  <c r="K5387" i="1" s="1"/>
  <c r="J5388" i="1"/>
  <c r="K5388" i="1" s="1" a="1"/>
  <c r="K5388" i="1" s="1"/>
  <c r="J5389" i="1"/>
  <c r="K5389" i="1" s="1" a="1"/>
  <c r="K5389" i="1" s="1"/>
  <c r="J5390" i="1"/>
  <c r="K5390" i="1" s="1" a="1"/>
  <c r="K5390" i="1" s="1"/>
  <c r="J5391" i="1"/>
  <c r="K5391" i="1" s="1" a="1"/>
  <c r="K5391" i="1" s="1"/>
  <c r="J5392" i="1"/>
  <c r="K5392" i="1" s="1" a="1"/>
  <c r="K5392" i="1" s="1"/>
  <c r="J5393" i="1"/>
  <c r="K5393" i="1" s="1" a="1"/>
  <c r="K5393" i="1" s="1"/>
  <c r="J5394" i="1"/>
  <c r="K5394" i="1" s="1" a="1"/>
  <c r="K5394" i="1" s="1"/>
  <c r="J5395" i="1"/>
  <c r="K5395" i="1" s="1" a="1"/>
  <c r="K5395" i="1" s="1"/>
  <c r="J5396" i="1"/>
  <c r="K5396" i="1" s="1" a="1"/>
  <c r="K5396" i="1" s="1"/>
  <c r="J5397" i="1"/>
  <c r="K5397" i="1" s="1" a="1"/>
  <c r="K5397" i="1" s="1"/>
  <c r="J5398" i="1"/>
  <c r="K5398" i="1" s="1" a="1"/>
  <c r="K5398" i="1" s="1"/>
  <c r="J5399" i="1"/>
  <c r="K5399" i="1" s="1" a="1"/>
  <c r="K5399" i="1" s="1"/>
  <c r="J5400" i="1"/>
  <c r="K5400" i="1" s="1" a="1"/>
  <c r="K5400" i="1" s="1"/>
  <c r="J5401" i="1"/>
  <c r="K5401" i="1" s="1" a="1"/>
  <c r="K5401" i="1" s="1"/>
  <c r="J5402" i="1"/>
  <c r="K5402" i="1" s="1" a="1"/>
  <c r="K5402" i="1" s="1"/>
  <c r="J5403" i="1"/>
  <c r="K5403" i="1" s="1" a="1"/>
  <c r="K5403" i="1" s="1"/>
  <c r="J5404" i="1"/>
  <c r="K5404" i="1" s="1" a="1"/>
  <c r="K5404" i="1" s="1"/>
  <c r="J5405" i="1"/>
  <c r="K5405" i="1" s="1" a="1"/>
  <c r="K5405" i="1" s="1"/>
  <c r="J5406" i="1"/>
  <c r="K5406" i="1" s="1" a="1"/>
  <c r="K5406" i="1" s="1"/>
  <c r="J5407" i="1"/>
  <c r="K5407" i="1" s="1" a="1"/>
  <c r="K5407" i="1" s="1"/>
  <c r="J5408" i="1"/>
  <c r="K5408" i="1" s="1" a="1"/>
  <c r="K5408" i="1" s="1"/>
  <c r="J5409" i="1"/>
  <c r="K5409" i="1" s="1" a="1"/>
  <c r="K5409" i="1" s="1"/>
  <c r="J5410" i="1"/>
  <c r="K5410" i="1" s="1" a="1"/>
  <c r="K5410" i="1" s="1"/>
  <c r="J5411" i="1"/>
  <c r="K5411" i="1" s="1" a="1"/>
  <c r="K5411" i="1" s="1"/>
  <c r="J5412" i="1"/>
  <c r="K5412" i="1" s="1" a="1"/>
  <c r="K5412" i="1" s="1"/>
  <c r="J5413" i="1"/>
  <c r="K5413" i="1" s="1" a="1"/>
  <c r="K5413" i="1" s="1"/>
  <c r="J5414" i="1"/>
  <c r="K5414" i="1" s="1" a="1"/>
  <c r="K5414" i="1" s="1"/>
  <c r="J5415" i="1"/>
  <c r="K5415" i="1" s="1" a="1"/>
  <c r="K5415" i="1" s="1"/>
  <c r="J5416" i="1"/>
  <c r="K5416" i="1" s="1" a="1"/>
  <c r="K5416" i="1" s="1"/>
  <c r="J5417" i="1"/>
  <c r="K5417" i="1" s="1" a="1"/>
  <c r="K5417" i="1" s="1"/>
  <c r="J5418" i="1"/>
  <c r="K5418" i="1" s="1" a="1"/>
  <c r="K5418" i="1" s="1"/>
  <c r="J5419" i="1"/>
  <c r="K5419" i="1" s="1" a="1"/>
  <c r="K5419" i="1" s="1"/>
  <c r="J5420" i="1"/>
  <c r="K5420" i="1" s="1" a="1"/>
  <c r="K5420" i="1" s="1"/>
  <c r="J5421" i="1"/>
  <c r="K5421" i="1" s="1" a="1"/>
  <c r="K5421" i="1" s="1"/>
  <c r="J5422" i="1"/>
  <c r="K5422" i="1" s="1" a="1"/>
  <c r="K5422" i="1" s="1"/>
  <c r="J5423" i="1"/>
  <c r="K5423" i="1" s="1" a="1"/>
  <c r="K5423" i="1" s="1"/>
  <c r="J5424" i="1"/>
  <c r="K5424" i="1" s="1" a="1"/>
  <c r="K5424" i="1" s="1"/>
  <c r="J5425" i="1"/>
  <c r="K5425" i="1" s="1" a="1"/>
  <c r="K5425" i="1" s="1"/>
  <c r="J5426" i="1"/>
  <c r="K5426" i="1" s="1" a="1"/>
  <c r="K5426" i="1" s="1"/>
  <c r="J5427" i="1"/>
  <c r="K5427" i="1" s="1" a="1"/>
  <c r="K5427" i="1" s="1"/>
  <c r="J5428" i="1"/>
  <c r="K5428" i="1" s="1" a="1"/>
  <c r="K5428" i="1" s="1"/>
  <c r="J5429" i="1"/>
  <c r="K5429" i="1" s="1" a="1"/>
  <c r="K5429" i="1" s="1"/>
  <c r="J5430" i="1"/>
  <c r="K5430" i="1" s="1" a="1"/>
  <c r="K5430" i="1" s="1"/>
  <c r="J5431" i="1"/>
  <c r="K5431" i="1" s="1" a="1"/>
  <c r="K5431" i="1" s="1"/>
  <c r="J5432" i="1"/>
  <c r="K5432" i="1" s="1" a="1"/>
  <c r="K5432" i="1" s="1"/>
  <c r="J5433" i="1"/>
  <c r="K5433" i="1" s="1" a="1"/>
  <c r="K5433" i="1" s="1"/>
  <c r="J5434" i="1"/>
  <c r="K5434" i="1" s="1" a="1"/>
  <c r="K5434" i="1" s="1"/>
  <c r="J5435" i="1"/>
  <c r="K5435" i="1" s="1" a="1"/>
  <c r="K5435" i="1" s="1"/>
  <c r="J5436" i="1"/>
  <c r="K5436" i="1" s="1" a="1"/>
  <c r="K5436" i="1" s="1"/>
  <c r="J5437" i="1"/>
  <c r="K5437" i="1" s="1" a="1"/>
  <c r="K5437" i="1" s="1"/>
  <c r="J5438" i="1"/>
  <c r="K5438" i="1" s="1" a="1"/>
  <c r="K5438" i="1" s="1"/>
  <c r="J5439" i="1"/>
  <c r="K5439" i="1" s="1" a="1"/>
  <c r="K5439" i="1" s="1"/>
  <c r="J5440" i="1"/>
  <c r="K5440" i="1" s="1" a="1"/>
  <c r="K5440" i="1" s="1"/>
  <c r="J5441" i="1"/>
  <c r="K5441" i="1" s="1" a="1"/>
  <c r="K5441" i="1" s="1"/>
  <c r="J5442" i="1"/>
  <c r="K5442" i="1" s="1" a="1"/>
  <c r="K5442" i="1" s="1"/>
  <c r="J5443" i="1"/>
  <c r="K5443" i="1" s="1" a="1"/>
  <c r="K5443" i="1" s="1"/>
  <c r="J5444" i="1"/>
  <c r="K5444" i="1" s="1" a="1"/>
  <c r="K5444" i="1" s="1"/>
  <c r="J5445" i="1"/>
  <c r="K5445" i="1" s="1" a="1"/>
  <c r="K5445" i="1" s="1"/>
  <c r="J5446" i="1"/>
  <c r="K5446" i="1" s="1" a="1"/>
  <c r="K5446" i="1" s="1"/>
  <c r="J5447" i="1"/>
  <c r="K5447" i="1" s="1" a="1"/>
  <c r="K5447" i="1" s="1"/>
  <c r="J5448" i="1"/>
  <c r="K5448" i="1" s="1" a="1"/>
  <c r="K5448" i="1" s="1"/>
  <c r="J5449" i="1"/>
  <c r="K5449" i="1" s="1" a="1"/>
  <c r="K5449" i="1" s="1"/>
  <c r="J5450" i="1"/>
  <c r="K5450" i="1" s="1" a="1"/>
  <c r="K5450" i="1" s="1"/>
  <c r="J5451" i="1"/>
  <c r="K5451" i="1" s="1" a="1"/>
  <c r="K5451" i="1" s="1"/>
  <c r="J5452" i="1"/>
  <c r="K5452" i="1" s="1" a="1"/>
  <c r="K5452" i="1" s="1"/>
  <c r="J5453" i="1"/>
  <c r="K5453" i="1" s="1" a="1"/>
  <c r="K5453" i="1" s="1"/>
  <c r="J5454" i="1"/>
  <c r="K5454" i="1" s="1" a="1"/>
  <c r="K5454" i="1" s="1"/>
  <c r="J5455" i="1"/>
  <c r="K5455" i="1" s="1" a="1"/>
  <c r="K5455" i="1" s="1"/>
  <c r="J5456" i="1"/>
  <c r="K5456" i="1" s="1" a="1"/>
  <c r="K5456" i="1" s="1"/>
  <c r="J5457" i="1"/>
  <c r="K5457" i="1" s="1" a="1"/>
  <c r="K5457" i="1" s="1"/>
  <c r="J5458" i="1"/>
  <c r="K5458" i="1" s="1" a="1"/>
  <c r="K5458" i="1" s="1"/>
  <c r="J5459" i="1"/>
  <c r="K5459" i="1" s="1" a="1"/>
  <c r="K5459" i="1" s="1"/>
  <c r="J5460" i="1"/>
  <c r="K5460" i="1" s="1" a="1"/>
  <c r="K5460" i="1" s="1"/>
  <c r="J5461" i="1"/>
  <c r="K5461" i="1" s="1" a="1"/>
  <c r="K5461" i="1" s="1"/>
  <c r="J5462" i="1"/>
  <c r="K5462" i="1" s="1" a="1"/>
  <c r="K5462" i="1" s="1"/>
  <c r="J5463" i="1"/>
  <c r="K5463" i="1" s="1" a="1"/>
  <c r="K5463" i="1" s="1"/>
  <c r="J5464" i="1"/>
  <c r="K5464" i="1" s="1" a="1"/>
  <c r="K5464" i="1" s="1"/>
  <c r="J5465" i="1"/>
  <c r="K5465" i="1" s="1" a="1"/>
  <c r="K5465" i="1" s="1"/>
  <c r="J5466" i="1"/>
  <c r="K5466" i="1" s="1" a="1"/>
  <c r="K5466" i="1" s="1"/>
  <c r="J5467" i="1"/>
  <c r="K5467" i="1" s="1" a="1"/>
  <c r="K5467" i="1" s="1"/>
  <c r="J5468" i="1"/>
  <c r="K5468" i="1" s="1" a="1"/>
  <c r="K5468" i="1" s="1"/>
  <c r="J5469" i="1"/>
  <c r="K5469" i="1" s="1" a="1"/>
  <c r="K5469" i="1" s="1"/>
  <c r="J5470" i="1"/>
  <c r="K5470" i="1" s="1" a="1"/>
  <c r="K5470" i="1" s="1"/>
  <c r="J5471" i="1"/>
  <c r="K5471" i="1" s="1" a="1"/>
  <c r="K5471" i="1" s="1"/>
  <c r="J5472" i="1"/>
  <c r="K5472" i="1" s="1" a="1"/>
  <c r="K5472" i="1" s="1"/>
  <c r="J5473" i="1"/>
  <c r="K5473" i="1" s="1" a="1"/>
  <c r="K5473" i="1" s="1"/>
  <c r="J5474" i="1"/>
  <c r="K5474" i="1" s="1" a="1"/>
  <c r="K5474" i="1" s="1"/>
  <c r="J5475" i="1"/>
  <c r="K5475" i="1" s="1" a="1"/>
  <c r="K5475" i="1" s="1"/>
  <c r="J5476" i="1"/>
  <c r="K5476" i="1" s="1" a="1"/>
  <c r="K5476" i="1" s="1"/>
  <c r="J5477" i="1"/>
  <c r="K5477" i="1" s="1" a="1"/>
  <c r="K5477" i="1" s="1"/>
  <c r="J5478" i="1"/>
  <c r="K5478" i="1" s="1" a="1"/>
  <c r="K5478" i="1" s="1"/>
  <c r="J5479" i="1"/>
  <c r="K5479" i="1" s="1" a="1"/>
  <c r="K5479" i="1" s="1"/>
  <c r="J5480" i="1"/>
  <c r="K5480" i="1" s="1" a="1"/>
  <c r="K5480" i="1" s="1"/>
  <c r="J5481" i="1"/>
  <c r="K5481" i="1" s="1" a="1"/>
  <c r="K5481" i="1" s="1"/>
  <c r="J5482" i="1"/>
  <c r="K5482" i="1" s="1" a="1"/>
  <c r="K5482" i="1" s="1"/>
  <c r="J5483" i="1"/>
  <c r="K5483" i="1" s="1" a="1"/>
  <c r="K5483" i="1" s="1"/>
  <c r="J5484" i="1"/>
  <c r="K5484" i="1" s="1" a="1"/>
  <c r="K5484" i="1" s="1"/>
  <c r="J5485" i="1"/>
  <c r="K5485" i="1" s="1" a="1"/>
  <c r="K5485" i="1" s="1"/>
  <c r="J5486" i="1"/>
  <c r="K5486" i="1" s="1" a="1"/>
  <c r="K5486" i="1" s="1"/>
  <c r="J5487" i="1"/>
  <c r="K5487" i="1" s="1" a="1"/>
  <c r="K5487" i="1" s="1"/>
  <c r="J5488" i="1"/>
  <c r="K5488" i="1" s="1" a="1"/>
  <c r="K5488" i="1" s="1"/>
  <c r="J5489" i="1"/>
  <c r="K5489" i="1" s="1" a="1"/>
  <c r="K5489" i="1" s="1"/>
  <c r="J5490" i="1"/>
  <c r="K5490" i="1" s="1" a="1"/>
  <c r="K5490" i="1" s="1"/>
  <c r="J5491" i="1"/>
  <c r="K5491" i="1" s="1" a="1"/>
  <c r="K5491" i="1" s="1"/>
  <c r="J5492" i="1"/>
  <c r="K5492" i="1" s="1" a="1"/>
  <c r="K5492" i="1" s="1"/>
  <c r="J5493" i="1"/>
  <c r="K5493" i="1" s="1" a="1"/>
  <c r="K5493" i="1" s="1"/>
  <c r="J5494" i="1"/>
  <c r="K5494" i="1" s="1" a="1"/>
  <c r="K5494" i="1" s="1"/>
  <c r="J5495" i="1"/>
  <c r="K5495" i="1" s="1" a="1"/>
  <c r="K5495" i="1" s="1"/>
  <c r="J5496" i="1"/>
  <c r="K5496" i="1" s="1" a="1"/>
  <c r="K5496" i="1" s="1"/>
  <c r="J5497" i="1"/>
  <c r="K5497" i="1" s="1" a="1"/>
  <c r="K5497" i="1" s="1"/>
  <c r="J5498" i="1"/>
  <c r="K5498" i="1" s="1" a="1"/>
  <c r="K5498" i="1" s="1"/>
  <c r="J5499" i="1"/>
  <c r="K5499" i="1" s="1" a="1"/>
  <c r="K5499" i="1" s="1"/>
  <c r="J5500" i="1"/>
  <c r="K5500" i="1" s="1" a="1"/>
  <c r="K5500" i="1" s="1"/>
  <c r="J5501" i="1"/>
  <c r="K5501" i="1" s="1" a="1"/>
  <c r="K5501" i="1" s="1"/>
  <c r="J5502" i="1"/>
  <c r="K5502" i="1" s="1" a="1"/>
  <c r="K5502" i="1" s="1"/>
  <c r="J5503" i="1"/>
  <c r="K5503" i="1" s="1" a="1"/>
  <c r="K5503" i="1" s="1"/>
  <c r="J5504" i="1"/>
  <c r="K5504" i="1" s="1" a="1"/>
  <c r="K5504" i="1" s="1"/>
  <c r="J5505" i="1"/>
  <c r="K5505" i="1" s="1" a="1"/>
  <c r="K5505" i="1" s="1"/>
  <c r="J5506" i="1"/>
  <c r="K5506" i="1" s="1" a="1"/>
  <c r="K5506" i="1" s="1"/>
  <c r="J5507" i="1"/>
  <c r="K5507" i="1" s="1" a="1"/>
  <c r="K5507" i="1" s="1"/>
  <c r="J5508" i="1"/>
  <c r="K5508" i="1" s="1" a="1"/>
  <c r="K5508" i="1" s="1"/>
  <c r="J5509" i="1"/>
  <c r="K5509" i="1" s="1" a="1"/>
  <c r="K5509" i="1" s="1"/>
  <c r="J5510" i="1"/>
  <c r="K5510" i="1" s="1" a="1"/>
  <c r="K5510" i="1" s="1"/>
  <c r="J5511" i="1"/>
  <c r="K5511" i="1" s="1" a="1"/>
  <c r="K5511" i="1" s="1"/>
  <c r="J5512" i="1"/>
  <c r="K5512" i="1" s="1" a="1"/>
  <c r="K5512" i="1" s="1"/>
  <c r="J5513" i="1"/>
  <c r="K5513" i="1" s="1" a="1"/>
  <c r="K5513" i="1" s="1"/>
  <c r="J5514" i="1"/>
  <c r="K5514" i="1" s="1" a="1"/>
  <c r="K5514" i="1" s="1"/>
  <c r="J5515" i="1"/>
  <c r="K5515" i="1" s="1" a="1"/>
  <c r="K5515" i="1" s="1"/>
  <c r="J5516" i="1"/>
  <c r="K5516" i="1" s="1" a="1"/>
  <c r="K5516" i="1" s="1"/>
  <c r="J5517" i="1"/>
  <c r="K5517" i="1" s="1" a="1"/>
  <c r="K5517" i="1" s="1"/>
  <c r="J5518" i="1"/>
  <c r="K5518" i="1" s="1" a="1"/>
  <c r="K5518" i="1" s="1"/>
  <c r="J5519" i="1"/>
  <c r="K5519" i="1" s="1" a="1"/>
  <c r="K5519" i="1" s="1"/>
  <c r="J5520" i="1"/>
  <c r="K5520" i="1" s="1" a="1"/>
  <c r="K5520" i="1" s="1"/>
  <c r="J5521" i="1"/>
  <c r="K5521" i="1" s="1" a="1"/>
  <c r="K5521" i="1" s="1"/>
  <c r="J5522" i="1"/>
  <c r="K5522" i="1" s="1" a="1"/>
  <c r="K5522" i="1" s="1"/>
  <c r="J5523" i="1"/>
  <c r="K5523" i="1" s="1" a="1"/>
  <c r="K5523" i="1" s="1"/>
  <c r="J5524" i="1"/>
  <c r="K5524" i="1" s="1" a="1"/>
  <c r="K5524" i="1" s="1"/>
  <c r="J5525" i="1"/>
  <c r="K5525" i="1" s="1" a="1"/>
  <c r="K5525" i="1" s="1"/>
  <c r="J5526" i="1"/>
  <c r="K5526" i="1" s="1" a="1"/>
  <c r="K5526" i="1" s="1"/>
  <c r="J5527" i="1"/>
  <c r="K5527" i="1" s="1" a="1"/>
  <c r="K5527" i="1" s="1"/>
  <c r="J5528" i="1"/>
  <c r="K5528" i="1" s="1" a="1"/>
  <c r="K5528" i="1" s="1"/>
  <c r="J5529" i="1"/>
  <c r="K5529" i="1" s="1" a="1"/>
  <c r="K5529" i="1" s="1"/>
  <c r="J5530" i="1"/>
  <c r="K5530" i="1" s="1" a="1"/>
  <c r="K5530" i="1" s="1"/>
  <c r="J5531" i="1"/>
  <c r="K5531" i="1" s="1" a="1"/>
  <c r="K5531" i="1" s="1"/>
  <c r="J5532" i="1"/>
  <c r="K5532" i="1" s="1" a="1"/>
  <c r="K5532" i="1" s="1"/>
  <c r="J5533" i="1"/>
  <c r="K5533" i="1" s="1" a="1"/>
  <c r="K5533" i="1" s="1"/>
  <c r="J5534" i="1"/>
  <c r="K5534" i="1" s="1" a="1"/>
  <c r="K5534" i="1" s="1"/>
  <c r="J5535" i="1"/>
  <c r="K5535" i="1" s="1" a="1"/>
  <c r="K5535" i="1" s="1"/>
  <c r="J5536" i="1"/>
  <c r="K5536" i="1" s="1" a="1"/>
  <c r="K5536" i="1" s="1"/>
  <c r="J5537" i="1"/>
  <c r="K5537" i="1" s="1" a="1"/>
  <c r="K5537" i="1" s="1"/>
  <c r="J5538" i="1"/>
  <c r="K5538" i="1" s="1" a="1"/>
  <c r="K5538" i="1" s="1"/>
  <c r="J5539" i="1"/>
  <c r="K5539" i="1" s="1" a="1"/>
  <c r="K5539" i="1" s="1"/>
  <c r="J5540" i="1"/>
  <c r="K5540" i="1" s="1" a="1"/>
  <c r="K5540" i="1" s="1"/>
  <c r="J5541" i="1"/>
  <c r="K5541" i="1" s="1" a="1"/>
  <c r="K5541" i="1" s="1"/>
  <c r="J5542" i="1"/>
  <c r="K5542" i="1" s="1" a="1"/>
  <c r="K5542" i="1" s="1"/>
  <c r="J5543" i="1"/>
  <c r="K5543" i="1" s="1" a="1"/>
  <c r="K5543" i="1" s="1"/>
  <c r="J5544" i="1"/>
  <c r="K5544" i="1" s="1" a="1"/>
  <c r="K5544" i="1" s="1"/>
  <c r="J5545" i="1"/>
  <c r="K5545" i="1" s="1" a="1"/>
  <c r="K5545" i="1" s="1"/>
  <c r="J5546" i="1"/>
  <c r="K5546" i="1" s="1" a="1"/>
  <c r="K5546" i="1" s="1"/>
  <c r="J5547" i="1"/>
  <c r="K5547" i="1" s="1" a="1"/>
  <c r="K5547" i="1" s="1"/>
  <c r="J5548" i="1"/>
  <c r="K5548" i="1" s="1" a="1"/>
  <c r="K5548" i="1" s="1"/>
  <c r="J5549" i="1"/>
  <c r="K5549" i="1" s="1" a="1"/>
  <c r="K5549" i="1" s="1"/>
  <c r="J5550" i="1"/>
  <c r="K5550" i="1" s="1" a="1"/>
  <c r="K5550" i="1" s="1"/>
  <c r="J5551" i="1"/>
  <c r="K5551" i="1" s="1" a="1"/>
  <c r="K5551" i="1" s="1"/>
  <c r="J5552" i="1"/>
  <c r="K5552" i="1" s="1" a="1"/>
  <c r="K5552" i="1" s="1"/>
  <c r="J5553" i="1"/>
  <c r="K5553" i="1" s="1" a="1"/>
  <c r="K5553" i="1" s="1"/>
  <c r="J5554" i="1"/>
  <c r="K5554" i="1" s="1" a="1"/>
  <c r="K5554" i="1" s="1"/>
  <c r="J5555" i="1"/>
  <c r="K5555" i="1" s="1" a="1"/>
  <c r="K5555" i="1" s="1"/>
  <c r="J5556" i="1"/>
  <c r="K5556" i="1" s="1" a="1"/>
  <c r="K5556" i="1" s="1"/>
  <c r="J5557" i="1"/>
  <c r="K5557" i="1" s="1" a="1"/>
  <c r="K5557" i="1" s="1"/>
  <c r="J5558" i="1"/>
  <c r="K5558" i="1" s="1" a="1"/>
  <c r="K5558" i="1" s="1"/>
  <c r="J5559" i="1"/>
  <c r="K5559" i="1" s="1" a="1"/>
  <c r="K5559" i="1" s="1"/>
  <c r="J5560" i="1"/>
  <c r="K5560" i="1" s="1" a="1"/>
  <c r="K5560" i="1" s="1"/>
  <c r="J5561" i="1"/>
  <c r="K5561" i="1" s="1" a="1"/>
  <c r="K5561" i="1" s="1"/>
  <c r="J5562" i="1"/>
  <c r="K5562" i="1" s="1" a="1"/>
  <c r="K5562" i="1" s="1"/>
  <c r="J5563" i="1"/>
  <c r="K5563" i="1" s="1" a="1"/>
  <c r="K5563" i="1" s="1"/>
  <c r="J5564" i="1"/>
  <c r="K5564" i="1" s="1" a="1"/>
  <c r="K5564" i="1" s="1"/>
  <c r="J5565" i="1"/>
  <c r="K5565" i="1" s="1" a="1"/>
  <c r="K5565" i="1" s="1"/>
  <c r="J5566" i="1"/>
  <c r="K5566" i="1" s="1" a="1"/>
  <c r="K5566" i="1" s="1"/>
  <c r="J5567" i="1"/>
  <c r="K5567" i="1" s="1" a="1"/>
  <c r="K5567" i="1" s="1"/>
  <c r="J5568" i="1"/>
  <c r="K5568" i="1" s="1" a="1"/>
  <c r="K5568" i="1" s="1"/>
  <c r="J5569" i="1"/>
  <c r="K5569" i="1" s="1" a="1"/>
  <c r="K5569" i="1" s="1"/>
  <c r="J5570" i="1"/>
  <c r="K5570" i="1" s="1" a="1"/>
  <c r="K5570" i="1" s="1"/>
  <c r="J5571" i="1"/>
  <c r="K5571" i="1" s="1" a="1"/>
  <c r="K5571" i="1" s="1"/>
  <c r="J5572" i="1"/>
  <c r="K5572" i="1" s="1" a="1"/>
  <c r="K5572" i="1" s="1"/>
  <c r="J5573" i="1"/>
  <c r="K5573" i="1" s="1" a="1"/>
  <c r="K5573" i="1" s="1"/>
  <c r="J5574" i="1"/>
  <c r="K5574" i="1" s="1" a="1"/>
  <c r="K5574" i="1" s="1"/>
  <c r="J5575" i="1"/>
  <c r="K5575" i="1" s="1" a="1"/>
  <c r="K5575" i="1" s="1"/>
  <c r="J5576" i="1"/>
  <c r="K5576" i="1" s="1" a="1"/>
  <c r="K5576" i="1" s="1"/>
  <c r="J5577" i="1"/>
  <c r="K5577" i="1" s="1" a="1"/>
  <c r="K5577" i="1" s="1"/>
  <c r="J5578" i="1"/>
  <c r="K5578" i="1" s="1" a="1"/>
  <c r="K5578" i="1" s="1"/>
  <c r="J5579" i="1"/>
  <c r="K5579" i="1" s="1" a="1"/>
  <c r="K5579" i="1" s="1"/>
  <c r="J5580" i="1"/>
  <c r="K5580" i="1" s="1" a="1"/>
  <c r="K5580" i="1" s="1"/>
  <c r="J5581" i="1"/>
  <c r="K5581" i="1" s="1" a="1"/>
  <c r="K5581" i="1" s="1"/>
  <c r="J5582" i="1"/>
  <c r="K5582" i="1" s="1" a="1"/>
  <c r="K5582" i="1" s="1"/>
  <c r="J5583" i="1"/>
  <c r="K5583" i="1" s="1" a="1"/>
  <c r="K5583" i="1" s="1"/>
  <c r="J5584" i="1"/>
  <c r="K5584" i="1" s="1" a="1"/>
  <c r="K5584" i="1" s="1"/>
  <c r="J5585" i="1"/>
  <c r="K5585" i="1" s="1" a="1"/>
  <c r="K5585" i="1" s="1"/>
  <c r="J5586" i="1"/>
  <c r="K5586" i="1" s="1" a="1"/>
  <c r="K5586" i="1" s="1"/>
  <c r="J5587" i="1"/>
  <c r="K5587" i="1" s="1" a="1"/>
  <c r="K5587" i="1" s="1"/>
  <c r="J5588" i="1"/>
  <c r="K5588" i="1" s="1" a="1"/>
  <c r="K5588" i="1" s="1"/>
  <c r="J5589" i="1"/>
  <c r="K5589" i="1" s="1" a="1"/>
  <c r="K5589" i="1" s="1"/>
  <c r="J5590" i="1"/>
  <c r="K5590" i="1" s="1" a="1"/>
  <c r="K5590" i="1" s="1"/>
  <c r="J5591" i="1"/>
  <c r="K5591" i="1" s="1" a="1"/>
  <c r="K5591" i="1" s="1"/>
  <c r="J5592" i="1"/>
  <c r="K5592" i="1" s="1" a="1"/>
  <c r="K5592" i="1" s="1"/>
  <c r="J5593" i="1"/>
  <c r="K5593" i="1" s="1" a="1"/>
  <c r="K5593" i="1" s="1"/>
  <c r="J5594" i="1"/>
  <c r="K5594" i="1" s="1" a="1"/>
  <c r="K5594" i="1" s="1"/>
  <c r="J5595" i="1"/>
  <c r="K5595" i="1" s="1" a="1"/>
  <c r="K5595" i="1" s="1"/>
  <c r="J5596" i="1"/>
  <c r="K5596" i="1" s="1" a="1"/>
  <c r="K5596" i="1" s="1"/>
  <c r="J5597" i="1"/>
  <c r="K5597" i="1" s="1" a="1"/>
  <c r="K5597" i="1" s="1"/>
  <c r="J5598" i="1"/>
  <c r="K5598" i="1" s="1" a="1"/>
  <c r="K5598" i="1" s="1"/>
  <c r="J5599" i="1"/>
  <c r="K5599" i="1" s="1" a="1"/>
  <c r="K5599" i="1" s="1"/>
  <c r="J5600" i="1"/>
  <c r="K5600" i="1" s="1" a="1"/>
  <c r="K5600" i="1" s="1"/>
  <c r="J5601" i="1"/>
  <c r="K5601" i="1" s="1" a="1"/>
  <c r="K5601" i="1" s="1"/>
  <c r="J5602" i="1"/>
  <c r="K5602" i="1" s="1" a="1"/>
  <c r="K5602" i="1" s="1"/>
  <c r="J5603" i="1"/>
  <c r="K5603" i="1" s="1" a="1"/>
  <c r="K5603" i="1" s="1"/>
  <c r="J5604" i="1"/>
  <c r="K5604" i="1" s="1" a="1"/>
  <c r="K5604" i="1" s="1"/>
  <c r="J5605" i="1"/>
  <c r="K5605" i="1" s="1" a="1"/>
  <c r="K5605" i="1" s="1"/>
  <c r="J5606" i="1"/>
  <c r="K5606" i="1" s="1" a="1"/>
  <c r="K5606" i="1" s="1"/>
  <c r="J5607" i="1"/>
  <c r="K5607" i="1" s="1" a="1"/>
  <c r="K5607" i="1" s="1"/>
  <c r="J5608" i="1"/>
  <c r="K5608" i="1" s="1" a="1"/>
  <c r="K5608" i="1" s="1"/>
  <c r="J5609" i="1"/>
  <c r="K5609" i="1" s="1" a="1"/>
  <c r="K5609" i="1" s="1"/>
  <c r="J5610" i="1"/>
  <c r="K5610" i="1" s="1" a="1"/>
  <c r="K5610" i="1" s="1"/>
  <c r="J5611" i="1"/>
  <c r="K5611" i="1" s="1" a="1"/>
  <c r="K5611" i="1" s="1"/>
  <c r="J5612" i="1"/>
  <c r="K5612" i="1" s="1" a="1"/>
  <c r="K5612" i="1" s="1"/>
  <c r="J5613" i="1"/>
  <c r="K5613" i="1" s="1" a="1"/>
  <c r="K5613" i="1" s="1"/>
  <c r="J5614" i="1"/>
  <c r="K5614" i="1" s="1" a="1"/>
  <c r="K5614" i="1" s="1"/>
  <c r="J5615" i="1"/>
  <c r="K5615" i="1" s="1" a="1"/>
  <c r="K5615" i="1" s="1"/>
  <c r="J5616" i="1"/>
  <c r="K5616" i="1" s="1" a="1"/>
  <c r="K5616" i="1" s="1"/>
  <c r="J5617" i="1"/>
  <c r="K5617" i="1" s="1" a="1"/>
  <c r="K5617" i="1" s="1"/>
  <c r="J5618" i="1"/>
  <c r="K5618" i="1" s="1" a="1"/>
  <c r="K5618" i="1" s="1"/>
  <c r="J5619" i="1"/>
  <c r="K5619" i="1" s="1" a="1"/>
  <c r="K5619" i="1" s="1"/>
  <c r="J5620" i="1"/>
  <c r="K5620" i="1" s="1" a="1"/>
  <c r="K5620" i="1" s="1"/>
  <c r="J5621" i="1"/>
  <c r="K5621" i="1" s="1" a="1"/>
  <c r="K5621" i="1" s="1"/>
  <c r="J5622" i="1"/>
  <c r="K5622" i="1" s="1" a="1"/>
  <c r="K5622" i="1" s="1"/>
  <c r="J5623" i="1"/>
  <c r="K5623" i="1" s="1" a="1"/>
  <c r="K5623" i="1" s="1"/>
  <c r="J5624" i="1"/>
  <c r="K5624" i="1" s="1" a="1"/>
  <c r="K5624" i="1" s="1"/>
  <c r="J5625" i="1"/>
  <c r="K5625" i="1" s="1" a="1"/>
  <c r="K5625" i="1" s="1"/>
  <c r="J5626" i="1"/>
  <c r="K5626" i="1" s="1" a="1"/>
  <c r="K5626" i="1" s="1"/>
  <c r="J5627" i="1"/>
  <c r="K5627" i="1" s="1" a="1"/>
  <c r="K5627" i="1" s="1"/>
  <c r="J5628" i="1"/>
  <c r="K5628" i="1" s="1" a="1"/>
  <c r="K5628" i="1" s="1"/>
  <c r="J5629" i="1"/>
  <c r="K5629" i="1" s="1" a="1"/>
  <c r="K5629" i="1" s="1"/>
  <c r="J5630" i="1"/>
  <c r="K5630" i="1" s="1" a="1"/>
  <c r="K5630" i="1" s="1"/>
  <c r="J5631" i="1"/>
  <c r="K5631" i="1" s="1" a="1"/>
  <c r="K5631" i="1" s="1"/>
  <c r="J5632" i="1"/>
  <c r="K5632" i="1" s="1" a="1"/>
  <c r="K5632" i="1" s="1"/>
  <c r="J5633" i="1"/>
  <c r="K5633" i="1" s="1" a="1"/>
  <c r="K5633" i="1" s="1"/>
  <c r="J5634" i="1"/>
  <c r="K5634" i="1" s="1" a="1"/>
  <c r="K5634" i="1" s="1"/>
  <c r="J5635" i="1"/>
  <c r="K5635" i="1" s="1" a="1"/>
  <c r="K5635" i="1" s="1"/>
  <c r="J5636" i="1"/>
  <c r="K5636" i="1" s="1" a="1"/>
  <c r="K5636" i="1" s="1"/>
  <c r="J5637" i="1"/>
  <c r="K5637" i="1" s="1" a="1"/>
  <c r="K5637" i="1" s="1"/>
  <c r="J5638" i="1"/>
  <c r="K5638" i="1" s="1" a="1"/>
  <c r="K5638" i="1" s="1"/>
  <c r="J5639" i="1"/>
  <c r="K5639" i="1" s="1" a="1"/>
  <c r="K5639" i="1" s="1"/>
  <c r="J5640" i="1"/>
  <c r="K5640" i="1" s="1" a="1"/>
  <c r="K5640" i="1" s="1"/>
  <c r="J5641" i="1"/>
  <c r="K5641" i="1" s="1" a="1"/>
  <c r="K5641" i="1" s="1"/>
  <c r="J5642" i="1"/>
  <c r="K5642" i="1" s="1" a="1"/>
  <c r="K5642" i="1" s="1"/>
  <c r="J5643" i="1"/>
  <c r="K5643" i="1" s="1" a="1"/>
  <c r="K5643" i="1" s="1"/>
  <c r="J5644" i="1"/>
  <c r="K5644" i="1" s="1" a="1"/>
  <c r="K5644" i="1" s="1"/>
  <c r="J5645" i="1"/>
  <c r="K5645" i="1" s="1" a="1"/>
  <c r="K5645" i="1" s="1"/>
  <c r="J5646" i="1"/>
  <c r="K5646" i="1" s="1" a="1"/>
  <c r="K5646" i="1" s="1"/>
  <c r="J5647" i="1"/>
  <c r="K5647" i="1" s="1" a="1"/>
  <c r="K5647" i="1" s="1"/>
  <c r="J5648" i="1"/>
  <c r="K5648" i="1" s="1" a="1"/>
  <c r="K5648" i="1" s="1"/>
  <c r="J5649" i="1"/>
  <c r="K5649" i="1" s="1" a="1"/>
  <c r="K5649" i="1" s="1"/>
  <c r="J5650" i="1"/>
  <c r="K5650" i="1" s="1" a="1"/>
  <c r="K5650" i="1" s="1"/>
  <c r="J5651" i="1"/>
  <c r="K5651" i="1" s="1" a="1"/>
  <c r="K5651" i="1" s="1"/>
  <c r="J5652" i="1"/>
  <c r="K5652" i="1" s="1" a="1"/>
  <c r="K5652" i="1" s="1"/>
  <c r="J5653" i="1"/>
  <c r="K5653" i="1" s="1" a="1"/>
  <c r="K5653" i="1" s="1"/>
  <c r="J5654" i="1"/>
  <c r="K5654" i="1" s="1" a="1"/>
  <c r="K5654" i="1" s="1"/>
  <c r="J5655" i="1"/>
  <c r="K5655" i="1" s="1" a="1"/>
  <c r="K5655" i="1" s="1"/>
  <c r="J5656" i="1"/>
  <c r="K5656" i="1" s="1" a="1"/>
  <c r="K5656" i="1" s="1"/>
  <c r="J5657" i="1"/>
  <c r="K5657" i="1" s="1" a="1"/>
  <c r="K5657" i="1" s="1"/>
  <c r="J5658" i="1"/>
  <c r="K5658" i="1" s="1" a="1"/>
  <c r="K5658" i="1" s="1"/>
  <c r="J5659" i="1"/>
  <c r="K5659" i="1" s="1" a="1"/>
  <c r="K5659" i="1" s="1"/>
  <c r="J5660" i="1"/>
  <c r="K5660" i="1" s="1" a="1"/>
  <c r="K5660" i="1" s="1"/>
  <c r="J5661" i="1"/>
  <c r="K5661" i="1" s="1" a="1"/>
  <c r="K5661" i="1" s="1"/>
  <c r="J5662" i="1"/>
  <c r="K5662" i="1" s="1" a="1"/>
  <c r="K5662" i="1" s="1"/>
  <c r="J5663" i="1"/>
  <c r="K5663" i="1" s="1" a="1"/>
  <c r="K5663" i="1" s="1"/>
  <c r="J5664" i="1"/>
  <c r="K5664" i="1" s="1" a="1"/>
  <c r="K5664" i="1" s="1"/>
  <c r="J5665" i="1"/>
  <c r="K5665" i="1" s="1" a="1"/>
  <c r="K5665" i="1" s="1"/>
  <c r="J5666" i="1"/>
  <c r="K5666" i="1" s="1" a="1"/>
  <c r="K5666" i="1" s="1"/>
  <c r="J5667" i="1"/>
  <c r="K5667" i="1" s="1" a="1"/>
  <c r="K5667" i="1" s="1"/>
  <c r="J5668" i="1"/>
  <c r="K5668" i="1" s="1" a="1"/>
  <c r="K5668" i="1" s="1"/>
  <c r="J5669" i="1"/>
  <c r="K5669" i="1" s="1" a="1"/>
  <c r="K5669" i="1" s="1"/>
  <c r="J5670" i="1"/>
  <c r="K5670" i="1" s="1" a="1"/>
  <c r="K5670" i="1" s="1"/>
  <c r="J5671" i="1"/>
  <c r="K5671" i="1" s="1" a="1"/>
  <c r="K5671" i="1" s="1"/>
  <c r="J5672" i="1"/>
  <c r="K5672" i="1" s="1" a="1"/>
  <c r="K5672" i="1" s="1"/>
  <c r="J5673" i="1"/>
  <c r="K5673" i="1" s="1" a="1"/>
  <c r="K5673" i="1" s="1"/>
  <c r="J5674" i="1"/>
  <c r="K5674" i="1" s="1" a="1"/>
  <c r="K5674" i="1" s="1"/>
  <c r="J5675" i="1"/>
  <c r="K5675" i="1" s="1" a="1"/>
  <c r="K5675" i="1" s="1"/>
  <c r="J5676" i="1"/>
  <c r="K5676" i="1" s="1" a="1"/>
  <c r="K5676" i="1" s="1"/>
  <c r="J5677" i="1"/>
  <c r="K5677" i="1" s="1" a="1"/>
  <c r="K5677" i="1" s="1"/>
  <c r="J5678" i="1"/>
  <c r="K5678" i="1" s="1" a="1"/>
  <c r="K5678" i="1" s="1"/>
  <c r="J5679" i="1"/>
  <c r="K5679" i="1" s="1" a="1"/>
  <c r="K5679" i="1" s="1"/>
  <c r="J5680" i="1"/>
  <c r="K5680" i="1" s="1" a="1"/>
  <c r="K5680" i="1" s="1"/>
  <c r="J5681" i="1"/>
  <c r="K5681" i="1" s="1" a="1"/>
  <c r="K5681" i="1" s="1"/>
  <c r="J5682" i="1"/>
  <c r="K5682" i="1" s="1" a="1"/>
  <c r="K5682" i="1" s="1"/>
  <c r="J5683" i="1"/>
  <c r="K5683" i="1" s="1" a="1"/>
  <c r="K5683" i="1" s="1"/>
  <c r="J5684" i="1"/>
  <c r="K5684" i="1" s="1" a="1"/>
  <c r="K5684" i="1" s="1"/>
  <c r="J5685" i="1"/>
  <c r="K5685" i="1" s="1" a="1"/>
  <c r="K5685" i="1" s="1"/>
  <c r="J5686" i="1"/>
  <c r="K5686" i="1" s="1" a="1"/>
  <c r="K5686" i="1" s="1"/>
  <c r="J5687" i="1"/>
  <c r="K5687" i="1" s="1" a="1"/>
  <c r="K5687" i="1" s="1"/>
  <c r="J5688" i="1"/>
  <c r="K5688" i="1" s="1" a="1"/>
  <c r="K5688" i="1" s="1"/>
  <c r="J5689" i="1"/>
  <c r="K5689" i="1" s="1" a="1"/>
  <c r="K5689" i="1" s="1"/>
  <c r="J5690" i="1"/>
  <c r="K5690" i="1" s="1" a="1"/>
  <c r="K5690" i="1" s="1"/>
  <c r="J5691" i="1"/>
  <c r="K5691" i="1" s="1" a="1"/>
  <c r="K5691" i="1" s="1"/>
  <c r="J5692" i="1"/>
  <c r="K5692" i="1" s="1" a="1"/>
  <c r="K5692" i="1" s="1"/>
  <c r="J5693" i="1"/>
  <c r="K5693" i="1" s="1" a="1"/>
  <c r="K5693" i="1" s="1"/>
  <c r="J5694" i="1"/>
  <c r="K5694" i="1" s="1" a="1"/>
  <c r="K5694" i="1" s="1"/>
  <c r="J5695" i="1"/>
  <c r="K5695" i="1" s="1" a="1"/>
  <c r="K5695" i="1" s="1"/>
  <c r="J5696" i="1"/>
  <c r="K5696" i="1" s="1" a="1"/>
  <c r="K5696" i="1" s="1"/>
  <c r="J5697" i="1"/>
  <c r="K5697" i="1" s="1" a="1"/>
  <c r="K5697" i="1" s="1"/>
  <c r="J5698" i="1"/>
  <c r="K5698" i="1" s="1" a="1"/>
  <c r="K5698" i="1" s="1"/>
  <c r="J5699" i="1"/>
  <c r="K5699" i="1" s="1" a="1"/>
  <c r="K5699" i="1" s="1"/>
  <c r="J5700" i="1"/>
  <c r="K5700" i="1" s="1" a="1"/>
  <c r="K5700" i="1" s="1"/>
  <c r="J5701" i="1"/>
  <c r="K5701" i="1" s="1" a="1"/>
  <c r="K5701" i="1" s="1"/>
  <c r="J5702" i="1"/>
  <c r="K5702" i="1" s="1" a="1"/>
  <c r="K5702" i="1" s="1"/>
  <c r="J5703" i="1"/>
  <c r="K5703" i="1" s="1" a="1"/>
  <c r="K5703" i="1" s="1"/>
  <c r="J5704" i="1"/>
  <c r="K5704" i="1" s="1" a="1"/>
  <c r="K5704" i="1" s="1"/>
  <c r="J5705" i="1"/>
  <c r="K5705" i="1" s="1" a="1"/>
  <c r="K5705" i="1" s="1"/>
  <c r="J5706" i="1"/>
  <c r="K5706" i="1" s="1" a="1"/>
  <c r="K5706" i="1" s="1"/>
  <c r="J5707" i="1"/>
  <c r="K5707" i="1" s="1" a="1"/>
  <c r="K5707" i="1" s="1"/>
  <c r="J5708" i="1"/>
  <c r="K5708" i="1" s="1" a="1"/>
  <c r="K5708" i="1" s="1"/>
  <c r="J5709" i="1"/>
  <c r="K5709" i="1" s="1" a="1"/>
  <c r="K5709" i="1" s="1"/>
  <c r="J5710" i="1"/>
  <c r="K5710" i="1" s="1" a="1"/>
  <c r="K5710" i="1" s="1"/>
  <c r="J5711" i="1"/>
  <c r="K5711" i="1" s="1" a="1"/>
  <c r="K5711" i="1" s="1"/>
  <c r="J5712" i="1"/>
  <c r="K5712" i="1" s="1" a="1"/>
  <c r="K5712" i="1" s="1"/>
  <c r="J5713" i="1"/>
  <c r="K5713" i="1" s="1" a="1"/>
  <c r="K5713" i="1" s="1"/>
  <c r="J5714" i="1"/>
  <c r="K5714" i="1" s="1" a="1"/>
  <c r="K5714" i="1" s="1"/>
  <c r="J5715" i="1"/>
  <c r="K5715" i="1" s="1" a="1"/>
  <c r="K5715" i="1" s="1"/>
  <c r="J5716" i="1"/>
  <c r="K5716" i="1" s="1" a="1"/>
  <c r="K5716" i="1" s="1"/>
  <c r="J5717" i="1"/>
  <c r="K5717" i="1" s="1" a="1"/>
  <c r="K5717" i="1" s="1"/>
  <c r="J5718" i="1"/>
  <c r="K5718" i="1" s="1" a="1"/>
  <c r="K5718" i="1" s="1"/>
  <c r="J5719" i="1"/>
  <c r="K5719" i="1" s="1" a="1"/>
  <c r="K5719" i="1" s="1"/>
  <c r="J5720" i="1"/>
  <c r="K5720" i="1" s="1" a="1"/>
  <c r="K5720" i="1" s="1"/>
  <c r="J5721" i="1"/>
  <c r="K5721" i="1" s="1" a="1"/>
  <c r="K5721" i="1" s="1"/>
  <c r="J5722" i="1"/>
  <c r="K5722" i="1" s="1" a="1"/>
  <c r="K5722" i="1" s="1"/>
  <c r="J5723" i="1"/>
  <c r="K5723" i="1" s="1" a="1"/>
  <c r="K5723" i="1" s="1"/>
  <c r="J5724" i="1"/>
  <c r="K5724" i="1" s="1" a="1"/>
  <c r="K5724" i="1" s="1"/>
  <c r="J5725" i="1"/>
  <c r="K5725" i="1" s="1" a="1"/>
  <c r="K5725" i="1" s="1"/>
  <c r="J5726" i="1"/>
  <c r="K5726" i="1" s="1" a="1"/>
  <c r="K5726" i="1" s="1"/>
  <c r="J5727" i="1"/>
  <c r="K5727" i="1" s="1" a="1"/>
  <c r="K5727" i="1" s="1"/>
  <c r="J5728" i="1"/>
  <c r="K5728" i="1" s="1" a="1"/>
  <c r="K5728" i="1" s="1"/>
  <c r="J5729" i="1"/>
  <c r="K5729" i="1" s="1" a="1"/>
  <c r="K5729" i="1" s="1"/>
  <c r="J5730" i="1"/>
  <c r="K5730" i="1" s="1" a="1"/>
  <c r="K5730" i="1" s="1"/>
  <c r="J5731" i="1"/>
  <c r="K5731" i="1" s="1" a="1"/>
  <c r="K5731" i="1" s="1"/>
  <c r="J5732" i="1"/>
  <c r="K5732" i="1" s="1" a="1"/>
  <c r="K5732" i="1" s="1"/>
  <c r="J5733" i="1"/>
  <c r="K5733" i="1" s="1" a="1"/>
  <c r="K5733" i="1" s="1"/>
  <c r="J5734" i="1"/>
  <c r="K5734" i="1" s="1" a="1"/>
  <c r="K5734" i="1" s="1"/>
  <c r="J5735" i="1"/>
  <c r="K5735" i="1" s="1" a="1"/>
  <c r="K5735" i="1" s="1"/>
  <c r="J5736" i="1"/>
  <c r="K5736" i="1" s="1" a="1"/>
  <c r="K5736" i="1" s="1"/>
  <c r="J5737" i="1"/>
  <c r="K5737" i="1" s="1" a="1"/>
  <c r="K5737" i="1" s="1"/>
  <c r="J5738" i="1"/>
  <c r="K5738" i="1" s="1" a="1"/>
  <c r="K5738" i="1" s="1"/>
  <c r="J5739" i="1"/>
  <c r="K5739" i="1" s="1" a="1"/>
  <c r="K5739" i="1" s="1"/>
  <c r="J5740" i="1"/>
  <c r="K5740" i="1" s="1" a="1"/>
  <c r="K5740" i="1" s="1"/>
  <c r="J5741" i="1"/>
  <c r="K5741" i="1" s="1" a="1"/>
  <c r="K5741" i="1" s="1"/>
  <c r="J5742" i="1"/>
  <c r="K5742" i="1" s="1" a="1"/>
  <c r="K5742" i="1" s="1"/>
  <c r="J5743" i="1"/>
  <c r="K5743" i="1" s="1" a="1"/>
  <c r="K5743" i="1" s="1"/>
  <c r="J5744" i="1"/>
  <c r="K5744" i="1" s="1" a="1"/>
  <c r="K5744" i="1" s="1"/>
  <c r="J5745" i="1"/>
  <c r="K5745" i="1" s="1" a="1"/>
  <c r="K5745" i="1" s="1"/>
  <c r="J5746" i="1"/>
  <c r="K5746" i="1" s="1" a="1"/>
  <c r="K5746" i="1" s="1"/>
  <c r="J5747" i="1"/>
  <c r="K5747" i="1" s="1" a="1"/>
  <c r="K5747" i="1" s="1"/>
  <c r="J5748" i="1"/>
  <c r="K5748" i="1" s="1" a="1"/>
  <c r="K5748" i="1" s="1"/>
  <c r="J5749" i="1"/>
  <c r="K5749" i="1" s="1" a="1"/>
  <c r="K5749" i="1" s="1"/>
  <c r="J5750" i="1"/>
  <c r="K5750" i="1" s="1" a="1"/>
  <c r="K5750" i="1" s="1"/>
  <c r="J5751" i="1"/>
  <c r="K5751" i="1" s="1" a="1"/>
  <c r="K5751" i="1" s="1"/>
  <c r="J5752" i="1"/>
  <c r="K5752" i="1" s="1" a="1"/>
  <c r="K5752" i="1" s="1"/>
  <c r="J5753" i="1"/>
  <c r="K5753" i="1" s="1" a="1"/>
  <c r="K5753" i="1" s="1"/>
  <c r="J5754" i="1"/>
  <c r="K5754" i="1" s="1" a="1"/>
  <c r="K5754" i="1" s="1"/>
  <c r="J5755" i="1"/>
  <c r="K5755" i="1" s="1" a="1"/>
  <c r="K5755" i="1" s="1"/>
  <c r="J5756" i="1"/>
  <c r="K5756" i="1" s="1" a="1"/>
  <c r="K5756" i="1" s="1"/>
  <c r="J5757" i="1"/>
  <c r="K5757" i="1" s="1" a="1"/>
  <c r="K5757" i="1" s="1"/>
  <c r="J5758" i="1"/>
  <c r="K5758" i="1" s="1" a="1"/>
  <c r="K5758" i="1" s="1"/>
  <c r="J5759" i="1"/>
  <c r="K5759" i="1" s="1" a="1"/>
  <c r="K5759" i="1" s="1"/>
  <c r="J5760" i="1"/>
  <c r="K5760" i="1" s="1" a="1"/>
  <c r="K5760" i="1" s="1"/>
  <c r="J5761" i="1"/>
  <c r="K5761" i="1" s="1" a="1"/>
  <c r="K5761" i="1" s="1"/>
  <c r="J5762" i="1"/>
  <c r="K5762" i="1" s="1" a="1"/>
  <c r="K5762" i="1" s="1"/>
  <c r="J5763" i="1"/>
  <c r="K5763" i="1" s="1" a="1"/>
  <c r="K5763" i="1" s="1"/>
  <c r="J5764" i="1"/>
  <c r="K5764" i="1" s="1" a="1"/>
  <c r="K5764" i="1" s="1"/>
  <c r="J5765" i="1"/>
  <c r="K5765" i="1" s="1" a="1"/>
  <c r="K5765" i="1" s="1"/>
  <c r="J5766" i="1"/>
  <c r="K5766" i="1" s="1" a="1"/>
  <c r="K5766" i="1" s="1"/>
  <c r="J5767" i="1"/>
  <c r="K5767" i="1" s="1" a="1"/>
  <c r="K5767" i="1" s="1"/>
  <c r="J5768" i="1"/>
  <c r="K5768" i="1" s="1" a="1"/>
  <c r="K5768" i="1" s="1"/>
  <c r="J5769" i="1"/>
  <c r="K5769" i="1" s="1" a="1"/>
  <c r="K5769" i="1" s="1"/>
  <c r="J5770" i="1"/>
  <c r="K5770" i="1" s="1" a="1"/>
  <c r="K5770" i="1" s="1"/>
  <c r="J5771" i="1"/>
  <c r="K5771" i="1" s="1" a="1"/>
  <c r="K5771" i="1" s="1"/>
  <c r="J5772" i="1"/>
  <c r="K5772" i="1" s="1" a="1"/>
  <c r="K5772" i="1" s="1"/>
  <c r="J5773" i="1"/>
  <c r="K5773" i="1" s="1" a="1"/>
  <c r="K5773" i="1" s="1"/>
  <c r="J5774" i="1"/>
  <c r="K5774" i="1" s="1" a="1"/>
  <c r="K5774" i="1" s="1"/>
  <c r="J5775" i="1"/>
  <c r="K5775" i="1" s="1" a="1"/>
  <c r="K5775" i="1" s="1"/>
  <c r="J5776" i="1"/>
  <c r="K5776" i="1" s="1" a="1"/>
  <c r="K5776" i="1" s="1"/>
  <c r="J5777" i="1"/>
  <c r="K5777" i="1" s="1" a="1"/>
  <c r="K5777" i="1" s="1"/>
  <c r="J5778" i="1"/>
  <c r="K5778" i="1" s="1" a="1"/>
  <c r="K5778" i="1" s="1"/>
  <c r="J5779" i="1"/>
  <c r="K5779" i="1" s="1" a="1"/>
  <c r="K5779" i="1" s="1"/>
  <c r="J5780" i="1"/>
  <c r="K5780" i="1" s="1" a="1"/>
  <c r="K5780" i="1" s="1"/>
  <c r="J5781" i="1"/>
  <c r="K5781" i="1" s="1" a="1"/>
  <c r="K5781" i="1" s="1"/>
  <c r="J5782" i="1"/>
  <c r="K5782" i="1" s="1" a="1"/>
  <c r="K5782" i="1" s="1"/>
  <c r="J5783" i="1"/>
  <c r="K5783" i="1" s="1" a="1"/>
  <c r="K5783" i="1" s="1"/>
  <c r="J5784" i="1"/>
  <c r="K5784" i="1" s="1" a="1"/>
  <c r="K5784" i="1" s="1"/>
  <c r="J5785" i="1"/>
  <c r="K5785" i="1" s="1" a="1"/>
  <c r="K5785" i="1" s="1"/>
  <c r="J5786" i="1"/>
  <c r="K5786" i="1" s="1" a="1"/>
  <c r="K5786" i="1" s="1"/>
  <c r="J5787" i="1"/>
  <c r="K5787" i="1" s="1" a="1"/>
  <c r="K5787" i="1" s="1"/>
  <c r="J5788" i="1"/>
  <c r="K5788" i="1" s="1" a="1"/>
  <c r="K5788" i="1" s="1"/>
  <c r="J5789" i="1"/>
  <c r="K5789" i="1" s="1" a="1"/>
  <c r="K5789" i="1" s="1"/>
  <c r="J5790" i="1"/>
  <c r="K5790" i="1" s="1" a="1"/>
  <c r="K5790" i="1" s="1"/>
  <c r="J5791" i="1"/>
  <c r="K5791" i="1" s="1" a="1"/>
  <c r="K5791" i="1" s="1"/>
  <c r="J5792" i="1"/>
  <c r="K5792" i="1" s="1" a="1"/>
  <c r="K5792" i="1" s="1"/>
  <c r="J5793" i="1"/>
  <c r="K5793" i="1" s="1" a="1"/>
  <c r="K5793" i="1" s="1"/>
  <c r="J5794" i="1"/>
  <c r="K5794" i="1" s="1" a="1"/>
  <c r="K5794" i="1" s="1"/>
  <c r="J5795" i="1"/>
  <c r="K5795" i="1" s="1" a="1"/>
  <c r="K5795" i="1" s="1"/>
  <c r="J5796" i="1"/>
  <c r="K5796" i="1" s="1" a="1"/>
  <c r="K5796" i="1" s="1"/>
  <c r="J5797" i="1"/>
  <c r="K5797" i="1" s="1" a="1"/>
  <c r="K5797" i="1" s="1"/>
  <c r="J5798" i="1"/>
  <c r="K5798" i="1" s="1" a="1"/>
  <c r="K5798" i="1" s="1"/>
  <c r="J5799" i="1"/>
  <c r="K5799" i="1" s="1" a="1"/>
  <c r="K5799" i="1" s="1"/>
  <c r="J5800" i="1"/>
  <c r="K5800" i="1" s="1" a="1"/>
  <c r="K5800" i="1" s="1"/>
  <c r="J5801" i="1"/>
  <c r="K5801" i="1" s="1" a="1"/>
  <c r="K5801" i="1" s="1"/>
  <c r="J5802" i="1"/>
  <c r="K5802" i="1" s="1" a="1"/>
  <c r="K5802" i="1" s="1"/>
  <c r="J5803" i="1"/>
  <c r="K5803" i="1" s="1" a="1"/>
  <c r="K5803" i="1" s="1"/>
  <c r="J5804" i="1"/>
  <c r="K5804" i="1" s="1" a="1"/>
  <c r="K5804" i="1" s="1"/>
  <c r="J5805" i="1"/>
  <c r="K5805" i="1" s="1" a="1"/>
  <c r="K5805" i="1" s="1"/>
  <c r="J5806" i="1"/>
  <c r="K5806" i="1" s="1" a="1"/>
  <c r="K5806" i="1" s="1"/>
  <c r="J5807" i="1"/>
  <c r="K5807" i="1" s="1" a="1"/>
  <c r="K5807" i="1" s="1"/>
  <c r="J5808" i="1"/>
  <c r="K5808" i="1" s="1" a="1"/>
  <c r="K5808" i="1" s="1"/>
  <c r="J5809" i="1"/>
  <c r="K5809" i="1" s="1" a="1"/>
  <c r="K5809" i="1" s="1"/>
  <c r="J5810" i="1"/>
  <c r="K5810" i="1" s="1" a="1"/>
  <c r="K5810" i="1" s="1"/>
  <c r="J5811" i="1"/>
  <c r="K5811" i="1" s="1" a="1"/>
  <c r="K5811" i="1" s="1"/>
  <c r="J5812" i="1"/>
  <c r="K5812" i="1" s="1" a="1"/>
  <c r="K5812" i="1" s="1"/>
  <c r="J5813" i="1"/>
  <c r="K5813" i="1" s="1" a="1"/>
  <c r="K5813" i="1" s="1"/>
  <c r="J5814" i="1"/>
  <c r="K5814" i="1" s="1" a="1"/>
  <c r="K5814" i="1" s="1"/>
  <c r="J5815" i="1"/>
  <c r="K5815" i="1" s="1" a="1"/>
  <c r="K5815" i="1" s="1"/>
  <c r="J5816" i="1"/>
  <c r="K5816" i="1" s="1" a="1"/>
  <c r="K5816" i="1" s="1"/>
  <c r="J5817" i="1"/>
  <c r="K5817" i="1" s="1" a="1"/>
  <c r="K5817" i="1" s="1"/>
  <c r="J5818" i="1"/>
  <c r="K5818" i="1" s="1" a="1"/>
  <c r="K5818" i="1" s="1"/>
  <c r="J5819" i="1"/>
  <c r="K5819" i="1" s="1" a="1"/>
  <c r="K5819" i="1" s="1"/>
  <c r="J5820" i="1"/>
  <c r="K5820" i="1" s="1" a="1"/>
  <c r="K5820" i="1" s="1"/>
  <c r="J5821" i="1"/>
  <c r="K5821" i="1" s="1" a="1"/>
  <c r="K5821" i="1" s="1"/>
  <c r="J5822" i="1"/>
  <c r="K5822" i="1" s="1" a="1"/>
  <c r="K5822" i="1" s="1"/>
  <c r="J5823" i="1"/>
  <c r="K5823" i="1" s="1" a="1"/>
  <c r="K5823" i="1" s="1"/>
  <c r="J5824" i="1"/>
  <c r="K5824" i="1" s="1" a="1"/>
  <c r="K5824" i="1" s="1"/>
  <c r="J5825" i="1"/>
  <c r="K5825" i="1" s="1" a="1"/>
  <c r="K5825" i="1" s="1"/>
  <c r="J5826" i="1"/>
  <c r="K5826" i="1" s="1" a="1"/>
  <c r="K5826" i="1" s="1"/>
  <c r="J5827" i="1"/>
  <c r="K5827" i="1" s="1" a="1"/>
  <c r="K5827" i="1" s="1"/>
  <c r="J5828" i="1"/>
  <c r="K5828" i="1" s="1" a="1"/>
  <c r="K5828" i="1" s="1"/>
  <c r="J5829" i="1"/>
  <c r="K5829" i="1" s="1" a="1"/>
  <c r="K5829" i="1" s="1"/>
  <c r="J5830" i="1"/>
  <c r="K5830" i="1" s="1" a="1"/>
  <c r="K5830" i="1" s="1"/>
  <c r="J5831" i="1"/>
  <c r="K5831" i="1" s="1" a="1"/>
  <c r="K5831" i="1" s="1"/>
  <c r="J5832" i="1"/>
  <c r="K5832" i="1" s="1" a="1"/>
  <c r="K5832" i="1" s="1"/>
  <c r="J5833" i="1"/>
  <c r="K5833" i="1" s="1" a="1"/>
  <c r="K5833" i="1" s="1"/>
  <c r="J5834" i="1"/>
  <c r="K5834" i="1" s="1" a="1"/>
  <c r="K5834" i="1" s="1"/>
  <c r="J5835" i="1"/>
  <c r="K5835" i="1" s="1" a="1"/>
  <c r="K5835" i="1" s="1"/>
  <c r="J5836" i="1"/>
  <c r="K5836" i="1" s="1" a="1"/>
  <c r="K5836" i="1" s="1"/>
  <c r="J5837" i="1"/>
  <c r="K5837" i="1" s="1" a="1"/>
  <c r="K5837" i="1" s="1"/>
  <c r="J5838" i="1"/>
  <c r="K5838" i="1" s="1" a="1"/>
  <c r="K5838" i="1" s="1"/>
  <c r="J5839" i="1"/>
  <c r="K5839" i="1" s="1" a="1"/>
  <c r="K5839" i="1" s="1"/>
  <c r="J5840" i="1"/>
  <c r="K5840" i="1" s="1" a="1"/>
  <c r="K5840" i="1" s="1"/>
  <c r="J5841" i="1"/>
  <c r="K5841" i="1" s="1" a="1"/>
  <c r="K5841" i="1" s="1"/>
  <c r="J5842" i="1"/>
  <c r="K5842" i="1" s="1" a="1"/>
  <c r="K5842" i="1" s="1"/>
  <c r="J5843" i="1"/>
  <c r="K5843" i="1" s="1" a="1"/>
  <c r="K5843" i="1" s="1"/>
  <c r="J5844" i="1"/>
  <c r="K5844" i="1" s="1" a="1"/>
  <c r="K5844" i="1" s="1"/>
  <c r="J5845" i="1"/>
  <c r="K5845" i="1" s="1" a="1"/>
  <c r="K5845" i="1" s="1"/>
  <c r="J5846" i="1"/>
  <c r="K5846" i="1" s="1" a="1"/>
  <c r="K5846" i="1" s="1"/>
  <c r="J5847" i="1"/>
  <c r="K5847" i="1" s="1" a="1"/>
  <c r="K5847" i="1" s="1"/>
  <c r="J5848" i="1"/>
  <c r="K5848" i="1" s="1" a="1"/>
  <c r="K5848" i="1" s="1"/>
  <c r="J5849" i="1"/>
  <c r="K5849" i="1" s="1" a="1"/>
  <c r="K5849" i="1" s="1"/>
  <c r="J5850" i="1"/>
  <c r="K5850" i="1" s="1" a="1"/>
  <c r="K5850" i="1" s="1"/>
  <c r="J5851" i="1"/>
  <c r="K5851" i="1" s="1" a="1"/>
  <c r="K5851" i="1" s="1"/>
  <c r="J5852" i="1"/>
  <c r="K5852" i="1" s="1" a="1"/>
  <c r="K5852" i="1" s="1"/>
  <c r="J5853" i="1"/>
  <c r="K5853" i="1" s="1" a="1"/>
  <c r="K5853" i="1" s="1"/>
  <c r="J5854" i="1"/>
  <c r="K5854" i="1" s="1" a="1"/>
  <c r="K5854" i="1" s="1"/>
  <c r="J5855" i="1"/>
  <c r="K5855" i="1" s="1" a="1"/>
  <c r="K5855" i="1" s="1"/>
  <c r="J5856" i="1"/>
  <c r="K5856" i="1" s="1" a="1"/>
  <c r="K5856" i="1" s="1"/>
  <c r="J5857" i="1"/>
  <c r="K5857" i="1" s="1" a="1"/>
  <c r="K5857" i="1" s="1"/>
  <c r="J5858" i="1"/>
  <c r="K5858" i="1" s="1" a="1"/>
  <c r="K5858" i="1" s="1"/>
  <c r="J5859" i="1"/>
  <c r="K5859" i="1" s="1" a="1"/>
  <c r="K5859" i="1" s="1"/>
  <c r="J5860" i="1"/>
  <c r="K5860" i="1" s="1" a="1"/>
  <c r="K5860" i="1" s="1"/>
  <c r="J5861" i="1"/>
  <c r="K5861" i="1" s="1" a="1"/>
  <c r="K5861" i="1" s="1"/>
  <c r="J5862" i="1"/>
  <c r="K5862" i="1" s="1" a="1"/>
  <c r="K5862" i="1" s="1"/>
  <c r="J5863" i="1"/>
  <c r="K5863" i="1" s="1" a="1"/>
  <c r="K5863" i="1" s="1"/>
  <c r="J5864" i="1"/>
  <c r="K5864" i="1" s="1" a="1"/>
  <c r="K5864" i="1" s="1"/>
  <c r="J5865" i="1"/>
  <c r="K5865" i="1" s="1" a="1"/>
  <c r="K5865" i="1" s="1"/>
  <c r="J5866" i="1"/>
  <c r="K5866" i="1" s="1" a="1"/>
  <c r="K5866" i="1" s="1"/>
  <c r="J5867" i="1"/>
  <c r="K5867" i="1" s="1" a="1"/>
  <c r="K5867" i="1" s="1"/>
  <c r="J5868" i="1"/>
  <c r="K5868" i="1" s="1" a="1"/>
  <c r="K5868" i="1" s="1"/>
  <c r="J5869" i="1"/>
  <c r="K5869" i="1" s="1" a="1"/>
  <c r="K5869" i="1" s="1"/>
  <c r="J5870" i="1"/>
  <c r="K5870" i="1" s="1" a="1"/>
  <c r="K5870" i="1" s="1"/>
  <c r="J5871" i="1"/>
  <c r="K5871" i="1" s="1" a="1"/>
  <c r="K5871" i="1" s="1"/>
  <c r="J5872" i="1"/>
  <c r="K5872" i="1" s="1" a="1"/>
  <c r="K5872" i="1" s="1"/>
  <c r="J5873" i="1"/>
  <c r="K5873" i="1" s="1" a="1"/>
  <c r="K5873" i="1" s="1"/>
  <c r="J5874" i="1"/>
  <c r="K5874" i="1" s="1" a="1"/>
  <c r="K5874" i="1" s="1"/>
  <c r="J5875" i="1"/>
  <c r="K5875" i="1" s="1" a="1"/>
  <c r="K5875" i="1" s="1"/>
  <c r="J5876" i="1"/>
  <c r="K5876" i="1" s="1" a="1"/>
  <c r="K5876" i="1" s="1"/>
  <c r="J5877" i="1"/>
  <c r="K5877" i="1" s="1" a="1"/>
  <c r="K5877" i="1" s="1"/>
  <c r="J5878" i="1"/>
  <c r="K5878" i="1" s="1" a="1"/>
  <c r="K5878" i="1" s="1"/>
  <c r="J5879" i="1"/>
  <c r="K5879" i="1" s="1" a="1"/>
  <c r="K5879" i="1" s="1"/>
  <c r="J5880" i="1"/>
  <c r="K5880" i="1" s="1" a="1"/>
  <c r="K5880" i="1" s="1"/>
  <c r="J5881" i="1"/>
  <c r="K5881" i="1" s="1" a="1"/>
  <c r="K5881" i="1" s="1"/>
  <c r="J5882" i="1"/>
  <c r="K5882" i="1" s="1" a="1"/>
  <c r="K5882" i="1" s="1"/>
  <c r="J5883" i="1"/>
  <c r="K5883" i="1" s="1" a="1"/>
  <c r="K5883" i="1" s="1"/>
  <c r="J5884" i="1"/>
  <c r="K5884" i="1" s="1" a="1"/>
  <c r="K5884" i="1" s="1"/>
  <c r="J5885" i="1"/>
  <c r="K5885" i="1" s="1" a="1"/>
  <c r="K5885" i="1" s="1"/>
  <c r="J5886" i="1"/>
  <c r="K5886" i="1" s="1" a="1"/>
  <c r="K5886" i="1" s="1"/>
  <c r="J5887" i="1"/>
  <c r="K5887" i="1" s="1" a="1"/>
  <c r="K5887" i="1" s="1"/>
  <c r="J5888" i="1"/>
  <c r="K5888" i="1" s="1" a="1"/>
  <c r="K5888" i="1" s="1"/>
  <c r="J5889" i="1"/>
  <c r="K5889" i="1" s="1" a="1"/>
  <c r="K5889" i="1" s="1"/>
  <c r="J5890" i="1"/>
  <c r="K5890" i="1" s="1" a="1"/>
  <c r="K5890" i="1" s="1"/>
  <c r="J5891" i="1"/>
  <c r="K5891" i="1" s="1" a="1"/>
  <c r="K5891" i="1" s="1"/>
  <c r="J5892" i="1"/>
  <c r="K5892" i="1" s="1" a="1"/>
  <c r="K5892" i="1" s="1"/>
  <c r="J5893" i="1"/>
  <c r="K5893" i="1" s="1" a="1"/>
  <c r="K5893" i="1" s="1"/>
  <c r="J5894" i="1"/>
  <c r="K5894" i="1" s="1" a="1"/>
  <c r="K5894" i="1" s="1"/>
  <c r="J5895" i="1"/>
  <c r="K5895" i="1" s="1" a="1"/>
  <c r="K5895" i="1" s="1"/>
  <c r="J5896" i="1"/>
  <c r="K5896" i="1" s="1" a="1"/>
  <c r="K5896" i="1" s="1"/>
  <c r="J5897" i="1"/>
  <c r="K5897" i="1" s="1" a="1"/>
  <c r="K5897" i="1" s="1"/>
  <c r="J5898" i="1"/>
  <c r="K5898" i="1" s="1" a="1"/>
  <c r="K5898" i="1" s="1"/>
  <c r="J5899" i="1"/>
  <c r="K5899" i="1" s="1" a="1"/>
  <c r="K5899" i="1" s="1"/>
  <c r="J5900" i="1"/>
  <c r="K5900" i="1" s="1" a="1"/>
  <c r="K5900" i="1" s="1"/>
  <c r="J5901" i="1"/>
  <c r="K5901" i="1" s="1" a="1"/>
  <c r="K5901" i="1" s="1"/>
  <c r="J5902" i="1"/>
  <c r="K5902" i="1" s="1" a="1"/>
  <c r="K5902" i="1" s="1"/>
  <c r="J5903" i="1"/>
  <c r="K5903" i="1" s="1" a="1"/>
  <c r="K5903" i="1" s="1"/>
  <c r="J5904" i="1"/>
  <c r="K5904" i="1" s="1" a="1"/>
  <c r="K5904" i="1" s="1"/>
  <c r="J5905" i="1"/>
  <c r="K5905" i="1" s="1" a="1"/>
  <c r="K5905" i="1" s="1"/>
  <c r="J5906" i="1"/>
  <c r="K5906" i="1" s="1" a="1"/>
  <c r="K5906" i="1" s="1"/>
  <c r="J5907" i="1"/>
  <c r="K5907" i="1" s="1" a="1"/>
  <c r="K5907" i="1" s="1"/>
  <c r="J5908" i="1"/>
  <c r="K5908" i="1" s="1" a="1"/>
  <c r="K5908" i="1" s="1"/>
  <c r="J5909" i="1"/>
  <c r="K5909" i="1" s="1" a="1"/>
  <c r="K5909" i="1" s="1"/>
  <c r="J5910" i="1"/>
  <c r="K5910" i="1" s="1" a="1"/>
  <c r="K5910" i="1" s="1"/>
  <c r="J5911" i="1"/>
  <c r="K5911" i="1" s="1" a="1"/>
  <c r="K5911" i="1" s="1"/>
  <c r="J5912" i="1"/>
  <c r="K5912" i="1" s="1" a="1"/>
  <c r="K5912" i="1" s="1"/>
  <c r="J5913" i="1"/>
  <c r="K5913" i="1" s="1" a="1"/>
  <c r="K5913" i="1" s="1"/>
  <c r="J5914" i="1"/>
  <c r="K5914" i="1" s="1" a="1"/>
  <c r="K5914" i="1" s="1"/>
  <c r="J5915" i="1"/>
  <c r="K5915" i="1" s="1" a="1"/>
  <c r="K5915" i="1" s="1"/>
  <c r="J5916" i="1"/>
  <c r="K5916" i="1" s="1" a="1"/>
  <c r="K5916" i="1" s="1"/>
  <c r="J5917" i="1"/>
  <c r="K5917" i="1" s="1" a="1"/>
  <c r="K5917" i="1" s="1"/>
  <c r="J5918" i="1"/>
  <c r="K5918" i="1" s="1" a="1"/>
  <c r="K5918" i="1" s="1"/>
  <c r="J5919" i="1"/>
  <c r="K5919" i="1" s="1" a="1"/>
  <c r="K5919" i="1" s="1"/>
  <c r="J5920" i="1"/>
  <c r="K5920" i="1" s="1" a="1"/>
  <c r="K5920" i="1" s="1"/>
  <c r="J5921" i="1"/>
  <c r="K5921" i="1" s="1" a="1"/>
  <c r="K5921" i="1" s="1"/>
  <c r="J5922" i="1"/>
  <c r="K5922" i="1" s="1" a="1"/>
  <c r="K5922" i="1" s="1"/>
  <c r="J5923" i="1"/>
  <c r="K5923" i="1" s="1" a="1"/>
  <c r="K5923" i="1" s="1"/>
  <c r="J5924" i="1"/>
  <c r="K5924" i="1" s="1" a="1"/>
  <c r="K5924" i="1" s="1"/>
  <c r="J5925" i="1"/>
  <c r="K5925" i="1" s="1" a="1"/>
  <c r="K5925" i="1" s="1"/>
  <c r="J5926" i="1"/>
  <c r="K5926" i="1" s="1" a="1"/>
  <c r="K5926" i="1" s="1"/>
  <c r="J5927" i="1"/>
  <c r="K5927" i="1" s="1" a="1"/>
  <c r="K5927" i="1" s="1"/>
  <c r="J5928" i="1"/>
  <c r="K5928" i="1" s="1" a="1"/>
  <c r="K5928" i="1" s="1"/>
  <c r="J5929" i="1"/>
  <c r="K5929" i="1" s="1" a="1"/>
  <c r="K5929" i="1" s="1"/>
  <c r="J5930" i="1"/>
  <c r="K5930" i="1" s="1" a="1"/>
  <c r="K5930" i="1" s="1"/>
  <c r="J5931" i="1"/>
  <c r="K5931" i="1" s="1" a="1"/>
  <c r="K5931" i="1" s="1"/>
  <c r="J5932" i="1"/>
  <c r="K5932" i="1" s="1" a="1"/>
  <c r="K5932" i="1" s="1"/>
  <c r="J5933" i="1"/>
  <c r="K5933" i="1" s="1" a="1"/>
  <c r="K5933" i="1" s="1"/>
  <c r="J5934" i="1"/>
  <c r="K5934" i="1" s="1" a="1"/>
  <c r="K5934" i="1" s="1"/>
  <c r="J5935" i="1"/>
  <c r="K5935" i="1" s="1" a="1"/>
  <c r="K5935" i="1" s="1"/>
  <c r="J5936" i="1"/>
  <c r="K5936" i="1" s="1" a="1"/>
  <c r="K5936" i="1" s="1"/>
  <c r="J5937" i="1"/>
  <c r="K5937" i="1" s="1" a="1"/>
  <c r="K5937" i="1" s="1"/>
  <c r="J5938" i="1"/>
  <c r="K5938" i="1" s="1" a="1"/>
  <c r="K5938" i="1" s="1"/>
  <c r="J5939" i="1"/>
  <c r="K5939" i="1" s="1" a="1"/>
  <c r="K5939" i="1" s="1"/>
  <c r="J5940" i="1"/>
  <c r="K5940" i="1" s="1" a="1"/>
  <c r="K5940" i="1" s="1"/>
  <c r="J5941" i="1"/>
  <c r="K5941" i="1" s="1" a="1"/>
  <c r="K5941" i="1" s="1"/>
  <c r="J5942" i="1"/>
  <c r="K5942" i="1" s="1" a="1"/>
  <c r="K5942" i="1" s="1"/>
  <c r="J5943" i="1"/>
  <c r="K5943" i="1" s="1" a="1"/>
  <c r="K5943" i="1" s="1"/>
  <c r="J5944" i="1"/>
  <c r="K5944" i="1" s="1" a="1"/>
  <c r="K5944" i="1" s="1"/>
  <c r="J5945" i="1"/>
  <c r="K5945" i="1" s="1" a="1"/>
  <c r="K5945" i="1" s="1"/>
  <c r="J5946" i="1"/>
  <c r="K5946" i="1" s="1" a="1"/>
  <c r="K5946" i="1" s="1"/>
  <c r="J5947" i="1"/>
  <c r="K5947" i="1" s="1" a="1"/>
  <c r="K5947" i="1" s="1"/>
  <c r="J5948" i="1"/>
  <c r="K5948" i="1" s="1" a="1"/>
  <c r="K5948" i="1" s="1"/>
  <c r="J5949" i="1"/>
  <c r="K5949" i="1" s="1" a="1"/>
  <c r="K5949" i="1" s="1"/>
  <c r="J5950" i="1"/>
  <c r="K5950" i="1" s="1" a="1"/>
  <c r="K5950" i="1" s="1"/>
  <c r="J5951" i="1"/>
  <c r="K5951" i="1" s="1" a="1"/>
  <c r="K5951" i="1" s="1"/>
  <c r="J5952" i="1"/>
  <c r="K5952" i="1" s="1" a="1"/>
  <c r="K5952" i="1" s="1"/>
  <c r="J5953" i="1"/>
  <c r="K5953" i="1" s="1" a="1"/>
  <c r="K5953" i="1" s="1"/>
  <c r="J5954" i="1"/>
  <c r="K5954" i="1" s="1" a="1"/>
  <c r="K5954" i="1" s="1"/>
  <c r="J5955" i="1"/>
  <c r="K5955" i="1" s="1" a="1"/>
  <c r="K5955" i="1" s="1"/>
  <c r="J5956" i="1"/>
  <c r="K5956" i="1" s="1" a="1"/>
  <c r="K5956" i="1" s="1"/>
  <c r="J5957" i="1"/>
  <c r="K5957" i="1" s="1" a="1"/>
  <c r="K5957" i="1" s="1"/>
  <c r="J5958" i="1"/>
  <c r="K5958" i="1" s="1" a="1"/>
  <c r="K5958" i="1" s="1"/>
  <c r="J5959" i="1"/>
  <c r="K5959" i="1" s="1" a="1"/>
  <c r="K5959" i="1" s="1"/>
  <c r="J5960" i="1"/>
  <c r="K5960" i="1" s="1" a="1"/>
  <c r="K5960" i="1" s="1"/>
  <c r="J5961" i="1"/>
  <c r="K5961" i="1" s="1" a="1"/>
  <c r="K5961" i="1" s="1"/>
  <c r="J5962" i="1"/>
  <c r="K5962" i="1" s="1" a="1"/>
  <c r="K5962" i="1" s="1"/>
  <c r="J5963" i="1"/>
  <c r="K5963" i="1" s="1" a="1"/>
  <c r="K5963" i="1" s="1"/>
  <c r="J5964" i="1"/>
  <c r="K5964" i="1" s="1" a="1"/>
  <c r="K5964" i="1" s="1"/>
  <c r="J5965" i="1"/>
  <c r="K5965" i="1" s="1" a="1"/>
  <c r="K5965" i="1" s="1"/>
  <c r="J5966" i="1"/>
  <c r="K5966" i="1" s="1" a="1"/>
  <c r="K5966" i="1" s="1"/>
  <c r="J5967" i="1"/>
  <c r="K5967" i="1" s="1" a="1"/>
  <c r="K5967" i="1" s="1"/>
  <c r="J5968" i="1"/>
  <c r="K5968" i="1" s="1" a="1"/>
  <c r="K5968" i="1" s="1"/>
  <c r="J5969" i="1"/>
  <c r="K5969" i="1" s="1" a="1"/>
  <c r="K5969" i="1" s="1"/>
  <c r="J5970" i="1"/>
  <c r="K5970" i="1" s="1" a="1"/>
  <c r="K5970" i="1" s="1"/>
  <c r="J5971" i="1"/>
  <c r="K5971" i="1" s="1" a="1"/>
  <c r="K5971" i="1" s="1"/>
  <c r="J5972" i="1"/>
  <c r="K5972" i="1" s="1" a="1"/>
  <c r="K5972" i="1" s="1"/>
  <c r="J5973" i="1"/>
  <c r="K5973" i="1" s="1" a="1"/>
  <c r="K5973" i="1" s="1"/>
  <c r="J5974" i="1"/>
  <c r="K5974" i="1" s="1" a="1"/>
  <c r="K5974" i="1" s="1"/>
  <c r="J5975" i="1"/>
  <c r="K5975" i="1" s="1" a="1"/>
  <c r="K5975" i="1" s="1"/>
  <c r="J5976" i="1"/>
  <c r="K5976" i="1" s="1" a="1"/>
  <c r="K5976" i="1" s="1"/>
  <c r="J5977" i="1"/>
  <c r="K5977" i="1" s="1" a="1"/>
  <c r="K5977" i="1" s="1"/>
  <c r="J5978" i="1"/>
  <c r="K5978" i="1" s="1" a="1"/>
  <c r="K5978" i="1" s="1"/>
  <c r="J5979" i="1"/>
  <c r="K5979" i="1" s="1" a="1"/>
  <c r="K5979" i="1" s="1"/>
  <c r="J5980" i="1"/>
  <c r="K5980" i="1" s="1" a="1"/>
  <c r="K5980" i="1" s="1"/>
  <c r="J5981" i="1"/>
  <c r="K5981" i="1" s="1" a="1"/>
  <c r="K5981" i="1" s="1"/>
  <c r="J5982" i="1"/>
  <c r="K5982" i="1" s="1" a="1"/>
  <c r="K5982" i="1" s="1"/>
  <c r="J5983" i="1"/>
  <c r="K5983" i="1" s="1" a="1"/>
  <c r="K5983" i="1" s="1"/>
  <c r="J5984" i="1"/>
  <c r="K5984" i="1" s="1" a="1"/>
  <c r="K5984" i="1" s="1"/>
  <c r="J5985" i="1"/>
  <c r="K5985" i="1" s="1" a="1"/>
  <c r="K5985" i="1" s="1"/>
  <c r="J5986" i="1"/>
  <c r="K5986" i="1" s="1" a="1"/>
  <c r="K5986" i="1" s="1"/>
  <c r="J5987" i="1"/>
  <c r="K5987" i="1" s="1" a="1"/>
  <c r="K5987" i="1" s="1"/>
  <c r="J5988" i="1"/>
  <c r="K5988" i="1" s="1" a="1"/>
  <c r="K5988" i="1" s="1"/>
  <c r="J5989" i="1"/>
  <c r="K5989" i="1" s="1" a="1"/>
  <c r="K5989" i="1" s="1"/>
  <c r="J5990" i="1"/>
  <c r="K5990" i="1" s="1" a="1"/>
  <c r="K5990" i="1" s="1"/>
  <c r="J5991" i="1"/>
  <c r="K5991" i="1" s="1" a="1"/>
  <c r="K5991" i="1" s="1"/>
  <c r="J5992" i="1"/>
  <c r="K5992" i="1" s="1" a="1"/>
  <c r="K5992" i="1" s="1"/>
  <c r="J5993" i="1"/>
  <c r="K5993" i="1" s="1" a="1"/>
  <c r="K5993" i="1" s="1"/>
  <c r="J5994" i="1"/>
  <c r="K5994" i="1" s="1" a="1"/>
  <c r="K5994" i="1" s="1"/>
  <c r="J5995" i="1"/>
  <c r="K5995" i="1" s="1" a="1"/>
  <c r="K5995" i="1" s="1"/>
  <c r="J5996" i="1"/>
  <c r="K5996" i="1" s="1" a="1"/>
  <c r="K5996" i="1" s="1"/>
  <c r="J5997" i="1"/>
  <c r="K5997" i="1" s="1" a="1"/>
  <c r="K5997" i="1" s="1"/>
  <c r="J5998" i="1"/>
  <c r="K5998" i="1" s="1" a="1"/>
  <c r="K5998" i="1" s="1"/>
  <c r="J5999" i="1"/>
  <c r="K5999" i="1" s="1" a="1"/>
  <c r="K5999" i="1" s="1"/>
  <c r="J6000" i="1"/>
  <c r="K6000" i="1" s="1" a="1"/>
  <c r="K6000" i="1" s="1"/>
  <c r="J6001" i="1"/>
  <c r="K6001" i="1" s="1" a="1"/>
  <c r="K6001" i="1" s="1"/>
  <c r="J6002" i="1"/>
  <c r="K6002" i="1" s="1" a="1"/>
  <c r="K6002" i="1" s="1"/>
  <c r="J6003" i="1"/>
  <c r="K6003" i="1" s="1" a="1"/>
  <c r="K6003" i="1" s="1"/>
  <c r="J6004" i="1"/>
  <c r="K6004" i="1" s="1" a="1"/>
  <c r="K6004" i="1" s="1"/>
  <c r="J6005" i="1"/>
  <c r="K6005" i="1" s="1" a="1"/>
  <c r="K6005" i="1" s="1"/>
  <c r="J6006" i="1"/>
  <c r="K6006" i="1" s="1" a="1"/>
  <c r="K6006" i="1" s="1"/>
  <c r="J6007" i="1"/>
  <c r="K6007" i="1" s="1" a="1"/>
  <c r="K6007" i="1" s="1"/>
  <c r="J6008" i="1"/>
  <c r="K6008" i="1" s="1" a="1"/>
  <c r="K6008" i="1" s="1"/>
  <c r="J6009" i="1"/>
  <c r="K6009" i="1" s="1" a="1"/>
  <c r="K6009" i="1" s="1"/>
  <c r="J6010" i="1"/>
  <c r="K6010" i="1" s="1" a="1"/>
  <c r="K6010" i="1" s="1"/>
  <c r="J6011" i="1"/>
  <c r="K6011" i="1" s="1" a="1"/>
  <c r="K6011" i="1" s="1"/>
  <c r="J6012" i="1"/>
  <c r="K6012" i="1" s="1" a="1"/>
  <c r="K6012" i="1" s="1"/>
  <c r="J6013" i="1"/>
  <c r="K6013" i="1" s="1" a="1"/>
  <c r="K6013" i="1" s="1"/>
  <c r="J6014" i="1"/>
  <c r="K6014" i="1" s="1" a="1"/>
  <c r="K6014" i="1" s="1"/>
  <c r="J6015" i="1"/>
  <c r="K6015" i="1" s="1" a="1"/>
  <c r="K6015" i="1" s="1"/>
  <c r="J6016" i="1"/>
  <c r="K6016" i="1" s="1" a="1"/>
  <c r="K6016" i="1" s="1"/>
  <c r="J6017" i="1"/>
  <c r="K6017" i="1" s="1" a="1"/>
  <c r="K6017" i="1" s="1"/>
  <c r="J6018" i="1"/>
  <c r="K6018" i="1" s="1" a="1"/>
  <c r="K6018" i="1" s="1"/>
  <c r="J6019" i="1"/>
  <c r="K6019" i="1" s="1" a="1"/>
  <c r="K6019" i="1" s="1"/>
  <c r="J6020" i="1"/>
  <c r="K6020" i="1" s="1" a="1"/>
  <c r="K6020" i="1" s="1"/>
  <c r="J6021" i="1"/>
  <c r="K6021" i="1" s="1" a="1"/>
  <c r="K6021" i="1" s="1"/>
  <c r="J6022" i="1"/>
  <c r="K6022" i="1" s="1" a="1"/>
  <c r="K6022" i="1" s="1"/>
  <c r="J6023" i="1"/>
  <c r="K6023" i="1" s="1" a="1"/>
  <c r="K6023" i="1" s="1"/>
  <c r="J6024" i="1"/>
  <c r="K6024" i="1" s="1" a="1"/>
  <c r="K6024" i="1" s="1"/>
  <c r="J6025" i="1"/>
  <c r="K6025" i="1" s="1" a="1"/>
  <c r="K6025" i="1" s="1"/>
  <c r="J6026" i="1"/>
  <c r="K6026" i="1" s="1" a="1"/>
  <c r="K6026" i="1" s="1"/>
  <c r="J6027" i="1"/>
  <c r="K6027" i="1" s="1" a="1"/>
  <c r="K6027" i="1" s="1"/>
  <c r="J6028" i="1"/>
  <c r="K6028" i="1" s="1" a="1"/>
  <c r="K6028" i="1" s="1"/>
  <c r="J6029" i="1"/>
  <c r="K6029" i="1" s="1" a="1"/>
  <c r="K6029" i="1" s="1"/>
  <c r="J6030" i="1"/>
  <c r="K6030" i="1" s="1" a="1"/>
  <c r="K6030" i="1" s="1"/>
  <c r="J6031" i="1"/>
  <c r="K6031" i="1" s="1" a="1"/>
  <c r="K6031" i="1" s="1"/>
  <c r="J6032" i="1"/>
  <c r="K6032" i="1" s="1" a="1"/>
  <c r="K6032" i="1" s="1"/>
  <c r="J6033" i="1"/>
  <c r="K6033" i="1" s="1" a="1"/>
  <c r="K6033" i="1" s="1"/>
  <c r="J6034" i="1"/>
  <c r="K6034" i="1" s="1" a="1"/>
  <c r="K6034" i="1" s="1"/>
  <c r="J6035" i="1"/>
  <c r="K6035" i="1" s="1" a="1"/>
  <c r="K6035" i="1" s="1"/>
  <c r="J6036" i="1"/>
  <c r="K6036" i="1" s="1" a="1"/>
  <c r="K6036" i="1" s="1"/>
  <c r="J6037" i="1"/>
  <c r="K6037" i="1" s="1" a="1"/>
  <c r="K6037" i="1" s="1"/>
  <c r="J6038" i="1"/>
  <c r="K6038" i="1" s="1" a="1"/>
  <c r="K6038" i="1" s="1"/>
  <c r="J6039" i="1"/>
  <c r="K6039" i="1" s="1" a="1"/>
  <c r="K6039" i="1" s="1"/>
  <c r="J6040" i="1"/>
  <c r="K6040" i="1" s="1" a="1"/>
  <c r="K6040" i="1" s="1"/>
  <c r="J6041" i="1"/>
  <c r="K6041" i="1" s="1" a="1"/>
  <c r="K6041" i="1" s="1"/>
  <c r="J6042" i="1"/>
  <c r="K6042" i="1" s="1" a="1"/>
  <c r="K6042" i="1" s="1"/>
  <c r="J6043" i="1"/>
  <c r="K6043" i="1" s="1" a="1"/>
  <c r="K6043" i="1" s="1"/>
  <c r="J6044" i="1"/>
  <c r="K6044" i="1" s="1" a="1"/>
  <c r="K6044" i="1" s="1"/>
  <c r="J6045" i="1"/>
  <c r="K6045" i="1" s="1" a="1"/>
  <c r="K6045" i="1" s="1"/>
  <c r="J6046" i="1"/>
  <c r="K6046" i="1" s="1" a="1"/>
  <c r="K6046" i="1" s="1"/>
  <c r="J6047" i="1"/>
  <c r="K6047" i="1" s="1" a="1"/>
  <c r="K6047" i="1" s="1"/>
  <c r="J6048" i="1"/>
  <c r="K6048" i="1" s="1" a="1"/>
  <c r="K6048" i="1" s="1"/>
  <c r="J6049" i="1"/>
  <c r="K6049" i="1" s="1" a="1"/>
  <c r="K6049" i="1" s="1"/>
  <c r="J6050" i="1"/>
  <c r="K6050" i="1" s="1" a="1"/>
  <c r="K6050" i="1" s="1"/>
  <c r="J6051" i="1"/>
  <c r="K6051" i="1" s="1" a="1"/>
  <c r="K6051" i="1" s="1"/>
  <c r="J6052" i="1"/>
  <c r="K6052" i="1" s="1" a="1"/>
  <c r="K6052" i="1" s="1"/>
  <c r="J6053" i="1"/>
  <c r="K6053" i="1" s="1" a="1"/>
  <c r="K6053" i="1" s="1"/>
  <c r="J6054" i="1"/>
  <c r="K6054" i="1" s="1" a="1"/>
  <c r="K6054" i="1" s="1"/>
  <c r="J6055" i="1"/>
  <c r="K6055" i="1" s="1" a="1"/>
  <c r="K6055" i="1" s="1"/>
  <c r="J6056" i="1"/>
  <c r="K6056" i="1" s="1" a="1"/>
  <c r="K6056" i="1" s="1"/>
  <c r="J6057" i="1"/>
  <c r="K6057" i="1" s="1" a="1"/>
  <c r="K6057" i="1" s="1"/>
  <c r="J6058" i="1"/>
  <c r="K6058" i="1" s="1" a="1"/>
  <c r="K6058" i="1" s="1"/>
  <c r="J6059" i="1"/>
  <c r="K6059" i="1" s="1" a="1"/>
  <c r="K6059" i="1" s="1"/>
  <c r="J6060" i="1"/>
  <c r="K6060" i="1" s="1" a="1"/>
  <c r="K6060" i="1" s="1"/>
  <c r="J6061" i="1"/>
  <c r="K6061" i="1" s="1" a="1"/>
  <c r="K6061" i="1" s="1"/>
  <c r="J6062" i="1"/>
  <c r="K6062" i="1" s="1" a="1"/>
  <c r="K6062" i="1" s="1"/>
  <c r="J6063" i="1"/>
  <c r="K6063" i="1" s="1" a="1"/>
  <c r="K6063" i="1" s="1"/>
  <c r="J6064" i="1"/>
  <c r="K6064" i="1" s="1" a="1"/>
  <c r="K6064" i="1" s="1"/>
  <c r="J6065" i="1"/>
  <c r="K6065" i="1" s="1" a="1"/>
  <c r="K6065" i="1" s="1"/>
  <c r="J6066" i="1"/>
  <c r="K6066" i="1" s="1" a="1"/>
  <c r="K6066" i="1" s="1"/>
  <c r="J6067" i="1"/>
  <c r="K6067" i="1" s="1" a="1"/>
  <c r="K6067" i="1" s="1"/>
  <c r="J6068" i="1"/>
  <c r="K6068" i="1" s="1" a="1"/>
  <c r="K6068" i="1" s="1"/>
  <c r="J6069" i="1"/>
  <c r="K6069" i="1" s="1" a="1"/>
  <c r="K6069" i="1" s="1"/>
  <c r="J6070" i="1"/>
  <c r="K6070" i="1" s="1" a="1"/>
  <c r="K6070" i="1" s="1"/>
  <c r="J6071" i="1"/>
  <c r="K6071" i="1" s="1" a="1"/>
  <c r="K6071" i="1" s="1"/>
  <c r="J6072" i="1"/>
  <c r="K6072" i="1" s="1" a="1"/>
  <c r="K6072" i="1" s="1"/>
  <c r="J6073" i="1"/>
  <c r="K6073" i="1" s="1" a="1"/>
  <c r="K6073" i="1" s="1"/>
  <c r="J6074" i="1"/>
  <c r="K6074" i="1" s="1" a="1"/>
  <c r="K6074" i="1" s="1"/>
  <c r="J6075" i="1"/>
  <c r="K6075" i="1" s="1" a="1"/>
  <c r="K6075" i="1" s="1"/>
  <c r="J6076" i="1"/>
  <c r="K6076" i="1" s="1" a="1"/>
  <c r="K6076" i="1" s="1"/>
  <c r="J6077" i="1"/>
  <c r="K6077" i="1" s="1" a="1"/>
  <c r="K6077" i="1" s="1"/>
  <c r="J6078" i="1"/>
  <c r="K6078" i="1" s="1" a="1"/>
  <c r="K6078" i="1" s="1"/>
  <c r="J6079" i="1"/>
  <c r="K6079" i="1" s="1" a="1"/>
  <c r="K6079" i="1" s="1"/>
  <c r="J6080" i="1"/>
  <c r="K6080" i="1" s="1" a="1"/>
  <c r="K6080" i="1" s="1"/>
  <c r="J6081" i="1"/>
  <c r="K6081" i="1" s="1" a="1"/>
  <c r="K6081" i="1" s="1"/>
  <c r="J6082" i="1"/>
  <c r="K6082" i="1" s="1" a="1"/>
  <c r="K6082" i="1" s="1"/>
  <c r="J6083" i="1"/>
  <c r="K6083" i="1" s="1" a="1"/>
  <c r="K6083" i="1" s="1"/>
  <c r="J6084" i="1"/>
  <c r="K6084" i="1" s="1" a="1"/>
  <c r="K6084" i="1" s="1"/>
  <c r="J6085" i="1"/>
  <c r="K6085" i="1" s="1" a="1"/>
  <c r="K6085" i="1" s="1"/>
  <c r="J6086" i="1"/>
  <c r="K6086" i="1" s="1" a="1"/>
  <c r="K6086" i="1" s="1"/>
  <c r="J6087" i="1"/>
  <c r="K6087" i="1" s="1" a="1"/>
  <c r="K6087" i="1" s="1"/>
  <c r="J6088" i="1"/>
  <c r="K6088" i="1" s="1" a="1"/>
  <c r="K6088" i="1" s="1"/>
  <c r="J6089" i="1"/>
  <c r="K6089" i="1" s="1" a="1"/>
  <c r="K6089" i="1" s="1"/>
  <c r="J6090" i="1"/>
  <c r="K6090" i="1" s="1" a="1"/>
  <c r="K6090" i="1" s="1"/>
  <c r="J6091" i="1"/>
  <c r="K6091" i="1" s="1" a="1"/>
  <c r="K6091" i="1" s="1"/>
  <c r="J6092" i="1"/>
  <c r="K6092" i="1" s="1" a="1"/>
  <c r="K6092" i="1" s="1"/>
  <c r="J6093" i="1"/>
  <c r="K6093" i="1" s="1" a="1"/>
  <c r="K6093" i="1" s="1"/>
  <c r="J6094" i="1"/>
  <c r="K6094" i="1" s="1" a="1"/>
  <c r="K6094" i="1" s="1"/>
  <c r="J6095" i="1"/>
  <c r="K6095" i="1" s="1" a="1"/>
  <c r="K6095" i="1" s="1"/>
  <c r="J6096" i="1"/>
  <c r="K6096" i="1" s="1" a="1"/>
  <c r="K6096" i="1" s="1"/>
  <c r="J6097" i="1"/>
  <c r="K6097" i="1" s="1" a="1"/>
  <c r="K6097" i="1" s="1"/>
  <c r="J6098" i="1"/>
  <c r="K6098" i="1" s="1" a="1"/>
  <c r="K6098" i="1" s="1"/>
  <c r="J6099" i="1"/>
  <c r="K6099" i="1" s="1" a="1"/>
  <c r="K6099" i="1" s="1"/>
  <c r="J6100" i="1"/>
  <c r="K6100" i="1" s="1" a="1"/>
  <c r="K6100" i="1" s="1"/>
  <c r="J6101" i="1"/>
  <c r="K6101" i="1" s="1" a="1"/>
  <c r="K6101" i="1" s="1"/>
  <c r="J6102" i="1"/>
  <c r="K6102" i="1" s="1" a="1"/>
  <c r="K6102" i="1" s="1"/>
  <c r="J6103" i="1"/>
  <c r="K6103" i="1" s="1" a="1"/>
  <c r="K6103" i="1" s="1"/>
  <c r="J6104" i="1"/>
  <c r="K6104" i="1" s="1" a="1"/>
  <c r="K6104" i="1" s="1"/>
  <c r="J6105" i="1"/>
  <c r="K6105" i="1" s="1" a="1"/>
  <c r="K6105" i="1" s="1"/>
  <c r="J6106" i="1"/>
  <c r="K6106" i="1" s="1" a="1"/>
  <c r="K6106" i="1" s="1"/>
  <c r="J6107" i="1"/>
  <c r="K6107" i="1" s="1" a="1"/>
  <c r="K6107" i="1" s="1"/>
  <c r="J6108" i="1"/>
  <c r="K6108" i="1" s="1" a="1"/>
  <c r="K6108" i="1" s="1"/>
  <c r="J6109" i="1"/>
  <c r="K6109" i="1" s="1" a="1"/>
  <c r="K6109" i="1" s="1"/>
  <c r="J6110" i="1"/>
  <c r="K6110" i="1" s="1" a="1"/>
  <c r="K6110" i="1" s="1"/>
  <c r="J6111" i="1"/>
  <c r="K6111" i="1" s="1" a="1"/>
  <c r="K6111" i="1" s="1"/>
  <c r="J6112" i="1"/>
  <c r="K6112" i="1" s="1" a="1"/>
  <c r="K6112" i="1" s="1"/>
  <c r="J6113" i="1"/>
  <c r="K6113" i="1" s="1" a="1"/>
  <c r="K6113" i="1" s="1"/>
  <c r="J6114" i="1"/>
  <c r="K6114" i="1" s="1" a="1"/>
  <c r="K6114" i="1" s="1"/>
  <c r="J6115" i="1"/>
  <c r="K6115" i="1" s="1" a="1"/>
  <c r="K6115" i="1" s="1"/>
  <c r="J6116" i="1"/>
  <c r="K6116" i="1" s="1" a="1"/>
  <c r="K6116" i="1" s="1"/>
  <c r="J6117" i="1"/>
  <c r="K6117" i="1" s="1" a="1"/>
  <c r="K6117" i="1" s="1"/>
  <c r="J6118" i="1"/>
  <c r="K6118" i="1" s="1" a="1"/>
  <c r="K6118" i="1" s="1"/>
  <c r="J6119" i="1"/>
  <c r="K6119" i="1" s="1" a="1"/>
  <c r="K6119" i="1" s="1"/>
  <c r="J6120" i="1"/>
  <c r="K6120" i="1" s="1" a="1"/>
  <c r="K6120" i="1" s="1"/>
  <c r="J6121" i="1"/>
  <c r="K6121" i="1" s="1" a="1"/>
  <c r="K6121" i="1" s="1"/>
  <c r="J6122" i="1"/>
  <c r="K6122" i="1" s="1" a="1"/>
  <c r="K6122" i="1" s="1"/>
  <c r="J6123" i="1"/>
  <c r="K6123" i="1" s="1" a="1"/>
  <c r="K6123" i="1" s="1"/>
  <c r="J6124" i="1"/>
  <c r="K6124" i="1" s="1" a="1"/>
  <c r="K6124" i="1" s="1"/>
  <c r="J6125" i="1"/>
  <c r="K6125" i="1" s="1" a="1"/>
  <c r="K6125" i="1" s="1"/>
  <c r="J6126" i="1"/>
  <c r="K6126" i="1" s="1" a="1"/>
  <c r="K6126" i="1" s="1"/>
  <c r="J6127" i="1"/>
  <c r="K6127" i="1" s="1" a="1"/>
  <c r="K6127" i="1" s="1"/>
  <c r="J6128" i="1"/>
  <c r="K6128" i="1" s="1" a="1"/>
  <c r="K6128" i="1" s="1"/>
  <c r="J6129" i="1"/>
  <c r="K6129" i="1" s="1" a="1"/>
  <c r="K6129" i="1" s="1"/>
  <c r="J6130" i="1"/>
  <c r="K6130" i="1" s="1" a="1"/>
  <c r="K6130" i="1" s="1"/>
  <c r="J6131" i="1"/>
  <c r="K6131" i="1" s="1" a="1"/>
  <c r="K6131" i="1" s="1"/>
  <c r="J6132" i="1"/>
  <c r="K6132" i="1" s="1" a="1"/>
  <c r="K6132" i="1" s="1"/>
  <c r="J6133" i="1"/>
  <c r="K6133" i="1" s="1" a="1"/>
  <c r="K6133" i="1" s="1"/>
  <c r="J6134" i="1"/>
  <c r="K6134" i="1" s="1" a="1"/>
  <c r="K6134" i="1" s="1"/>
  <c r="J6135" i="1"/>
  <c r="K6135" i="1" s="1" a="1"/>
  <c r="K6135" i="1" s="1"/>
  <c r="J6136" i="1"/>
  <c r="K6136" i="1" s="1" a="1"/>
  <c r="K6136" i="1" s="1"/>
  <c r="J6137" i="1"/>
  <c r="K6137" i="1" s="1" a="1"/>
  <c r="K6137" i="1" s="1"/>
  <c r="J6138" i="1"/>
  <c r="K6138" i="1" s="1" a="1"/>
  <c r="K6138" i="1" s="1"/>
  <c r="J6139" i="1"/>
  <c r="K6139" i="1" s="1" a="1"/>
  <c r="K6139" i="1" s="1"/>
  <c r="J6140" i="1"/>
  <c r="K6140" i="1" s="1" a="1"/>
  <c r="K6140" i="1" s="1"/>
  <c r="J6141" i="1"/>
  <c r="K6141" i="1" s="1" a="1"/>
  <c r="K6141" i="1" s="1"/>
  <c r="J6142" i="1"/>
  <c r="K6142" i="1" s="1" a="1"/>
  <c r="K6142" i="1" s="1"/>
  <c r="J6143" i="1"/>
  <c r="K6143" i="1" s="1" a="1"/>
  <c r="K6143" i="1" s="1"/>
  <c r="J6144" i="1"/>
  <c r="K6144" i="1" s="1" a="1"/>
  <c r="K6144" i="1" s="1"/>
  <c r="J6145" i="1"/>
  <c r="K6145" i="1" s="1" a="1"/>
  <c r="K6145" i="1" s="1"/>
  <c r="J6146" i="1"/>
  <c r="K6146" i="1" s="1" a="1"/>
  <c r="K6146" i="1" s="1"/>
  <c r="J6147" i="1"/>
  <c r="K6147" i="1" s="1" a="1"/>
  <c r="K6147" i="1" s="1"/>
  <c r="J6148" i="1"/>
  <c r="K6148" i="1" s="1" a="1"/>
  <c r="K6148" i="1" s="1"/>
  <c r="J6149" i="1"/>
  <c r="K6149" i="1" s="1" a="1"/>
  <c r="K6149" i="1" s="1"/>
  <c r="J6150" i="1"/>
  <c r="K6150" i="1" s="1" a="1"/>
  <c r="K6150" i="1" s="1"/>
  <c r="J6151" i="1"/>
  <c r="K6151" i="1" s="1" a="1"/>
  <c r="K6151" i="1" s="1"/>
  <c r="J6152" i="1"/>
  <c r="K6152" i="1" s="1" a="1"/>
  <c r="K6152" i="1" s="1"/>
  <c r="J6153" i="1"/>
  <c r="K6153" i="1" s="1" a="1"/>
  <c r="K6153" i="1" s="1"/>
  <c r="J6154" i="1"/>
  <c r="K6154" i="1" s="1" a="1"/>
  <c r="K6154" i="1" s="1"/>
  <c r="J6155" i="1"/>
  <c r="K6155" i="1" s="1" a="1"/>
  <c r="K6155" i="1" s="1"/>
  <c r="J6156" i="1"/>
  <c r="K6156" i="1" s="1" a="1"/>
  <c r="K6156" i="1" s="1"/>
  <c r="J6157" i="1"/>
  <c r="K6157" i="1" s="1" a="1"/>
  <c r="K6157" i="1" s="1"/>
  <c r="J6158" i="1"/>
  <c r="K6158" i="1" s="1" a="1"/>
  <c r="K6158" i="1" s="1"/>
  <c r="J6159" i="1"/>
  <c r="K6159" i="1" s="1" a="1"/>
  <c r="K6159" i="1" s="1"/>
  <c r="J6160" i="1"/>
  <c r="K6160" i="1" s="1" a="1"/>
  <c r="K6160" i="1" s="1"/>
  <c r="J6161" i="1"/>
  <c r="K6161" i="1" s="1" a="1"/>
  <c r="K6161" i="1" s="1"/>
  <c r="J6162" i="1"/>
  <c r="K6162" i="1" s="1" a="1"/>
  <c r="K6162" i="1" s="1"/>
  <c r="J6163" i="1"/>
  <c r="K6163" i="1" s="1" a="1"/>
  <c r="K6163" i="1" s="1"/>
  <c r="J6164" i="1"/>
  <c r="K6164" i="1" s="1" a="1"/>
  <c r="K6164" i="1" s="1"/>
  <c r="J6165" i="1"/>
  <c r="K6165" i="1" s="1" a="1"/>
  <c r="K6165" i="1" s="1"/>
  <c r="J6166" i="1"/>
  <c r="K6166" i="1" s="1" a="1"/>
  <c r="K6166" i="1" s="1"/>
  <c r="J6167" i="1"/>
  <c r="K6167" i="1" s="1" a="1"/>
  <c r="K6167" i="1" s="1"/>
  <c r="J6168" i="1"/>
  <c r="K6168" i="1" s="1" a="1"/>
  <c r="K6168" i="1" s="1"/>
  <c r="J6169" i="1"/>
  <c r="K6169" i="1" s="1" a="1"/>
  <c r="K6169" i="1" s="1"/>
  <c r="J6170" i="1"/>
  <c r="K6170" i="1" s="1" a="1"/>
  <c r="K6170" i="1" s="1"/>
  <c r="J6171" i="1"/>
  <c r="K6171" i="1" s="1" a="1"/>
  <c r="K6171" i="1" s="1"/>
  <c r="J6172" i="1"/>
  <c r="K6172" i="1" s="1" a="1"/>
  <c r="K6172" i="1" s="1"/>
  <c r="J6173" i="1"/>
  <c r="K6173" i="1" s="1" a="1"/>
  <c r="K6173" i="1" s="1"/>
  <c r="J6174" i="1"/>
  <c r="K6174" i="1" s="1" a="1"/>
  <c r="K6174" i="1" s="1"/>
  <c r="J6175" i="1"/>
  <c r="K6175" i="1" s="1" a="1"/>
  <c r="K6175" i="1" s="1"/>
  <c r="J6176" i="1"/>
  <c r="K6176" i="1" s="1" a="1"/>
  <c r="K6176" i="1" s="1"/>
  <c r="J6177" i="1"/>
  <c r="K6177" i="1" s="1" a="1"/>
  <c r="K6177" i="1" s="1"/>
  <c r="J6178" i="1"/>
  <c r="K6178" i="1" s="1" a="1"/>
  <c r="K6178" i="1" s="1"/>
  <c r="J6179" i="1"/>
  <c r="K6179" i="1" s="1" a="1"/>
  <c r="K6179" i="1" s="1"/>
  <c r="J6180" i="1"/>
  <c r="K6180" i="1" s="1" a="1"/>
  <c r="K6180" i="1" s="1"/>
  <c r="J6181" i="1"/>
  <c r="K6181" i="1" s="1" a="1"/>
  <c r="K6181" i="1" s="1"/>
  <c r="J6182" i="1"/>
  <c r="K6182" i="1" s="1" a="1"/>
  <c r="K6182" i="1" s="1"/>
  <c r="J6183" i="1"/>
  <c r="K6183" i="1" s="1" a="1"/>
  <c r="K6183" i="1" s="1"/>
  <c r="J6184" i="1"/>
  <c r="K6184" i="1" s="1" a="1"/>
  <c r="K6184" i="1" s="1"/>
  <c r="J6185" i="1"/>
  <c r="K6185" i="1" s="1" a="1"/>
  <c r="K6185" i="1" s="1"/>
  <c r="J6186" i="1"/>
  <c r="K6186" i="1" s="1" a="1"/>
  <c r="K6186" i="1" s="1"/>
  <c r="J6187" i="1"/>
  <c r="K6187" i="1" s="1" a="1"/>
  <c r="K6187" i="1" s="1"/>
  <c r="J6188" i="1"/>
  <c r="K6188" i="1" s="1" a="1"/>
  <c r="K6188" i="1" s="1"/>
  <c r="J6189" i="1"/>
  <c r="K6189" i="1" s="1" a="1"/>
  <c r="K6189" i="1" s="1"/>
  <c r="J6190" i="1"/>
  <c r="K6190" i="1" s="1" a="1"/>
  <c r="K6190" i="1" s="1"/>
  <c r="J6191" i="1"/>
  <c r="K6191" i="1" s="1" a="1"/>
  <c r="K6191" i="1" s="1"/>
  <c r="J6192" i="1"/>
  <c r="K6192" i="1" s="1" a="1"/>
  <c r="K6192" i="1" s="1"/>
  <c r="J6193" i="1"/>
  <c r="K6193" i="1" s="1" a="1"/>
  <c r="K6193" i="1" s="1"/>
  <c r="J6194" i="1"/>
  <c r="K6194" i="1" s="1" a="1"/>
  <c r="K6194" i="1" s="1"/>
  <c r="J6195" i="1"/>
  <c r="K6195" i="1" s="1" a="1"/>
  <c r="K6195" i="1" s="1"/>
  <c r="J6196" i="1"/>
  <c r="K6196" i="1" s="1" a="1"/>
  <c r="K6196" i="1" s="1"/>
  <c r="J6197" i="1"/>
  <c r="K6197" i="1" s="1" a="1"/>
  <c r="K6197" i="1" s="1"/>
  <c r="J6198" i="1"/>
  <c r="K6198" i="1" s="1" a="1"/>
  <c r="K6198" i="1" s="1"/>
  <c r="J6199" i="1"/>
  <c r="K6199" i="1" s="1" a="1"/>
  <c r="K6199" i="1" s="1"/>
  <c r="J6200" i="1"/>
  <c r="K6200" i="1" s="1" a="1"/>
  <c r="K6200" i="1" s="1"/>
  <c r="J6201" i="1"/>
  <c r="K6201" i="1" s="1" a="1"/>
  <c r="K6201" i="1" s="1"/>
  <c r="J6202" i="1"/>
  <c r="K6202" i="1" s="1" a="1"/>
  <c r="K6202" i="1" s="1"/>
  <c r="J6203" i="1"/>
  <c r="K6203" i="1" s="1" a="1"/>
  <c r="K6203" i="1" s="1"/>
  <c r="J6204" i="1"/>
  <c r="K6204" i="1" s="1" a="1"/>
  <c r="K6204" i="1" s="1"/>
  <c r="J6205" i="1"/>
  <c r="K6205" i="1" s="1" a="1"/>
  <c r="K6205" i="1" s="1"/>
  <c r="J6206" i="1"/>
  <c r="K6206" i="1" s="1" a="1"/>
  <c r="K6206" i="1" s="1"/>
  <c r="J6207" i="1"/>
  <c r="K6207" i="1" s="1" a="1"/>
  <c r="K6207" i="1" s="1"/>
  <c r="J6208" i="1"/>
  <c r="K6208" i="1" s="1" a="1"/>
  <c r="K6208" i="1" s="1"/>
  <c r="J6209" i="1"/>
  <c r="K6209" i="1" s="1" a="1"/>
  <c r="K6209" i="1" s="1"/>
  <c r="J6210" i="1"/>
  <c r="K6210" i="1" s="1" a="1"/>
  <c r="K6210" i="1" s="1"/>
  <c r="J6211" i="1"/>
  <c r="K6211" i="1" s="1" a="1"/>
  <c r="K6211" i="1" s="1"/>
  <c r="J6212" i="1"/>
  <c r="K6212" i="1" s="1" a="1"/>
  <c r="K6212" i="1" s="1"/>
  <c r="J6213" i="1"/>
  <c r="K6213" i="1" s="1" a="1"/>
  <c r="K6213" i="1" s="1"/>
  <c r="J6214" i="1"/>
  <c r="K6214" i="1" s="1" a="1"/>
  <c r="K6214" i="1" s="1"/>
  <c r="J6215" i="1"/>
  <c r="K6215" i="1" s="1" a="1"/>
  <c r="K6215" i="1" s="1"/>
  <c r="J6216" i="1"/>
  <c r="K6216" i="1" s="1" a="1"/>
  <c r="K6216" i="1" s="1"/>
  <c r="J6217" i="1"/>
  <c r="K6217" i="1" s="1" a="1"/>
  <c r="K6217" i="1" s="1"/>
  <c r="J6218" i="1"/>
  <c r="K6218" i="1" s="1" a="1"/>
  <c r="K6218" i="1" s="1"/>
  <c r="J6219" i="1"/>
  <c r="K6219" i="1" s="1" a="1"/>
  <c r="K6219" i="1" s="1"/>
  <c r="J6220" i="1"/>
  <c r="K6220" i="1" s="1" a="1"/>
  <c r="K6220" i="1" s="1"/>
  <c r="J6221" i="1"/>
  <c r="K6221" i="1" s="1" a="1"/>
  <c r="K6221" i="1" s="1"/>
  <c r="J6222" i="1"/>
  <c r="K6222" i="1" s="1" a="1"/>
  <c r="K6222" i="1" s="1"/>
  <c r="J6223" i="1"/>
  <c r="K6223" i="1" s="1" a="1"/>
  <c r="K6223" i="1" s="1"/>
  <c r="J6224" i="1"/>
  <c r="K6224" i="1" s="1" a="1"/>
  <c r="K6224" i="1" s="1"/>
  <c r="J6225" i="1"/>
  <c r="K6225" i="1" s="1" a="1"/>
  <c r="K6225" i="1" s="1"/>
  <c r="J6226" i="1"/>
  <c r="K6226" i="1" s="1" a="1"/>
  <c r="K6226" i="1" s="1"/>
  <c r="J6227" i="1"/>
  <c r="K6227" i="1" s="1" a="1"/>
  <c r="K6227" i="1" s="1"/>
  <c r="J6228" i="1"/>
  <c r="K6228" i="1" s="1" a="1"/>
  <c r="K6228" i="1" s="1"/>
  <c r="J6229" i="1"/>
  <c r="K6229" i="1" s="1" a="1"/>
  <c r="K6229" i="1" s="1"/>
  <c r="J6230" i="1"/>
  <c r="K6230" i="1" s="1" a="1"/>
  <c r="K6230" i="1" s="1"/>
  <c r="J6231" i="1"/>
  <c r="K6231" i="1" s="1" a="1"/>
  <c r="K6231" i="1" s="1"/>
  <c r="J6232" i="1"/>
  <c r="K6232" i="1" s="1" a="1"/>
  <c r="K6232" i="1" s="1"/>
  <c r="J6233" i="1"/>
  <c r="K6233" i="1" s="1" a="1"/>
  <c r="K6233" i="1" s="1"/>
  <c r="J6234" i="1"/>
  <c r="K6234" i="1" s="1" a="1"/>
  <c r="K6234" i="1" s="1"/>
  <c r="J6235" i="1"/>
  <c r="K6235" i="1" s="1" a="1"/>
  <c r="K6235" i="1" s="1"/>
  <c r="J6236" i="1"/>
  <c r="K6236" i="1" s="1" a="1"/>
  <c r="K6236" i="1" s="1"/>
  <c r="J6237" i="1"/>
  <c r="K6237" i="1" s="1" a="1"/>
  <c r="K6237" i="1" s="1"/>
  <c r="J6238" i="1"/>
  <c r="K6238" i="1" s="1" a="1"/>
  <c r="K6238" i="1" s="1"/>
  <c r="J6239" i="1"/>
  <c r="K6239" i="1" s="1" a="1"/>
  <c r="K6239" i="1" s="1"/>
  <c r="J6240" i="1"/>
  <c r="K6240" i="1" s="1" a="1"/>
  <c r="K6240" i="1" s="1"/>
  <c r="J6241" i="1"/>
  <c r="K6241" i="1" s="1" a="1"/>
  <c r="K6241" i="1" s="1"/>
  <c r="J6242" i="1"/>
  <c r="K6242" i="1" s="1" a="1"/>
  <c r="K6242" i="1" s="1"/>
  <c r="J6243" i="1"/>
  <c r="K6243" i="1" s="1" a="1"/>
  <c r="K6243" i="1" s="1"/>
  <c r="J6244" i="1"/>
  <c r="K6244" i="1" s="1" a="1"/>
  <c r="K6244" i="1" s="1"/>
  <c r="J6245" i="1"/>
  <c r="K6245" i="1" s="1" a="1"/>
  <c r="K6245" i="1" s="1"/>
  <c r="J6246" i="1"/>
  <c r="K6246" i="1" s="1" a="1"/>
  <c r="K6246" i="1" s="1"/>
  <c r="J6247" i="1"/>
  <c r="K6247" i="1" s="1" a="1"/>
  <c r="K6247" i="1" s="1"/>
  <c r="J6248" i="1"/>
  <c r="K6248" i="1" s="1" a="1"/>
  <c r="K6248" i="1" s="1"/>
  <c r="J6249" i="1"/>
  <c r="K6249" i="1" s="1" a="1"/>
  <c r="K6249" i="1" s="1"/>
  <c r="J6250" i="1"/>
  <c r="K6250" i="1" s="1" a="1"/>
  <c r="K6250" i="1" s="1"/>
  <c r="J6251" i="1"/>
  <c r="K6251" i="1" s="1" a="1"/>
  <c r="K6251" i="1" s="1"/>
  <c r="J6252" i="1"/>
  <c r="K6252" i="1" s="1" a="1"/>
  <c r="K6252" i="1" s="1"/>
  <c r="J6253" i="1"/>
  <c r="K6253" i="1" s="1" a="1"/>
  <c r="K6253" i="1" s="1"/>
  <c r="J6254" i="1"/>
  <c r="K6254" i="1" s="1" a="1"/>
  <c r="K6254" i="1" s="1"/>
  <c r="J6255" i="1"/>
  <c r="K6255" i="1" s="1" a="1"/>
  <c r="K6255" i="1" s="1"/>
  <c r="J6256" i="1"/>
  <c r="K6256" i="1" s="1" a="1"/>
  <c r="K6256" i="1" s="1"/>
  <c r="J6257" i="1"/>
  <c r="K6257" i="1" s="1" a="1"/>
  <c r="K6257" i="1" s="1"/>
  <c r="J6258" i="1"/>
  <c r="K6258" i="1" s="1" a="1"/>
  <c r="K6258" i="1" s="1"/>
  <c r="J6259" i="1"/>
  <c r="K6259" i="1" s="1" a="1"/>
  <c r="K6259" i="1" s="1"/>
  <c r="J6260" i="1"/>
  <c r="K6260" i="1" s="1" a="1"/>
  <c r="K6260" i="1" s="1"/>
  <c r="J6261" i="1"/>
  <c r="K6261" i="1" s="1" a="1"/>
  <c r="K6261" i="1" s="1"/>
  <c r="J6262" i="1"/>
  <c r="K6262" i="1" s="1" a="1"/>
  <c r="K6262" i="1" s="1"/>
  <c r="J6263" i="1"/>
  <c r="K6263" i="1" s="1" a="1"/>
  <c r="K6263" i="1" s="1"/>
  <c r="J6264" i="1"/>
  <c r="K6264" i="1" s="1" a="1"/>
  <c r="K6264" i="1" s="1"/>
  <c r="J6265" i="1"/>
  <c r="K6265" i="1" s="1" a="1"/>
  <c r="K6265" i="1" s="1"/>
  <c r="J6266" i="1"/>
  <c r="K6266" i="1" s="1" a="1"/>
  <c r="K6266" i="1" s="1"/>
  <c r="J6267" i="1"/>
  <c r="K6267" i="1" s="1" a="1"/>
  <c r="K6267" i="1" s="1"/>
  <c r="J6268" i="1"/>
  <c r="K6268" i="1" s="1" a="1"/>
  <c r="K6268" i="1" s="1"/>
  <c r="J6269" i="1"/>
  <c r="K6269" i="1" s="1" a="1"/>
  <c r="K6269" i="1" s="1"/>
  <c r="J6270" i="1"/>
  <c r="K6270" i="1" s="1" a="1"/>
  <c r="K6270" i="1" s="1"/>
  <c r="J6271" i="1"/>
  <c r="K6271" i="1" s="1" a="1"/>
  <c r="K6271" i="1" s="1"/>
  <c r="J6272" i="1"/>
  <c r="K6272" i="1" s="1" a="1"/>
  <c r="K6272" i="1" s="1"/>
  <c r="J6273" i="1"/>
  <c r="K6273" i="1" s="1" a="1"/>
  <c r="K6273" i="1" s="1"/>
  <c r="J6274" i="1"/>
  <c r="K6274" i="1" s="1" a="1"/>
  <c r="K6274" i="1" s="1"/>
  <c r="J6275" i="1"/>
  <c r="K6275" i="1" s="1" a="1"/>
  <c r="K6275" i="1" s="1"/>
  <c r="J6276" i="1"/>
  <c r="K6276" i="1" s="1" a="1"/>
  <c r="K6276" i="1" s="1"/>
  <c r="J6277" i="1"/>
  <c r="K6277" i="1" s="1" a="1"/>
  <c r="K6277" i="1" s="1"/>
  <c r="J6278" i="1"/>
  <c r="K6278" i="1" s="1" a="1"/>
  <c r="K6278" i="1" s="1"/>
  <c r="J6279" i="1"/>
  <c r="K6279" i="1" s="1" a="1"/>
  <c r="K6279" i="1" s="1"/>
  <c r="J6280" i="1"/>
  <c r="K6280" i="1" s="1" a="1"/>
  <c r="K6280" i="1" s="1"/>
  <c r="J6281" i="1"/>
  <c r="K6281" i="1" s="1" a="1"/>
  <c r="K6281" i="1" s="1"/>
  <c r="J6282" i="1"/>
  <c r="K6282" i="1" s="1" a="1"/>
  <c r="K6282" i="1" s="1"/>
  <c r="J6283" i="1"/>
  <c r="K6283" i="1" s="1" a="1"/>
  <c r="K6283" i="1" s="1"/>
  <c r="J6284" i="1"/>
  <c r="K6284" i="1" s="1" a="1"/>
  <c r="K6284" i="1" s="1"/>
  <c r="J6285" i="1"/>
  <c r="K6285" i="1" s="1" a="1"/>
  <c r="K6285" i="1" s="1"/>
  <c r="J6286" i="1"/>
  <c r="K6286" i="1" s="1" a="1"/>
  <c r="K6286" i="1" s="1"/>
  <c r="J6287" i="1"/>
  <c r="K6287" i="1" s="1" a="1"/>
  <c r="K6287" i="1" s="1"/>
  <c r="J6288" i="1"/>
  <c r="K6288" i="1" s="1" a="1"/>
  <c r="K6288" i="1" s="1"/>
  <c r="J6289" i="1"/>
  <c r="K6289" i="1" s="1" a="1"/>
  <c r="K6289" i="1" s="1"/>
  <c r="J6290" i="1"/>
  <c r="K6290" i="1" s="1" a="1"/>
  <c r="K6290" i="1" s="1"/>
  <c r="J6291" i="1"/>
  <c r="K6291" i="1" s="1" a="1"/>
  <c r="K6291" i="1" s="1"/>
  <c r="J6292" i="1"/>
  <c r="K6292" i="1" s="1" a="1"/>
  <c r="K6292" i="1" s="1"/>
  <c r="J6293" i="1"/>
  <c r="K6293" i="1" s="1" a="1"/>
  <c r="K6293" i="1" s="1"/>
  <c r="J6294" i="1"/>
  <c r="K6294" i="1" s="1" a="1"/>
  <c r="K6294" i="1" s="1"/>
  <c r="J6295" i="1"/>
  <c r="K6295" i="1" s="1" a="1"/>
  <c r="K6295" i="1" s="1"/>
  <c r="J6296" i="1"/>
  <c r="K6296" i="1" s="1" a="1"/>
  <c r="K6296" i="1" s="1"/>
  <c r="J6297" i="1"/>
  <c r="K6297" i="1" s="1" a="1"/>
  <c r="K6297" i="1" s="1"/>
  <c r="J6298" i="1"/>
  <c r="K6298" i="1" s="1" a="1"/>
  <c r="K6298" i="1" s="1"/>
  <c r="J6299" i="1"/>
  <c r="K6299" i="1" s="1" a="1"/>
  <c r="K6299" i="1" s="1"/>
  <c r="J6300" i="1"/>
  <c r="K6300" i="1" s="1" a="1"/>
  <c r="K6300" i="1" s="1"/>
  <c r="J6301" i="1"/>
  <c r="K6301" i="1" s="1" a="1"/>
  <c r="K6301" i="1" s="1"/>
  <c r="J6302" i="1"/>
  <c r="K6302" i="1" s="1" a="1"/>
  <c r="K6302" i="1" s="1"/>
  <c r="J6303" i="1"/>
  <c r="K6303" i="1" s="1" a="1"/>
  <c r="K6303" i="1" s="1"/>
  <c r="J6304" i="1"/>
  <c r="K6304" i="1" s="1" a="1"/>
  <c r="K6304" i="1" s="1"/>
  <c r="J6305" i="1"/>
  <c r="K6305" i="1" s="1" a="1"/>
  <c r="K6305" i="1" s="1"/>
  <c r="J6306" i="1"/>
  <c r="K6306" i="1" s="1" a="1"/>
  <c r="K6306" i="1" s="1"/>
  <c r="J6307" i="1"/>
  <c r="K6307" i="1" s="1" a="1"/>
  <c r="K6307" i="1" s="1"/>
  <c r="J6308" i="1"/>
  <c r="K6308" i="1" s="1" a="1"/>
  <c r="K6308" i="1" s="1"/>
  <c r="J6309" i="1"/>
  <c r="K6309" i="1" s="1" a="1"/>
  <c r="K6309" i="1" s="1"/>
  <c r="J6310" i="1"/>
  <c r="K6310" i="1" s="1" a="1"/>
  <c r="K6310" i="1" s="1"/>
  <c r="J6311" i="1"/>
  <c r="K6311" i="1" s="1" a="1"/>
  <c r="K6311" i="1" s="1"/>
  <c r="J6312" i="1"/>
  <c r="K6312" i="1" s="1" a="1"/>
  <c r="K6312" i="1" s="1"/>
  <c r="J6313" i="1"/>
  <c r="K6313" i="1" s="1" a="1"/>
  <c r="K6313" i="1" s="1"/>
  <c r="J6314" i="1"/>
  <c r="K6314" i="1" s="1" a="1"/>
  <c r="K6314" i="1" s="1"/>
  <c r="J6315" i="1"/>
  <c r="K6315" i="1" s="1" a="1"/>
  <c r="K6315" i="1" s="1"/>
  <c r="J6316" i="1"/>
  <c r="K6316" i="1" s="1" a="1"/>
  <c r="K6316" i="1" s="1"/>
  <c r="J6317" i="1"/>
  <c r="K6317" i="1" s="1" a="1"/>
  <c r="K6317" i="1" s="1"/>
  <c r="J6318" i="1"/>
  <c r="K6318" i="1" s="1" a="1"/>
  <c r="K6318" i="1" s="1"/>
  <c r="J6319" i="1"/>
  <c r="K6319" i="1" s="1" a="1"/>
  <c r="K6319" i="1" s="1"/>
  <c r="J6320" i="1"/>
  <c r="K6320" i="1" s="1" a="1"/>
  <c r="K6320" i="1" s="1"/>
  <c r="J6321" i="1"/>
  <c r="K6321" i="1" s="1" a="1"/>
  <c r="K6321" i="1" s="1"/>
  <c r="J6322" i="1"/>
  <c r="K6322" i="1" s="1" a="1"/>
  <c r="K6322" i="1" s="1"/>
  <c r="J6323" i="1"/>
  <c r="K6323" i="1" s="1" a="1"/>
  <c r="K6323" i="1" s="1"/>
  <c r="J6324" i="1"/>
  <c r="K6324" i="1" s="1" a="1"/>
  <c r="K6324" i="1" s="1"/>
  <c r="J6325" i="1"/>
  <c r="K6325" i="1" s="1" a="1"/>
  <c r="K6325" i="1" s="1"/>
  <c r="J6326" i="1"/>
  <c r="K6326" i="1" s="1" a="1"/>
  <c r="K6326" i="1" s="1"/>
  <c r="J6327" i="1"/>
  <c r="K6327" i="1" s="1" a="1"/>
  <c r="K6327" i="1" s="1"/>
  <c r="J6328" i="1"/>
  <c r="K6328" i="1" s="1" a="1"/>
  <c r="K6328" i="1" s="1"/>
  <c r="J6329" i="1"/>
  <c r="K6329" i="1" s="1" a="1"/>
  <c r="K6329" i="1" s="1"/>
  <c r="J6330" i="1"/>
  <c r="K6330" i="1" s="1" a="1"/>
  <c r="K6330" i="1" s="1"/>
  <c r="J6331" i="1"/>
  <c r="K6331" i="1" s="1" a="1"/>
  <c r="K6331" i="1" s="1"/>
  <c r="J6332" i="1"/>
  <c r="K6332" i="1" s="1" a="1"/>
  <c r="K6332" i="1" s="1"/>
  <c r="J6333" i="1"/>
  <c r="K6333" i="1" s="1" a="1"/>
  <c r="K6333" i="1" s="1"/>
  <c r="J6334" i="1"/>
  <c r="K6334" i="1" s="1" a="1"/>
  <c r="K6334" i="1" s="1"/>
  <c r="J6335" i="1"/>
  <c r="K6335" i="1" s="1" a="1"/>
  <c r="K6335" i="1" s="1"/>
  <c r="J6336" i="1"/>
  <c r="K6336" i="1" s="1" a="1"/>
  <c r="K6336" i="1" s="1"/>
  <c r="J6337" i="1"/>
  <c r="K6337" i="1" s="1" a="1"/>
  <c r="K6337" i="1" s="1"/>
  <c r="J6338" i="1"/>
  <c r="K6338" i="1" s="1" a="1"/>
  <c r="K6338" i="1" s="1"/>
  <c r="J6339" i="1"/>
  <c r="K6339" i="1" s="1" a="1"/>
  <c r="K6339" i="1" s="1"/>
  <c r="J6340" i="1"/>
  <c r="K6340" i="1" s="1" a="1"/>
  <c r="K6340" i="1" s="1"/>
  <c r="J6341" i="1"/>
  <c r="K6341" i="1" s="1" a="1"/>
  <c r="K6341" i="1" s="1"/>
  <c r="J6342" i="1"/>
  <c r="K6342" i="1" s="1" a="1"/>
  <c r="K6342" i="1" s="1"/>
  <c r="J6343" i="1"/>
  <c r="K6343" i="1" s="1" a="1"/>
  <c r="K6343" i="1" s="1"/>
  <c r="J6344" i="1"/>
  <c r="K6344" i="1" s="1" a="1"/>
  <c r="K6344" i="1" s="1"/>
  <c r="J6345" i="1"/>
  <c r="K6345" i="1" s="1" a="1"/>
  <c r="K6345" i="1" s="1"/>
  <c r="J6346" i="1"/>
  <c r="K6346" i="1" s="1" a="1"/>
  <c r="K6346" i="1" s="1"/>
  <c r="J6347" i="1"/>
  <c r="K6347" i="1" s="1" a="1"/>
  <c r="K6347" i="1" s="1"/>
  <c r="J6348" i="1"/>
  <c r="K6348" i="1" s="1" a="1"/>
  <c r="K6348" i="1" s="1"/>
  <c r="J6349" i="1"/>
  <c r="K6349" i="1" s="1" a="1"/>
  <c r="K6349" i="1" s="1"/>
  <c r="J6350" i="1"/>
  <c r="K6350" i="1" s="1" a="1"/>
  <c r="K6350" i="1" s="1"/>
  <c r="J6351" i="1"/>
  <c r="K6351" i="1" s="1" a="1"/>
  <c r="K6351" i="1" s="1"/>
  <c r="J6352" i="1"/>
  <c r="K6352" i="1" s="1" a="1"/>
  <c r="K6352" i="1" s="1"/>
  <c r="J6353" i="1"/>
  <c r="K6353" i="1" s="1" a="1"/>
  <c r="K6353" i="1" s="1"/>
  <c r="J6354" i="1"/>
  <c r="K6354" i="1" s="1" a="1"/>
  <c r="K6354" i="1" s="1"/>
  <c r="J6355" i="1"/>
  <c r="K6355" i="1" s="1" a="1"/>
  <c r="K6355" i="1" s="1"/>
  <c r="J6356" i="1"/>
  <c r="K6356" i="1" s="1" a="1"/>
  <c r="K6356" i="1" s="1"/>
  <c r="J6357" i="1"/>
  <c r="K6357" i="1" s="1" a="1"/>
  <c r="K6357" i="1" s="1"/>
  <c r="J6358" i="1"/>
  <c r="K6358" i="1" s="1" a="1"/>
  <c r="K6358" i="1" s="1"/>
  <c r="J6359" i="1"/>
  <c r="K6359" i="1" s="1" a="1"/>
  <c r="K6359" i="1" s="1"/>
  <c r="J6360" i="1"/>
  <c r="K6360" i="1" s="1" a="1"/>
  <c r="K6360" i="1" s="1"/>
  <c r="J6361" i="1"/>
  <c r="K6361" i="1" s="1" a="1"/>
  <c r="K6361" i="1" s="1"/>
  <c r="J6362" i="1"/>
  <c r="K6362" i="1" s="1" a="1"/>
  <c r="K6362" i="1" s="1"/>
  <c r="J6363" i="1"/>
  <c r="K6363" i="1" s="1" a="1"/>
  <c r="K6363" i="1" s="1"/>
  <c r="J6364" i="1"/>
  <c r="K6364" i="1" s="1" a="1"/>
  <c r="K6364" i="1" s="1"/>
  <c r="J6365" i="1"/>
  <c r="K6365" i="1" s="1" a="1"/>
  <c r="K6365" i="1" s="1"/>
  <c r="J6366" i="1"/>
  <c r="K6366" i="1" s="1" a="1"/>
  <c r="K6366" i="1" s="1"/>
  <c r="J6367" i="1"/>
  <c r="K6367" i="1" s="1" a="1"/>
  <c r="K6367" i="1" s="1"/>
  <c r="J6368" i="1"/>
  <c r="K6368" i="1" s="1" a="1"/>
  <c r="K6368" i="1" s="1"/>
  <c r="J6369" i="1"/>
  <c r="K6369" i="1" s="1" a="1"/>
  <c r="K6369" i="1" s="1"/>
  <c r="J6370" i="1"/>
  <c r="K6370" i="1" s="1" a="1"/>
  <c r="K6370" i="1" s="1"/>
  <c r="J6371" i="1"/>
  <c r="K6371" i="1" s="1" a="1"/>
  <c r="K6371" i="1" s="1"/>
  <c r="J6372" i="1"/>
  <c r="K6372" i="1" s="1" a="1"/>
  <c r="K6372" i="1" s="1"/>
  <c r="J6373" i="1"/>
  <c r="K6373" i="1" s="1" a="1"/>
  <c r="K6373" i="1" s="1"/>
  <c r="J6374" i="1"/>
  <c r="K6374" i="1" s="1" a="1"/>
  <c r="K6374" i="1" s="1"/>
  <c r="J6375" i="1"/>
  <c r="K6375" i="1" s="1" a="1"/>
  <c r="K6375" i="1" s="1"/>
  <c r="J6376" i="1"/>
  <c r="K6376" i="1" s="1" a="1"/>
  <c r="K6376" i="1" s="1"/>
  <c r="J6377" i="1"/>
  <c r="K6377" i="1" s="1" a="1"/>
  <c r="K6377" i="1" s="1"/>
  <c r="J6378" i="1"/>
  <c r="K6378" i="1" s="1" a="1"/>
  <c r="K6378" i="1" s="1"/>
  <c r="J6379" i="1"/>
  <c r="K6379" i="1" s="1" a="1"/>
  <c r="K6379" i="1" s="1"/>
  <c r="J6380" i="1"/>
  <c r="K6380" i="1" s="1" a="1"/>
  <c r="K6380" i="1" s="1"/>
  <c r="J6381" i="1"/>
  <c r="K6381" i="1" s="1" a="1"/>
  <c r="K6381" i="1" s="1"/>
  <c r="J6382" i="1"/>
  <c r="K6382" i="1" s="1" a="1"/>
  <c r="K6382" i="1" s="1"/>
  <c r="J6383" i="1"/>
  <c r="K6383" i="1" s="1" a="1"/>
  <c r="K6383" i="1" s="1"/>
  <c r="J6384" i="1"/>
  <c r="K6384" i="1" s="1" a="1"/>
  <c r="K6384" i="1" s="1"/>
  <c r="J6385" i="1"/>
  <c r="K6385" i="1" s="1" a="1"/>
  <c r="K6385" i="1" s="1"/>
  <c r="J6386" i="1"/>
  <c r="K6386" i="1" s="1" a="1"/>
  <c r="K6386" i="1" s="1"/>
  <c r="J6387" i="1"/>
  <c r="K6387" i="1" s="1" a="1"/>
  <c r="K6387" i="1" s="1"/>
  <c r="J6388" i="1"/>
  <c r="K6388" i="1" s="1" a="1"/>
  <c r="K6388" i="1" s="1"/>
  <c r="J6389" i="1"/>
  <c r="K6389" i="1" s="1" a="1"/>
  <c r="K6389" i="1" s="1"/>
  <c r="J6390" i="1"/>
  <c r="K6390" i="1" s="1" a="1"/>
  <c r="K6390" i="1" s="1"/>
  <c r="J6391" i="1"/>
  <c r="K6391" i="1" s="1" a="1"/>
  <c r="K6391" i="1" s="1"/>
  <c r="J6392" i="1"/>
  <c r="K6392" i="1" s="1" a="1"/>
  <c r="K6392" i="1" s="1"/>
  <c r="J6393" i="1"/>
  <c r="K6393" i="1" s="1" a="1"/>
  <c r="K6393" i="1" s="1"/>
  <c r="J6394" i="1"/>
  <c r="K6394" i="1" s="1" a="1"/>
  <c r="K6394" i="1" s="1"/>
  <c r="J6395" i="1"/>
  <c r="K6395" i="1" s="1" a="1"/>
  <c r="K6395" i="1" s="1"/>
  <c r="J6396" i="1"/>
  <c r="K6396" i="1" s="1" a="1"/>
  <c r="K6396" i="1" s="1"/>
  <c r="J6397" i="1"/>
  <c r="K6397" i="1" s="1" a="1"/>
  <c r="K6397" i="1" s="1"/>
  <c r="J6398" i="1"/>
  <c r="K6398" i="1" s="1" a="1"/>
  <c r="K6398" i="1" s="1"/>
  <c r="J6399" i="1"/>
  <c r="K6399" i="1" s="1" a="1"/>
  <c r="K6399" i="1" s="1"/>
  <c r="J6400" i="1"/>
  <c r="K6400" i="1" s="1" a="1"/>
  <c r="K6400" i="1" s="1"/>
  <c r="J6401" i="1"/>
  <c r="K6401" i="1" s="1" a="1"/>
  <c r="K6401" i="1" s="1"/>
  <c r="J6402" i="1"/>
  <c r="K6402" i="1" s="1" a="1"/>
  <c r="K6402" i="1" s="1"/>
  <c r="J6403" i="1"/>
  <c r="K6403" i="1" s="1" a="1"/>
  <c r="K6403" i="1" s="1"/>
  <c r="J6404" i="1"/>
  <c r="K6404" i="1" s="1" a="1"/>
  <c r="K6404" i="1" s="1"/>
  <c r="J6405" i="1"/>
  <c r="K6405" i="1" s="1" a="1"/>
  <c r="K6405" i="1" s="1"/>
  <c r="J6406" i="1"/>
  <c r="K6406" i="1" s="1" a="1"/>
  <c r="K6406" i="1" s="1"/>
  <c r="J6407" i="1"/>
  <c r="K6407" i="1" s="1" a="1"/>
  <c r="K6407" i="1" s="1"/>
  <c r="J6408" i="1"/>
  <c r="K6408" i="1" s="1" a="1"/>
  <c r="K6408" i="1" s="1"/>
  <c r="J6409" i="1"/>
  <c r="K6409" i="1" s="1" a="1"/>
  <c r="K6409" i="1" s="1"/>
  <c r="J6410" i="1"/>
  <c r="K6410" i="1" s="1" a="1"/>
  <c r="K6410" i="1" s="1"/>
  <c r="J6411" i="1"/>
  <c r="K6411" i="1" s="1" a="1"/>
  <c r="K6411" i="1" s="1"/>
  <c r="J6412" i="1"/>
  <c r="K6412" i="1" s="1" a="1"/>
  <c r="K6412" i="1" s="1"/>
  <c r="J6413" i="1"/>
  <c r="K6413" i="1" s="1" a="1"/>
  <c r="K6413" i="1" s="1"/>
  <c r="J6414" i="1"/>
  <c r="K6414" i="1" s="1" a="1"/>
  <c r="K6414" i="1" s="1"/>
  <c r="J6415" i="1"/>
  <c r="K6415" i="1" s="1" a="1"/>
  <c r="K6415" i="1" s="1"/>
  <c r="J6416" i="1"/>
  <c r="K6416" i="1" s="1" a="1"/>
  <c r="K6416" i="1" s="1"/>
  <c r="J6417" i="1"/>
  <c r="K6417" i="1" s="1" a="1"/>
  <c r="K6417" i="1" s="1"/>
  <c r="J6418" i="1"/>
  <c r="K6418" i="1" s="1" a="1"/>
  <c r="K6418" i="1" s="1"/>
  <c r="J6419" i="1"/>
  <c r="K6419" i="1" s="1" a="1"/>
  <c r="K6419" i="1" s="1"/>
  <c r="J6420" i="1"/>
  <c r="K6420" i="1" s="1" a="1"/>
  <c r="K6420" i="1" s="1"/>
  <c r="J6421" i="1"/>
  <c r="K6421" i="1" s="1" a="1"/>
  <c r="K6421" i="1" s="1"/>
  <c r="J6422" i="1"/>
  <c r="K6422" i="1" s="1" a="1"/>
  <c r="K6422" i="1" s="1"/>
  <c r="J6423" i="1"/>
  <c r="K6423" i="1" s="1" a="1"/>
  <c r="K6423" i="1" s="1"/>
  <c r="J6424" i="1"/>
  <c r="K6424" i="1" s="1" a="1"/>
  <c r="K6424" i="1" s="1"/>
  <c r="J6425" i="1"/>
  <c r="K6425" i="1" s="1" a="1"/>
  <c r="K6425" i="1" s="1"/>
  <c r="J6426" i="1"/>
  <c r="K6426" i="1" s="1" a="1"/>
  <c r="K6426" i="1" s="1"/>
  <c r="J6427" i="1"/>
  <c r="K6427" i="1" s="1" a="1"/>
  <c r="K6427" i="1" s="1"/>
  <c r="J6428" i="1"/>
  <c r="K6428" i="1" s="1" a="1"/>
  <c r="K6428" i="1" s="1"/>
  <c r="J6429" i="1"/>
  <c r="K6429" i="1" s="1" a="1"/>
  <c r="K6429" i="1" s="1"/>
  <c r="J6430" i="1"/>
  <c r="K6430" i="1" s="1" a="1"/>
  <c r="K6430" i="1" s="1"/>
  <c r="J6431" i="1"/>
  <c r="K6431" i="1" s="1" a="1"/>
  <c r="K6431" i="1" s="1"/>
  <c r="J6432" i="1"/>
  <c r="K6432" i="1" s="1" a="1"/>
  <c r="K6432" i="1" s="1"/>
  <c r="J6433" i="1"/>
  <c r="K6433" i="1" s="1" a="1"/>
  <c r="K6433" i="1" s="1"/>
  <c r="J6434" i="1"/>
  <c r="K6434" i="1" s="1" a="1"/>
  <c r="K6434" i="1" s="1"/>
  <c r="J6435" i="1"/>
  <c r="K6435" i="1" s="1" a="1"/>
  <c r="K6435" i="1" s="1"/>
  <c r="J6436" i="1"/>
  <c r="K6436" i="1" s="1" a="1"/>
  <c r="K6436" i="1" s="1"/>
  <c r="J6437" i="1"/>
  <c r="K6437" i="1" s="1" a="1"/>
  <c r="K6437" i="1" s="1"/>
  <c r="J6438" i="1"/>
  <c r="K6438" i="1" s="1" a="1"/>
  <c r="K6438" i="1" s="1"/>
  <c r="J6439" i="1"/>
  <c r="K6439" i="1" s="1" a="1"/>
  <c r="K6439" i="1" s="1"/>
  <c r="J6440" i="1"/>
  <c r="K6440" i="1" s="1" a="1"/>
  <c r="K6440" i="1" s="1"/>
  <c r="J6441" i="1"/>
  <c r="K6441" i="1" s="1" a="1"/>
  <c r="K6441" i="1" s="1"/>
  <c r="J6442" i="1"/>
  <c r="K6442" i="1" s="1" a="1"/>
  <c r="K6442" i="1" s="1"/>
  <c r="J6443" i="1"/>
  <c r="K6443" i="1" s="1" a="1"/>
  <c r="K6443" i="1" s="1"/>
  <c r="J6444" i="1"/>
  <c r="K6444" i="1" s="1" a="1"/>
  <c r="K6444" i="1" s="1"/>
  <c r="J6445" i="1"/>
  <c r="K6445" i="1" s="1" a="1"/>
  <c r="K6445" i="1" s="1"/>
  <c r="J6446" i="1"/>
  <c r="K6446" i="1" s="1" a="1"/>
  <c r="K6446" i="1" s="1"/>
  <c r="J6447" i="1"/>
  <c r="K6447" i="1" s="1" a="1"/>
  <c r="K6447" i="1" s="1"/>
  <c r="J6448" i="1"/>
  <c r="K6448" i="1" s="1" a="1"/>
  <c r="K6448" i="1" s="1"/>
  <c r="J6449" i="1"/>
  <c r="K6449" i="1" s="1" a="1"/>
  <c r="K6449" i="1" s="1"/>
  <c r="J6450" i="1"/>
  <c r="K6450" i="1" s="1" a="1"/>
  <c r="K6450" i="1" s="1"/>
  <c r="J6451" i="1"/>
  <c r="K6451" i="1" s="1" a="1"/>
  <c r="K6451" i="1" s="1"/>
  <c r="J6452" i="1"/>
  <c r="K6452" i="1" s="1" a="1"/>
  <c r="K6452" i="1" s="1"/>
  <c r="J6453" i="1"/>
  <c r="K6453" i="1" s="1" a="1"/>
  <c r="K6453" i="1" s="1"/>
  <c r="J6454" i="1"/>
  <c r="K6454" i="1" s="1" a="1"/>
  <c r="K6454" i="1" s="1"/>
  <c r="J6455" i="1"/>
  <c r="K6455" i="1" s="1" a="1"/>
  <c r="K6455" i="1" s="1"/>
  <c r="J6456" i="1"/>
  <c r="K6456" i="1" s="1" a="1"/>
  <c r="K6456" i="1" s="1"/>
  <c r="J6457" i="1"/>
  <c r="K6457" i="1" s="1" a="1"/>
  <c r="K6457" i="1" s="1"/>
  <c r="J6458" i="1"/>
  <c r="K6458" i="1" s="1" a="1"/>
  <c r="K6458" i="1" s="1"/>
  <c r="J6459" i="1"/>
  <c r="K6459" i="1" s="1" a="1"/>
  <c r="K6459" i="1" s="1"/>
  <c r="J6460" i="1"/>
  <c r="K6460" i="1" s="1" a="1"/>
  <c r="K6460" i="1" s="1"/>
  <c r="J6461" i="1"/>
  <c r="K6461" i="1" s="1" a="1"/>
  <c r="K6461" i="1" s="1"/>
  <c r="J6462" i="1"/>
  <c r="K6462" i="1" s="1" a="1"/>
  <c r="K6462" i="1" s="1"/>
  <c r="J6463" i="1"/>
  <c r="K6463" i="1" s="1" a="1"/>
  <c r="K6463" i="1" s="1"/>
  <c r="J6464" i="1"/>
  <c r="K6464" i="1" s="1" a="1"/>
  <c r="K6464" i="1" s="1"/>
  <c r="J6465" i="1"/>
  <c r="K6465" i="1" s="1" a="1"/>
  <c r="K6465" i="1" s="1"/>
  <c r="J6466" i="1"/>
  <c r="K6466" i="1" s="1" a="1"/>
  <c r="K6466" i="1" s="1"/>
  <c r="J6467" i="1"/>
  <c r="K6467" i="1" s="1" a="1"/>
  <c r="K6467" i="1" s="1"/>
  <c r="J6468" i="1"/>
  <c r="K6468" i="1" s="1" a="1"/>
  <c r="K6468" i="1" s="1"/>
  <c r="J6469" i="1"/>
  <c r="K6469" i="1" s="1" a="1"/>
  <c r="K6469" i="1" s="1"/>
  <c r="J6470" i="1"/>
  <c r="K6470" i="1" s="1" a="1"/>
  <c r="K6470" i="1" s="1"/>
  <c r="J6471" i="1"/>
  <c r="K6471" i="1" s="1" a="1"/>
  <c r="K6471" i="1" s="1"/>
  <c r="J6472" i="1"/>
  <c r="K6472" i="1" s="1" a="1"/>
  <c r="K6472" i="1" s="1"/>
  <c r="J6473" i="1"/>
  <c r="K6473" i="1" s="1" a="1"/>
  <c r="K6473" i="1" s="1"/>
  <c r="J6474" i="1"/>
  <c r="K6474" i="1" s="1" a="1"/>
  <c r="K6474" i="1" s="1"/>
  <c r="J6475" i="1"/>
  <c r="K6475" i="1" s="1" a="1"/>
  <c r="K6475" i="1" s="1"/>
  <c r="J6476" i="1"/>
  <c r="K6476" i="1" s="1" a="1"/>
  <c r="K6476" i="1" s="1"/>
  <c r="J6477" i="1"/>
  <c r="K6477" i="1" s="1" a="1"/>
  <c r="K6477" i="1" s="1"/>
  <c r="J6478" i="1"/>
  <c r="K6478" i="1" s="1" a="1"/>
  <c r="K6478" i="1" s="1"/>
  <c r="J6479" i="1"/>
  <c r="K6479" i="1" s="1" a="1"/>
  <c r="K6479" i="1" s="1"/>
  <c r="J6480" i="1"/>
  <c r="K6480" i="1" s="1" a="1"/>
  <c r="K6480" i="1" s="1"/>
  <c r="J6481" i="1"/>
  <c r="K6481" i="1" s="1" a="1"/>
  <c r="K6481" i="1" s="1"/>
  <c r="J6482" i="1"/>
  <c r="K6482" i="1" s="1" a="1"/>
  <c r="K6482" i="1" s="1"/>
  <c r="J6483" i="1"/>
  <c r="K6483" i="1" s="1" a="1"/>
  <c r="K6483" i="1" s="1"/>
  <c r="J6484" i="1"/>
  <c r="K6484" i="1" s="1" a="1"/>
  <c r="K6484" i="1" s="1"/>
  <c r="J6485" i="1"/>
  <c r="K6485" i="1" s="1" a="1"/>
  <c r="K6485" i="1" s="1"/>
  <c r="J6486" i="1"/>
  <c r="K6486" i="1" s="1" a="1"/>
  <c r="K6486" i="1" s="1"/>
  <c r="J6487" i="1"/>
  <c r="K6487" i="1" s="1" a="1"/>
  <c r="K6487" i="1" s="1"/>
  <c r="J6488" i="1"/>
  <c r="K6488" i="1" s="1" a="1"/>
  <c r="K6488" i="1" s="1"/>
  <c r="J6489" i="1"/>
  <c r="K6489" i="1" s="1" a="1"/>
  <c r="K6489" i="1" s="1"/>
  <c r="J6490" i="1"/>
  <c r="K6490" i="1" s="1" a="1"/>
  <c r="K6490" i="1" s="1"/>
  <c r="J6491" i="1"/>
  <c r="K6491" i="1" s="1" a="1"/>
  <c r="K6491" i="1" s="1"/>
  <c r="J6492" i="1"/>
  <c r="K6492" i="1" s="1" a="1"/>
  <c r="K6492" i="1" s="1"/>
  <c r="J6493" i="1"/>
  <c r="K6493" i="1" s="1" a="1"/>
  <c r="K6493" i="1" s="1"/>
  <c r="J6494" i="1"/>
  <c r="K6494" i="1" s="1" a="1"/>
  <c r="K6494" i="1" s="1"/>
  <c r="J6495" i="1"/>
  <c r="K6495" i="1" s="1" a="1"/>
  <c r="K6495" i="1" s="1"/>
  <c r="J6496" i="1"/>
  <c r="K6496" i="1" s="1" a="1"/>
  <c r="K6496" i="1" s="1"/>
  <c r="J6497" i="1"/>
  <c r="K6497" i="1" s="1" a="1"/>
  <c r="K6497" i="1" s="1"/>
  <c r="J6498" i="1"/>
  <c r="K6498" i="1" s="1" a="1"/>
  <c r="K6498" i="1" s="1"/>
  <c r="J6499" i="1"/>
  <c r="K6499" i="1" s="1" a="1"/>
  <c r="K6499" i="1" s="1"/>
  <c r="J6500" i="1"/>
  <c r="K6500" i="1" s="1" a="1"/>
  <c r="K6500" i="1" s="1"/>
  <c r="J6501" i="1"/>
  <c r="K6501" i="1" s="1" a="1"/>
  <c r="K6501" i="1" s="1"/>
  <c r="J6502" i="1"/>
  <c r="K6502" i="1" s="1" a="1"/>
  <c r="K6502" i="1" s="1"/>
  <c r="J6503" i="1"/>
  <c r="K6503" i="1" s="1" a="1"/>
  <c r="K6503" i="1" s="1"/>
  <c r="J6504" i="1"/>
  <c r="K6504" i="1" s="1" a="1"/>
  <c r="K6504" i="1" s="1"/>
  <c r="J6505" i="1"/>
  <c r="K6505" i="1" s="1" a="1"/>
  <c r="K6505" i="1" s="1"/>
  <c r="J6506" i="1"/>
  <c r="K6506" i="1" s="1" a="1"/>
  <c r="K6506" i="1" s="1"/>
  <c r="J6507" i="1"/>
  <c r="K6507" i="1" s="1" a="1"/>
  <c r="K6507" i="1" s="1"/>
  <c r="J6508" i="1"/>
  <c r="K6508" i="1" s="1" a="1"/>
  <c r="K6508" i="1" s="1"/>
  <c r="J6509" i="1"/>
  <c r="K6509" i="1" s="1" a="1"/>
  <c r="K6509" i="1" s="1"/>
  <c r="J6510" i="1"/>
  <c r="K6510" i="1" s="1" a="1"/>
  <c r="K6510" i="1" s="1"/>
  <c r="J6511" i="1"/>
  <c r="K6511" i="1" s="1" a="1"/>
  <c r="K6511" i="1" s="1"/>
  <c r="J6512" i="1"/>
  <c r="K6512" i="1" s="1" a="1"/>
  <c r="K6512" i="1" s="1"/>
  <c r="J6513" i="1"/>
  <c r="K6513" i="1" s="1" a="1"/>
  <c r="K6513" i="1" s="1"/>
  <c r="J6514" i="1"/>
  <c r="K6514" i="1" s="1" a="1"/>
  <c r="K6514" i="1" s="1"/>
  <c r="J6515" i="1"/>
  <c r="K6515" i="1" s="1" a="1"/>
  <c r="K6515" i="1" s="1"/>
  <c r="J6516" i="1"/>
  <c r="K6516" i="1" s="1" a="1"/>
  <c r="K6516" i="1" s="1"/>
  <c r="J6517" i="1"/>
  <c r="K6517" i="1" s="1" a="1"/>
  <c r="K6517" i="1" s="1"/>
  <c r="J6518" i="1"/>
  <c r="K6518" i="1" s="1" a="1"/>
  <c r="K6518" i="1" s="1"/>
  <c r="J6519" i="1"/>
  <c r="K6519" i="1" s="1" a="1"/>
  <c r="K6519" i="1" s="1"/>
  <c r="J6520" i="1"/>
  <c r="K6520" i="1" s="1" a="1"/>
  <c r="K6520" i="1" s="1"/>
  <c r="J6521" i="1"/>
  <c r="K6521" i="1" s="1" a="1"/>
  <c r="K6521" i="1" s="1"/>
  <c r="J6522" i="1"/>
  <c r="K6522" i="1" s="1" a="1"/>
  <c r="K6522" i="1" s="1"/>
  <c r="J6523" i="1"/>
  <c r="K6523" i="1" s="1" a="1"/>
  <c r="K6523" i="1" s="1"/>
  <c r="J6524" i="1"/>
  <c r="K6524" i="1" s="1" a="1"/>
  <c r="K6524" i="1" s="1"/>
  <c r="J6525" i="1"/>
  <c r="K6525" i="1" s="1" a="1"/>
  <c r="K6525" i="1" s="1"/>
  <c r="J6526" i="1"/>
  <c r="K6526" i="1" s="1" a="1"/>
  <c r="K6526" i="1" s="1"/>
  <c r="J6527" i="1"/>
  <c r="K6527" i="1" s="1" a="1"/>
  <c r="K6527" i="1" s="1"/>
  <c r="J6528" i="1"/>
  <c r="K6528" i="1" s="1" a="1"/>
  <c r="K6528" i="1" s="1"/>
  <c r="J6529" i="1"/>
  <c r="K6529" i="1" s="1" a="1"/>
  <c r="K6529" i="1" s="1"/>
  <c r="J6530" i="1"/>
  <c r="K6530" i="1" s="1" a="1"/>
  <c r="K6530" i="1" s="1"/>
  <c r="J6531" i="1"/>
  <c r="K6531" i="1" s="1" a="1"/>
  <c r="K6531" i="1" s="1"/>
  <c r="J6532" i="1"/>
  <c r="K6532" i="1" s="1" a="1"/>
  <c r="K6532" i="1" s="1"/>
  <c r="J6533" i="1"/>
  <c r="K6533" i="1" s="1" a="1"/>
  <c r="K6533" i="1" s="1"/>
  <c r="J6534" i="1"/>
  <c r="K6534" i="1" s="1" a="1"/>
  <c r="K6534" i="1" s="1"/>
  <c r="J6535" i="1"/>
  <c r="K6535" i="1" s="1" a="1"/>
  <c r="K6535" i="1" s="1"/>
  <c r="J6536" i="1"/>
  <c r="K6536" i="1" s="1" a="1"/>
  <c r="K6536" i="1" s="1"/>
  <c r="J6537" i="1"/>
  <c r="K6537" i="1" s="1" a="1"/>
  <c r="K6537" i="1" s="1"/>
  <c r="J6538" i="1"/>
  <c r="K6538" i="1" s="1" a="1"/>
  <c r="K6538" i="1" s="1"/>
  <c r="J6539" i="1"/>
  <c r="K6539" i="1" s="1" a="1"/>
  <c r="K6539" i="1" s="1"/>
  <c r="J6540" i="1"/>
  <c r="K6540" i="1" s="1" a="1"/>
  <c r="K6540" i="1" s="1"/>
  <c r="J6541" i="1"/>
  <c r="K6541" i="1" s="1" a="1"/>
  <c r="K6541" i="1" s="1"/>
  <c r="J6542" i="1"/>
  <c r="K6542" i="1" s="1" a="1"/>
  <c r="K6542" i="1" s="1"/>
  <c r="J6543" i="1"/>
  <c r="K6543" i="1" s="1" a="1"/>
  <c r="K6543" i="1" s="1"/>
  <c r="J6544" i="1"/>
  <c r="K6544" i="1" s="1" a="1"/>
  <c r="K6544" i="1" s="1"/>
  <c r="J6545" i="1"/>
  <c r="K6545" i="1" s="1" a="1"/>
  <c r="K6545" i="1" s="1"/>
  <c r="J6546" i="1"/>
  <c r="K6546" i="1" s="1" a="1"/>
  <c r="K6546" i="1" s="1"/>
  <c r="J6547" i="1"/>
  <c r="K6547" i="1" s="1" a="1"/>
  <c r="K6547" i="1" s="1"/>
  <c r="J6548" i="1"/>
  <c r="K6548" i="1" s="1" a="1"/>
  <c r="K6548" i="1" s="1"/>
  <c r="J6549" i="1"/>
  <c r="K6549" i="1" s="1" a="1"/>
  <c r="K6549" i="1" s="1"/>
  <c r="J6550" i="1"/>
  <c r="K6550" i="1" s="1" a="1"/>
  <c r="K6550" i="1" s="1"/>
  <c r="J6551" i="1"/>
  <c r="K6551" i="1" s="1" a="1"/>
  <c r="K6551" i="1" s="1"/>
  <c r="J6552" i="1"/>
  <c r="K6552" i="1" s="1" a="1"/>
  <c r="K6552" i="1" s="1"/>
  <c r="J6553" i="1"/>
  <c r="K6553" i="1" s="1" a="1"/>
  <c r="K6553" i="1" s="1"/>
  <c r="J6554" i="1"/>
  <c r="K6554" i="1" s="1" a="1"/>
  <c r="K6554" i="1" s="1"/>
  <c r="J6555" i="1"/>
  <c r="K6555" i="1" s="1" a="1"/>
  <c r="K6555" i="1" s="1"/>
  <c r="J6556" i="1"/>
  <c r="K6556" i="1" s="1" a="1"/>
  <c r="K6556" i="1" s="1"/>
  <c r="J6557" i="1"/>
  <c r="K6557" i="1" s="1" a="1"/>
  <c r="K6557" i="1" s="1"/>
  <c r="J6558" i="1"/>
  <c r="K6558" i="1" s="1" a="1"/>
  <c r="K6558" i="1" s="1"/>
  <c r="J6559" i="1"/>
  <c r="K6559" i="1" s="1" a="1"/>
  <c r="K6559" i="1" s="1"/>
  <c r="J6560" i="1"/>
  <c r="K6560" i="1" s="1" a="1"/>
  <c r="K6560" i="1" s="1"/>
  <c r="J6561" i="1"/>
  <c r="K6561" i="1" s="1" a="1"/>
  <c r="K6561" i="1" s="1"/>
  <c r="J6562" i="1"/>
  <c r="K6562" i="1" s="1" a="1"/>
  <c r="K6562" i="1" s="1"/>
  <c r="J6563" i="1"/>
  <c r="K6563" i="1" s="1" a="1"/>
  <c r="K6563" i="1" s="1"/>
  <c r="J6564" i="1"/>
  <c r="K6564" i="1" s="1" a="1"/>
  <c r="K6564" i="1" s="1"/>
  <c r="J6565" i="1"/>
  <c r="K6565" i="1" s="1" a="1"/>
  <c r="K6565" i="1" s="1"/>
  <c r="J6566" i="1"/>
  <c r="K6566" i="1" s="1" a="1"/>
  <c r="K6566" i="1" s="1"/>
  <c r="J6567" i="1"/>
  <c r="K6567" i="1" s="1" a="1"/>
  <c r="K6567" i="1" s="1"/>
  <c r="J6568" i="1"/>
  <c r="K6568" i="1" s="1" a="1"/>
  <c r="K6568" i="1" s="1"/>
  <c r="J6569" i="1"/>
  <c r="K6569" i="1" s="1" a="1"/>
  <c r="K6569" i="1" s="1"/>
  <c r="J6570" i="1"/>
  <c r="K6570" i="1" s="1" a="1"/>
  <c r="K6570" i="1" s="1"/>
  <c r="J6571" i="1"/>
  <c r="K6571" i="1" s="1" a="1"/>
  <c r="K6571" i="1" s="1"/>
  <c r="J6572" i="1"/>
  <c r="K6572" i="1" s="1" a="1"/>
  <c r="K6572" i="1" s="1"/>
  <c r="J6573" i="1"/>
  <c r="K6573" i="1" s="1" a="1"/>
  <c r="K6573" i="1" s="1"/>
  <c r="J6574" i="1"/>
  <c r="K6574" i="1" s="1" a="1"/>
  <c r="K6574" i="1" s="1"/>
  <c r="J6575" i="1"/>
  <c r="K6575" i="1" s="1" a="1"/>
  <c r="K6575" i="1" s="1"/>
  <c r="J6576" i="1"/>
  <c r="K6576" i="1" s="1" a="1"/>
  <c r="K6576" i="1" s="1"/>
  <c r="J6577" i="1"/>
  <c r="K6577" i="1" s="1" a="1"/>
  <c r="K6577" i="1" s="1"/>
  <c r="J6578" i="1"/>
  <c r="K6578" i="1" s="1" a="1"/>
  <c r="K6578" i="1" s="1"/>
  <c r="J6579" i="1"/>
  <c r="K6579" i="1" s="1" a="1"/>
  <c r="K6579" i="1" s="1"/>
  <c r="J6580" i="1"/>
  <c r="K6580" i="1" s="1" a="1"/>
  <c r="K6580" i="1" s="1"/>
  <c r="J6581" i="1"/>
  <c r="K6581" i="1" s="1" a="1"/>
  <c r="K6581" i="1" s="1"/>
  <c r="J6582" i="1"/>
  <c r="K6582" i="1" s="1" a="1"/>
  <c r="K6582" i="1" s="1"/>
  <c r="J6583" i="1"/>
  <c r="K6583" i="1" s="1" a="1"/>
  <c r="K6583" i="1" s="1"/>
  <c r="J6584" i="1"/>
  <c r="K6584" i="1" s="1" a="1"/>
  <c r="K6584" i="1" s="1"/>
  <c r="J6585" i="1"/>
  <c r="K6585" i="1" s="1" a="1"/>
  <c r="K6585" i="1" s="1"/>
  <c r="J6586" i="1"/>
  <c r="K6586" i="1" s="1" a="1"/>
  <c r="K6586" i="1" s="1"/>
  <c r="J6587" i="1"/>
  <c r="K6587" i="1" s="1" a="1"/>
  <c r="K6587" i="1" s="1"/>
  <c r="J6588" i="1"/>
  <c r="K6588" i="1" s="1" a="1"/>
  <c r="K6588" i="1" s="1"/>
  <c r="J6589" i="1"/>
  <c r="K6589" i="1" s="1" a="1"/>
  <c r="K6589" i="1" s="1"/>
  <c r="J6590" i="1"/>
  <c r="K6590" i="1" s="1" a="1"/>
  <c r="K6590" i="1" s="1"/>
  <c r="J6591" i="1"/>
  <c r="K6591" i="1" s="1" a="1"/>
  <c r="K6591" i="1" s="1"/>
  <c r="J6592" i="1"/>
  <c r="K6592" i="1" s="1" a="1"/>
  <c r="K6592" i="1" s="1"/>
  <c r="J6593" i="1"/>
  <c r="K6593" i="1" s="1" a="1"/>
  <c r="K6593" i="1" s="1"/>
  <c r="J6594" i="1"/>
  <c r="K6594" i="1" s="1" a="1"/>
  <c r="K6594" i="1" s="1"/>
  <c r="J6595" i="1"/>
  <c r="K6595" i="1" s="1" a="1"/>
  <c r="K6595" i="1" s="1"/>
  <c r="J6596" i="1"/>
  <c r="K6596" i="1" s="1" a="1"/>
  <c r="K6596" i="1" s="1"/>
  <c r="J6597" i="1"/>
  <c r="K6597" i="1" s="1" a="1"/>
  <c r="K6597" i="1" s="1"/>
  <c r="J6598" i="1"/>
  <c r="K6598" i="1" s="1" a="1"/>
  <c r="K6598" i="1" s="1"/>
  <c r="J6599" i="1"/>
  <c r="K6599" i="1" s="1" a="1"/>
  <c r="K6599" i="1" s="1"/>
  <c r="J6600" i="1"/>
  <c r="K6600" i="1" s="1" a="1"/>
  <c r="K6600" i="1" s="1"/>
  <c r="J6601" i="1"/>
  <c r="K6601" i="1" s="1" a="1"/>
  <c r="K6601" i="1" s="1"/>
  <c r="J6602" i="1"/>
  <c r="K6602" i="1" s="1" a="1"/>
  <c r="K6602" i="1" s="1"/>
  <c r="J6603" i="1"/>
  <c r="K6603" i="1" s="1" a="1"/>
  <c r="K6603" i="1" s="1"/>
  <c r="J6604" i="1"/>
  <c r="K6604" i="1" s="1" a="1"/>
  <c r="K6604" i="1" s="1"/>
  <c r="J6605" i="1"/>
  <c r="K6605" i="1" s="1" a="1"/>
  <c r="K6605" i="1" s="1"/>
  <c r="J6606" i="1"/>
  <c r="K6606" i="1" s="1" a="1"/>
  <c r="K6606" i="1" s="1"/>
  <c r="J6607" i="1"/>
  <c r="K6607" i="1" s="1" a="1"/>
  <c r="K6607" i="1" s="1"/>
  <c r="J6608" i="1"/>
  <c r="K6608" i="1" s="1" a="1"/>
  <c r="K6608" i="1" s="1"/>
  <c r="J6609" i="1"/>
  <c r="K6609" i="1" s="1" a="1"/>
  <c r="K6609" i="1" s="1"/>
  <c r="J6610" i="1"/>
  <c r="K6610" i="1" s="1" a="1"/>
  <c r="K6610" i="1" s="1"/>
  <c r="J6611" i="1"/>
  <c r="K6611" i="1" s="1" a="1"/>
  <c r="K6611" i="1" s="1"/>
  <c r="J6612" i="1"/>
  <c r="K6612" i="1" s="1" a="1"/>
  <c r="K6612" i="1" s="1"/>
  <c r="J6613" i="1"/>
  <c r="K6613" i="1" s="1" a="1"/>
  <c r="K6613" i="1" s="1"/>
  <c r="J6614" i="1"/>
  <c r="K6614" i="1" s="1" a="1"/>
  <c r="K6614" i="1" s="1"/>
  <c r="J6615" i="1"/>
  <c r="K6615" i="1" s="1" a="1"/>
  <c r="K6615" i="1" s="1"/>
  <c r="J6616" i="1"/>
  <c r="K6616" i="1" s="1" a="1"/>
  <c r="K6616" i="1" s="1"/>
  <c r="J6617" i="1"/>
  <c r="K6617" i="1" s="1" a="1"/>
  <c r="K6617" i="1" s="1"/>
  <c r="J6618" i="1"/>
  <c r="K6618" i="1" s="1" a="1"/>
  <c r="K6618" i="1" s="1"/>
  <c r="J6619" i="1"/>
  <c r="K6619" i="1" s="1" a="1"/>
  <c r="K6619" i="1" s="1"/>
  <c r="J6620" i="1"/>
  <c r="K6620" i="1" s="1" a="1"/>
  <c r="K6620" i="1" s="1"/>
  <c r="J6621" i="1"/>
  <c r="K6621" i="1" s="1" a="1"/>
  <c r="K6621" i="1" s="1"/>
  <c r="J6622" i="1"/>
  <c r="K6622" i="1" s="1" a="1"/>
  <c r="K6622" i="1" s="1"/>
  <c r="J6623" i="1"/>
  <c r="K6623" i="1" s="1" a="1"/>
  <c r="K6623" i="1" s="1"/>
  <c r="J6624" i="1"/>
  <c r="K6624" i="1" s="1" a="1"/>
  <c r="K6624" i="1" s="1"/>
  <c r="J6625" i="1"/>
  <c r="K6625" i="1" s="1" a="1"/>
  <c r="K6625" i="1" s="1"/>
  <c r="J6626" i="1"/>
  <c r="K6626" i="1" s="1" a="1"/>
  <c r="K6626" i="1" s="1"/>
  <c r="J6627" i="1"/>
  <c r="K6627" i="1" s="1" a="1"/>
  <c r="K6627" i="1" s="1"/>
  <c r="J6628" i="1"/>
  <c r="K6628" i="1" s="1" a="1"/>
  <c r="K6628" i="1" s="1"/>
  <c r="J6629" i="1"/>
  <c r="K6629" i="1" s="1" a="1"/>
  <c r="K6629" i="1" s="1"/>
  <c r="J6630" i="1"/>
  <c r="K6630" i="1" s="1" a="1"/>
  <c r="K6630" i="1" s="1"/>
  <c r="J6631" i="1"/>
  <c r="K6631" i="1" s="1" a="1"/>
  <c r="K6631" i="1" s="1"/>
  <c r="J6632" i="1"/>
  <c r="K6632" i="1" s="1" a="1"/>
  <c r="K6632" i="1" s="1"/>
  <c r="J6633" i="1"/>
  <c r="K6633" i="1" s="1" a="1"/>
  <c r="K6633" i="1" s="1"/>
  <c r="J6634" i="1"/>
  <c r="K6634" i="1" s="1" a="1"/>
  <c r="K6634" i="1" s="1"/>
  <c r="J6635" i="1"/>
  <c r="K6635" i="1" s="1" a="1"/>
  <c r="K6635" i="1" s="1"/>
  <c r="J6636" i="1"/>
  <c r="K6636" i="1" s="1" a="1"/>
  <c r="K6636" i="1" s="1"/>
  <c r="J6637" i="1"/>
  <c r="K6637" i="1" s="1" a="1"/>
  <c r="K6637" i="1" s="1"/>
  <c r="J6638" i="1"/>
  <c r="K6638" i="1" s="1" a="1"/>
  <c r="K6638" i="1" s="1"/>
  <c r="J6639" i="1"/>
  <c r="K6639" i="1" s="1" a="1"/>
  <c r="K6639" i="1" s="1"/>
  <c r="J6640" i="1"/>
  <c r="K6640" i="1" s="1" a="1"/>
  <c r="K6640" i="1" s="1"/>
  <c r="J6641" i="1"/>
  <c r="K6641" i="1" s="1" a="1"/>
  <c r="K6641" i="1" s="1"/>
  <c r="J6642" i="1"/>
  <c r="K6642" i="1" s="1" a="1"/>
  <c r="K6642" i="1" s="1"/>
  <c r="J6643" i="1"/>
  <c r="K6643" i="1" s="1" a="1"/>
  <c r="K6643" i="1" s="1"/>
  <c r="J6644" i="1"/>
  <c r="K6644" i="1" s="1" a="1"/>
  <c r="K6644" i="1" s="1"/>
  <c r="J6645" i="1"/>
  <c r="K6645" i="1" s="1" a="1"/>
  <c r="K6645" i="1" s="1"/>
  <c r="J6646" i="1"/>
  <c r="K6646" i="1" s="1" a="1"/>
  <c r="K6646" i="1" s="1"/>
  <c r="J6647" i="1"/>
  <c r="K6647" i="1" s="1" a="1"/>
  <c r="K6647" i="1" s="1"/>
  <c r="J6648" i="1"/>
  <c r="K6648" i="1" s="1" a="1"/>
  <c r="K6648" i="1" s="1"/>
  <c r="J6649" i="1"/>
  <c r="K6649" i="1" s="1" a="1"/>
  <c r="K6649" i="1" s="1"/>
  <c r="J6650" i="1"/>
  <c r="K6650" i="1" s="1" a="1"/>
  <c r="K6650" i="1" s="1"/>
  <c r="J6651" i="1"/>
  <c r="K6651" i="1" s="1" a="1"/>
  <c r="K6651" i="1" s="1"/>
  <c r="J6652" i="1"/>
  <c r="K6652" i="1" s="1" a="1"/>
  <c r="K6652" i="1" s="1"/>
  <c r="J6653" i="1"/>
  <c r="K6653" i="1" s="1" a="1"/>
  <c r="K6653" i="1" s="1"/>
  <c r="J6654" i="1"/>
  <c r="K6654" i="1" s="1" a="1"/>
  <c r="K6654" i="1" s="1"/>
  <c r="J6655" i="1"/>
  <c r="K6655" i="1" s="1" a="1"/>
  <c r="K6655" i="1" s="1"/>
  <c r="J6656" i="1"/>
  <c r="K6656" i="1" s="1" a="1"/>
  <c r="K6656" i="1" s="1"/>
  <c r="J6657" i="1"/>
  <c r="K6657" i="1" s="1" a="1"/>
  <c r="K6657" i="1" s="1"/>
  <c r="J6658" i="1"/>
  <c r="K6658" i="1" s="1" a="1"/>
  <c r="K6658" i="1" s="1"/>
  <c r="J6659" i="1"/>
  <c r="K6659" i="1" s="1" a="1"/>
  <c r="K6659" i="1" s="1"/>
  <c r="J6660" i="1"/>
  <c r="K6660" i="1" s="1" a="1"/>
  <c r="K6660" i="1" s="1"/>
  <c r="J6661" i="1"/>
  <c r="K6661" i="1" s="1" a="1"/>
  <c r="K6661" i="1" s="1"/>
  <c r="J6662" i="1"/>
  <c r="K6662" i="1" s="1" a="1"/>
  <c r="K6662" i="1" s="1"/>
  <c r="J6663" i="1"/>
  <c r="K6663" i="1" s="1" a="1"/>
  <c r="K6663" i="1" s="1"/>
  <c r="J6664" i="1"/>
  <c r="K6664" i="1" s="1" a="1"/>
  <c r="K6664" i="1" s="1"/>
  <c r="J6665" i="1"/>
  <c r="K6665" i="1" s="1" a="1"/>
  <c r="K6665" i="1" s="1"/>
  <c r="J6666" i="1"/>
  <c r="K6666" i="1" s="1" a="1"/>
  <c r="K6666" i="1" s="1"/>
  <c r="J6667" i="1"/>
  <c r="K6667" i="1" s="1" a="1"/>
  <c r="K6667" i="1" s="1"/>
  <c r="J6668" i="1"/>
  <c r="K6668" i="1" s="1" a="1"/>
  <c r="K6668" i="1" s="1"/>
  <c r="J6669" i="1"/>
  <c r="K6669" i="1" s="1" a="1"/>
  <c r="K6669" i="1" s="1"/>
  <c r="J6670" i="1"/>
  <c r="K6670" i="1" s="1" a="1"/>
  <c r="K6670" i="1" s="1"/>
  <c r="J6671" i="1"/>
  <c r="K6671" i="1" s="1" a="1"/>
  <c r="K6671" i="1" s="1"/>
  <c r="J6672" i="1"/>
  <c r="K6672" i="1" s="1" a="1"/>
  <c r="K6672" i="1" s="1"/>
  <c r="J6673" i="1"/>
  <c r="K6673" i="1" s="1" a="1"/>
  <c r="K6673" i="1" s="1"/>
  <c r="J6674" i="1"/>
  <c r="K6674" i="1" s="1" a="1"/>
  <c r="K6674" i="1" s="1"/>
  <c r="J6675" i="1"/>
  <c r="K6675" i="1" s="1" a="1"/>
  <c r="K6675" i="1" s="1"/>
  <c r="J6676" i="1"/>
  <c r="K6676" i="1" s="1" a="1"/>
  <c r="K6676" i="1" s="1"/>
  <c r="J6677" i="1"/>
  <c r="K6677" i="1" s="1" a="1"/>
  <c r="K6677" i="1" s="1"/>
  <c r="J6678" i="1"/>
  <c r="K6678" i="1" s="1" a="1"/>
  <c r="K6678" i="1" s="1"/>
  <c r="J6679" i="1"/>
  <c r="K6679" i="1" s="1" a="1"/>
  <c r="K6679" i="1" s="1"/>
  <c r="J6680" i="1"/>
  <c r="K6680" i="1" s="1" a="1"/>
  <c r="K6680" i="1" s="1"/>
  <c r="J6681" i="1"/>
  <c r="K6681" i="1" s="1" a="1"/>
  <c r="K6681" i="1" s="1"/>
  <c r="J6682" i="1"/>
  <c r="K6682" i="1" s="1" a="1"/>
  <c r="K6682" i="1" s="1"/>
  <c r="J6683" i="1"/>
  <c r="K6683" i="1" s="1" a="1"/>
  <c r="K6683" i="1" s="1"/>
  <c r="J6684" i="1"/>
  <c r="K6684" i="1" s="1" a="1"/>
  <c r="K6684" i="1" s="1"/>
  <c r="J6685" i="1"/>
  <c r="K6685" i="1" s="1" a="1"/>
  <c r="K6685" i="1" s="1"/>
  <c r="J6686" i="1"/>
  <c r="K6686" i="1" s="1" a="1"/>
  <c r="K6686" i="1" s="1"/>
  <c r="J6687" i="1"/>
  <c r="K6687" i="1" s="1" a="1"/>
  <c r="K6687" i="1" s="1"/>
  <c r="J6688" i="1"/>
  <c r="K6688" i="1" s="1" a="1"/>
  <c r="K6688" i="1" s="1"/>
  <c r="J6689" i="1"/>
  <c r="K6689" i="1" s="1" a="1"/>
  <c r="K6689" i="1" s="1"/>
  <c r="J6690" i="1"/>
  <c r="K6690" i="1" s="1" a="1"/>
  <c r="K6690" i="1" s="1"/>
  <c r="J6691" i="1"/>
  <c r="K6691" i="1" s="1" a="1"/>
  <c r="K6691" i="1" s="1"/>
  <c r="J6692" i="1"/>
  <c r="K6692" i="1" s="1" a="1"/>
  <c r="K6692" i="1" s="1"/>
  <c r="J6693" i="1"/>
  <c r="K6693" i="1" s="1" a="1"/>
  <c r="K6693" i="1" s="1"/>
  <c r="J6694" i="1"/>
  <c r="K6694" i="1" s="1" a="1"/>
  <c r="K6694" i="1" s="1"/>
  <c r="J6695" i="1"/>
  <c r="K6695" i="1" s="1" a="1"/>
  <c r="K6695" i="1" s="1"/>
  <c r="J6696" i="1"/>
  <c r="K6696" i="1" s="1" a="1"/>
  <c r="K6696" i="1" s="1"/>
  <c r="J6697" i="1"/>
  <c r="K6697" i="1" s="1" a="1"/>
  <c r="K6697" i="1" s="1"/>
  <c r="J6698" i="1"/>
  <c r="K6698" i="1" s="1" a="1"/>
  <c r="K6698" i="1" s="1"/>
  <c r="J6699" i="1"/>
  <c r="K6699" i="1" s="1" a="1"/>
  <c r="K6699" i="1" s="1"/>
  <c r="J6700" i="1"/>
  <c r="K6700" i="1" s="1" a="1"/>
  <c r="K6700" i="1" s="1"/>
  <c r="J6701" i="1"/>
  <c r="K6701" i="1" s="1" a="1"/>
  <c r="K6701" i="1" s="1"/>
  <c r="J6702" i="1"/>
  <c r="K6702" i="1" s="1" a="1"/>
  <c r="K6702" i="1" s="1"/>
  <c r="J6703" i="1"/>
  <c r="K6703" i="1" s="1" a="1"/>
  <c r="K6703" i="1" s="1"/>
  <c r="J6704" i="1"/>
  <c r="K6704" i="1" s="1" a="1"/>
  <c r="K6704" i="1" s="1"/>
  <c r="J6705" i="1"/>
  <c r="K6705" i="1" s="1" a="1"/>
  <c r="K6705" i="1" s="1"/>
  <c r="J6706" i="1"/>
  <c r="K6706" i="1" s="1" a="1"/>
  <c r="K6706" i="1" s="1"/>
  <c r="J6707" i="1"/>
  <c r="K6707" i="1" s="1" a="1"/>
  <c r="K6707" i="1" s="1"/>
  <c r="J6708" i="1"/>
  <c r="K6708" i="1" s="1" a="1"/>
  <c r="K6708" i="1" s="1"/>
  <c r="J6709" i="1"/>
  <c r="K6709" i="1" s="1" a="1"/>
  <c r="K6709" i="1" s="1"/>
  <c r="J6710" i="1"/>
  <c r="K6710" i="1" s="1" a="1"/>
  <c r="K6710" i="1" s="1"/>
  <c r="J6711" i="1"/>
  <c r="K6711" i="1" s="1" a="1"/>
  <c r="K6711" i="1" s="1"/>
  <c r="J6712" i="1"/>
  <c r="K6712" i="1" s="1" a="1"/>
  <c r="K6712" i="1" s="1"/>
  <c r="J6713" i="1"/>
  <c r="K6713" i="1" s="1" a="1"/>
  <c r="K6713" i="1" s="1"/>
  <c r="J6714" i="1"/>
  <c r="K6714" i="1" s="1" a="1"/>
  <c r="K6714" i="1" s="1"/>
  <c r="J6715" i="1"/>
  <c r="K6715" i="1" s="1" a="1"/>
  <c r="K6715" i="1" s="1"/>
  <c r="J6716" i="1"/>
  <c r="K6716" i="1" s="1" a="1"/>
  <c r="K6716" i="1" s="1"/>
  <c r="J6717" i="1"/>
  <c r="K6717" i="1" s="1" a="1"/>
  <c r="K6717" i="1" s="1"/>
  <c r="J6718" i="1"/>
  <c r="K6718" i="1" s="1" a="1"/>
  <c r="K6718" i="1" s="1"/>
  <c r="J6719" i="1"/>
  <c r="K6719" i="1" s="1" a="1"/>
  <c r="K6719" i="1" s="1"/>
  <c r="J6720" i="1"/>
  <c r="K6720" i="1" s="1" a="1"/>
  <c r="K6720" i="1" s="1"/>
  <c r="J6721" i="1"/>
  <c r="K6721" i="1" s="1" a="1"/>
  <c r="K6721" i="1" s="1"/>
  <c r="J6722" i="1"/>
  <c r="K6722" i="1" s="1" a="1"/>
  <c r="K6722" i="1" s="1"/>
  <c r="J6723" i="1"/>
  <c r="K6723" i="1" s="1" a="1"/>
  <c r="K6723" i="1" s="1"/>
  <c r="J6724" i="1"/>
  <c r="K6724" i="1" s="1" a="1"/>
  <c r="K6724" i="1" s="1"/>
  <c r="J6725" i="1"/>
  <c r="K6725" i="1" s="1" a="1"/>
  <c r="K6725" i="1" s="1"/>
  <c r="J6726" i="1"/>
  <c r="K6726" i="1" s="1" a="1"/>
  <c r="K6726" i="1" s="1"/>
  <c r="J6727" i="1"/>
  <c r="K6727" i="1" s="1" a="1"/>
  <c r="K6727" i="1" s="1"/>
  <c r="J6728" i="1"/>
  <c r="K6728" i="1" s="1" a="1"/>
  <c r="K6728" i="1" s="1"/>
  <c r="J6729" i="1"/>
  <c r="K6729" i="1" s="1" a="1"/>
  <c r="K6729" i="1" s="1"/>
  <c r="J6730" i="1"/>
  <c r="K6730" i="1" s="1" a="1"/>
  <c r="K6730" i="1" s="1"/>
  <c r="J6731" i="1"/>
  <c r="K6731" i="1" s="1" a="1"/>
  <c r="K6731" i="1" s="1"/>
  <c r="J6732" i="1"/>
  <c r="K6732" i="1" s="1" a="1"/>
  <c r="K6732" i="1" s="1"/>
  <c r="J6733" i="1"/>
  <c r="K6733" i="1" s="1" a="1"/>
  <c r="K6733" i="1" s="1"/>
  <c r="J6734" i="1"/>
  <c r="K6734" i="1" s="1" a="1"/>
  <c r="K6734" i="1" s="1"/>
  <c r="J6735" i="1"/>
  <c r="K6735" i="1" s="1" a="1"/>
  <c r="K6735" i="1" s="1"/>
  <c r="J6736" i="1"/>
  <c r="K6736" i="1" s="1" a="1"/>
  <c r="K6736" i="1" s="1"/>
  <c r="J6737" i="1"/>
  <c r="K6737" i="1" s="1" a="1"/>
  <c r="K6737" i="1" s="1"/>
  <c r="J6738" i="1"/>
  <c r="K6738" i="1" s="1" a="1"/>
  <c r="K6738" i="1" s="1"/>
  <c r="J6739" i="1"/>
  <c r="K6739" i="1" s="1" a="1"/>
  <c r="K6739" i="1" s="1"/>
  <c r="J6740" i="1"/>
  <c r="K6740" i="1" s="1" a="1"/>
  <c r="K6740" i="1" s="1"/>
  <c r="J6741" i="1"/>
  <c r="K6741" i="1" s="1" a="1"/>
  <c r="K6741" i="1" s="1"/>
  <c r="J6742" i="1"/>
  <c r="K6742" i="1" s="1" a="1"/>
  <c r="K6742" i="1" s="1"/>
  <c r="J6743" i="1"/>
  <c r="K6743" i="1" s="1" a="1"/>
  <c r="K6743" i="1" s="1"/>
  <c r="J6744" i="1"/>
  <c r="K6744" i="1" s="1" a="1"/>
  <c r="K6744" i="1" s="1"/>
  <c r="J6745" i="1"/>
  <c r="K6745" i="1" s="1" a="1"/>
  <c r="K6745" i="1" s="1"/>
  <c r="J6746" i="1"/>
  <c r="K6746" i="1" s="1" a="1"/>
  <c r="K6746" i="1" s="1"/>
  <c r="J6747" i="1"/>
  <c r="K6747" i="1" s="1" a="1"/>
  <c r="K6747" i="1" s="1"/>
  <c r="J6748" i="1"/>
  <c r="K6748" i="1" s="1" a="1"/>
  <c r="K6748" i="1" s="1"/>
  <c r="J6749" i="1"/>
  <c r="K6749" i="1" s="1" a="1"/>
  <c r="K6749" i="1" s="1"/>
  <c r="J6750" i="1"/>
  <c r="K6750" i="1" s="1" a="1"/>
  <c r="K6750" i="1" s="1"/>
  <c r="J6751" i="1"/>
  <c r="K6751" i="1" s="1" a="1"/>
  <c r="K6751" i="1" s="1"/>
  <c r="J6752" i="1"/>
  <c r="K6752" i="1" s="1" a="1"/>
  <c r="K6752" i="1" s="1"/>
  <c r="J6753" i="1"/>
  <c r="K6753" i="1" s="1" a="1"/>
  <c r="K6753" i="1" s="1"/>
  <c r="J6754" i="1"/>
  <c r="K6754" i="1" s="1" a="1"/>
  <c r="K6754" i="1" s="1"/>
  <c r="J6755" i="1"/>
  <c r="K6755" i="1" s="1" a="1"/>
  <c r="K6755" i="1" s="1"/>
  <c r="J6756" i="1"/>
  <c r="K6756" i="1" s="1" a="1"/>
  <c r="K6756" i="1" s="1"/>
  <c r="J6757" i="1"/>
  <c r="K6757" i="1" s="1" a="1"/>
  <c r="K6757" i="1" s="1"/>
  <c r="J6758" i="1"/>
  <c r="K6758" i="1" s="1" a="1"/>
  <c r="K6758" i="1" s="1"/>
  <c r="J6759" i="1"/>
  <c r="K6759" i="1" s="1" a="1"/>
  <c r="K6759" i="1" s="1"/>
  <c r="J6760" i="1"/>
  <c r="K6760" i="1" s="1" a="1"/>
  <c r="K6760" i="1" s="1"/>
  <c r="J6761" i="1"/>
  <c r="K6761" i="1" s="1" a="1"/>
  <c r="K6761" i="1" s="1"/>
  <c r="J6762" i="1"/>
  <c r="K6762" i="1" s="1" a="1"/>
  <c r="K6762" i="1" s="1"/>
  <c r="J6763" i="1"/>
  <c r="K6763" i="1" s="1" a="1"/>
  <c r="K6763" i="1" s="1"/>
  <c r="J6764" i="1"/>
  <c r="K6764" i="1" s="1" a="1"/>
  <c r="K6764" i="1" s="1"/>
  <c r="J6765" i="1"/>
  <c r="K6765" i="1" s="1" a="1"/>
  <c r="K6765" i="1" s="1"/>
  <c r="J6766" i="1"/>
  <c r="K6766" i="1" s="1" a="1"/>
  <c r="K6766" i="1" s="1"/>
  <c r="J6767" i="1"/>
  <c r="K6767" i="1" s="1" a="1"/>
  <c r="K6767" i="1" s="1"/>
  <c r="J6768" i="1"/>
  <c r="K6768" i="1" s="1" a="1"/>
  <c r="K6768" i="1" s="1"/>
  <c r="J6769" i="1"/>
  <c r="K6769" i="1" s="1" a="1"/>
  <c r="K6769" i="1" s="1"/>
  <c r="J6770" i="1"/>
  <c r="K6770" i="1" s="1" a="1"/>
  <c r="K6770" i="1" s="1"/>
  <c r="J6771" i="1"/>
  <c r="K6771" i="1" s="1" a="1"/>
  <c r="K6771" i="1" s="1"/>
  <c r="J6772" i="1"/>
  <c r="K6772" i="1" s="1" a="1"/>
  <c r="K6772" i="1" s="1"/>
  <c r="J6773" i="1"/>
  <c r="K6773" i="1" s="1" a="1"/>
  <c r="K6773" i="1" s="1"/>
  <c r="J6774" i="1"/>
  <c r="K6774" i="1" s="1" a="1"/>
  <c r="K6774" i="1" s="1"/>
  <c r="J6775" i="1"/>
  <c r="K6775" i="1" s="1" a="1"/>
  <c r="K6775" i="1" s="1"/>
  <c r="J6776" i="1"/>
  <c r="K6776" i="1" s="1" a="1"/>
  <c r="K6776" i="1" s="1"/>
  <c r="J6777" i="1"/>
  <c r="K6777" i="1" s="1" a="1"/>
  <c r="K6777" i="1" s="1"/>
  <c r="J6778" i="1"/>
  <c r="K6778" i="1" s="1" a="1"/>
  <c r="K6778" i="1" s="1"/>
  <c r="J6779" i="1"/>
  <c r="K6779" i="1" s="1" a="1"/>
  <c r="K6779" i="1" s="1"/>
  <c r="J6780" i="1"/>
  <c r="K6780" i="1" s="1" a="1"/>
  <c r="K6780" i="1" s="1"/>
  <c r="J6781" i="1"/>
  <c r="K6781" i="1" s="1" a="1"/>
  <c r="K6781" i="1" s="1"/>
  <c r="J6782" i="1"/>
  <c r="K6782" i="1" s="1" a="1"/>
  <c r="K6782" i="1" s="1"/>
  <c r="J6783" i="1"/>
  <c r="K6783" i="1" s="1" a="1"/>
  <c r="K6783" i="1" s="1"/>
  <c r="J6784" i="1"/>
  <c r="K6784" i="1" s="1" a="1"/>
  <c r="K6784" i="1" s="1"/>
  <c r="J6785" i="1"/>
  <c r="K6785" i="1" s="1" a="1"/>
  <c r="K6785" i="1" s="1"/>
  <c r="J6786" i="1"/>
  <c r="K6786" i="1" s="1" a="1"/>
  <c r="K6786" i="1" s="1"/>
  <c r="J6787" i="1"/>
  <c r="K6787" i="1" s="1" a="1"/>
  <c r="K6787" i="1" s="1"/>
  <c r="J6788" i="1"/>
  <c r="K6788" i="1" s="1" a="1"/>
  <c r="K6788" i="1" s="1"/>
  <c r="J6789" i="1"/>
  <c r="K6789" i="1" s="1" a="1"/>
  <c r="K6789" i="1" s="1"/>
  <c r="J6790" i="1"/>
  <c r="K6790" i="1" s="1" a="1"/>
  <c r="K6790" i="1" s="1"/>
  <c r="J6791" i="1"/>
  <c r="K6791" i="1" s="1" a="1"/>
  <c r="K6791" i="1" s="1"/>
  <c r="J6792" i="1"/>
  <c r="K6792" i="1" s="1" a="1"/>
  <c r="K6792" i="1" s="1"/>
  <c r="J6793" i="1"/>
  <c r="K6793" i="1" s="1" a="1"/>
  <c r="K6793" i="1" s="1"/>
  <c r="J6794" i="1"/>
  <c r="K6794" i="1" s="1" a="1"/>
  <c r="K6794" i="1" s="1"/>
  <c r="J6795" i="1"/>
  <c r="K6795" i="1" s="1" a="1"/>
  <c r="K6795" i="1" s="1"/>
  <c r="J6796" i="1"/>
  <c r="K6796" i="1" s="1" a="1"/>
  <c r="K6796" i="1" s="1"/>
  <c r="J6797" i="1"/>
  <c r="K6797" i="1" s="1" a="1"/>
  <c r="K6797" i="1" s="1"/>
  <c r="J6798" i="1"/>
  <c r="K6798" i="1" s="1" a="1"/>
  <c r="K6798" i="1" s="1"/>
  <c r="J6799" i="1"/>
  <c r="K6799" i="1" s="1" a="1"/>
  <c r="K6799" i="1" s="1"/>
  <c r="J6800" i="1"/>
  <c r="K6800" i="1" s="1" a="1"/>
  <c r="K6800" i="1" s="1"/>
  <c r="J6801" i="1"/>
  <c r="K6801" i="1" s="1" a="1"/>
  <c r="K6801" i="1" s="1"/>
  <c r="J6802" i="1"/>
  <c r="K6802" i="1" s="1" a="1"/>
  <c r="K6802" i="1" s="1"/>
  <c r="J6803" i="1"/>
  <c r="K6803" i="1" s="1" a="1"/>
  <c r="K6803" i="1" s="1"/>
  <c r="J6804" i="1"/>
  <c r="K6804" i="1" s="1" a="1"/>
  <c r="K6804" i="1" s="1"/>
  <c r="J6805" i="1"/>
  <c r="K6805" i="1" s="1" a="1"/>
  <c r="K6805" i="1" s="1"/>
  <c r="J6806" i="1"/>
  <c r="K6806" i="1" s="1" a="1"/>
  <c r="K6806" i="1" s="1"/>
  <c r="J6807" i="1"/>
  <c r="K6807" i="1" s="1" a="1"/>
  <c r="K6807" i="1" s="1"/>
  <c r="J6808" i="1"/>
  <c r="K6808" i="1" s="1" a="1"/>
  <c r="K6808" i="1" s="1"/>
  <c r="J6809" i="1"/>
  <c r="K6809" i="1" s="1" a="1"/>
  <c r="K6809" i="1" s="1"/>
  <c r="J6810" i="1"/>
  <c r="K6810" i="1" s="1" a="1"/>
  <c r="K6810" i="1" s="1"/>
  <c r="J6811" i="1"/>
  <c r="K6811" i="1" s="1" a="1"/>
  <c r="K6811" i="1" s="1"/>
  <c r="J6812" i="1"/>
  <c r="K6812" i="1" s="1" a="1"/>
  <c r="K6812" i="1" s="1"/>
  <c r="J6813" i="1"/>
  <c r="K6813" i="1" s="1" a="1"/>
  <c r="K6813" i="1" s="1"/>
  <c r="J6814" i="1"/>
  <c r="K6814" i="1" s="1" a="1"/>
  <c r="K6814" i="1" s="1"/>
  <c r="J6815" i="1"/>
  <c r="K6815" i="1" s="1" a="1"/>
  <c r="K6815" i="1" s="1"/>
  <c r="J6816" i="1"/>
  <c r="K6816" i="1" s="1" a="1"/>
  <c r="K6816" i="1" s="1"/>
  <c r="J6817" i="1"/>
  <c r="K6817" i="1" s="1" a="1"/>
  <c r="K6817" i="1" s="1"/>
  <c r="J6818" i="1"/>
  <c r="K6818" i="1" s="1" a="1"/>
  <c r="K6818" i="1" s="1"/>
  <c r="J6819" i="1"/>
  <c r="K6819" i="1" s="1" a="1"/>
  <c r="K6819" i="1" s="1"/>
  <c r="J6820" i="1"/>
  <c r="K6820" i="1" s="1" a="1"/>
  <c r="K6820" i="1" s="1"/>
  <c r="J6821" i="1"/>
  <c r="K6821" i="1" s="1" a="1"/>
  <c r="K6821" i="1" s="1"/>
  <c r="J6822" i="1"/>
  <c r="K6822" i="1" s="1" a="1"/>
  <c r="K6822" i="1" s="1"/>
  <c r="J6823" i="1"/>
  <c r="K6823" i="1" s="1" a="1"/>
  <c r="K6823" i="1" s="1"/>
  <c r="J6824" i="1"/>
  <c r="K6824" i="1" s="1" a="1"/>
  <c r="K6824" i="1" s="1"/>
  <c r="J6825" i="1"/>
  <c r="K6825" i="1" s="1" a="1"/>
  <c r="K6825" i="1" s="1"/>
  <c r="J6826" i="1"/>
  <c r="K6826" i="1" s="1" a="1"/>
  <c r="K6826" i="1" s="1"/>
  <c r="J6827" i="1"/>
  <c r="K6827" i="1" s="1" a="1"/>
  <c r="K6827" i="1" s="1"/>
  <c r="J6828" i="1"/>
  <c r="K6828" i="1" s="1" a="1"/>
  <c r="K6828" i="1" s="1"/>
  <c r="J6829" i="1"/>
  <c r="K6829" i="1" s="1" a="1"/>
  <c r="K6829" i="1" s="1"/>
  <c r="J6830" i="1"/>
  <c r="K6830" i="1" s="1" a="1"/>
  <c r="K6830" i="1" s="1"/>
  <c r="J6831" i="1"/>
  <c r="K6831" i="1" s="1" a="1"/>
  <c r="K6831" i="1" s="1"/>
  <c r="J6832" i="1"/>
  <c r="K6832" i="1" s="1" a="1"/>
  <c r="K6832" i="1" s="1"/>
  <c r="J6833" i="1"/>
  <c r="K6833" i="1" s="1" a="1"/>
  <c r="K6833" i="1" s="1"/>
  <c r="J6834" i="1"/>
  <c r="K6834" i="1" s="1" a="1"/>
  <c r="K6834" i="1" s="1"/>
  <c r="J6835" i="1"/>
  <c r="K6835" i="1" s="1" a="1"/>
  <c r="K6835" i="1" s="1"/>
  <c r="J6836" i="1"/>
  <c r="K6836" i="1" s="1" a="1"/>
  <c r="K6836" i="1" s="1"/>
  <c r="J6837" i="1"/>
  <c r="K6837" i="1" s="1" a="1"/>
  <c r="K6837" i="1" s="1"/>
  <c r="J6838" i="1"/>
  <c r="K6838" i="1" s="1" a="1"/>
  <c r="K6838" i="1" s="1"/>
  <c r="J6839" i="1"/>
  <c r="K6839" i="1" s="1" a="1"/>
  <c r="K6839" i="1" s="1"/>
  <c r="J6840" i="1"/>
  <c r="K6840" i="1" s="1" a="1"/>
  <c r="K6840" i="1" s="1"/>
  <c r="J6841" i="1"/>
  <c r="K6841" i="1" s="1" a="1"/>
  <c r="K6841" i="1" s="1"/>
  <c r="J6842" i="1"/>
  <c r="K6842" i="1" s="1" a="1"/>
  <c r="K6842" i="1" s="1"/>
  <c r="J6843" i="1"/>
  <c r="K6843" i="1" s="1" a="1"/>
  <c r="K6843" i="1" s="1"/>
  <c r="J6844" i="1"/>
  <c r="K6844" i="1" s="1" a="1"/>
  <c r="K6844" i="1" s="1"/>
  <c r="J6845" i="1"/>
  <c r="K6845" i="1" s="1" a="1"/>
  <c r="K6845" i="1" s="1"/>
  <c r="J6846" i="1"/>
  <c r="K6846" i="1" s="1" a="1"/>
  <c r="K6846" i="1" s="1"/>
  <c r="J6847" i="1"/>
  <c r="K6847" i="1" s="1" a="1"/>
  <c r="K6847" i="1" s="1"/>
  <c r="J6848" i="1"/>
  <c r="K6848" i="1" s="1" a="1"/>
  <c r="K6848" i="1" s="1"/>
  <c r="J6849" i="1"/>
  <c r="K6849" i="1" s="1" a="1"/>
  <c r="K6849" i="1" s="1"/>
  <c r="J6850" i="1"/>
  <c r="K6850" i="1" s="1" a="1"/>
  <c r="K6850" i="1" s="1"/>
  <c r="J6851" i="1"/>
  <c r="K6851" i="1" s="1" a="1"/>
  <c r="K6851" i="1" s="1"/>
  <c r="J6852" i="1"/>
  <c r="K6852" i="1" s="1" a="1"/>
  <c r="K6852" i="1" s="1"/>
  <c r="J6853" i="1"/>
  <c r="K6853" i="1" s="1" a="1"/>
  <c r="K6853" i="1" s="1"/>
  <c r="J6854" i="1"/>
  <c r="K6854" i="1" s="1" a="1"/>
  <c r="K6854" i="1" s="1"/>
  <c r="J6855" i="1"/>
  <c r="K6855" i="1" s="1" a="1"/>
  <c r="K6855" i="1" s="1"/>
  <c r="J6856" i="1"/>
  <c r="K6856" i="1" s="1" a="1"/>
  <c r="K6856" i="1" s="1"/>
  <c r="J6857" i="1"/>
  <c r="K6857" i="1" s="1" a="1"/>
  <c r="K6857" i="1" s="1"/>
  <c r="J6858" i="1"/>
  <c r="K6858" i="1" s="1" a="1"/>
  <c r="K6858" i="1" s="1"/>
  <c r="J6859" i="1"/>
  <c r="K6859" i="1" s="1" a="1"/>
  <c r="K6859" i="1" s="1"/>
  <c r="J6860" i="1"/>
  <c r="K6860" i="1" s="1" a="1"/>
  <c r="K6860" i="1" s="1"/>
  <c r="J6861" i="1"/>
  <c r="K6861" i="1" s="1" a="1"/>
  <c r="K6861" i="1" s="1"/>
  <c r="J6862" i="1"/>
  <c r="K6862" i="1" s="1" a="1"/>
  <c r="K6862" i="1" s="1"/>
  <c r="J6863" i="1"/>
  <c r="K6863" i="1" s="1" a="1"/>
  <c r="K6863" i="1" s="1"/>
  <c r="J6864" i="1"/>
  <c r="K6864" i="1" s="1" a="1"/>
  <c r="K6864" i="1" s="1"/>
  <c r="J6865" i="1"/>
  <c r="K6865" i="1" s="1" a="1"/>
  <c r="K6865" i="1" s="1"/>
  <c r="J6866" i="1"/>
  <c r="K6866" i="1" s="1" a="1"/>
  <c r="K6866" i="1" s="1"/>
  <c r="J6867" i="1"/>
  <c r="K6867" i="1" s="1" a="1"/>
  <c r="K6867" i="1" s="1"/>
  <c r="J6868" i="1"/>
  <c r="K6868" i="1" s="1" a="1"/>
  <c r="K6868" i="1" s="1"/>
  <c r="J6869" i="1"/>
  <c r="K6869" i="1" s="1" a="1"/>
  <c r="K6869" i="1" s="1"/>
  <c r="J6870" i="1"/>
  <c r="K6870" i="1" s="1" a="1"/>
  <c r="K6870" i="1" s="1"/>
  <c r="J6871" i="1"/>
  <c r="K6871" i="1" s="1" a="1"/>
  <c r="K6871" i="1" s="1"/>
  <c r="J6872" i="1"/>
  <c r="K6872" i="1" s="1" a="1"/>
  <c r="K6872" i="1" s="1"/>
  <c r="J6873" i="1"/>
  <c r="K6873" i="1" s="1" a="1"/>
  <c r="K6873" i="1" s="1"/>
  <c r="J6874" i="1"/>
  <c r="K6874" i="1" s="1" a="1"/>
  <c r="K6874" i="1" s="1"/>
  <c r="J6875" i="1"/>
  <c r="K6875" i="1" s="1" a="1"/>
  <c r="K6875" i="1" s="1"/>
  <c r="J6876" i="1"/>
  <c r="K6876" i="1" s="1" a="1"/>
  <c r="K6876" i="1" s="1"/>
  <c r="J6877" i="1"/>
  <c r="K6877" i="1" s="1" a="1"/>
  <c r="K6877" i="1" s="1"/>
  <c r="J6878" i="1"/>
  <c r="K6878" i="1" s="1" a="1"/>
  <c r="K6878" i="1" s="1"/>
  <c r="J6879" i="1"/>
  <c r="K6879" i="1" s="1" a="1"/>
  <c r="K6879" i="1" s="1"/>
  <c r="J6880" i="1"/>
  <c r="K6880" i="1" s="1" a="1"/>
  <c r="K6880" i="1" s="1"/>
  <c r="J6881" i="1"/>
  <c r="K6881" i="1" s="1" a="1"/>
  <c r="K6881" i="1" s="1"/>
  <c r="J6882" i="1"/>
  <c r="K6882" i="1" s="1" a="1"/>
  <c r="K6882" i="1" s="1"/>
  <c r="J6883" i="1"/>
  <c r="K6883" i="1" s="1" a="1"/>
  <c r="K6883" i="1" s="1"/>
  <c r="J6884" i="1"/>
  <c r="K6884" i="1" s="1" a="1"/>
  <c r="K6884" i="1" s="1"/>
  <c r="J6885" i="1"/>
  <c r="K6885" i="1" s="1" a="1"/>
  <c r="K6885" i="1" s="1"/>
  <c r="J6886" i="1"/>
  <c r="K6886" i="1" s="1" a="1"/>
  <c r="K6886" i="1" s="1"/>
  <c r="J6887" i="1"/>
  <c r="K6887" i="1" s="1" a="1"/>
  <c r="K6887" i="1" s="1"/>
  <c r="J6888" i="1"/>
  <c r="K6888" i="1" s="1" a="1"/>
  <c r="K6888" i="1" s="1"/>
  <c r="J6889" i="1"/>
  <c r="K6889" i="1" s="1" a="1"/>
  <c r="K6889" i="1" s="1"/>
  <c r="J6890" i="1"/>
  <c r="K6890" i="1" s="1" a="1"/>
  <c r="K6890" i="1" s="1"/>
  <c r="J6891" i="1"/>
  <c r="K6891" i="1" s="1" a="1"/>
  <c r="K6891" i="1" s="1"/>
  <c r="J6892" i="1"/>
  <c r="K6892" i="1" s="1" a="1"/>
  <c r="K6892" i="1" s="1"/>
  <c r="J6893" i="1"/>
  <c r="K6893" i="1" s="1" a="1"/>
  <c r="K6893" i="1" s="1"/>
  <c r="J6894" i="1"/>
  <c r="K6894" i="1" s="1" a="1"/>
  <c r="K6894" i="1" s="1"/>
  <c r="J6895" i="1"/>
  <c r="K6895" i="1" s="1" a="1"/>
  <c r="K6895" i="1" s="1"/>
  <c r="J6896" i="1"/>
  <c r="K6896" i="1" s="1" a="1"/>
  <c r="K6896" i="1" s="1"/>
  <c r="J6897" i="1"/>
  <c r="K6897" i="1" s="1" a="1"/>
  <c r="K6897" i="1" s="1"/>
  <c r="J6898" i="1"/>
  <c r="K6898" i="1" s="1" a="1"/>
  <c r="K6898" i="1" s="1"/>
  <c r="J6899" i="1"/>
  <c r="K6899" i="1" s="1" a="1"/>
  <c r="K6899" i="1" s="1"/>
  <c r="J6900" i="1"/>
  <c r="K6900" i="1" s="1" a="1"/>
  <c r="K6900" i="1" s="1"/>
  <c r="J6901" i="1"/>
  <c r="K6901" i="1" s="1" a="1"/>
  <c r="K6901" i="1" s="1"/>
  <c r="J6902" i="1"/>
  <c r="K6902" i="1" s="1" a="1"/>
  <c r="K6902" i="1" s="1"/>
  <c r="J6903" i="1"/>
  <c r="K6903" i="1" s="1" a="1"/>
  <c r="K6903" i="1" s="1"/>
  <c r="J6904" i="1"/>
  <c r="K6904" i="1" s="1" a="1"/>
  <c r="K6904" i="1" s="1"/>
  <c r="J6905" i="1"/>
  <c r="K6905" i="1" s="1" a="1"/>
  <c r="K6905" i="1" s="1"/>
  <c r="J6906" i="1"/>
  <c r="K6906" i="1" s="1" a="1"/>
  <c r="K6906" i="1" s="1"/>
  <c r="J6907" i="1"/>
  <c r="K6907" i="1" s="1" a="1"/>
  <c r="K6907" i="1" s="1"/>
  <c r="J6908" i="1"/>
  <c r="K6908" i="1" s="1" a="1"/>
  <c r="K6908" i="1" s="1"/>
  <c r="J6909" i="1"/>
  <c r="K6909" i="1" s="1" a="1"/>
  <c r="K6909" i="1" s="1"/>
  <c r="J6910" i="1"/>
  <c r="K6910" i="1" s="1" a="1"/>
  <c r="K6910" i="1" s="1"/>
  <c r="J6911" i="1"/>
  <c r="K6911" i="1" s="1" a="1"/>
  <c r="K6911" i="1" s="1"/>
  <c r="J6912" i="1"/>
  <c r="K6912" i="1" s="1" a="1"/>
  <c r="K6912" i="1" s="1"/>
  <c r="J6913" i="1"/>
  <c r="K6913" i="1" s="1" a="1"/>
  <c r="K6913" i="1" s="1"/>
  <c r="J6914" i="1"/>
  <c r="K6914" i="1" s="1" a="1"/>
  <c r="K6914" i="1" s="1"/>
  <c r="J6915" i="1"/>
  <c r="K6915" i="1" s="1" a="1"/>
  <c r="K6915" i="1" s="1"/>
  <c r="J6916" i="1"/>
  <c r="K6916" i="1" s="1" a="1"/>
  <c r="K6916" i="1" s="1"/>
  <c r="J6917" i="1"/>
  <c r="K6917" i="1" s="1" a="1"/>
  <c r="K6917" i="1" s="1"/>
  <c r="J6918" i="1"/>
  <c r="K6918" i="1" s="1" a="1"/>
  <c r="K6918" i="1" s="1"/>
  <c r="J6919" i="1"/>
  <c r="K6919" i="1" s="1" a="1"/>
  <c r="K6919" i="1" s="1"/>
  <c r="J6920" i="1"/>
  <c r="K6920" i="1" s="1" a="1"/>
  <c r="K6920" i="1" s="1"/>
  <c r="J6921" i="1"/>
  <c r="K6921" i="1" s="1" a="1"/>
  <c r="K6921" i="1" s="1"/>
  <c r="J6922" i="1"/>
  <c r="K6922" i="1" s="1" a="1"/>
  <c r="K6922" i="1" s="1"/>
  <c r="J6923" i="1"/>
  <c r="K6923" i="1" s="1" a="1"/>
  <c r="K6923" i="1" s="1"/>
  <c r="J6924" i="1"/>
  <c r="K6924" i="1" s="1" a="1"/>
  <c r="K6924" i="1" s="1"/>
  <c r="J6925" i="1"/>
  <c r="K6925" i="1" s="1" a="1"/>
  <c r="K6925" i="1" s="1"/>
  <c r="J6926" i="1"/>
  <c r="K6926" i="1" s="1" a="1"/>
  <c r="K6926" i="1" s="1"/>
  <c r="J6927" i="1"/>
  <c r="K6927" i="1" s="1" a="1"/>
  <c r="K6927" i="1" s="1"/>
  <c r="J6928" i="1"/>
  <c r="K6928" i="1" s="1" a="1"/>
  <c r="K6928" i="1" s="1"/>
  <c r="J6929" i="1"/>
  <c r="K6929" i="1" s="1" a="1"/>
  <c r="K6929" i="1" s="1"/>
  <c r="J6930" i="1"/>
  <c r="K6930" i="1" s="1" a="1"/>
  <c r="K6930" i="1" s="1"/>
  <c r="J6931" i="1"/>
  <c r="K6931" i="1" s="1" a="1"/>
  <c r="K6931" i="1" s="1"/>
  <c r="J6932" i="1"/>
  <c r="K6932" i="1" s="1" a="1"/>
  <c r="K6932" i="1" s="1"/>
  <c r="J6933" i="1"/>
  <c r="K6933" i="1" s="1" a="1"/>
  <c r="K6933" i="1" s="1"/>
  <c r="J6934" i="1"/>
  <c r="K6934" i="1" s="1" a="1"/>
  <c r="K6934" i="1" s="1"/>
  <c r="J6935" i="1"/>
  <c r="K6935" i="1" s="1" a="1"/>
  <c r="K6935" i="1" s="1"/>
  <c r="J6936" i="1"/>
  <c r="K6936" i="1" s="1" a="1"/>
  <c r="K6936" i="1" s="1"/>
  <c r="J6937" i="1"/>
  <c r="K6937" i="1" s="1" a="1"/>
  <c r="K6937" i="1" s="1"/>
  <c r="J6938" i="1"/>
  <c r="K6938" i="1" s="1" a="1"/>
  <c r="K6938" i="1" s="1"/>
  <c r="J6939" i="1"/>
  <c r="K6939" i="1" s="1" a="1"/>
  <c r="K6939" i="1" s="1"/>
  <c r="J6940" i="1"/>
  <c r="K6940" i="1" s="1" a="1"/>
  <c r="K6940" i="1" s="1"/>
  <c r="J6941" i="1"/>
  <c r="K6941" i="1" s="1" a="1"/>
  <c r="K6941" i="1" s="1"/>
  <c r="J6942" i="1"/>
  <c r="K6942" i="1" s="1" a="1"/>
  <c r="K6942" i="1" s="1"/>
  <c r="J6943" i="1"/>
  <c r="K6943" i="1" s="1" a="1"/>
  <c r="K6943" i="1" s="1"/>
  <c r="J6944" i="1"/>
  <c r="K6944" i="1" s="1" a="1"/>
  <c r="K6944" i="1" s="1"/>
  <c r="J6945" i="1"/>
  <c r="K6945" i="1" s="1" a="1"/>
  <c r="K6945" i="1" s="1"/>
  <c r="J6946" i="1"/>
  <c r="K6946" i="1" s="1" a="1"/>
  <c r="K6946" i="1" s="1"/>
  <c r="J6947" i="1"/>
  <c r="K6947" i="1" s="1" a="1"/>
  <c r="K6947" i="1" s="1"/>
  <c r="J6948" i="1"/>
  <c r="K6948" i="1" s="1" a="1"/>
  <c r="K6948" i="1" s="1"/>
  <c r="J6949" i="1"/>
  <c r="K6949" i="1" s="1" a="1"/>
  <c r="K6949" i="1" s="1"/>
  <c r="J6950" i="1"/>
  <c r="K6950" i="1" s="1" a="1"/>
  <c r="K6950" i="1" s="1"/>
  <c r="J6951" i="1"/>
  <c r="K6951" i="1" s="1" a="1"/>
  <c r="K6951" i="1" s="1"/>
  <c r="J6952" i="1"/>
  <c r="K6952" i="1" s="1" a="1"/>
  <c r="K6952" i="1" s="1"/>
  <c r="J6953" i="1"/>
  <c r="K6953" i="1" s="1" a="1"/>
  <c r="K6953" i="1" s="1"/>
  <c r="J6954" i="1"/>
  <c r="K6954" i="1" s="1" a="1"/>
  <c r="K6954" i="1" s="1"/>
  <c r="J6955" i="1"/>
  <c r="K6955" i="1" s="1" a="1"/>
  <c r="K6955" i="1" s="1"/>
  <c r="J6956" i="1"/>
  <c r="K6956" i="1" s="1" a="1"/>
  <c r="K6956" i="1" s="1"/>
  <c r="J6957" i="1"/>
  <c r="K6957" i="1" s="1" a="1"/>
  <c r="K6957" i="1" s="1"/>
  <c r="J6958" i="1"/>
  <c r="K6958" i="1" s="1" a="1"/>
  <c r="K6958" i="1" s="1"/>
  <c r="J6959" i="1"/>
  <c r="K6959" i="1" s="1" a="1"/>
  <c r="K6959" i="1" s="1"/>
  <c r="J6960" i="1"/>
  <c r="K6960" i="1" s="1" a="1"/>
  <c r="K6960" i="1" s="1"/>
  <c r="J6961" i="1"/>
  <c r="K6961" i="1" s="1" a="1"/>
  <c r="K6961" i="1" s="1"/>
  <c r="J6962" i="1"/>
  <c r="K6962" i="1" s="1" a="1"/>
  <c r="K6962" i="1" s="1"/>
  <c r="J6963" i="1"/>
  <c r="K6963" i="1" s="1" a="1"/>
  <c r="K6963" i="1" s="1"/>
  <c r="J6964" i="1"/>
  <c r="K6964" i="1" s="1" a="1"/>
  <c r="K6964" i="1" s="1"/>
  <c r="J6965" i="1"/>
  <c r="K6965" i="1" s="1" a="1"/>
  <c r="K6965" i="1" s="1"/>
  <c r="J6966" i="1"/>
  <c r="K6966" i="1" s="1" a="1"/>
  <c r="K6966" i="1" s="1"/>
  <c r="J6967" i="1"/>
  <c r="K6967" i="1" s="1" a="1"/>
  <c r="K6967" i="1" s="1"/>
  <c r="J6968" i="1"/>
  <c r="K6968" i="1" s="1" a="1"/>
  <c r="K6968" i="1" s="1"/>
  <c r="J6969" i="1"/>
  <c r="K6969" i="1" s="1" a="1"/>
  <c r="K6969" i="1" s="1"/>
  <c r="J6970" i="1"/>
  <c r="K6970" i="1" s="1" a="1"/>
  <c r="K6970" i="1" s="1"/>
  <c r="J6971" i="1"/>
  <c r="K6971" i="1" s="1" a="1"/>
  <c r="K6971" i="1" s="1"/>
  <c r="J6972" i="1"/>
  <c r="K6972" i="1" s="1" a="1"/>
  <c r="K6972" i="1" s="1"/>
  <c r="J6973" i="1"/>
  <c r="K6973" i="1" s="1" a="1"/>
  <c r="K6973" i="1" s="1"/>
  <c r="J6974" i="1"/>
  <c r="K6974" i="1" s="1" a="1"/>
  <c r="K6974" i="1" s="1"/>
  <c r="J6975" i="1"/>
  <c r="K6975" i="1" s="1" a="1"/>
  <c r="K6975" i="1" s="1"/>
  <c r="J6976" i="1"/>
  <c r="K6976" i="1" s="1" a="1"/>
  <c r="K6976" i="1" s="1"/>
  <c r="J6977" i="1"/>
  <c r="K6977" i="1" s="1" a="1"/>
  <c r="K6977" i="1" s="1"/>
  <c r="J6978" i="1"/>
  <c r="K6978" i="1" s="1" a="1"/>
  <c r="K6978" i="1" s="1"/>
  <c r="J6979" i="1"/>
  <c r="K6979" i="1" s="1" a="1"/>
  <c r="K6979" i="1" s="1"/>
  <c r="J6980" i="1"/>
  <c r="K6980" i="1" s="1" a="1"/>
  <c r="K6980" i="1" s="1"/>
  <c r="J6981" i="1"/>
  <c r="K6981" i="1" s="1" a="1"/>
  <c r="K6981" i="1" s="1"/>
  <c r="J6982" i="1"/>
  <c r="K6982" i="1" s="1" a="1"/>
  <c r="K6982" i="1" s="1"/>
  <c r="J6983" i="1"/>
  <c r="K6983" i="1" s="1" a="1"/>
  <c r="K6983" i="1" s="1"/>
  <c r="J6984" i="1"/>
  <c r="K6984" i="1" s="1" a="1"/>
  <c r="K6984" i="1" s="1"/>
  <c r="J6985" i="1"/>
  <c r="K6985" i="1" s="1" a="1"/>
  <c r="K6985" i="1" s="1"/>
  <c r="J6986" i="1"/>
  <c r="K6986" i="1" s="1" a="1"/>
  <c r="K6986" i="1" s="1"/>
  <c r="J6987" i="1"/>
  <c r="K6987" i="1" s="1" a="1"/>
  <c r="K6987" i="1" s="1"/>
  <c r="J6988" i="1"/>
  <c r="K6988" i="1" s="1" a="1"/>
  <c r="K6988" i="1" s="1"/>
  <c r="J6989" i="1"/>
  <c r="K6989" i="1" s="1" a="1"/>
  <c r="K6989" i="1" s="1"/>
  <c r="J6990" i="1"/>
  <c r="K6990" i="1" s="1" a="1"/>
  <c r="K6990" i="1" s="1"/>
  <c r="J6991" i="1"/>
  <c r="K6991" i="1" s="1" a="1"/>
  <c r="K6991" i="1" s="1"/>
  <c r="J6992" i="1"/>
  <c r="K6992" i="1" s="1" a="1"/>
  <c r="K6992" i="1" s="1"/>
  <c r="J6993" i="1"/>
  <c r="K6993" i="1" s="1" a="1"/>
  <c r="K6993" i="1" s="1"/>
  <c r="J6994" i="1"/>
  <c r="K6994" i="1" s="1" a="1"/>
  <c r="K6994" i="1" s="1"/>
  <c r="J6995" i="1"/>
  <c r="K6995" i="1" s="1" a="1"/>
  <c r="K6995" i="1" s="1"/>
  <c r="J6996" i="1"/>
  <c r="K6996" i="1" s="1" a="1"/>
  <c r="K6996" i="1" s="1"/>
  <c r="J6997" i="1"/>
  <c r="K6997" i="1" s="1" a="1"/>
  <c r="K6997" i="1" s="1"/>
  <c r="J6998" i="1"/>
  <c r="K6998" i="1" s="1" a="1"/>
  <c r="K6998" i="1" s="1"/>
  <c r="J6999" i="1"/>
  <c r="K6999" i="1" s="1" a="1"/>
  <c r="K6999" i="1" s="1"/>
  <c r="J7000" i="1"/>
  <c r="K7000" i="1" s="1" a="1"/>
  <c r="K7000" i="1" s="1"/>
  <c r="J7001" i="1"/>
  <c r="K7001" i="1" s="1" a="1"/>
  <c r="K7001" i="1" s="1"/>
  <c r="J7002" i="1"/>
  <c r="K7002" i="1" s="1" a="1"/>
  <c r="K7002" i="1" s="1"/>
  <c r="J7003" i="1"/>
  <c r="K7003" i="1" s="1" a="1"/>
  <c r="K7003" i="1" s="1"/>
  <c r="J7004" i="1"/>
  <c r="K7004" i="1" s="1" a="1"/>
  <c r="K7004" i="1" s="1"/>
  <c r="J7005" i="1"/>
  <c r="K7005" i="1" s="1" a="1"/>
  <c r="K7005" i="1" s="1"/>
  <c r="J7006" i="1"/>
  <c r="K7006" i="1" s="1" a="1"/>
  <c r="K7006" i="1" s="1"/>
  <c r="J7007" i="1"/>
  <c r="K7007" i="1" s="1" a="1"/>
  <c r="K7007" i="1" s="1"/>
  <c r="J7008" i="1"/>
  <c r="K7008" i="1" s="1" a="1"/>
  <c r="K7008" i="1" s="1"/>
  <c r="J7009" i="1"/>
  <c r="K7009" i="1" s="1" a="1"/>
  <c r="K7009" i="1" s="1"/>
  <c r="J7010" i="1"/>
  <c r="K7010" i="1" s="1" a="1"/>
  <c r="K7010" i="1" s="1"/>
  <c r="J7011" i="1"/>
  <c r="K7011" i="1" s="1" a="1"/>
  <c r="K7011" i="1" s="1"/>
  <c r="J7012" i="1"/>
  <c r="K7012" i="1" s="1" a="1"/>
  <c r="K7012" i="1" s="1"/>
  <c r="J7013" i="1"/>
  <c r="K7013" i="1" s="1" a="1"/>
  <c r="K7013" i="1" s="1"/>
  <c r="J7014" i="1"/>
  <c r="K7014" i="1" s="1" a="1"/>
  <c r="K7014" i="1" s="1"/>
  <c r="J7015" i="1"/>
  <c r="K7015" i="1" s="1" a="1"/>
  <c r="K7015" i="1" s="1"/>
  <c r="J7016" i="1"/>
  <c r="K7016" i="1" s="1" a="1"/>
  <c r="K7016" i="1" s="1"/>
  <c r="J7017" i="1"/>
  <c r="K7017" i="1" s="1" a="1"/>
  <c r="K7017" i="1" s="1"/>
  <c r="J7018" i="1"/>
  <c r="K7018" i="1" s="1" a="1"/>
  <c r="K7018" i="1" s="1"/>
  <c r="J7019" i="1"/>
  <c r="K7019" i="1" s="1" a="1"/>
  <c r="K7019" i="1" s="1"/>
  <c r="J7020" i="1"/>
  <c r="K7020" i="1" s="1" a="1"/>
  <c r="K7020" i="1" s="1"/>
  <c r="J7021" i="1"/>
  <c r="K7021" i="1" s="1" a="1"/>
  <c r="K7021" i="1" s="1"/>
  <c r="J7022" i="1"/>
  <c r="K7022" i="1" s="1" a="1"/>
  <c r="K7022" i="1" s="1"/>
  <c r="J7023" i="1"/>
  <c r="K7023" i="1" s="1" a="1"/>
  <c r="K7023" i="1" s="1"/>
  <c r="J7024" i="1"/>
  <c r="K7024" i="1" s="1" a="1"/>
  <c r="K7024" i="1" s="1"/>
  <c r="J7025" i="1"/>
  <c r="K7025" i="1" s="1" a="1"/>
  <c r="K7025" i="1" s="1"/>
  <c r="J7026" i="1"/>
  <c r="K7026" i="1" s="1" a="1"/>
  <c r="K7026" i="1" s="1"/>
  <c r="J7027" i="1"/>
  <c r="K7027" i="1" s="1" a="1"/>
  <c r="K7027" i="1" s="1"/>
  <c r="J7028" i="1"/>
  <c r="K7028" i="1" s="1" a="1"/>
  <c r="K7028" i="1" s="1"/>
  <c r="J7029" i="1"/>
  <c r="K7029" i="1" s="1" a="1"/>
  <c r="K7029" i="1" s="1"/>
  <c r="J7030" i="1"/>
  <c r="K7030" i="1" s="1" a="1"/>
  <c r="K7030" i="1" s="1"/>
  <c r="J7031" i="1"/>
  <c r="K7031" i="1" s="1" a="1"/>
  <c r="K7031" i="1" s="1"/>
  <c r="J7032" i="1"/>
  <c r="K7032" i="1" s="1" a="1"/>
  <c r="K7032" i="1" s="1"/>
  <c r="J7033" i="1"/>
  <c r="K7033" i="1" s="1" a="1"/>
  <c r="K7033" i="1" s="1"/>
  <c r="J7034" i="1"/>
  <c r="K7034" i="1" s="1" a="1"/>
  <c r="K7034" i="1" s="1"/>
  <c r="J7035" i="1"/>
  <c r="K7035" i="1" s="1" a="1"/>
  <c r="K7035" i="1" s="1"/>
  <c r="J7036" i="1"/>
  <c r="K7036" i="1" s="1" a="1"/>
  <c r="K7036" i="1" s="1"/>
  <c r="J7037" i="1"/>
  <c r="K7037" i="1" s="1" a="1"/>
  <c r="K7037" i="1" s="1"/>
  <c r="J7038" i="1"/>
  <c r="K7038" i="1" s="1" a="1"/>
  <c r="K7038" i="1" s="1"/>
  <c r="J7039" i="1"/>
  <c r="K7039" i="1" s="1" a="1"/>
  <c r="K7039" i="1" s="1"/>
  <c r="J7040" i="1"/>
  <c r="K7040" i="1" s="1" a="1"/>
  <c r="K7040" i="1" s="1"/>
  <c r="J7041" i="1"/>
  <c r="K7041" i="1" s="1" a="1"/>
  <c r="K7041" i="1" s="1"/>
  <c r="J7042" i="1"/>
  <c r="K7042" i="1" s="1" a="1"/>
  <c r="K7042" i="1" s="1"/>
  <c r="J7043" i="1"/>
  <c r="K7043" i="1" s="1" a="1"/>
  <c r="K7043" i="1" s="1"/>
  <c r="J7044" i="1"/>
  <c r="K7044" i="1" s="1" a="1"/>
  <c r="K7044" i="1" s="1"/>
  <c r="J7045" i="1"/>
  <c r="K7045" i="1" s="1" a="1"/>
  <c r="K7045" i="1" s="1"/>
  <c r="J7046" i="1"/>
  <c r="K7046" i="1" s="1" a="1"/>
  <c r="K7046" i="1" s="1"/>
  <c r="J7047" i="1"/>
  <c r="K7047" i="1" s="1" a="1"/>
  <c r="K7047" i="1" s="1"/>
  <c r="J7048" i="1"/>
  <c r="K7048" i="1" s="1" a="1"/>
  <c r="K7048" i="1" s="1"/>
  <c r="J7049" i="1"/>
  <c r="K7049" i="1" s="1" a="1"/>
  <c r="K7049" i="1" s="1"/>
  <c r="J7050" i="1"/>
  <c r="K7050" i="1" s="1" a="1"/>
  <c r="K7050" i="1" s="1"/>
  <c r="J7051" i="1"/>
  <c r="K7051" i="1" s="1" a="1"/>
  <c r="K7051" i="1" s="1"/>
  <c r="J7052" i="1"/>
  <c r="K7052" i="1" s="1" a="1"/>
  <c r="K7052" i="1" s="1"/>
  <c r="J7053" i="1"/>
  <c r="K7053" i="1" s="1" a="1"/>
  <c r="K7053" i="1" s="1"/>
  <c r="J7054" i="1"/>
  <c r="K7054" i="1" s="1" a="1"/>
  <c r="K7054" i="1" s="1"/>
  <c r="J7055" i="1"/>
  <c r="K7055" i="1" s="1" a="1"/>
  <c r="K7055" i="1" s="1"/>
  <c r="J7056" i="1"/>
  <c r="K7056" i="1" s="1" a="1"/>
  <c r="K7056" i="1" s="1"/>
  <c r="J7057" i="1"/>
  <c r="K7057" i="1" s="1" a="1"/>
  <c r="K7057" i="1" s="1"/>
  <c r="J7058" i="1"/>
  <c r="K7058" i="1" s="1" a="1"/>
  <c r="K7058" i="1" s="1"/>
  <c r="J7059" i="1"/>
  <c r="K7059" i="1" s="1" a="1"/>
  <c r="K7059" i="1" s="1"/>
  <c r="J7060" i="1"/>
  <c r="K7060" i="1" s="1" a="1"/>
  <c r="K7060" i="1" s="1"/>
  <c r="J7061" i="1"/>
  <c r="K7061" i="1" s="1" a="1"/>
  <c r="K7061" i="1" s="1"/>
  <c r="J7062" i="1"/>
  <c r="K7062" i="1" s="1" a="1"/>
  <c r="K7062" i="1" s="1"/>
  <c r="J7063" i="1"/>
  <c r="K7063" i="1" s="1" a="1"/>
  <c r="K7063" i="1" s="1"/>
  <c r="J7064" i="1"/>
  <c r="K7064" i="1" s="1" a="1"/>
  <c r="K7064" i="1" s="1"/>
  <c r="J7065" i="1"/>
  <c r="K7065" i="1" s="1" a="1"/>
  <c r="K7065" i="1" s="1"/>
  <c r="J7066" i="1"/>
  <c r="K7066" i="1" s="1" a="1"/>
  <c r="K7066" i="1" s="1"/>
  <c r="J7067" i="1"/>
  <c r="K7067" i="1" s="1" a="1"/>
  <c r="K7067" i="1" s="1"/>
  <c r="J7068" i="1"/>
  <c r="K7068" i="1" s="1" a="1"/>
  <c r="K7068" i="1" s="1"/>
  <c r="J7069" i="1"/>
  <c r="K7069" i="1" s="1" a="1"/>
  <c r="K7069" i="1" s="1"/>
  <c r="J7070" i="1"/>
  <c r="K7070" i="1" s="1" a="1"/>
  <c r="K7070" i="1" s="1"/>
  <c r="J7071" i="1"/>
  <c r="K7071" i="1" s="1" a="1"/>
  <c r="K7071" i="1" s="1"/>
  <c r="J7072" i="1"/>
  <c r="K7072" i="1" s="1" a="1"/>
  <c r="K7072" i="1" s="1"/>
  <c r="J7073" i="1"/>
  <c r="K7073" i="1" s="1" a="1"/>
  <c r="K7073" i="1" s="1"/>
  <c r="J7074" i="1"/>
  <c r="K7074" i="1" s="1" a="1"/>
  <c r="K7074" i="1" s="1"/>
  <c r="J7075" i="1"/>
  <c r="K7075" i="1" s="1" a="1"/>
  <c r="K7075" i="1" s="1"/>
  <c r="J7076" i="1"/>
  <c r="K7076" i="1" s="1" a="1"/>
  <c r="K7076" i="1" s="1"/>
  <c r="J7077" i="1"/>
  <c r="K7077" i="1" s="1" a="1"/>
  <c r="K7077" i="1" s="1"/>
  <c r="J7078" i="1"/>
  <c r="K7078" i="1" s="1" a="1"/>
  <c r="K7078" i="1" s="1"/>
  <c r="J7079" i="1"/>
  <c r="K7079" i="1" s="1" a="1"/>
  <c r="K7079" i="1" s="1"/>
  <c r="J7080" i="1"/>
  <c r="K7080" i="1" s="1" a="1"/>
  <c r="K7080" i="1" s="1"/>
  <c r="J7081" i="1"/>
  <c r="K7081" i="1" s="1" a="1"/>
  <c r="K7081" i="1" s="1"/>
  <c r="J7082" i="1"/>
  <c r="K7082" i="1" s="1" a="1"/>
  <c r="K7082" i="1" s="1"/>
  <c r="J7083" i="1"/>
  <c r="K7083" i="1" s="1" a="1"/>
  <c r="K7083" i="1" s="1"/>
  <c r="J7084" i="1"/>
  <c r="K7084" i="1" s="1" a="1"/>
  <c r="K7084" i="1" s="1"/>
  <c r="J7085" i="1"/>
  <c r="K7085" i="1" s="1" a="1"/>
  <c r="K7085" i="1" s="1"/>
  <c r="J7086" i="1"/>
  <c r="K7086" i="1" s="1" a="1"/>
  <c r="K7086" i="1" s="1"/>
  <c r="J7087" i="1"/>
  <c r="K7087" i="1" s="1" a="1"/>
  <c r="K7087" i="1" s="1"/>
  <c r="J7088" i="1"/>
  <c r="K7088" i="1" s="1" a="1"/>
  <c r="K7088" i="1" s="1"/>
  <c r="J7089" i="1"/>
  <c r="K7089" i="1" s="1" a="1"/>
  <c r="K7089" i="1" s="1"/>
  <c r="J7090" i="1"/>
  <c r="K7090" i="1" s="1" a="1"/>
  <c r="K7090" i="1" s="1"/>
  <c r="J7091" i="1"/>
  <c r="K7091" i="1" s="1" a="1"/>
  <c r="K7091" i="1" s="1"/>
  <c r="J7092" i="1"/>
  <c r="K7092" i="1" s="1" a="1"/>
  <c r="K7092" i="1" s="1"/>
  <c r="J7093" i="1"/>
  <c r="K7093" i="1" s="1" a="1"/>
  <c r="K7093" i="1" s="1"/>
  <c r="J7094" i="1"/>
  <c r="K7094" i="1" s="1" a="1"/>
  <c r="K7094" i="1" s="1"/>
  <c r="J7095" i="1"/>
  <c r="K7095" i="1" s="1" a="1"/>
  <c r="K7095" i="1" s="1"/>
  <c r="J7096" i="1"/>
  <c r="K7096" i="1" s="1" a="1"/>
  <c r="K7096" i="1" s="1"/>
  <c r="J7097" i="1"/>
  <c r="K7097" i="1" s="1" a="1"/>
  <c r="K7097" i="1" s="1"/>
  <c r="J7098" i="1"/>
  <c r="K7098" i="1" s="1" a="1"/>
  <c r="K7098" i="1" s="1"/>
  <c r="J7099" i="1"/>
  <c r="K7099" i="1" s="1" a="1"/>
  <c r="K7099" i="1" s="1"/>
  <c r="J7100" i="1"/>
  <c r="K7100" i="1" s="1" a="1"/>
  <c r="K7100" i="1" s="1"/>
  <c r="J7101" i="1"/>
  <c r="K7101" i="1" s="1" a="1"/>
  <c r="K7101" i="1" s="1"/>
  <c r="J7102" i="1"/>
  <c r="K7102" i="1" s="1" a="1"/>
  <c r="K7102" i="1" s="1"/>
  <c r="J7103" i="1"/>
  <c r="K7103" i="1" s="1" a="1"/>
  <c r="K7103" i="1" s="1"/>
  <c r="J7104" i="1"/>
  <c r="K7104" i="1" s="1" a="1"/>
  <c r="K7104" i="1" s="1"/>
  <c r="J7105" i="1"/>
  <c r="K7105" i="1" s="1" a="1"/>
  <c r="K7105" i="1" s="1"/>
  <c r="J7106" i="1"/>
  <c r="K7106" i="1" s="1" a="1"/>
  <c r="K7106" i="1" s="1"/>
  <c r="J7107" i="1"/>
  <c r="K7107" i="1" s="1" a="1"/>
  <c r="K7107" i="1" s="1"/>
  <c r="J7108" i="1"/>
  <c r="K7108" i="1" s="1" a="1"/>
  <c r="K7108" i="1" s="1"/>
  <c r="J7109" i="1"/>
  <c r="K7109" i="1" s="1" a="1"/>
  <c r="K7109" i="1" s="1"/>
  <c r="J7110" i="1"/>
  <c r="K7110" i="1" s="1" a="1"/>
  <c r="K7110" i="1" s="1"/>
  <c r="J7111" i="1"/>
  <c r="K7111" i="1" s="1" a="1"/>
  <c r="K7111" i="1" s="1"/>
  <c r="J7112" i="1"/>
  <c r="K7112" i="1" s="1" a="1"/>
  <c r="K7112" i="1" s="1"/>
  <c r="J7113" i="1"/>
  <c r="K7113" i="1" s="1" a="1"/>
  <c r="K7113" i="1" s="1"/>
  <c r="J7114" i="1"/>
  <c r="K7114" i="1" s="1" a="1"/>
  <c r="K7114" i="1" s="1"/>
  <c r="J7115" i="1"/>
  <c r="K7115" i="1" s="1" a="1"/>
  <c r="K7115" i="1" s="1"/>
  <c r="J7116" i="1"/>
  <c r="K7116" i="1" s="1" a="1"/>
  <c r="K7116" i="1" s="1"/>
  <c r="J7117" i="1"/>
  <c r="K7117" i="1" s="1" a="1"/>
  <c r="K7117" i="1" s="1"/>
  <c r="J7118" i="1"/>
  <c r="K7118" i="1" s="1" a="1"/>
  <c r="K7118" i="1" s="1"/>
  <c r="J7119" i="1"/>
  <c r="K7119" i="1" s="1" a="1"/>
  <c r="K7119" i="1" s="1"/>
  <c r="J7120" i="1"/>
  <c r="K7120" i="1" s="1" a="1"/>
  <c r="K7120" i="1" s="1"/>
  <c r="J7121" i="1"/>
  <c r="K7121" i="1" s="1" a="1"/>
  <c r="K7121" i="1" s="1"/>
  <c r="J7122" i="1"/>
  <c r="K7122" i="1" s="1" a="1"/>
  <c r="K7122" i="1" s="1"/>
  <c r="J7123" i="1"/>
  <c r="K7123" i="1" s="1" a="1"/>
  <c r="K7123" i="1" s="1"/>
  <c r="J7124" i="1"/>
  <c r="K7124" i="1" s="1" a="1"/>
  <c r="K7124" i="1" s="1"/>
  <c r="J7125" i="1"/>
  <c r="K7125" i="1" s="1" a="1"/>
  <c r="K7125" i="1" s="1"/>
  <c r="J7126" i="1"/>
  <c r="K7126" i="1" s="1" a="1"/>
  <c r="K7126" i="1" s="1"/>
  <c r="J7127" i="1"/>
  <c r="K7127" i="1" s="1" a="1"/>
  <c r="K7127" i="1" s="1"/>
  <c r="J7128" i="1"/>
  <c r="K7128" i="1" s="1" a="1"/>
  <c r="K7128" i="1" s="1"/>
  <c r="J7129" i="1"/>
  <c r="K7129" i="1" s="1" a="1"/>
  <c r="K7129" i="1" s="1"/>
  <c r="J7130" i="1"/>
  <c r="K7130" i="1" s="1" a="1"/>
  <c r="K7130" i="1" s="1"/>
  <c r="J7131" i="1"/>
  <c r="K7131" i="1" s="1" a="1"/>
  <c r="K7131" i="1" s="1"/>
  <c r="J7132" i="1"/>
  <c r="K7132" i="1" s="1" a="1"/>
  <c r="K7132" i="1" s="1"/>
  <c r="J7133" i="1"/>
  <c r="K7133" i="1" s="1" a="1"/>
  <c r="K7133" i="1" s="1"/>
  <c r="J7134" i="1"/>
  <c r="K7134" i="1" s="1" a="1"/>
  <c r="K7134" i="1" s="1"/>
  <c r="J7135" i="1"/>
  <c r="K7135" i="1" s="1" a="1"/>
  <c r="K7135" i="1" s="1"/>
  <c r="J7136" i="1"/>
  <c r="K7136" i="1" s="1" a="1"/>
  <c r="K7136" i="1" s="1"/>
  <c r="J7137" i="1"/>
  <c r="K7137" i="1" s="1" a="1"/>
  <c r="K7137" i="1" s="1"/>
  <c r="J7138" i="1"/>
  <c r="K7138" i="1" s="1" a="1"/>
  <c r="K7138" i="1" s="1"/>
  <c r="J7139" i="1"/>
  <c r="K7139" i="1" s="1" a="1"/>
  <c r="K7139" i="1" s="1"/>
  <c r="J7140" i="1"/>
  <c r="K7140" i="1" s="1" a="1"/>
  <c r="K7140" i="1" s="1"/>
  <c r="J7141" i="1"/>
  <c r="K7141" i="1" s="1" a="1"/>
  <c r="K7141" i="1" s="1"/>
  <c r="J7142" i="1"/>
  <c r="K7142" i="1" s="1" a="1"/>
  <c r="K7142" i="1" s="1"/>
  <c r="J7143" i="1"/>
  <c r="K7143" i="1" s="1" a="1"/>
  <c r="K7143" i="1" s="1"/>
  <c r="J7144" i="1"/>
  <c r="K7144" i="1" s="1" a="1"/>
  <c r="K7144" i="1" s="1"/>
  <c r="J7145" i="1"/>
  <c r="K7145" i="1" s="1" a="1"/>
  <c r="K7145" i="1" s="1"/>
  <c r="J7146" i="1"/>
  <c r="K7146" i="1" s="1" a="1"/>
  <c r="K7146" i="1" s="1"/>
  <c r="J7147" i="1"/>
  <c r="K7147" i="1" s="1" a="1"/>
  <c r="K7147" i="1" s="1"/>
  <c r="J7148" i="1"/>
  <c r="K7148" i="1" s="1" a="1"/>
  <c r="K7148" i="1" s="1"/>
  <c r="J7149" i="1"/>
  <c r="K7149" i="1" s="1" a="1"/>
  <c r="K7149" i="1" s="1"/>
  <c r="J7150" i="1"/>
  <c r="K7150" i="1" s="1" a="1"/>
  <c r="K7150" i="1" s="1"/>
  <c r="J7151" i="1"/>
  <c r="K7151" i="1" s="1" a="1"/>
  <c r="K7151" i="1" s="1"/>
  <c r="J7152" i="1"/>
  <c r="K7152" i="1" s="1" a="1"/>
  <c r="K7152" i="1" s="1"/>
  <c r="J7153" i="1"/>
  <c r="K7153" i="1" s="1" a="1"/>
  <c r="K7153" i="1" s="1"/>
  <c r="J7154" i="1"/>
  <c r="K7154" i="1" s="1" a="1"/>
  <c r="K7154" i="1" s="1"/>
  <c r="J7155" i="1"/>
  <c r="K7155" i="1" s="1" a="1"/>
  <c r="K7155" i="1" s="1"/>
  <c r="J7156" i="1"/>
  <c r="K7156" i="1" s="1" a="1"/>
  <c r="K7156" i="1" s="1"/>
  <c r="J7157" i="1"/>
  <c r="K7157" i="1" s="1" a="1"/>
  <c r="K7157" i="1" s="1"/>
  <c r="J7158" i="1"/>
  <c r="K7158" i="1" s="1" a="1"/>
  <c r="K7158" i="1" s="1"/>
  <c r="J7159" i="1"/>
  <c r="K7159" i="1" s="1" a="1"/>
  <c r="K7159" i="1" s="1"/>
  <c r="J7160" i="1"/>
  <c r="K7160" i="1" s="1" a="1"/>
  <c r="K7160" i="1" s="1"/>
  <c r="J7161" i="1"/>
  <c r="K7161" i="1" s="1" a="1"/>
  <c r="K7161" i="1" s="1"/>
  <c r="J7162" i="1"/>
  <c r="K7162" i="1" s="1" a="1"/>
  <c r="K7162" i="1" s="1"/>
  <c r="J7163" i="1"/>
  <c r="K7163" i="1" s="1" a="1"/>
  <c r="K7163" i="1" s="1"/>
  <c r="J7164" i="1"/>
  <c r="K7164" i="1" s="1" a="1"/>
  <c r="K7164" i="1" s="1"/>
  <c r="J7165" i="1"/>
  <c r="K7165" i="1" s="1" a="1"/>
  <c r="K7165" i="1" s="1"/>
  <c r="J7166" i="1"/>
  <c r="K7166" i="1" s="1" a="1"/>
  <c r="K7166" i="1" s="1"/>
  <c r="J7167" i="1"/>
  <c r="K7167" i="1" s="1" a="1"/>
  <c r="K7167" i="1" s="1"/>
  <c r="J7168" i="1"/>
  <c r="K7168" i="1" s="1" a="1"/>
  <c r="K7168" i="1" s="1"/>
  <c r="J7169" i="1"/>
  <c r="K7169" i="1" s="1" a="1"/>
  <c r="K7169" i="1" s="1"/>
  <c r="J7170" i="1"/>
  <c r="K7170" i="1" s="1" a="1"/>
  <c r="K7170" i="1" s="1"/>
  <c r="J7171" i="1"/>
  <c r="K7171" i="1" s="1" a="1"/>
  <c r="K7171" i="1" s="1"/>
  <c r="J7172" i="1"/>
  <c r="K7172" i="1" s="1" a="1"/>
  <c r="K7172" i="1" s="1"/>
  <c r="J7173" i="1"/>
  <c r="K7173" i="1" s="1" a="1"/>
  <c r="K7173" i="1" s="1"/>
  <c r="J7174" i="1"/>
  <c r="K7174" i="1" s="1" a="1"/>
  <c r="K7174" i="1" s="1"/>
  <c r="J7175" i="1"/>
  <c r="K7175" i="1" s="1" a="1"/>
  <c r="K7175" i="1" s="1"/>
  <c r="J7176" i="1"/>
  <c r="K7176" i="1" s="1" a="1"/>
  <c r="K7176" i="1" s="1"/>
  <c r="J7177" i="1"/>
  <c r="K7177" i="1" s="1" a="1"/>
  <c r="K7177" i="1" s="1"/>
  <c r="J7178" i="1"/>
  <c r="K7178" i="1" s="1" a="1"/>
  <c r="K7178" i="1" s="1"/>
  <c r="J7179" i="1"/>
  <c r="K7179" i="1" s="1" a="1"/>
  <c r="K7179" i="1" s="1"/>
  <c r="J7180" i="1"/>
  <c r="K7180" i="1" s="1" a="1"/>
  <c r="K7180" i="1" s="1"/>
  <c r="J7181" i="1"/>
  <c r="K7181" i="1" s="1" a="1"/>
  <c r="K7181" i="1" s="1"/>
  <c r="J7182" i="1"/>
  <c r="K7182" i="1" s="1" a="1"/>
  <c r="K7182" i="1" s="1"/>
  <c r="J7183" i="1"/>
  <c r="K7183" i="1" s="1" a="1"/>
  <c r="K7183" i="1" s="1"/>
  <c r="J7184" i="1"/>
  <c r="K7184" i="1" s="1" a="1"/>
  <c r="K7184" i="1" s="1"/>
  <c r="J7185" i="1"/>
  <c r="K7185" i="1" s="1" a="1"/>
  <c r="K7185" i="1" s="1"/>
  <c r="J7186" i="1"/>
  <c r="K7186" i="1" s="1" a="1"/>
  <c r="K7186" i="1" s="1"/>
  <c r="J7187" i="1"/>
  <c r="K7187" i="1" s="1" a="1"/>
  <c r="K7187" i="1" s="1"/>
  <c r="J7188" i="1"/>
  <c r="K7188" i="1" s="1" a="1"/>
  <c r="K7188" i="1" s="1"/>
  <c r="J7189" i="1"/>
  <c r="K7189" i="1" s="1" a="1"/>
  <c r="K7189" i="1" s="1"/>
  <c r="J7190" i="1"/>
  <c r="K7190" i="1" s="1" a="1"/>
  <c r="K7190" i="1" s="1"/>
  <c r="J7191" i="1"/>
  <c r="K7191" i="1" s="1" a="1"/>
  <c r="K7191" i="1" s="1"/>
  <c r="J7192" i="1"/>
  <c r="K7192" i="1" s="1" a="1"/>
  <c r="K7192" i="1" s="1"/>
  <c r="J7193" i="1"/>
  <c r="K7193" i="1" s="1" a="1"/>
  <c r="K7193" i="1" s="1"/>
  <c r="J7194" i="1"/>
  <c r="K7194" i="1" s="1" a="1"/>
  <c r="K7194" i="1" s="1"/>
  <c r="J7195" i="1"/>
  <c r="K7195" i="1" s="1" a="1"/>
  <c r="K7195" i="1" s="1"/>
  <c r="J7196" i="1"/>
  <c r="K7196" i="1" s="1" a="1"/>
  <c r="K7196" i="1" s="1"/>
  <c r="J7197" i="1"/>
  <c r="K7197" i="1" s="1" a="1"/>
  <c r="K7197" i="1" s="1"/>
  <c r="J7198" i="1"/>
  <c r="K7198" i="1" s="1" a="1"/>
  <c r="K7198" i="1" s="1"/>
  <c r="J7199" i="1"/>
  <c r="K7199" i="1" s="1" a="1"/>
  <c r="K7199" i="1" s="1"/>
  <c r="J7200" i="1"/>
  <c r="K7200" i="1" s="1" a="1"/>
  <c r="K7200" i="1" s="1"/>
  <c r="J7201" i="1"/>
  <c r="K7201" i="1" s="1" a="1"/>
  <c r="K7201" i="1" s="1"/>
  <c r="J7202" i="1"/>
  <c r="K7202" i="1" s="1" a="1"/>
  <c r="K7202" i="1" s="1"/>
  <c r="J7203" i="1"/>
  <c r="K7203" i="1" s="1" a="1"/>
  <c r="K7203" i="1" s="1"/>
  <c r="J7204" i="1"/>
  <c r="K7204" i="1" s="1" a="1"/>
  <c r="K7204" i="1" s="1"/>
  <c r="J7205" i="1"/>
  <c r="K7205" i="1" s="1" a="1"/>
  <c r="K7205" i="1" s="1"/>
  <c r="J7206" i="1"/>
  <c r="K7206" i="1" s="1" a="1"/>
  <c r="K7206" i="1" s="1"/>
  <c r="J7207" i="1"/>
  <c r="K7207" i="1" s="1" a="1"/>
  <c r="K7207" i="1" s="1"/>
  <c r="J7208" i="1"/>
  <c r="K7208" i="1" s="1" a="1"/>
  <c r="K7208" i="1" s="1"/>
  <c r="J7209" i="1"/>
  <c r="K7209" i="1" s="1" a="1"/>
  <c r="K7209" i="1" s="1"/>
  <c r="J7210" i="1"/>
  <c r="K7210" i="1" s="1" a="1"/>
  <c r="K7210" i="1" s="1"/>
  <c r="J7211" i="1"/>
  <c r="K7211" i="1" s="1" a="1"/>
  <c r="K7211" i="1" s="1"/>
  <c r="J7212" i="1"/>
  <c r="K7212" i="1" s="1" a="1"/>
  <c r="K7212" i="1" s="1"/>
  <c r="J7213" i="1"/>
  <c r="K7213" i="1" s="1" a="1"/>
  <c r="K7213" i="1" s="1"/>
  <c r="J7214" i="1"/>
  <c r="K7214" i="1" s="1" a="1"/>
  <c r="K7214" i="1" s="1"/>
  <c r="J7215" i="1"/>
  <c r="K7215" i="1" s="1" a="1"/>
  <c r="K7215" i="1" s="1"/>
  <c r="J7216" i="1"/>
  <c r="K7216" i="1" s="1" a="1"/>
  <c r="K7216" i="1" s="1"/>
  <c r="J7217" i="1"/>
  <c r="K7217" i="1" s="1" a="1"/>
  <c r="K7217" i="1" s="1"/>
  <c r="J7218" i="1"/>
  <c r="K7218" i="1" s="1" a="1"/>
  <c r="K7218" i="1" s="1"/>
  <c r="J7219" i="1"/>
  <c r="K7219" i="1" s="1" a="1"/>
  <c r="K7219" i="1" s="1"/>
  <c r="J7220" i="1"/>
  <c r="K7220" i="1" s="1" a="1"/>
  <c r="K7220" i="1" s="1"/>
  <c r="J7221" i="1"/>
  <c r="K7221" i="1" s="1" a="1"/>
  <c r="K7221" i="1" s="1"/>
  <c r="J7222" i="1"/>
  <c r="K7222" i="1" s="1" a="1"/>
  <c r="K7222" i="1" s="1"/>
  <c r="J7223" i="1"/>
  <c r="K7223" i="1" s="1" a="1"/>
  <c r="K7223" i="1" s="1"/>
  <c r="J7224" i="1"/>
  <c r="K7224" i="1" s="1" a="1"/>
  <c r="K7224" i="1" s="1"/>
  <c r="J7225" i="1"/>
  <c r="K7225" i="1" s="1" a="1"/>
  <c r="K7225" i="1" s="1"/>
  <c r="J7226" i="1"/>
  <c r="K7226" i="1" s="1" a="1"/>
  <c r="K7226" i="1" s="1"/>
  <c r="J7227" i="1"/>
  <c r="K7227" i="1" s="1" a="1"/>
  <c r="K7227" i="1" s="1"/>
  <c r="J7228" i="1"/>
  <c r="K7228" i="1" s="1" a="1"/>
  <c r="K7228" i="1" s="1"/>
  <c r="J7229" i="1"/>
  <c r="K7229" i="1" s="1" a="1"/>
  <c r="K7229" i="1" s="1"/>
  <c r="J7230" i="1"/>
  <c r="K7230" i="1" s="1" a="1"/>
  <c r="K7230" i="1" s="1"/>
  <c r="J7231" i="1"/>
  <c r="K7231" i="1" s="1" a="1"/>
  <c r="K7231" i="1" s="1"/>
  <c r="J7232" i="1"/>
  <c r="K7232" i="1" s="1" a="1"/>
  <c r="K7232" i="1" s="1"/>
  <c r="J7233" i="1"/>
  <c r="K7233" i="1" s="1" a="1"/>
  <c r="K7233" i="1" s="1"/>
  <c r="J7234" i="1"/>
  <c r="K7234" i="1" s="1" a="1"/>
  <c r="K7234" i="1" s="1"/>
  <c r="J7235" i="1"/>
  <c r="K7235" i="1" s="1" a="1"/>
  <c r="K7235" i="1" s="1"/>
  <c r="J7236" i="1"/>
  <c r="K7236" i="1" s="1" a="1"/>
  <c r="K7236" i="1" s="1"/>
  <c r="J7237" i="1"/>
  <c r="K7237" i="1" s="1" a="1"/>
  <c r="K7237" i="1" s="1"/>
  <c r="J7238" i="1"/>
  <c r="K7238" i="1" s="1" a="1"/>
  <c r="K7238" i="1" s="1"/>
  <c r="J7239" i="1"/>
  <c r="K7239" i="1" s="1" a="1"/>
  <c r="K7239" i="1" s="1"/>
  <c r="J7240" i="1"/>
  <c r="K7240" i="1" s="1" a="1"/>
  <c r="K7240" i="1" s="1"/>
  <c r="J7241" i="1"/>
  <c r="K7241" i="1" s="1" a="1"/>
  <c r="K7241" i="1" s="1"/>
  <c r="J7242" i="1"/>
  <c r="K7242" i="1" s="1" a="1"/>
  <c r="K7242" i="1" s="1"/>
  <c r="J7243" i="1"/>
  <c r="K7243" i="1" s="1" a="1"/>
  <c r="K7243" i="1" s="1"/>
  <c r="J7244" i="1"/>
  <c r="K7244" i="1" s="1" a="1"/>
  <c r="K7244" i="1" s="1"/>
  <c r="J7245" i="1"/>
  <c r="K7245" i="1" s="1" a="1"/>
  <c r="K7245" i="1" s="1"/>
  <c r="J7246" i="1"/>
  <c r="K7246" i="1" s="1" a="1"/>
  <c r="K7246" i="1" s="1"/>
  <c r="J7247" i="1"/>
  <c r="K7247" i="1" s="1" a="1"/>
  <c r="K7247" i="1" s="1"/>
  <c r="J7248" i="1"/>
  <c r="K7248" i="1" s="1" a="1"/>
  <c r="K7248" i="1" s="1"/>
  <c r="J7249" i="1"/>
  <c r="K7249" i="1" s="1" a="1"/>
  <c r="K7249" i="1" s="1"/>
  <c r="J7250" i="1"/>
  <c r="K7250" i="1" s="1" a="1"/>
  <c r="K7250" i="1" s="1"/>
  <c r="J7251" i="1"/>
  <c r="K7251" i="1" s="1" a="1"/>
  <c r="K7251" i="1" s="1"/>
  <c r="J7252" i="1"/>
  <c r="K7252" i="1" s="1" a="1"/>
  <c r="K7252" i="1" s="1"/>
  <c r="J7253" i="1"/>
  <c r="K7253" i="1" s="1" a="1"/>
  <c r="K7253" i="1" s="1"/>
  <c r="J7254" i="1"/>
  <c r="K7254" i="1" s="1" a="1"/>
  <c r="K7254" i="1" s="1"/>
  <c r="J7255" i="1"/>
  <c r="K7255" i="1" s="1" a="1"/>
  <c r="K7255" i="1" s="1"/>
  <c r="J7256" i="1"/>
  <c r="K7256" i="1" s="1" a="1"/>
  <c r="K7256" i="1" s="1"/>
  <c r="J7257" i="1"/>
  <c r="K7257" i="1" s="1" a="1"/>
  <c r="K7257" i="1" s="1"/>
  <c r="J7258" i="1"/>
  <c r="K7258" i="1" s="1" a="1"/>
  <c r="K7258" i="1" s="1"/>
  <c r="J7259" i="1"/>
  <c r="K7259" i="1" s="1" a="1"/>
  <c r="K7259" i="1" s="1"/>
  <c r="J7260" i="1"/>
  <c r="K7260" i="1" s="1" a="1"/>
  <c r="K7260" i="1" s="1"/>
  <c r="J7261" i="1"/>
  <c r="K7261" i="1" s="1" a="1"/>
  <c r="K7261" i="1" s="1"/>
  <c r="J7262" i="1"/>
  <c r="K7262" i="1" s="1" a="1"/>
  <c r="K7262" i="1" s="1"/>
  <c r="J7263" i="1"/>
  <c r="K7263" i="1" s="1" a="1"/>
  <c r="K7263" i="1" s="1"/>
  <c r="J7264" i="1"/>
  <c r="K7264" i="1" s="1" a="1"/>
  <c r="K7264" i="1" s="1"/>
  <c r="J7265" i="1"/>
  <c r="K7265" i="1" s="1" a="1"/>
  <c r="K7265" i="1" s="1"/>
  <c r="J7266" i="1"/>
  <c r="K7266" i="1" s="1" a="1"/>
  <c r="K7266" i="1" s="1"/>
  <c r="J7267" i="1"/>
  <c r="K7267" i="1" s="1" a="1"/>
  <c r="K7267" i="1" s="1"/>
  <c r="J7268" i="1"/>
  <c r="K7268" i="1" s="1" a="1"/>
  <c r="K7268" i="1" s="1"/>
  <c r="J7269" i="1"/>
  <c r="K7269" i="1" s="1" a="1"/>
  <c r="K7269" i="1" s="1"/>
  <c r="J7270" i="1"/>
  <c r="K7270" i="1" s="1" a="1"/>
  <c r="K7270" i="1" s="1"/>
  <c r="J7271" i="1"/>
  <c r="K7271" i="1" s="1" a="1"/>
  <c r="K7271" i="1" s="1"/>
  <c r="J7272" i="1"/>
  <c r="K7272" i="1" s="1" a="1"/>
  <c r="K7272" i="1" s="1"/>
  <c r="J7273" i="1"/>
  <c r="K7273" i="1" s="1" a="1"/>
  <c r="K7273" i="1" s="1"/>
  <c r="J7274" i="1"/>
  <c r="K7274" i="1" s="1" a="1"/>
  <c r="K7274" i="1" s="1"/>
  <c r="J7275" i="1"/>
  <c r="K7275" i="1" s="1" a="1"/>
  <c r="K7275" i="1" s="1"/>
  <c r="J7276" i="1"/>
  <c r="K7276" i="1" s="1" a="1"/>
  <c r="K7276" i="1" s="1"/>
  <c r="J7277" i="1"/>
  <c r="K7277" i="1" s="1" a="1"/>
  <c r="K7277" i="1" s="1"/>
  <c r="J7278" i="1"/>
  <c r="K7278" i="1" s="1" a="1"/>
  <c r="K7278" i="1" s="1"/>
  <c r="J7279" i="1"/>
  <c r="K7279" i="1" s="1" a="1"/>
  <c r="K7279" i="1" s="1"/>
  <c r="J7280" i="1"/>
  <c r="K7280" i="1" s="1" a="1"/>
  <c r="K7280" i="1" s="1"/>
  <c r="J7281" i="1"/>
  <c r="K7281" i="1" s="1" a="1"/>
  <c r="K7281" i="1" s="1"/>
  <c r="J7282" i="1"/>
  <c r="K7282" i="1" s="1" a="1"/>
  <c r="K7282" i="1" s="1"/>
  <c r="J7283" i="1"/>
  <c r="K7283" i="1" s="1" a="1"/>
  <c r="K7283" i="1" s="1"/>
  <c r="J7284" i="1"/>
  <c r="K7284" i="1" s="1" a="1"/>
  <c r="K7284" i="1" s="1"/>
  <c r="J7285" i="1"/>
  <c r="K7285" i="1" s="1" a="1"/>
  <c r="K7285" i="1" s="1"/>
  <c r="J7286" i="1"/>
  <c r="K7286" i="1" s="1" a="1"/>
  <c r="K7286" i="1" s="1"/>
  <c r="J7287" i="1"/>
  <c r="K7287" i="1" s="1" a="1"/>
  <c r="K7287" i="1" s="1"/>
  <c r="J7288" i="1"/>
  <c r="K7288" i="1" s="1" a="1"/>
  <c r="K7288" i="1" s="1"/>
  <c r="J7289" i="1"/>
  <c r="K7289" i="1" s="1" a="1"/>
  <c r="K7289" i="1" s="1"/>
  <c r="J7290" i="1"/>
  <c r="K7290" i="1" s="1" a="1"/>
  <c r="K7290" i="1" s="1"/>
  <c r="J7291" i="1"/>
  <c r="K7291" i="1" s="1" a="1"/>
  <c r="K7291" i="1" s="1"/>
  <c r="J7292" i="1"/>
  <c r="K7292" i="1" s="1" a="1"/>
  <c r="K7292" i="1" s="1"/>
  <c r="J7293" i="1"/>
  <c r="K7293" i="1" s="1" a="1"/>
  <c r="K7293" i="1" s="1"/>
  <c r="J7294" i="1"/>
  <c r="K7294" i="1" s="1" a="1"/>
  <c r="K7294" i="1" s="1"/>
  <c r="J7295" i="1"/>
  <c r="K7295" i="1" s="1" a="1"/>
  <c r="K7295" i="1" s="1"/>
  <c r="J7296" i="1"/>
  <c r="K7296" i="1" s="1" a="1"/>
  <c r="K7296" i="1" s="1"/>
  <c r="J7297" i="1"/>
  <c r="K7297" i="1" s="1" a="1"/>
  <c r="K7297" i="1" s="1"/>
  <c r="J7298" i="1"/>
  <c r="K7298" i="1" s="1" a="1"/>
  <c r="K7298" i="1" s="1"/>
  <c r="J7299" i="1"/>
  <c r="K7299" i="1" s="1" a="1"/>
  <c r="K7299" i="1" s="1"/>
  <c r="J7300" i="1"/>
  <c r="K7300" i="1" s="1" a="1"/>
  <c r="K7300" i="1" s="1"/>
  <c r="J7301" i="1"/>
  <c r="K7301" i="1" s="1" a="1"/>
  <c r="K7301" i="1" s="1"/>
  <c r="J7302" i="1"/>
  <c r="K7302" i="1" s="1" a="1"/>
  <c r="K7302" i="1" s="1"/>
  <c r="J7303" i="1"/>
  <c r="K7303" i="1" s="1" a="1"/>
  <c r="K7303" i="1" s="1"/>
  <c r="J7304" i="1"/>
  <c r="K7304" i="1" s="1" a="1"/>
  <c r="K7304" i="1" s="1"/>
  <c r="J7305" i="1"/>
  <c r="K7305" i="1" s="1" a="1"/>
  <c r="K7305" i="1" s="1"/>
  <c r="J7306" i="1"/>
  <c r="K7306" i="1" s="1" a="1"/>
  <c r="K7306" i="1" s="1"/>
  <c r="J7307" i="1"/>
  <c r="K7307" i="1" s="1" a="1"/>
  <c r="K7307" i="1" s="1"/>
  <c r="J7308" i="1"/>
  <c r="K7308" i="1" s="1" a="1"/>
  <c r="K7308" i="1" s="1"/>
  <c r="J7309" i="1"/>
  <c r="K7309" i="1" s="1" a="1"/>
  <c r="K7309" i="1" s="1"/>
  <c r="J7310" i="1"/>
  <c r="K7310" i="1" s="1" a="1"/>
  <c r="K7310" i="1" s="1"/>
  <c r="J7311" i="1"/>
  <c r="K7311" i="1" s="1" a="1"/>
  <c r="K7311" i="1" s="1"/>
  <c r="J7312" i="1"/>
  <c r="K7312" i="1" s="1" a="1"/>
  <c r="K7312" i="1" s="1"/>
  <c r="J7313" i="1"/>
  <c r="K7313" i="1" s="1" a="1"/>
  <c r="K7313" i="1" s="1"/>
  <c r="J7314" i="1"/>
  <c r="K7314" i="1" s="1" a="1"/>
  <c r="K7314" i="1" s="1"/>
  <c r="J7315" i="1"/>
  <c r="K7315" i="1" s="1" a="1"/>
  <c r="K7315" i="1" s="1"/>
  <c r="J7316" i="1"/>
  <c r="K7316" i="1" s="1" a="1"/>
  <c r="K7316" i="1" s="1"/>
  <c r="J7317" i="1"/>
  <c r="K7317" i="1" s="1" a="1"/>
  <c r="K7317" i="1" s="1"/>
  <c r="J7318" i="1"/>
  <c r="K7318" i="1" s="1" a="1"/>
  <c r="K7318" i="1" s="1"/>
  <c r="J7319" i="1"/>
  <c r="K7319" i="1" s="1" a="1"/>
  <c r="K7319" i="1" s="1"/>
  <c r="J7320" i="1"/>
  <c r="K7320" i="1" s="1" a="1"/>
  <c r="K7320" i="1" s="1"/>
  <c r="J7321" i="1"/>
  <c r="K7321" i="1" s="1" a="1"/>
  <c r="K7321" i="1" s="1"/>
  <c r="J7322" i="1"/>
  <c r="K7322" i="1" s="1" a="1"/>
  <c r="K7322" i="1" s="1"/>
  <c r="J7323" i="1"/>
  <c r="K7323" i="1" s="1" a="1"/>
  <c r="K7323" i="1" s="1"/>
  <c r="J7324" i="1"/>
  <c r="K7324" i="1" s="1" a="1"/>
  <c r="K7324" i="1" s="1"/>
  <c r="J7325" i="1"/>
  <c r="K7325" i="1" s="1" a="1"/>
  <c r="K7325" i="1" s="1"/>
  <c r="J7326" i="1"/>
  <c r="K7326" i="1" s="1" a="1"/>
  <c r="K7326" i="1" s="1"/>
  <c r="J7327" i="1"/>
  <c r="K7327" i="1" s="1" a="1"/>
  <c r="K7327" i="1" s="1"/>
  <c r="J7328" i="1"/>
  <c r="K7328" i="1" s="1" a="1"/>
  <c r="K7328" i="1" s="1"/>
  <c r="J7329" i="1"/>
  <c r="K7329" i="1" s="1" a="1"/>
  <c r="K7329" i="1" s="1"/>
  <c r="J7330" i="1"/>
  <c r="K7330" i="1" s="1" a="1"/>
  <c r="K7330" i="1" s="1"/>
  <c r="J7331" i="1"/>
  <c r="K7331" i="1" s="1" a="1"/>
  <c r="K7331" i="1" s="1"/>
  <c r="J7332" i="1"/>
  <c r="K7332" i="1" s="1" a="1"/>
  <c r="K7332" i="1" s="1"/>
  <c r="J7333" i="1"/>
  <c r="K7333" i="1" s="1" a="1"/>
  <c r="K7333" i="1" s="1"/>
  <c r="J7334" i="1"/>
  <c r="K7334" i="1" s="1" a="1"/>
  <c r="K7334" i="1" s="1"/>
  <c r="J7335" i="1"/>
  <c r="K7335" i="1" s="1" a="1"/>
  <c r="K7335" i="1" s="1"/>
  <c r="J7336" i="1"/>
  <c r="K7336" i="1" s="1" a="1"/>
  <c r="K7336" i="1" s="1"/>
  <c r="J7337" i="1"/>
  <c r="K7337" i="1" s="1" a="1"/>
  <c r="K7337" i="1" s="1"/>
  <c r="J7338" i="1"/>
  <c r="K7338" i="1" s="1" a="1"/>
  <c r="K7338" i="1" s="1"/>
  <c r="J7339" i="1"/>
  <c r="K7339" i="1" s="1" a="1"/>
  <c r="K7339" i="1" s="1"/>
  <c r="J7340" i="1"/>
  <c r="K7340" i="1" s="1" a="1"/>
  <c r="K7340" i="1" s="1"/>
  <c r="J7341" i="1"/>
  <c r="K7341" i="1" s="1" a="1"/>
  <c r="K7341" i="1" s="1"/>
  <c r="J7342" i="1"/>
  <c r="K7342" i="1" s="1" a="1"/>
  <c r="K7342" i="1" s="1"/>
  <c r="J7343" i="1"/>
  <c r="K7343" i="1" s="1" a="1"/>
  <c r="K7343" i="1" s="1"/>
  <c r="J7344" i="1"/>
  <c r="K7344" i="1" s="1" a="1"/>
  <c r="K7344" i="1" s="1"/>
  <c r="J7345" i="1"/>
  <c r="K7345" i="1" s="1" a="1"/>
  <c r="K7345" i="1" s="1"/>
  <c r="J7346" i="1"/>
  <c r="K7346" i="1" s="1" a="1"/>
  <c r="K7346" i="1" s="1"/>
  <c r="J7347" i="1"/>
  <c r="K7347" i="1" s="1" a="1"/>
  <c r="K7347" i="1" s="1"/>
  <c r="J7348" i="1"/>
  <c r="K7348" i="1" s="1" a="1"/>
  <c r="K7348" i="1" s="1"/>
  <c r="J7349" i="1"/>
  <c r="K7349" i="1" s="1" a="1"/>
  <c r="K7349" i="1" s="1"/>
  <c r="J7350" i="1"/>
  <c r="K7350" i="1" s="1" a="1"/>
  <c r="K7350" i="1" s="1"/>
  <c r="J7351" i="1"/>
  <c r="K7351" i="1" s="1" a="1"/>
  <c r="K7351" i="1" s="1"/>
  <c r="J7352" i="1"/>
  <c r="K7352" i="1" s="1" a="1"/>
  <c r="K7352" i="1" s="1"/>
  <c r="J7353" i="1"/>
  <c r="K7353" i="1" s="1" a="1"/>
  <c r="K7353" i="1" s="1"/>
  <c r="J7354" i="1"/>
  <c r="K7354" i="1" s="1" a="1"/>
  <c r="K7354" i="1" s="1"/>
  <c r="J7355" i="1"/>
  <c r="K7355" i="1" s="1" a="1"/>
  <c r="K7355" i="1" s="1"/>
  <c r="J7356" i="1"/>
  <c r="K7356" i="1" s="1" a="1"/>
  <c r="K7356" i="1" s="1"/>
  <c r="J7357" i="1"/>
  <c r="K7357" i="1" s="1" a="1"/>
  <c r="K7357" i="1" s="1"/>
  <c r="J7358" i="1"/>
  <c r="K7358" i="1" s="1" a="1"/>
  <c r="K7358" i="1" s="1"/>
  <c r="J7359" i="1"/>
  <c r="K7359" i="1" s="1" a="1"/>
  <c r="K7359" i="1" s="1"/>
  <c r="J7360" i="1"/>
  <c r="K7360" i="1" s="1" a="1"/>
  <c r="K7360" i="1" s="1"/>
  <c r="J7361" i="1"/>
  <c r="K7361" i="1" s="1" a="1"/>
  <c r="K7361" i="1" s="1"/>
  <c r="J7362" i="1"/>
  <c r="K7362" i="1" s="1" a="1"/>
  <c r="K7362" i="1" s="1"/>
  <c r="J7363" i="1"/>
  <c r="K7363" i="1" s="1" a="1"/>
  <c r="K7363" i="1" s="1"/>
  <c r="J7364" i="1"/>
  <c r="K7364" i="1" s="1" a="1"/>
  <c r="K7364" i="1" s="1"/>
  <c r="J7365" i="1"/>
  <c r="K7365" i="1" s="1" a="1"/>
  <c r="K7365" i="1" s="1"/>
  <c r="J7366" i="1"/>
  <c r="K7366" i="1" s="1" a="1"/>
  <c r="K7366" i="1" s="1"/>
  <c r="J7367" i="1"/>
  <c r="K7367" i="1" s="1" a="1"/>
  <c r="K7367" i="1" s="1"/>
  <c r="J7368" i="1"/>
  <c r="K7368" i="1" s="1" a="1"/>
  <c r="K7368" i="1" s="1"/>
  <c r="J7369" i="1"/>
  <c r="K7369" i="1" s="1" a="1"/>
  <c r="K7369" i="1" s="1"/>
  <c r="J7370" i="1"/>
  <c r="K7370" i="1" s="1" a="1"/>
  <c r="K7370" i="1" s="1"/>
  <c r="J7371" i="1"/>
  <c r="K7371" i="1" s="1" a="1"/>
  <c r="K7371" i="1" s="1"/>
  <c r="J7372" i="1"/>
  <c r="K7372" i="1" s="1" a="1"/>
  <c r="K7372" i="1" s="1"/>
  <c r="J7373" i="1"/>
  <c r="K7373" i="1" s="1" a="1"/>
  <c r="K7373" i="1" s="1"/>
  <c r="J7374" i="1"/>
  <c r="K7374" i="1" s="1" a="1"/>
  <c r="K7374" i="1" s="1"/>
  <c r="J7375" i="1"/>
  <c r="K7375" i="1" s="1" a="1"/>
  <c r="K7375" i="1" s="1"/>
  <c r="J7376" i="1"/>
  <c r="K7376" i="1" s="1" a="1"/>
  <c r="K7376" i="1" s="1"/>
  <c r="J7377" i="1"/>
  <c r="K7377" i="1" s="1" a="1"/>
  <c r="K7377" i="1" s="1"/>
  <c r="J7378" i="1"/>
  <c r="K7378" i="1" s="1" a="1"/>
  <c r="K7378" i="1" s="1"/>
  <c r="J7379" i="1"/>
  <c r="K7379" i="1" s="1" a="1"/>
  <c r="K7379" i="1" s="1"/>
  <c r="J7380" i="1"/>
  <c r="K7380" i="1" s="1" a="1"/>
  <c r="K7380" i="1" s="1"/>
  <c r="J7381" i="1"/>
  <c r="K7381" i="1" s="1" a="1"/>
  <c r="K7381" i="1" s="1"/>
  <c r="J7382" i="1"/>
  <c r="K7382" i="1" s="1" a="1"/>
  <c r="K7382" i="1" s="1"/>
  <c r="J7383" i="1"/>
  <c r="K7383" i="1" s="1" a="1"/>
  <c r="K7383" i="1" s="1"/>
  <c r="J7384" i="1"/>
  <c r="K7384" i="1" s="1" a="1"/>
  <c r="K7384" i="1" s="1"/>
  <c r="J7385" i="1"/>
  <c r="K7385" i="1" s="1" a="1"/>
  <c r="K7385" i="1" s="1"/>
  <c r="J7386" i="1"/>
  <c r="K7386" i="1" s="1" a="1"/>
  <c r="K7386" i="1" s="1"/>
  <c r="J7387" i="1"/>
  <c r="K7387" i="1" s="1" a="1"/>
  <c r="K7387" i="1" s="1"/>
  <c r="J7388" i="1"/>
  <c r="K7388" i="1" s="1" a="1"/>
  <c r="K7388" i="1" s="1"/>
  <c r="J7389" i="1"/>
  <c r="K7389" i="1" s="1" a="1"/>
  <c r="K7389" i="1" s="1"/>
  <c r="J7390" i="1"/>
  <c r="K7390" i="1" s="1" a="1"/>
  <c r="K7390" i="1" s="1"/>
  <c r="J7391" i="1"/>
  <c r="K7391" i="1" s="1" a="1"/>
  <c r="K7391" i="1" s="1"/>
  <c r="J7392" i="1"/>
  <c r="K7392" i="1" s="1" a="1"/>
  <c r="K7392" i="1" s="1"/>
  <c r="J7393" i="1"/>
  <c r="K7393" i="1" s="1" a="1"/>
  <c r="K7393" i="1" s="1"/>
  <c r="J7394" i="1"/>
  <c r="K7394" i="1" s="1" a="1"/>
  <c r="K7394" i="1" s="1"/>
  <c r="J7395" i="1"/>
  <c r="K7395" i="1" s="1" a="1"/>
  <c r="K7395" i="1" s="1"/>
  <c r="J7396" i="1"/>
  <c r="K7396" i="1" s="1" a="1"/>
  <c r="K7396" i="1" s="1"/>
  <c r="J7397" i="1"/>
  <c r="K7397" i="1" s="1" a="1"/>
  <c r="K7397" i="1" s="1"/>
  <c r="J7398" i="1"/>
  <c r="K7398" i="1" s="1" a="1"/>
  <c r="K7398" i="1" s="1"/>
  <c r="J7399" i="1"/>
  <c r="K7399" i="1" s="1" a="1"/>
  <c r="K7399" i="1" s="1"/>
  <c r="J7400" i="1"/>
  <c r="K7400" i="1" s="1" a="1"/>
  <c r="K7400" i="1" s="1"/>
  <c r="J7401" i="1"/>
  <c r="K7401" i="1" s="1" a="1"/>
  <c r="K7401" i="1" s="1"/>
  <c r="J7402" i="1"/>
  <c r="K7402" i="1" s="1" a="1"/>
  <c r="K7402" i="1" s="1"/>
  <c r="J7403" i="1"/>
  <c r="K7403" i="1" s="1" a="1"/>
  <c r="K7403" i="1" s="1"/>
  <c r="J7404" i="1"/>
  <c r="K7404" i="1" s="1" a="1"/>
  <c r="K7404" i="1" s="1"/>
  <c r="J7405" i="1"/>
  <c r="K7405" i="1" s="1" a="1"/>
  <c r="K7405" i="1" s="1"/>
  <c r="J7406" i="1"/>
  <c r="K7406" i="1" s="1" a="1"/>
  <c r="K7406" i="1" s="1"/>
  <c r="J7407" i="1"/>
  <c r="K7407" i="1" s="1" a="1"/>
  <c r="K7407" i="1" s="1"/>
  <c r="J7408" i="1"/>
  <c r="K7408" i="1" s="1" a="1"/>
  <c r="K7408" i="1" s="1"/>
  <c r="J7409" i="1"/>
  <c r="K7409" i="1" s="1" a="1"/>
  <c r="K7409" i="1" s="1"/>
  <c r="J7410" i="1"/>
  <c r="K7410" i="1" s="1" a="1"/>
  <c r="K7410" i="1" s="1"/>
  <c r="J7411" i="1"/>
  <c r="K7411" i="1" s="1" a="1"/>
  <c r="K7411" i="1" s="1"/>
  <c r="J7412" i="1"/>
  <c r="K7412" i="1" s="1" a="1"/>
  <c r="K7412" i="1" s="1"/>
  <c r="J7413" i="1"/>
  <c r="K7413" i="1" s="1" a="1"/>
  <c r="K7413" i="1" s="1"/>
  <c r="J7414" i="1"/>
  <c r="K7414" i="1" s="1" a="1"/>
  <c r="K7414" i="1" s="1"/>
  <c r="J7415" i="1"/>
  <c r="K7415" i="1" s="1" a="1"/>
  <c r="K7415" i="1" s="1"/>
  <c r="J7416" i="1"/>
  <c r="K7416" i="1" s="1" a="1"/>
  <c r="K7416" i="1" s="1"/>
  <c r="J7417" i="1"/>
  <c r="K7417" i="1" s="1" a="1"/>
  <c r="K7417" i="1" s="1"/>
  <c r="J7418" i="1"/>
  <c r="K7418" i="1" s="1" a="1"/>
  <c r="K7418" i="1" s="1"/>
  <c r="J7419" i="1"/>
  <c r="K7419" i="1" s="1" a="1"/>
  <c r="K7419" i="1" s="1"/>
  <c r="J7420" i="1"/>
  <c r="K7420" i="1" s="1" a="1"/>
  <c r="K7420" i="1" s="1"/>
  <c r="J7421" i="1"/>
  <c r="K7421" i="1" s="1" a="1"/>
  <c r="K7421" i="1" s="1"/>
  <c r="J7422" i="1"/>
  <c r="K7422" i="1" s="1" a="1"/>
  <c r="K7422" i="1" s="1"/>
  <c r="J7423" i="1"/>
  <c r="K7423" i="1" s="1" a="1"/>
  <c r="K7423" i="1" s="1"/>
  <c r="J7424" i="1"/>
  <c r="K7424" i="1" s="1" a="1"/>
  <c r="K7424" i="1" s="1"/>
  <c r="J7425" i="1"/>
  <c r="K7425" i="1" s="1" a="1"/>
  <c r="K7425" i="1" s="1"/>
  <c r="J7426" i="1"/>
  <c r="K7426" i="1" s="1" a="1"/>
  <c r="K7426" i="1" s="1"/>
  <c r="J7427" i="1"/>
  <c r="K7427" i="1" s="1" a="1"/>
  <c r="K7427" i="1" s="1"/>
  <c r="J7428" i="1"/>
  <c r="K7428" i="1" s="1" a="1"/>
  <c r="K7428" i="1" s="1"/>
  <c r="J7429" i="1"/>
  <c r="K7429" i="1" s="1" a="1"/>
  <c r="K7429" i="1" s="1"/>
  <c r="J7430" i="1"/>
  <c r="K7430" i="1" s="1" a="1"/>
  <c r="K7430" i="1" s="1"/>
  <c r="J7431" i="1"/>
  <c r="K7431" i="1" s="1" a="1"/>
  <c r="K7431" i="1" s="1"/>
  <c r="J7432" i="1"/>
  <c r="K7432" i="1" s="1" a="1"/>
  <c r="K7432" i="1" s="1"/>
  <c r="J7433" i="1"/>
  <c r="K7433" i="1" s="1" a="1"/>
  <c r="K7433" i="1" s="1"/>
  <c r="J7434" i="1"/>
  <c r="K7434" i="1" s="1" a="1"/>
  <c r="K7434" i="1" s="1"/>
  <c r="J7435" i="1"/>
  <c r="K7435" i="1" s="1" a="1"/>
  <c r="K7435" i="1" s="1"/>
  <c r="J7436" i="1"/>
  <c r="K7436" i="1" s="1" a="1"/>
  <c r="K7436" i="1" s="1"/>
  <c r="J7437" i="1"/>
  <c r="K7437" i="1" s="1" a="1"/>
  <c r="K7437" i="1" s="1"/>
  <c r="J7438" i="1"/>
  <c r="K7438" i="1" s="1" a="1"/>
  <c r="K7438" i="1" s="1"/>
  <c r="J7439" i="1"/>
  <c r="K7439" i="1" s="1" a="1"/>
  <c r="K7439" i="1" s="1"/>
  <c r="J7440" i="1"/>
  <c r="K7440" i="1" s="1" a="1"/>
  <c r="K7440" i="1" s="1"/>
  <c r="J7441" i="1"/>
  <c r="K7441" i="1" s="1" a="1"/>
  <c r="K7441" i="1" s="1"/>
  <c r="J7442" i="1"/>
  <c r="K7442" i="1" s="1" a="1"/>
  <c r="K7442" i="1" s="1"/>
  <c r="J7443" i="1"/>
  <c r="K7443" i="1" s="1" a="1"/>
  <c r="K7443" i="1" s="1"/>
  <c r="J7444" i="1"/>
  <c r="K7444" i="1" s="1" a="1"/>
  <c r="K7444" i="1" s="1"/>
  <c r="J7445" i="1"/>
  <c r="K7445" i="1" s="1" a="1"/>
  <c r="K7445" i="1" s="1"/>
  <c r="J7446" i="1"/>
  <c r="K7446" i="1" s="1" a="1"/>
  <c r="K7446" i="1" s="1"/>
  <c r="J7447" i="1"/>
  <c r="K7447" i="1" s="1" a="1"/>
  <c r="K7447" i="1" s="1"/>
  <c r="J7448" i="1"/>
  <c r="K7448" i="1" s="1" a="1"/>
  <c r="K7448" i="1" s="1"/>
  <c r="J7449" i="1"/>
  <c r="K7449" i="1" s="1" a="1"/>
  <c r="K7449" i="1" s="1"/>
  <c r="J7450" i="1"/>
  <c r="K7450" i="1" s="1" a="1"/>
  <c r="K7450" i="1" s="1"/>
  <c r="J7451" i="1"/>
  <c r="K7451" i="1" s="1" a="1"/>
  <c r="K7451" i="1" s="1"/>
  <c r="J7452" i="1"/>
  <c r="K7452" i="1" s="1" a="1"/>
  <c r="K7452" i="1" s="1"/>
  <c r="J7453" i="1"/>
  <c r="K7453" i="1" s="1" a="1"/>
  <c r="K7453" i="1" s="1"/>
  <c r="J7454" i="1"/>
  <c r="K7454" i="1" s="1" a="1"/>
  <c r="K7454" i="1" s="1"/>
  <c r="J7455" i="1"/>
  <c r="K7455" i="1" s="1" a="1"/>
  <c r="K7455" i="1" s="1"/>
  <c r="J7456" i="1"/>
  <c r="K7456" i="1" s="1" a="1"/>
  <c r="K7456" i="1" s="1"/>
  <c r="J7457" i="1"/>
  <c r="K7457" i="1" s="1" a="1"/>
  <c r="K7457" i="1" s="1"/>
  <c r="J7458" i="1"/>
  <c r="K7458" i="1" s="1" a="1"/>
  <c r="K7458" i="1" s="1"/>
  <c r="J7459" i="1"/>
  <c r="K7459" i="1" s="1" a="1"/>
  <c r="K7459" i="1" s="1"/>
  <c r="J7460" i="1"/>
  <c r="K7460" i="1" s="1" a="1"/>
  <c r="K7460" i="1" s="1"/>
  <c r="J7461" i="1"/>
  <c r="K7461" i="1" s="1" a="1"/>
  <c r="K7461" i="1" s="1"/>
  <c r="J7462" i="1"/>
  <c r="K7462" i="1" s="1" a="1"/>
  <c r="K7462" i="1" s="1"/>
  <c r="J7463" i="1"/>
  <c r="K7463" i="1" s="1" a="1"/>
  <c r="K7463" i="1" s="1"/>
  <c r="J7464" i="1"/>
  <c r="K7464" i="1" s="1" a="1"/>
  <c r="K7464" i="1" s="1"/>
  <c r="J7465" i="1"/>
  <c r="K7465" i="1" s="1" a="1"/>
  <c r="K7465" i="1" s="1"/>
  <c r="J7466" i="1"/>
  <c r="K7466" i="1" s="1" a="1"/>
  <c r="K7466" i="1" s="1"/>
  <c r="J7467" i="1"/>
  <c r="K7467" i="1" s="1" a="1"/>
  <c r="K7467" i="1" s="1"/>
  <c r="J7468" i="1"/>
  <c r="K7468" i="1" s="1" a="1"/>
  <c r="K7468" i="1" s="1"/>
  <c r="J7469" i="1"/>
  <c r="K7469" i="1" s="1" a="1"/>
  <c r="K7469" i="1" s="1"/>
  <c r="J7470" i="1"/>
  <c r="K7470" i="1" s="1" a="1"/>
  <c r="K7470" i="1" s="1"/>
  <c r="J7471" i="1"/>
  <c r="K7471" i="1" s="1" a="1"/>
  <c r="K7471" i="1" s="1"/>
  <c r="J7472" i="1"/>
  <c r="K7472" i="1" s="1" a="1"/>
  <c r="K7472" i="1" s="1"/>
  <c r="J7473" i="1"/>
  <c r="K7473" i="1" s="1" a="1"/>
  <c r="K7473" i="1" s="1"/>
  <c r="J7474" i="1"/>
  <c r="K7474" i="1" s="1" a="1"/>
  <c r="K7474" i="1" s="1"/>
  <c r="J7475" i="1"/>
  <c r="K7475" i="1" s="1" a="1"/>
  <c r="K7475" i="1" s="1"/>
  <c r="J7476" i="1"/>
  <c r="K7476" i="1" s="1" a="1"/>
  <c r="K7476" i="1" s="1"/>
  <c r="J7477" i="1"/>
  <c r="K7477" i="1" s="1" a="1"/>
  <c r="K7477" i="1" s="1"/>
  <c r="J7478" i="1"/>
  <c r="K7478" i="1" s="1" a="1"/>
  <c r="K7478" i="1" s="1"/>
  <c r="J7479" i="1"/>
  <c r="K7479" i="1" s="1" a="1"/>
  <c r="K7479" i="1" s="1"/>
  <c r="J7480" i="1"/>
  <c r="K7480" i="1" s="1" a="1"/>
  <c r="K7480" i="1" s="1"/>
  <c r="J7481" i="1"/>
  <c r="K7481" i="1" s="1" a="1"/>
  <c r="K7481" i="1" s="1"/>
  <c r="J7482" i="1"/>
  <c r="K7482" i="1" s="1" a="1"/>
  <c r="K7482" i="1" s="1"/>
  <c r="J7483" i="1"/>
  <c r="K7483" i="1" s="1" a="1"/>
  <c r="K7483" i="1" s="1"/>
  <c r="J7484" i="1"/>
  <c r="K7484" i="1" s="1" a="1"/>
  <c r="K7484" i="1" s="1"/>
  <c r="J7485" i="1"/>
  <c r="K7485" i="1" s="1" a="1"/>
  <c r="K7485" i="1" s="1"/>
  <c r="J7486" i="1"/>
  <c r="K7486" i="1" s="1" a="1"/>
  <c r="K7486" i="1" s="1"/>
  <c r="J7487" i="1"/>
  <c r="K7487" i="1" s="1" a="1"/>
  <c r="K7487" i="1" s="1"/>
  <c r="J7488" i="1"/>
  <c r="K7488" i="1" s="1" a="1"/>
  <c r="K7488" i="1" s="1"/>
  <c r="J7489" i="1"/>
  <c r="K7489" i="1" s="1" a="1"/>
  <c r="K7489" i="1" s="1"/>
  <c r="J7490" i="1"/>
  <c r="K7490" i="1" s="1" a="1"/>
  <c r="K7490" i="1" s="1"/>
  <c r="J7491" i="1"/>
  <c r="K7491" i="1" s="1" a="1"/>
  <c r="K7491" i="1" s="1"/>
  <c r="J7492" i="1"/>
  <c r="K7492" i="1" s="1" a="1"/>
  <c r="K7492" i="1" s="1"/>
  <c r="J7493" i="1"/>
  <c r="K7493" i="1" s="1" a="1"/>
  <c r="K7493" i="1" s="1"/>
  <c r="J7494" i="1"/>
  <c r="K7494" i="1" s="1" a="1"/>
  <c r="K7494" i="1" s="1"/>
  <c r="J7495" i="1"/>
  <c r="K7495" i="1" s="1" a="1"/>
  <c r="K7495" i="1" s="1"/>
  <c r="J7496" i="1"/>
  <c r="K7496" i="1" s="1" a="1"/>
  <c r="K7496" i="1" s="1"/>
  <c r="J7497" i="1"/>
  <c r="K7497" i="1" s="1" a="1"/>
  <c r="K7497" i="1" s="1"/>
  <c r="J7498" i="1"/>
  <c r="K7498" i="1" s="1" a="1"/>
  <c r="K7498" i="1" s="1"/>
  <c r="J7499" i="1"/>
  <c r="K7499" i="1" s="1" a="1"/>
  <c r="K7499" i="1" s="1"/>
  <c r="J7500" i="1"/>
  <c r="K7500" i="1" s="1" a="1"/>
  <c r="K7500" i="1" s="1"/>
  <c r="J7501" i="1"/>
  <c r="K7501" i="1" s="1" a="1"/>
  <c r="K7501" i="1" s="1"/>
  <c r="J7502" i="1"/>
  <c r="K7502" i="1" s="1" a="1"/>
  <c r="K7502" i="1" s="1"/>
  <c r="J7503" i="1"/>
  <c r="K7503" i="1" s="1" a="1"/>
  <c r="K7503" i="1" s="1"/>
  <c r="J7504" i="1"/>
  <c r="K7504" i="1" s="1" a="1"/>
  <c r="K7504" i="1" s="1"/>
  <c r="J7505" i="1"/>
  <c r="K7505" i="1" s="1" a="1"/>
  <c r="K7505" i="1" s="1"/>
  <c r="J7506" i="1"/>
  <c r="K7506" i="1" s="1" a="1"/>
  <c r="K7506" i="1" s="1"/>
  <c r="J7507" i="1"/>
  <c r="K7507" i="1" s="1" a="1"/>
  <c r="K7507" i="1" s="1"/>
  <c r="J7508" i="1"/>
  <c r="K7508" i="1" s="1" a="1"/>
  <c r="K7508" i="1" s="1"/>
  <c r="J7509" i="1"/>
  <c r="K7509" i="1" s="1" a="1"/>
  <c r="K7509" i="1" s="1"/>
  <c r="J7510" i="1"/>
  <c r="K7510" i="1" s="1" a="1"/>
  <c r="K7510" i="1" s="1"/>
  <c r="J7511" i="1"/>
  <c r="K7511" i="1" s="1" a="1"/>
  <c r="K7511" i="1" s="1"/>
  <c r="J7512" i="1"/>
  <c r="K7512" i="1" s="1" a="1"/>
  <c r="K7512" i="1" s="1"/>
  <c r="J7513" i="1"/>
  <c r="K7513" i="1" s="1" a="1"/>
  <c r="K7513" i="1" s="1"/>
  <c r="J7514" i="1"/>
  <c r="K7514" i="1" s="1" a="1"/>
  <c r="K7514" i="1" s="1"/>
  <c r="J7515" i="1"/>
  <c r="K7515" i="1" s="1" a="1"/>
  <c r="K7515" i="1" s="1"/>
  <c r="J7516" i="1"/>
  <c r="K7516" i="1" s="1" a="1"/>
  <c r="K7516" i="1" s="1"/>
  <c r="J7517" i="1"/>
  <c r="K7517" i="1" s="1" a="1"/>
  <c r="K7517" i="1" s="1"/>
  <c r="J7518" i="1"/>
  <c r="K7518" i="1" s="1" a="1"/>
  <c r="K7518" i="1" s="1"/>
  <c r="J7519" i="1"/>
  <c r="K7519" i="1" s="1" a="1"/>
  <c r="K7519" i="1" s="1"/>
  <c r="J7520" i="1"/>
  <c r="K7520" i="1" s="1" a="1"/>
  <c r="K7520" i="1" s="1"/>
  <c r="J7521" i="1"/>
  <c r="K7521" i="1" s="1" a="1"/>
  <c r="K7521" i="1" s="1"/>
  <c r="J7522" i="1"/>
  <c r="K7522" i="1" s="1" a="1"/>
  <c r="K7522" i="1" s="1"/>
  <c r="J7523" i="1"/>
  <c r="K7523" i="1" s="1" a="1"/>
  <c r="K7523" i="1" s="1"/>
  <c r="J7524" i="1"/>
  <c r="K7524" i="1" s="1" a="1"/>
  <c r="K7524" i="1" s="1"/>
  <c r="J7525" i="1"/>
  <c r="K7525" i="1" s="1" a="1"/>
  <c r="K7525" i="1" s="1"/>
  <c r="J7526" i="1"/>
  <c r="K7526" i="1" s="1" a="1"/>
  <c r="K7526" i="1" s="1"/>
  <c r="J7527" i="1"/>
  <c r="K7527" i="1" s="1" a="1"/>
  <c r="K7527" i="1" s="1"/>
  <c r="J7528" i="1"/>
  <c r="K7528" i="1" s="1" a="1"/>
  <c r="K7528" i="1" s="1"/>
  <c r="J7529" i="1"/>
  <c r="K7529" i="1" s="1" a="1"/>
  <c r="K7529" i="1" s="1"/>
  <c r="J7530" i="1"/>
  <c r="K7530" i="1" s="1" a="1"/>
  <c r="K7530" i="1" s="1"/>
  <c r="J7531" i="1"/>
  <c r="K7531" i="1" s="1" a="1"/>
  <c r="K7531" i="1" s="1"/>
  <c r="J7532" i="1"/>
  <c r="K7532" i="1" s="1" a="1"/>
  <c r="K7532" i="1" s="1"/>
  <c r="J7533" i="1"/>
  <c r="K7533" i="1" s="1" a="1"/>
  <c r="K7533" i="1" s="1"/>
  <c r="J7534" i="1"/>
  <c r="K7534" i="1" s="1" a="1"/>
  <c r="K7534" i="1" s="1"/>
  <c r="J7535" i="1"/>
  <c r="K7535" i="1" s="1" a="1"/>
  <c r="K7535" i="1" s="1"/>
  <c r="J7536" i="1"/>
  <c r="K7536" i="1" s="1" a="1"/>
  <c r="K7536" i="1" s="1"/>
  <c r="J7537" i="1"/>
  <c r="K7537" i="1" s="1" a="1"/>
  <c r="K7537" i="1" s="1"/>
  <c r="J7538" i="1"/>
  <c r="K7538" i="1" s="1" a="1"/>
  <c r="K7538" i="1" s="1"/>
  <c r="J7539" i="1"/>
  <c r="K7539" i="1" s="1" a="1"/>
  <c r="K7539" i="1" s="1"/>
  <c r="J7540" i="1"/>
  <c r="K7540" i="1" s="1" a="1"/>
  <c r="K7540" i="1" s="1"/>
  <c r="J7541" i="1"/>
  <c r="K7541" i="1" s="1" a="1"/>
  <c r="K7541" i="1" s="1"/>
  <c r="J7542" i="1"/>
  <c r="K7542" i="1" s="1" a="1"/>
  <c r="K7542" i="1" s="1"/>
  <c r="J7543" i="1"/>
  <c r="K7543" i="1" s="1" a="1"/>
  <c r="K7543" i="1" s="1"/>
  <c r="J7544" i="1"/>
  <c r="K7544" i="1" s="1" a="1"/>
  <c r="K7544" i="1" s="1"/>
  <c r="J7545" i="1"/>
  <c r="K7545" i="1" s="1" a="1"/>
  <c r="K7545" i="1" s="1"/>
  <c r="J7546" i="1"/>
  <c r="K7546" i="1" s="1" a="1"/>
  <c r="K7546" i="1" s="1"/>
  <c r="J7547" i="1"/>
  <c r="K7547" i="1" s="1" a="1"/>
  <c r="K7547" i="1" s="1"/>
  <c r="J7548" i="1"/>
  <c r="K7548" i="1" s="1" a="1"/>
  <c r="K7548" i="1" s="1"/>
  <c r="J7549" i="1"/>
  <c r="K7549" i="1" s="1" a="1"/>
  <c r="K7549" i="1" s="1"/>
  <c r="J7550" i="1"/>
  <c r="K7550" i="1" s="1" a="1"/>
  <c r="K7550" i="1" s="1"/>
  <c r="J7551" i="1"/>
  <c r="K7551" i="1" s="1" a="1"/>
  <c r="K7551" i="1" s="1"/>
  <c r="J7552" i="1"/>
  <c r="K7552" i="1" s="1" a="1"/>
  <c r="K7552" i="1" s="1"/>
  <c r="J7553" i="1"/>
  <c r="K7553" i="1" s="1" a="1"/>
  <c r="K7553" i="1" s="1"/>
  <c r="J7554" i="1"/>
  <c r="K7554" i="1" s="1" a="1"/>
  <c r="K7554" i="1" s="1"/>
  <c r="J7555" i="1"/>
  <c r="K7555" i="1" s="1" a="1"/>
  <c r="K7555" i="1" s="1"/>
  <c r="J7556" i="1"/>
  <c r="K7556" i="1" s="1" a="1"/>
  <c r="K7556" i="1" s="1"/>
  <c r="J7557" i="1"/>
  <c r="K7557" i="1" s="1" a="1"/>
  <c r="K7557" i="1" s="1"/>
  <c r="J7558" i="1"/>
  <c r="K7558" i="1" s="1" a="1"/>
  <c r="K7558" i="1" s="1"/>
  <c r="J7559" i="1"/>
  <c r="K7559" i="1" s="1" a="1"/>
  <c r="K7559" i="1" s="1"/>
  <c r="J7560" i="1"/>
  <c r="K7560" i="1" s="1" a="1"/>
  <c r="K7560" i="1" s="1"/>
  <c r="J7561" i="1"/>
  <c r="K7561" i="1" s="1" a="1"/>
  <c r="K7561" i="1" s="1"/>
  <c r="J7562" i="1"/>
  <c r="K7562" i="1" s="1" a="1"/>
  <c r="K7562" i="1" s="1"/>
  <c r="J7563" i="1"/>
  <c r="K7563" i="1" s="1" a="1"/>
  <c r="K7563" i="1" s="1"/>
  <c r="J7564" i="1"/>
  <c r="K7564" i="1" s="1" a="1"/>
  <c r="K7564" i="1" s="1"/>
  <c r="J7565" i="1"/>
  <c r="K7565" i="1" s="1" a="1"/>
  <c r="K7565" i="1" s="1"/>
  <c r="J7566" i="1"/>
  <c r="K7566" i="1" s="1" a="1"/>
  <c r="K7566" i="1" s="1"/>
  <c r="J7567" i="1"/>
  <c r="K7567" i="1" s="1" a="1"/>
  <c r="K7567" i="1" s="1"/>
  <c r="J7568" i="1"/>
  <c r="K7568" i="1" s="1" a="1"/>
  <c r="K7568" i="1" s="1"/>
  <c r="J7569" i="1"/>
  <c r="K7569" i="1" s="1" a="1"/>
  <c r="K7569" i="1" s="1"/>
  <c r="J7570" i="1"/>
  <c r="K7570" i="1" s="1" a="1"/>
  <c r="K7570" i="1" s="1"/>
  <c r="J7571" i="1"/>
  <c r="K7571" i="1" s="1" a="1"/>
  <c r="K7571" i="1" s="1"/>
  <c r="J7572" i="1"/>
  <c r="K7572" i="1" s="1" a="1"/>
  <c r="K7572" i="1" s="1"/>
  <c r="J7573" i="1"/>
  <c r="K7573" i="1" s="1" a="1"/>
  <c r="K7573" i="1" s="1"/>
  <c r="J7574" i="1"/>
  <c r="K7574" i="1" s="1" a="1"/>
  <c r="K7574" i="1" s="1"/>
  <c r="J7575" i="1"/>
  <c r="K7575" i="1" s="1" a="1"/>
  <c r="K7575" i="1" s="1"/>
  <c r="J7576" i="1"/>
  <c r="K7576" i="1" s="1" a="1"/>
  <c r="K7576" i="1" s="1"/>
  <c r="J7577" i="1"/>
  <c r="K7577" i="1" s="1" a="1"/>
  <c r="K7577" i="1" s="1"/>
  <c r="J7578" i="1"/>
  <c r="K7578" i="1" s="1" a="1"/>
  <c r="K7578" i="1" s="1"/>
  <c r="J7579" i="1"/>
  <c r="K7579" i="1" s="1" a="1"/>
  <c r="K7579" i="1" s="1"/>
  <c r="J7580" i="1"/>
  <c r="K7580" i="1" s="1" a="1"/>
  <c r="K7580" i="1" s="1"/>
  <c r="J7581" i="1"/>
  <c r="K7581" i="1" s="1" a="1"/>
  <c r="K7581" i="1" s="1"/>
  <c r="J7582" i="1"/>
  <c r="K7582" i="1" s="1" a="1"/>
  <c r="K7582" i="1" s="1"/>
  <c r="J7583" i="1"/>
  <c r="K7583" i="1" s="1" a="1"/>
  <c r="K7583" i="1" s="1"/>
  <c r="J7584" i="1"/>
  <c r="K7584" i="1" s="1" a="1"/>
  <c r="K7584" i="1" s="1"/>
  <c r="J7585" i="1"/>
  <c r="K7585" i="1" s="1" a="1"/>
  <c r="K7585" i="1" s="1"/>
  <c r="J7586" i="1"/>
  <c r="K7586" i="1" s="1" a="1"/>
  <c r="K7586" i="1" s="1"/>
  <c r="J7587" i="1"/>
  <c r="K7587" i="1" s="1" a="1"/>
  <c r="K7587" i="1" s="1"/>
  <c r="J7588" i="1"/>
  <c r="K7588" i="1" s="1" a="1"/>
  <c r="K7588" i="1" s="1"/>
  <c r="J7589" i="1"/>
  <c r="K7589" i="1" s="1" a="1"/>
  <c r="K7589" i="1" s="1"/>
  <c r="J7590" i="1"/>
  <c r="K7590" i="1" s="1" a="1"/>
  <c r="K7590" i="1" s="1"/>
  <c r="J7591" i="1"/>
  <c r="K7591" i="1" s="1" a="1"/>
  <c r="K7591" i="1" s="1"/>
  <c r="J7592" i="1"/>
  <c r="K7592" i="1" s="1" a="1"/>
  <c r="K7592" i="1" s="1"/>
  <c r="J7593" i="1"/>
  <c r="K7593" i="1" s="1" a="1"/>
  <c r="K7593" i="1" s="1"/>
  <c r="J7594" i="1"/>
  <c r="K7594" i="1" s="1" a="1"/>
  <c r="K7594" i="1" s="1"/>
  <c r="J7595" i="1"/>
  <c r="K7595" i="1" s="1" a="1"/>
  <c r="K7595" i="1" s="1"/>
  <c r="J7596" i="1"/>
  <c r="K7596" i="1" s="1" a="1"/>
  <c r="K7596" i="1" s="1"/>
  <c r="J7597" i="1"/>
  <c r="K7597" i="1" s="1" a="1"/>
  <c r="K7597" i="1" s="1"/>
  <c r="J7598" i="1"/>
  <c r="K7598" i="1" s="1" a="1"/>
  <c r="K7598" i="1" s="1"/>
  <c r="J7599" i="1"/>
  <c r="K7599" i="1" s="1" a="1"/>
  <c r="K7599" i="1" s="1"/>
  <c r="J7600" i="1"/>
  <c r="K7600" i="1" s="1" a="1"/>
  <c r="K7600" i="1" s="1"/>
  <c r="J7601" i="1"/>
  <c r="K7601" i="1" s="1" a="1"/>
  <c r="K7601" i="1" s="1"/>
  <c r="J7602" i="1"/>
  <c r="K7602" i="1" s="1" a="1"/>
  <c r="K7602" i="1" s="1"/>
  <c r="J7603" i="1"/>
  <c r="K7603" i="1" s="1" a="1"/>
  <c r="K7603" i="1" s="1"/>
  <c r="J7604" i="1"/>
  <c r="K7604" i="1" s="1" a="1"/>
  <c r="K7604" i="1" s="1"/>
  <c r="J7605" i="1"/>
  <c r="K7605" i="1" s="1" a="1"/>
  <c r="K7605" i="1" s="1"/>
  <c r="J7606" i="1"/>
  <c r="K7606" i="1" s="1" a="1"/>
  <c r="K7606" i="1" s="1"/>
  <c r="J7607" i="1"/>
  <c r="K7607" i="1" s="1" a="1"/>
  <c r="K7607" i="1" s="1"/>
  <c r="J7608" i="1"/>
  <c r="K7608" i="1" s="1" a="1"/>
  <c r="K7608" i="1" s="1"/>
  <c r="J7609" i="1"/>
  <c r="K7609" i="1" s="1" a="1"/>
  <c r="K7609" i="1" s="1"/>
  <c r="J7610" i="1"/>
  <c r="K7610" i="1" s="1" a="1"/>
  <c r="K7610" i="1" s="1"/>
  <c r="J7611" i="1"/>
  <c r="K7611" i="1" s="1" a="1"/>
  <c r="K7611" i="1" s="1"/>
  <c r="J7612" i="1"/>
  <c r="K7612" i="1" s="1" a="1"/>
  <c r="K7612" i="1" s="1"/>
  <c r="J7613" i="1"/>
  <c r="K7613" i="1" s="1" a="1"/>
  <c r="K7613" i="1" s="1"/>
  <c r="J7614" i="1"/>
  <c r="K7614" i="1" s="1" a="1"/>
  <c r="K7614" i="1" s="1"/>
  <c r="J7615" i="1"/>
  <c r="K7615" i="1" s="1" a="1"/>
  <c r="K7615" i="1" s="1"/>
  <c r="J7616" i="1"/>
  <c r="K7616" i="1" s="1" a="1"/>
  <c r="K7616" i="1" s="1"/>
  <c r="J7617" i="1"/>
  <c r="K7617" i="1" s="1" a="1"/>
  <c r="K7617" i="1" s="1"/>
  <c r="J7618" i="1"/>
  <c r="K7618" i="1" s="1" a="1"/>
  <c r="K7618" i="1" s="1"/>
  <c r="J7619" i="1"/>
  <c r="K7619" i="1" s="1" a="1"/>
  <c r="K7619" i="1" s="1"/>
  <c r="J7620" i="1"/>
  <c r="K7620" i="1" s="1" a="1"/>
  <c r="K7620" i="1" s="1"/>
  <c r="J7621" i="1"/>
  <c r="K7621" i="1" s="1" a="1"/>
  <c r="K7621" i="1" s="1"/>
  <c r="J7622" i="1"/>
  <c r="K7622" i="1" s="1" a="1"/>
  <c r="K7622" i="1" s="1"/>
  <c r="J7623" i="1"/>
  <c r="K7623" i="1" s="1" a="1"/>
  <c r="K7623" i="1" s="1"/>
  <c r="J7624" i="1"/>
  <c r="K7624" i="1" s="1" a="1"/>
  <c r="K7624" i="1" s="1"/>
  <c r="J7625" i="1"/>
  <c r="K7625" i="1" s="1" a="1"/>
  <c r="K7625" i="1" s="1"/>
  <c r="J7626" i="1"/>
  <c r="K7626" i="1" s="1" a="1"/>
  <c r="K7626" i="1" s="1"/>
  <c r="J7627" i="1"/>
  <c r="K7627" i="1" s="1" a="1"/>
  <c r="K7627" i="1" s="1"/>
  <c r="J7628" i="1"/>
  <c r="K7628" i="1" s="1" a="1"/>
  <c r="K7628" i="1" s="1"/>
  <c r="J7629" i="1"/>
  <c r="K7629" i="1" s="1" a="1"/>
  <c r="K7629" i="1" s="1"/>
  <c r="J7630" i="1"/>
  <c r="K7630" i="1" s="1" a="1"/>
  <c r="K7630" i="1" s="1"/>
  <c r="J7631" i="1"/>
  <c r="K7631" i="1" s="1" a="1"/>
  <c r="K7631" i="1" s="1"/>
  <c r="J7632" i="1"/>
  <c r="K7632" i="1" s="1" a="1"/>
  <c r="K7632" i="1" s="1"/>
  <c r="J7633" i="1"/>
  <c r="K7633" i="1" s="1" a="1"/>
  <c r="K7633" i="1" s="1"/>
  <c r="J7634" i="1"/>
  <c r="K7634" i="1" s="1" a="1"/>
  <c r="K7634" i="1" s="1"/>
  <c r="J7635" i="1"/>
  <c r="K7635" i="1" s="1" a="1"/>
  <c r="K7635" i="1" s="1"/>
  <c r="J7636" i="1"/>
  <c r="K7636" i="1" s="1" a="1"/>
  <c r="K7636" i="1" s="1"/>
  <c r="J7637" i="1"/>
  <c r="K7637" i="1" s="1" a="1"/>
  <c r="K7637" i="1" s="1"/>
  <c r="J7638" i="1"/>
  <c r="K7638" i="1" s="1" a="1"/>
  <c r="K7638" i="1" s="1"/>
  <c r="J7639" i="1"/>
  <c r="K7639" i="1" s="1" a="1"/>
  <c r="K7639" i="1" s="1"/>
  <c r="J7640" i="1"/>
  <c r="K7640" i="1" s="1" a="1"/>
  <c r="K7640" i="1" s="1"/>
  <c r="J7641" i="1"/>
  <c r="K7641" i="1" s="1" a="1"/>
  <c r="K7641" i="1" s="1"/>
  <c r="J7642" i="1"/>
  <c r="K7642" i="1" s="1" a="1"/>
  <c r="K7642" i="1" s="1"/>
  <c r="J7643" i="1"/>
  <c r="K7643" i="1" s="1" a="1"/>
  <c r="K7643" i="1" s="1"/>
  <c r="J7644" i="1"/>
  <c r="K7644" i="1" s="1" a="1"/>
  <c r="K7644" i="1" s="1"/>
  <c r="J7645" i="1"/>
  <c r="K7645" i="1" s="1" a="1"/>
  <c r="K7645" i="1" s="1"/>
  <c r="J7646" i="1"/>
  <c r="K7646" i="1" s="1" a="1"/>
  <c r="K7646" i="1" s="1"/>
  <c r="J7647" i="1"/>
  <c r="K7647" i="1" s="1" a="1"/>
  <c r="K7647" i="1" s="1"/>
  <c r="J7648" i="1"/>
  <c r="K7648" i="1" s="1" a="1"/>
  <c r="K7648" i="1" s="1"/>
  <c r="J7649" i="1"/>
  <c r="K7649" i="1" s="1" a="1"/>
  <c r="K7649" i="1" s="1"/>
  <c r="J7650" i="1"/>
  <c r="K7650" i="1" s="1" a="1"/>
  <c r="K7650" i="1" s="1"/>
  <c r="J7651" i="1"/>
  <c r="K7651" i="1" s="1" a="1"/>
  <c r="K7651" i="1" s="1"/>
  <c r="J7652" i="1"/>
  <c r="K7652" i="1" s="1" a="1"/>
  <c r="K7652" i="1" s="1"/>
  <c r="J7653" i="1"/>
  <c r="K7653" i="1" s="1" a="1"/>
  <c r="K7653" i="1" s="1"/>
  <c r="J7654" i="1"/>
  <c r="K7654" i="1" s="1" a="1"/>
  <c r="K7654" i="1" s="1"/>
  <c r="J7655" i="1"/>
  <c r="K7655" i="1" s="1" a="1"/>
  <c r="K7655" i="1" s="1"/>
  <c r="J7656" i="1"/>
  <c r="K7656" i="1" s="1" a="1"/>
  <c r="K7656" i="1" s="1"/>
  <c r="J7657" i="1"/>
  <c r="K7657" i="1" s="1" a="1"/>
  <c r="K7657" i="1" s="1"/>
  <c r="J7658" i="1"/>
  <c r="K7658" i="1" s="1" a="1"/>
  <c r="K7658" i="1" s="1"/>
  <c r="J7659" i="1"/>
  <c r="K7659" i="1" s="1" a="1"/>
  <c r="K7659" i="1" s="1"/>
  <c r="J7660" i="1"/>
  <c r="K7660" i="1" s="1" a="1"/>
  <c r="K7660" i="1" s="1"/>
  <c r="J7661" i="1"/>
  <c r="K7661" i="1" s="1" a="1"/>
  <c r="K7661" i="1" s="1"/>
  <c r="J7662" i="1"/>
  <c r="K7662" i="1" s="1" a="1"/>
  <c r="K7662" i="1" s="1"/>
  <c r="J7663" i="1"/>
  <c r="K7663" i="1" s="1" a="1"/>
  <c r="K7663" i="1" s="1"/>
  <c r="J7664" i="1"/>
  <c r="K7664" i="1" s="1" a="1"/>
  <c r="K7664" i="1" s="1"/>
  <c r="J7665" i="1"/>
  <c r="K7665" i="1" s="1" a="1"/>
  <c r="K7665" i="1" s="1"/>
  <c r="J7666" i="1"/>
  <c r="K7666" i="1" s="1" a="1"/>
  <c r="K7666" i="1" s="1"/>
  <c r="J7667" i="1"/>
  <c r="K7667" i="1" s="1" a="1"/>
  <c r="K7667" i="1" s="1"/>
  <c r="J7668" i="1"/>
  <c r="K7668" i="1" s="1" a="1"/>
  <c r="K7668" i="1" s="1"/>
  <c r="J7669" i="1"/>
  <c r="K7669" i="1" s="1" a="1"/>
  <c r="K7669" i="1" s="1"/>
  <c r="J7670" i="1"/>
  <c r="K7670" i="1" s="1" a="1"/>
  <c r="K7670" i="1" s="1"/>
  <c r="J7671" i="1"/>
  <c r="K7671" i="1" s="1" a="1"/>
  <c r="K7671" i="1" s="1"/>
  <c r="J7672" i="1"/>
  <c r="K7672" i="1" s="1" a="1"/>
  <c r="K7672" i="1" s="1"/>
  <c r="J7673" i="1"/>
  <c r="K7673" i="1" s="1" a="1"/>
  <c r="K7673" i="1" s="1"/>
  <c r="J7674" i="1"/>
  <c r="K7674" i="1" s="1" a="1"/>
  <c r="K7674" i="1" s="1"/>
  <c r="J7675" i="1"/>
  <c r="K7675" i="1" s="1" a="1"/>
  <c r="K7675" i="1" s="1"/>
  <c r="J7676" i="1"/>
  <c r="K7676" i="1" s="1" a="1"/>
  <c r="K7676" i="1" s="1"/>
  <c r="J7677" i="1"/>
  <c r="K7677" i="1" s="1" a="1"/>
  <c r="K7677" i="1" s="1"/>
  <c r="J7678" i="1"/>
  <c r="K7678" i="1" s="1" a="1"/>
  <c r="K7678" i="1" s="1"/>
  <c r="J7679" i="1"/>
  <c r="K7679" i="1" s="1" a="1"/>
  <c r="K7679" i="1" s="1"/>
  <c r="J7680" i="1"/>
  <c r="K7680" i="1" s="1" a="1"/>
  <c r="K7680" i="1" s="1"/>
  <c r="J7681" i="1"/>
  <c r="K7681" i="1" s="1" a="1"/>
  <c r="K7681" i="1" s="1"/>
  <c r="J7682" i="1"/>
  <c r="K7682" i="1" s="1" a="1"/>
  <c r="K7682" i="1" s="1"/>
  <c r="J7683" i="1"/>
  <c r="K7683" i="1" s="1" a="1"/>
  <c r="K7683" i="1" s="1"/>
  <c r="J7684" i="1"/>
  <c r="K7684" i="1" s="1" a="1"/>
  <c r="K7684" i="1" s="1"/>
  <c r="J7685" i="1"/>
  <c r="K7685" i="1" s="1" a="1"/>
  <c r="K7685" i="1" s="1"/>
  <c r="J7686" i="1"/>
  <c r="K7686" i="1" s="1" a="1"/>
  <c r="K7686" i="1" s="1"/>
  <c r="J7687" i="1"/>
  <c r="K7687" i="1" s="1" a="1"/>
  <c r="K7687" i="1" s="1"/>
  <c r="J7688" i="1"/>
  <c r="K7688" i="1" s="1" a="1"/>
  <c r="K7688" i="1" s="1"/>
  <c r="J7689" i="1"/>
  <c r="K7689" i="1" s="1" a="1"/>
  <c r="K7689" i="1" s="1"/>
  <c r="J7690" i="1"/>
  <c r="K7690" i="1" s="1" a="1"/>
  <c r="K7690" i="1" s="1"/>
  <c r="J7691" i="1"/>
  <c r="K7691" i="1" s="1" a="1"/>
  <c r="K7691" i="1" s="1"/>
  <c r="J7692" i="1"/>
  <c r="K7692" i="1" s="1" a="1"/>
  <c r="K7692" i="1" s="1"/>
  <c r="J7693" i="1"/>
  <c r="K7693" i="1" s="1" a="1"/>
  <c r="K7693" i="1" s="1"/>
  <c r="J7694" i="1"/>
  <c r="K7694" i="1" s="1" a="1"/>
  <c r="K7694" i="1" s="1"/>
  <c r="J7695" i="1"/>
  <c r="K7695" i="1" s="1" a="1"/>
  <c r="K7695" i="1" s="1"/>
  <c r="J7696" i="1"/>
  <c r="K7696" i="1" s="1" a="1"/>
  <c r="K7696" i="1" s="1"/>
  <c r="J7697" i="1"/>
  <c r="K7697" i="1" s="1" a="1"/>
  <c r="K7697" i="1" s="1"/>
  <c r="J7698" i="1"/>
  <c r="K7698" i="1" s="1" a="1"/>
  <c r="K7698" i="1" s="1"/>
  <c r="J7699" i="1"/>
  <c r="K7699" i="1" s="1" a="1"/>
  <c r="K7699" i="1" s="1"/>
  <c r="J7700" i="1"/>
  <c r="K7700" i="1" s="1" a="1"/>
  <c r="K7700" i="1" s="1"/>
  <c r="J7701" i="1"/>
  <c r="K7701" i="1" s="1" a="1"/>
  <c r="K7701" i="1" s="1"/>
  <c r="J7702" i="1"/>
  <c r="K7702" i="1" s="1" a="1"/>
  <c r="K7702" i="1" s="1"/>
  <c r="J7703" i="1"/>
  <c r="K7703" i="1" s="1" a="1"/>
  <c r="K7703" i="1" s="1"/>
  <c r="J7704" i="1"/>
  <c r="K7704" i="1" s="1" a="1"/>
  <c r="K7704" i="1" s="1"/>
  <c r="J7705" i="1"/>
  <c r="K7705" i="1" s="1" a="1"/>
  <c r="K7705" i="1" s="1"/>
  <c r="J7706" i="1"/>
  <c r="K7706" i="1" s="1" a="1"/>
  <c r="K7706" i="1" s="1"/>
  <c r="J7707" i="1"/>
  <c r="K7707" i="1" s="1" a="1"/>
  <c r="K7707" i="1" s="1"/>
  <c r="J7708" i="1"/>
  <c r="K7708" i="1" s="1" a="1"/>
  <c r="K7708" i="1" s="1"/>
  <c r="J7709" i="1"/>
  <c r="K7709" i="1" s="1" a="1"/>
  <c r="K7709" i="1" s="1"/>
  <c r="J7710" i="1"/>
  <c r="K7710" i="1" s="1" a="1"/>
  <c r="K7710" i="1" s="1"/>
  <c r="J7711" i="1"/>
  <c r="K7711" i="1" s="1" a="1"/>
  <c r="K7711" i="1" s="1"/>
  <c r="J7712" i="1"/>
  <c r="K7712" i="1" s="1" a="1"/>
  <c r="K7712" i="1" s="1"/>
  <c r="J7713" i="1"/>
  <c r="K7713" i="1" s="1" a="1"/>
  <c r="K7713" i="1" s="1"/>
  <c r="J7714" i="1"/>
  <c r="K7714" i="1" s="1" a="1"/>
  <c r="K7714" i="1" s="1"/>
  <c r="J7715" i="1"/>
  <c r="K7715" i="1" s="1" a="1"/>
  <c r="K7715" i="1" s="1"/>
  <c r="J7716" i="1"/>
  <c r="K7716" i="1" s="1" a="1"/>
  <c r="K7716" i="1" s="1"/>
  <c r="J7717" i="1"/>
  <c r="K7717" i="1" s="1" a="1"/>
  <c r="K7717" i="1" s="1"/>
  <c r="J7718" i="1"/>
  <c r="K7718" i="1" s="1" a="1"/>
  <c r="K7718" i="1" s="1"/>
  <c r="J7719" i="1"/>
  <c r="K7719" i="1" s="1" a="1"/>
  <c r="K7719" i="1" s="1"/>
  <c r="J7720" i="1"/>
  <c r="K7720" i="1" s="1" a="1"/>
  <c r="K7720" i="1" s="1"/>
  <c r="J7721" i="1"/>
  <c r="K7721" i="1" s="1" a="1"/>
  <c r="K7721" i="1" s="1"/>
  <c r="J7722" i="1"/>
  <c r="K7722" i="1" s="1" a="1"/>
  <c r="K7722" i="1" s="1"/>
  <c r="J7723" i="1"/>
  <c r="K7723" i="1" s="1" a="1"/>
  <c r="K7723" i="1" s="1"/>
  <c r="J7724" i="1"/>
  <c r="K7724" i="1" s="1" a="1"/>
  <c r="K7724" i="1" s="1"/>
  <c r="J7725" i="1"/>
  <c r="K7725" i="1" s="1" a="1"/>
  <c r="K7725" i="1" s="1"/>
  <c r="J7726" i="1"/>
  <c r="K7726" i="1" s="1" a="1"/>
  <c r="K7726" i="1" s="1"/>
  <c r="J7727" i="1"/>
  <c r="K7727" i="1" s="1" a="1"/>
  <c r="K7727" i="1" s="1"/>
  <c r="J7728" i="1"/>
  <c r="K7728" i="1" s="1" a="1"/>
  <c r="K7728" i="1" s="1"/>
  <c r="J7729" i="1"/>
  <c r="K7729" i="1" s="1" a="1"/>
  <c r="K7729" i="1" s="1"/>
  <c r="J7730" i="1"/>
  <c r="K7730" i="1" s="1" a="1"/>
  <c r="K7730" i="1" s="1"/>
  <c r="J7731" i="1"/>
  <c r="K7731" i="1" s="1" a="1"/>
  <c r="K7731" i="1" s="1"/>
  <c r="J7732" i="1"/>
  <c r="K7732" i="1" s="1" a="1"/>
  <c r="K7732" i="1" s="1"/>
  <c r="J7733" i="1"/>
  <c r="K7733" i="1" s="1" a="1"/>
  <c r="K7733" i="1" s="1"/>
  <c r="J7734" i="1"/>
  <c r="K7734" i="1" s="1" a="1"/>
  <c r="K7734" i="1" s="1"/>
  <c r="J7735" i="1"/>
  <c r="K7735" i="1" s="1" a="1"/>
  <c r="K7735" i="1" s="1"/>
  <c r="J7736" i="1"/>
  <c r="K7736" i="1" s="1" a="1"/>
  <c r="K7736" i="1" s="1"/>
  <c r="J7737" i="1"/>
  <c r="K7737" i="1" s="1" a="1"/>
  <c r="K7737" i="1" s="1"/>
  <c r="J7738" i="1"/>
  <c r="K7738" i="1" s="1" a="1"/>
  <c r="K7738" i="1" s="1"/>
  <c r="J7739" i="1"/>
  <c r="K7739" i="1" s="1" a="1"/>
  <c r="K7739" i="1" s="1"/>
  <c r="J7740" i="1"/>
  <c r="K7740" i="1" s="1" a="1"/>
  <c r="K7740" i="1" s="1"/>
  <c r="J7741" i="1"/>
  <c r="K7741" i="1" s="1" a="1"/>
  <c r="K7741" i="1" s="1"/>
  <c r="J7742" i="1"/>
  <c r="K7742" i="1" s="1" a="1"/>
  <c r="K7742" i="1" s="1"/>
  <c r="J7743" i="1"/>
  <c r="K7743" i="1" s="1" a="1"/>
  <c r="K7743" i="1" s="1"/>
  <c r="J7744" i="1"/>
  <c r="K7744" i="1" s="1" a="1"/>
  <c r="K7744" i="1" s="1"/>
  <c r="J7745" i="1"/>
  <c r="K7745" i="1" s="1" a="1"/>
  <c r="K7745" i="1" s="1"/>
  <c r="J7746" i="1"/>
  <c r="K7746" i="1" s="1" a="1"/>
  <c r="K7746" i="1" s="1"/>
  <c r="J7747" i="1"/>
  <c r="K7747" i="1" s="1" a="1"/>
  <c r="K7747" i="1" s="1"/>
  <c r="J7748" i="1"/>
  <c r="K7748" i="1" s="1" a="1"/>
  <c r="K7748" i="1" s="1"/>
  <c r="J7749" i="1"/>
  <c r="K7749" i="1" s="1" a="1"/>
  <c r="K7749" i="1" s="1"/>
  <c r="J7750" i="1"/>
  <c r="K7750" i="1" s="1" a="1"/>
  <c r="K7750" i="1" s="1"/>
  <c r="J7751" i="1"/>
  <c r="K7751" i="1" s="1" a="1"/>
  <c r="K7751" i="1" s="1"/>
  <c r="J7752" i="1"/>
  <c r="K7752" i="1" s="1" a="1"/>
  <c r="K7752" i="1" s="1"/>
  <c r="J7753" i="1"/>
  <c r="K7753" i="1" s="1" a="1"/>
  <c r="K7753" i="1" s="1"/>
  <c r="J7754" i="1"/>
  <c r="K7754" i="1" s="1" a="1"/>
  <c r="K7754" i="1" s="1"/>
  <c r="J7755" i="1"/>
  <c r="K7755" i="1" s="1" a="1"/>
  <c r="K7755" i="1" s="1"/>
  <c r="J7756" i="1"/>
  <c r="K7756" i="1" s="1" a="1"/>
  <c r="K7756" i="1" s="1"/>
  <c r="J7757" i="1"/>
  <c r="K7757" i="1" s="1" a="1"/>
  <c r="K7757" i="1" s="1"/>
  <c r="J7758" i="1"/>
  <c r="K7758" i="1" s="1" a="1"/>
  <c r="K7758" i="1" s="1"/>
  <c r="J7759" i="1"/>
  <c r="K7759" i="1" s="1" a="1"/>
  <c r="K7759" i="1" s="1"/>
  <c r="J7760" i="1"/>
  <c r="K7760" i="1" s="1" a="1"/>
  <c r="K7760" i="1" s="1"/>
  <c r="J7761" i="1"/>
  <c r="K7761" i="1" s="1" a="1"/>
  <c r="K7761" i="1" s="1"/>
  <c r="J7762" i="1"/>
  <c r="K7762" i="1" s="1" a="1"/>
  <c r="K7762" i="1" s="1"/>
  <c r="J7763" i="1"/>
  <c r="K7763" i="1" s="1" a="1"/>
  <c r="K7763" i="1" s="1"/>
  <c r="J7764" i="1"/>
  <c r="K7764" i="1" s="1" a="1"/>
  <c r="K7764" i="1" s="1"/>
  <c r="J7765" i="1"/>
  <c r="K7765" i="1" s="1" a="1"/>
  <c r="K7765" i="1" s="1"/>
  <c r="J7766" i="1"/>
  <c r="K7766" i="1" s="1" a="1"/>
  <c r="K7766" i="1" s="1"/>
  <c r="J7767" i="1"/>
  <c r="K7767" i="1" s="1" a="1"/>
  <c r="K7767" i="1" s="1"/>
  <c r="J7768" i="1"/>
  <c r="K7768" i="1" s="1" a="1"/>
  <c r="K7768" i="1" s="1"/>
  <c r="J7769" i="1"/>
  <c r="K7769" i="1" s="1" a="1"/>
  <c r="K7769" i="1" s="1"/>
  <c r="J7770" i="1"/>
  <c r="K7770" i="1" s="1" a="1"/>
  <c r="K7770" i="1" s="1"/>
  <c r="J7771" i="1"/>
  <c r="K7771" i="1" s="1" a="1"/>
  <c r="K7771" i="1" s="1"/>
  <c r="J7772" i="1"/>
  <c r="K7772" i="1" s="1" a="1"/>
  <c r="K7772" i="1" s="1"/>
  <c r="J7773" i="1"/>
  <c r="K7773" i="1" s="1" a="1"/>
  <c r="K7773" i="1" s="1"/>
  <c r="J7774" i="1"/>
  <c r="K7774" i="1" s="1" a="1"/>
  <c r="K7774" i="1" s="1"/>
  <c r="J7775" i="1"/>
  <c r="K7775" i="1" s="1" a="1"/>
  <c r="K7775" i="1" s="1"/>
  <c r="J7776" i="1"/>
  <c r="K7776" i="1" s="1" a="1"/>
  <c r="K7776" i="1" s="1"/>
  <c r="J7777" i="1"/>
  <c r="K7777" i="1" s="1" a="1"/>
  <c r="K7777" i="1" s="1"/>
  <c r="J7778" i="1"/>
  <c r="K7778" i="1" s="1" a="1"/>
  <c r="K7778" i="1" s="1"/>
  <c r="J7779" i="1"/>
  <c r="K7779" i="1" s="1" a="1"/>
  <c r="K7779" i="1" s="1"/>
  <c r="J7780" i="1"/>
  <c r="K7780" i="1" s="1" a="1"/>
  <c r="K7780" i="1" s="1"/>
  <c r="J7781" i="1"/>
  <c r="K7781" i="1" s="1" a="1"/>
  <c r="K7781" i="1" s="1"/>
  <c r="J7782" i="1"/>
  <c r="K7782" i="1" s="1" a="1"/>
  <c r="K7782" i="1" s="1"/>
  <c r="J7783" i="1"/>
  <c r="K7783" i="1" s="1" a="1"/>
  <c r="K7783" i="1" s="1"/>
  <c r="J7784" i="1"/>
  <c r="K7784" i="1" s="1" a="1"/>
  <c r="K7784" i="1" s="1"/>
  <c r="J7785" i="1"/>
  <c r="K7785" i="1" s="1" a="1"/>
  <c r="K7785" i="1" s="1"/>
  <c r="J7786" i="1"/>
  <c r="K7786" i="1" s="1" a="1"/>
  <c r="K7786" i="1" s="1"/>
  <c r="J7787" i="1"/>
  <c r="K7787" i="1" s="1" a="1"/>
  <c r="K7787" i="1" s="1"/>
  <c r="J7788" i="1"/>
  <c r="K7788" i="1" s="1" a="1"/>
  <c r="K7788" i="1" s="1"/>
  <c r="J7789" i="1"/>
  <c r="K7789" i="1" s="1" a="1"/>
  <c r="K7789" i="1" s="1"/>
  <c r="J7790" i="1"/>
  <c r="K7790" i="1" s="1" a="1"/>
  <c r="K7790" i="1" s="1"/>
  <c r="J7791" i="1"/>
  <c r="K7791" i="1" s="1" a="1"/>
  <c r="K7791" i="1" s="1"/>
  <c r="J7792" i="1"/>
  <c r="K7792" i="1" s="1" a="1"/>
  <c r="K7792" i="1" s="1"/>
  <c r="J7793" i="1"/>
  <c r="K7793" i="1" s="1" a="1"/>
  <c r="K7793" i="1" s="1"/>
  <c r="J7794" i="1"/>
  <c r="K7794" i="1" s="1" a="1"/>
  <c r="K7794" i="1" s="1"/>
  <c r="J7795" i="1"/>
  <c r="K7795" i="1" s="1" a="1"/>
  <c r="K7795" i="1" s="1"/>
  <c r="J7796" i="1"/>
  <c r="K7796" i="1" s="1" a="1"/>
  <c r="K7796" i="1" s="1"/>
  <c r="J7797" i="1"/>
  <c r="K7797" i="1" s="1" a="1"/>
  <c r="K7797" i="1" s="1"/>
  <c r="J7798" i="1"/>
  <c r="K7798" i="1" s="1" a="1"/>
  <c r="K7798" i="1" s="1"/>
  <c r="J7799" i="1"/>
  <c r="K7799" i="1" s="1" a="1"/>
  <c r="K7799" i="1" s="1"/>
  <c r="J7800" i="1"/>
  <c r="K7800" i="1" s="1" a="1"/>
  <c r="K7800" i="1" s="1"/>
  <c r="J7801" i="1"/>
  <c r="K7801" i="1" s="1" a="1"/>
  <c r="K7801" i="1" s="1"/>
  <c r="J7802" i="1"/>
  <c r="K7802" i="1" s="1" a="1"/>
  <c r="K7802" i="1" s="1"/>
  <c r="J7803" i="1"/>
  <c r="K7803" i="1" s="1" a="1"/>
  <c r="K7803" i="1" s="1"/>
  <c r="J7804" i="1"/>
  <c r="K7804" i="1" s="1" a="1"/>
  <c r="K7804" i="1" s="1"/>
  <c r="J7805" i="1"/>
  <c r="K7805" i="1" s="1" a="1"/>
  <c r="K7805" i="1" s="1"/>
  <c r="J7806" i="1"/>
  <c r="K7806" i="1" s="1" a="1"/>
  <c r="K7806" i="1" s="1"/>
  <c r="J7807" i="1"/>
  <c r="K7807" i="1" s="1" a="1"/>
  <c r="K7807" i="1" s="1"/>
  <c r="J7808" i="1"/>
  <c r="K7808" i="1" s="1" a="1"/>
  <c r="K7808" i="1" s="1"/>
  <c r="J7809" i="1"/>
  <c r="K7809" i="1" s="1" a="1"/>
  <c r="K7809" i="1" s="1"/>
  <c r="J7810" i="1"/>
  <c r="K7810" i="1" s="1" a="1"/>
  <c r="K7810" i="1" s="1"/>
  <c r="J7811" i="1"/>
  <c r="K7811" i="1" s="1" a="1"/>
  <c r="K7811" i="1" s="1"/>
  <c r="J7812" i="1"/>
  <c r="K7812" i="1" s="1" a="1"/>
  <c r="K7812" i="1" s="1"/>
  <c r="J7813" i="1"/>
  <c r="K7813" i="1" s="1" a="1"/>
  <c r="K7813" i="1" s="1"/>
  <c r="J7814" i="1"/>
  <c r="K7814" i="1" s="1" a="1"/>
  <c r="K7814" i="1" s="1"/>
  <c r="J7815" i="1"/>
  <c r="K7815" i="1" s="1" a="1"/>
  <c r="K7815" i="1" s="1"/>
  <c r="J7816" i="1"/>
  <c r="K7816" i="1" s="1" a="1"/>
  <c r="K7816" i="1" s="1"/>
  <c r="J7817" i="1"/>
  <c r="K7817" i="1" s="1" a="1"/>
  <c r="K7817" i="1" s="1"/>
  <c r="J7818" i="1"/>
  <c r="K7818" i="1" s="1" a="1"/>
  <c r="K7818" i="1" s="1"/>
  <c r="J7819" i="1"/>
  <c r="K7819" i="1" s="1" a="1"/>
  <c r="K7819" i="1" s="1"/>
  <c r="J7820" i="1"/>
  <c r="K7820" i="1" s="1" a="1"/>
  <c r="K7820" i="1" s="1"/>
  <c r="J7821" i="1"/>
  <c r="K7821" i="1" s="1" a="1"/>
  <c r="K7821" i="1" s="1"/>
  <c r="J7822" i="1"/>
  <c r="K7822" i="1" s="1" a="1"/>
  <c r="K7822" i="1" s="1"/>
  <c r="J7823" i="1"/>
  <c r="K7823" i="1" s="1" a="1"/>
  <c r="K7823" i="1" s="1"/>
  <c r="J7824" i="1"/>
  <c r="K7824" i="1" s="1" a="1"/>
  <c r="K7824" i="1" s="1"/>
  <c r="J7825" i="1"/>
  <c r="K7825" i="1" s="1" a="1"/>
  <c r="K7825" i="1" s="1"/>
  <c r="J7826" i="1"/>
  <c r="K7826" i="1" s="1" a="1"/>
  <c r="K7826" i="1" s="1"/>
  <c r="J7827" i="1"/>
  <c r="K7827" i="1" s="1" a="1"/>
  <c r="K7827" i="1" s="1"/>
  <c r="J7828" i="1"/>
  <c r="K7828" i="1" s="1" a="1"/>
  <c r="K7828" i="1" s="1"/>
  <c r="J7829" i="1"/>
  <c r="K7829" i="1" s="1" a="1"/>
  <c r="K7829" i="1" s="1"/>
  <c r="J7830" i="1"/>
  <c r="K7830" i="1" s="1" a="1"/>
  <c r="K7830" i="1" s="1"/>
  <c r="J7831" i="1"/>
  <c r="K7831" i="1" s="1" a="1"/>
  <c r="K7831" i="1" s="1"/>
  <c r="J7832" i="1"/>
  <c r="K7832" i="1" s="1" a="1"/>
  <c r="K7832" i="1" s="1"/>
  <c r="J7833" i="1"/>
  <c r="K7833" i="1" s="1" a="1"/>
  <c r="K7833" i="1" s="1"/>
  <c r="J7834" i="1"/>
  <c r="K7834" i="1" s="1" a="1"/>
  <c r="K7834" i="1" s="1"/>
  <c r="J7835" i="1"/>
  <c r="K7835" i="1" s="1" a="1"/>
  <c r="K7835" i="1" s="1"/>
  <c r="J7836" i="1"/>
  <c r="K7836" i="1" s="1" a="1"/>
  <c r="K7836" i="1" s="1"/>
  <c r="J7837" i="1"/>
  <c r="K7837" i="1" s="1" a="1"/>
  <c r="K7837" i="1" s="1"/>
  <c r="J7838" i="1"/>
  <c r="K7838" i="1" s="1" a="1"/>
  <c r="K7838" i="1" s="1"/>
  <c r="J7839" i="1"/>
  <c r="K7839" i="1" s="1" a="1"/>
  <c r="K7839" i="1" s="1"/>
  <c r="J7840" i="1"/>
  <c r="K7840" i="1" s="1" a="1"/>
  <c r="K7840" i="1" s="1"/>
  <c r="J7841" i="1"/>
  <c r="K7841" i="1" s="1" a="1"/>
  <c r="K7841" i="1" s="1"/>
  <c r="J7842" i="1"/>
  <c r="K7842" i="1" s="1" a="1"/>
  <c r="K7842" i="1" s="1"/>
  <c r="J7843" i="1"/>
  <c r="K7843" i="1" s="1" a="1"/>
  <c r="K7843" i="1" s="1"/>
  <c r="J7844" i="1"/>
  <c r="K7844" i="1" s="1" a="1"/>
  <c r="K7844" i="1" s="1"/>
  <c r="J7845" i="1"/>
  <c r="K7845" i="1" s="1" a="1"/>
  <c r="K7845" i="1" s="1"/>
  <c r="J7846" i="1"/>
  <c r="K7846" i="1" s="1" a="1"/>
  <c r="K7846" i="1" s="1"/>
  <c r="J7847" i="1"/>
  <c r="K7847" i="1" s="1" a="1"/>
  <c r="K7847" i="1" s="1"/>
  <c r="J7848" i="1"/>
  <c r="K7848" i="1" s="1" a="1"/>
  <c r="K7848" i="1" s="1"/>
  <c r="J7849" i="1"/>
  <c r="K7849" i="1" s="1" a="1"/>
  <c r="K7849" i="1" s="1"/>
  <c r="J7850" i="1"/>
  <c r="K7850" i="1" s="1" a="1"/>
  <c r="K7850" i="1" s="1"/>
  <c r="J7851" i="1"/>
  <c r="K7851" i="1" s="1" a="1"/>
  <c r="K7851" i="1" s="1"/>
  <c r="J7852" i="1"/>
  <c r="K7852" i="1" s="1" a="1"/>
  <c r="K7852" i="1" s="1"/>
  <c r="J7853" i="1"/>
  <c r="K7853" i="1" s="1" a="1"/>
  <c r="K7853" i="1" s="1"/>
  <c r="J7854" i="1"/>
  <c r="K7854" i="1" s="1" a="1"/>
  <c r="K7854" i="1" s="1"/>
  <c r="J7855" i="1"/>
  <c r="K7855" i="1" s="1" a="1"/>
  <c r="K7855" i="1" s="1"/>
  <c r="J7856" i="1"/>
  <c r="K7856" i="1" s="1" a="1"/>
  <c r="K7856" i="1" s="1"/>
  <c r="J7857" i="1"/>
  <c r="K7857" i="1" s="1" a="1"/>
  <c r="K7857" i="1" s="1"/>
  <c r="J7858" i="1"/>
  <c r="K7858" i="1" s="1" a="1"/>
  <c r="K7858" i="1" s="1"/>
  <c r="J7859" i="1"/>
  <c r="K7859" i="1" s="1" a="1"/>
  <c r="K7859" i="1" s="1"/>
  <c r="J7860" i="1"/>
  <c r="K7860" i="1" s="1" a="1"/>
  <c r="K7860" i="1" s="1"/>
  <c r="J7861" i="1"/>
  <c r="K7861" i="1" s="1" a="1"/>
  <c r="K7861" i="1" s="1"/>
  <c r="J7862" i="1"/>
  <c r="K7862" i="1" s="1" a="1"/>
  <c r="K7862" i="1" s="1"/>
  <c r="J7863" i="1"/>
  <c r="K7863" i="1" s="1" a="1"/>
  <c r="K7863" i="1" s="1"/>
  <c r="J7864" i="1"/>
  <c r="K7864" i="1" s="1" a="1"/>
  <c r="K7864" i="1" s="1"/>
  <c r="J7865" i="1"/>
  <c r="K7865" i="1" s="1" a="1"/>
  <c r="K7865" i="1" s="1"/>
  <c r="J7866" i="1"/>
  <c r="K7866" i="1" s="1" a="1"/>
  <c r="K7866" i="1" s="1"/>
  <c r="J7867" i="1"/>
  <c r="K7867" i="1" s="1" a="1"/>
  <c r="K7867" i="1" s="1"/>
  <c r="J7868" i="1"/>
  <c r="K7868" i="1" s="1" a="1"/>
  <c r="K7868" i="1" s="1"/>
  <c r="J7869" i="1"/>
  <c r="K7869" i="1" s="1" a="1"/>
  <c r="K7869" i="1" s="1"/>
  <c r="J7870" i="1"/>
  <c r="K7870" i="1" s="1" a="1"/>
  <c r="K7870" i="1" s="1"/>
  <c r="J7871" i="1"/>
  <c r="K7871" i="1" s="1" a="1"/>
  <c r="K7871" i="1" s="1"/>
  <c r="J7872" i="1"/>
  <c r="K7872" i="1" s="1" a="1"/>
  <c r="K7872" i="1" s="1"/>
  <c r="J7873" i="1"/>
  <c r="K7873" i="1" s="1" a="1"/>
  <c r="K7873" i="1" s="1"/>
  <c r="J7874" i="1"/>
  <c r="K7874" i="1" s="1" a="1"/>
  <c r="K7874" i="1" s="1"/>
  <c r="J7875" i="1"/>
  <c r="K7875" i="1" s="1" a="1"/>
  <c r="K7875" i="1" s="1"/>
  <c r="J7876" i="1"/>
  <c r="K7876" i="1" s="1" a="1"/>
  <c r="K7876" i="1" s="1"/>
  <c r="J7877" i="1"/>
  <c r="K7877" i="1" s="1" a="1"/>
  <c r="K7877" i="1" s="1"/>
  <c r="J7878" i="1"/>
  <c r="K7878" i="1" s="1" a="1"/>
  <c r="K7878" i="1" s="1"/>
  <c r="J7879" i="1"/>
  <c r="K7879" i="1" s="1" a="1"/>
  <c r="K7879" i="1" s="1"/>
  <c r="J7880" i="1"/>
  <c r="K7880" i="1" s="1" a="1"/>
  <c r="K7880" i="1" s="1"/>
  <c r="J7881" i="1"/>
  <c r="K7881" i="1" s="1" a="1"/>
  <c r="K7881" i="1" s="1"/>
  <c r="J7882" i="1"/>
  <c r="K7882" i="1" s="1" a="1"/>
  <c r="K7882" i="1" s="1"/>
  <c r="J7883" i="1"/>
  <c r="K7883" i="1" s="1" a="1"/>
  <c r="K7883" i="1" s="1"/>
  <c r="J7884" i="1"/>
  <c r="K7884" i="1" s="1" a="1"/>
  <c r="K7884" i="1" s="1"/>
  <c r="J7885" i="1"/>
  <c r="K7885" i="1" s="1" a="1"/>
  <c r="K7885" i="1" s="1"/>
  <c r="J7886" i="1"/>
  <c r="K7886" i="1" s="1" a="1"/>
  <c r="K7886" i="1" s="1"/>
  <c r="J7887" i="1"/>
  <c r="K7887" i="1" s="1" a="1"/>
  <c r="K7887" i="1" s="1"/>
  <c r="J7888" i="1"/>
  <c r="K7888" i="1" s="1" a="1"/>
  <c r="K7888" i="1" s="1"/>
  <c r="J7889" i="1"/>
  <c r="K7889" i="1" s="1" a="1"/>
  <c r="K7889" i="1" s="1"/>
  <c r="J7890" i="1"/>
  <c r="K7890" i="1" s="1" a="1"/>
  <c r="K7890" i="1" s="1"/>
  <c r="J7891" i="1"/>
  <c r="K7891" i="1" s="1" a="1"/>
  <c r="K7891" i="1" s="1"/>
  <c r="J7892" i="1"/>
  <c r="K7892" i="1" s="1" a="1"/>
  <c r="K7892" i="1" s="1"/>
  <c r="J7893" i="1"/>
  <c r="K7893" i="1" s="1" a="1"/>
  <c r="K7893" i="1" s="1"/>
  <c r="J7894" i="1"/>
  <c r="K7894" i="1" s="1" a="1"/>
  <c r="K7894" i="1" s="1"/>
  <c r="J7895" i="1"/>
  <c r="K7895" i="1" s="1" a="1"/>
  <c r="K7895" i="1" s="1"/>
  <c r="J7896" i="1"/>
  <c r="K7896" i="1" s="1" a="1"/>
  <c r="K7896" i="1" s="1"/>
  <c r="J7897" i="1"/>
  <c r="K7897" i="1" s="1" a="1"/>
  <c r="K7897" i="1" s="1"/>
  <c r="J7898" i="1"/>
  <c r="K7898" i="1" s="1" a="1"/>
  <c r="K7898" i="1" s="1"/>
  <c r="J7899" i="1"/>
  <c r="K7899" i="1" s="1" a="1"/>
  <c r="K7899" i="1" s="1"/>
  <c r="J7900" i="1"/>
  <c r="K7900" i="1" s="1" a="1"/>
  <c r="K7900" i="1" s="1"/>
  <c r="J7901" i="1"/>
  <c r="K7901" i="1" s="1" a="1"/>
  <c r="K7901" i="1" s="1"/>
  <c r="J7902" i="1"/>
  <c r="K7902" i="1" s="1" a="1"/>
  <c r="K7902" i="1" s="1"/>
  <c r="J7903" i="1"/>
  <c r="K7903" i="1" s="1" a="1"/>
  <c r="K7903" i="1" s="1"/>
  <c r="J7904" i="1"/>
  <c r="K7904" i="1" s="1" a="1"/>
  <c r="K7904" i="1" s="1"/>
  <c r="J7905" i="1"/>
  <c r="K7905" i="1" s="1" a="1"/>
  <c r="K7905" i="1" s="1"/>
  <c r="J7906" i="1"/>
  <c r="K7906" i="1" s="1" a="1"/>
  <c r="K7906" i="1" s="1"/>
  <c r="J7907" i="1"/>
  <c r="K7907" i="1" s="1" a="1"/>
  <c r="K7907" i="1" s="1"/>
  <c r="J7908" i="1"/>
  <c r="K7908" i="1" s="1" a="1"/>
  <c r="K7908" i="1" s="1"/>
  <c r="J7909" i="1"/>
  <c r="K7909" i="1" s="1" a="1"/>
  <c r="K7909" i="1" s="1"/>
  <c r="J7910" i="1"/>
  <c r="K7910" i="1" s="1" a="1"/>
  <c r="K7910" i="1" s="1"/>
  <c r="J7911" i="1"/>
  <c r="K7911" i="1" s="1" a="1"/>
  <c r="K7911" i="1" s="1"/>
  <c r="J7912" i="1"/>
  <c r="K7912" i="1" s="1" a="1"/>
  <c r="K7912" i="1" s="1"/>
  <c r="J7913" i="1"/>
  <c r="K7913" i="1" s="1" a="1"/>
  <c r="K7913" i="1" s="1"/>
  <c r="J7914" i="1"/>
  <c r="K7914" i="1" s="1" a="1"/>
  <c r="K7914" i="1" s="1"/>
  <c r="J7915" i="1"/>
  <c r="K7915" i="1" s="1" a="1"/>
  <c r="K7915" i="1" s="1"/>
  <c r="J7916" i="1"/>
  <c r="K7916" i="1" s="1" a="1"/>
  <c r="K7916" i="1" s="1"/>
  <c r="J7917" i="1"/>
  <c r="K7917" i="1" s="1" a="1"/>
  <c r="K7917" i="1" s="1"/>
  <c r="J7918" i="1"/>
  <c r="K7918" i="1" s="1" a="1"/>
  <c r="K7918" i="1" s="1"/>
  <c r="J7919" i="1"/>
  <c r="K7919" i="1" s="1" a="1"/>
  <c r="K7919" i="1" s="1"/>
  <c r="J7920" i="1"/>
  <c r="K7920" i="1" s="1" a="1"/>
  <c r="K7920" i="1" s="1"/>
  <c r="J7921" i="1"/>
  <c r="K7921" i="1" s="1" a="1"/>
  <c r="K7921" i="1" s="1"/>
  <c r="J7922" i="1"/>
  <c r="K7922" i="1" s="1" a="1"/>
  <c r="K7922" i="1" s="1"/>
  <c r="J7923" i="1"/>
  <c r="K7923" i="1" s="1" a="1"/>
  <c r="K7923" i="1" s="1"/>
  <c r="J7924" i="1"/>
  <c r="K7924" i="1" s="1" a="1"/>
  <c r="K7924" i="1" s="1"/>
  <c r="J7925" i="1"/>
  <c r="K7925" i="1" s="1" a="1"/>
  <c r="K7925" i="1" s="1"/>
  <c r="J7926" i="1"/>
  <c r="K7926" i="1" s="1" a="1"/>
  <c r="K7926" i="1" s="1"/>
  <c r="J7927" i="1"/>
  <c r="K7927" i="1" s="1" a="1"/>
  <c r="K7927" i="1" s="1"/>
  <c r="J7928" i="1"/>
  <c r="K7928" i="1" s="1" a="1"/>
  <c r="K7928" i="1" s="1"/>
  <c r="J7929" i="1"/>
  <c r="K7929" i="1" s="1" a="1"/>
  <c r="K7929" i="1" s="1"/>
  <c r="J7930" i="1"/>
  <c r="K7930" i="1" s="1" a="1"/>
  <c r="K7930" i="1" s="1"/>
  <c r="J7931" i="1"/>
  <c r="K7931" i="1" s="1" a="1"/>
  <c r="K7931" i="1" s="1"/>
  <c r="J7932" i="1"/>
  <c r="K7932" i="1" s="1" a="1"/>
  <c r="K7932" i="1" s="1"/>
  <c r="J7933" i="1"/>
  <c r="K7933" i="1" s="1" a="1"/>
  <c r="K7933" i="1" s="1"/>
  <c r="J7934" i="1"/>
  <c r="K7934" i="1" s="1" a="1"/>
  <c r="K7934" i="1" s="1"/>
  <c r="J7935" i="1"/>
  <c r="K7935" i="1" s="1" a="1"/>
  <c r="K7935" i="1" s="1"/>
  <c r="J7936" i="1"/>
  <c r="K7936" i="1" s="1" a="1"/>
  <c r="K7936" i="1" s="1"/>
  <c r="J7937" i="1"/>
  <c r="K7937" i="1" s="1" a="1"/>
  <c r="K7937" i="1" s="1"/>
  <c r="J7938" i="1"/>
  <c r="K7938" i="1" s="1" a="1"/>
  <c r="K7938" i="1" s="1"/>
  <c r="J7939" i="1"/>
  <c r="K7939" i="1" s="1" a="1"/>
  <c r="K7939" i="1" s="1"/>
  <c r="J7940" i="1"/>
  <c r="K7940" i="1" s="1" a="1"/>
  <c r="K7940" i="1" s="1"/>
  <c r="J7941" i="1"/>
  <c r="K7941" i="1" s="1" a="1"/>
  <c r="K7941" i="1" s="1"/>
  <c r="J7942" i="1"/>
  <c r="K7942" i="1" s="1" a="1"/>
  <c r="K7942" i="1" s="1"/>
  <c r="J7943" i="1"/>
  <c r="K7943" i="1" s="1" a="1"/>
  <c r="K7943" i="1" s="1"/>
  <c r="J7944" i="1"/>
  <c r="K7944" i="1" s="1" a="1"/>
  <c r="K7944" i="1" s="1"/>
  <c r="J7945" i="1"/>
  <c r="K7945" i="1" s="1" a="1"/>
  <c r="K7945" i="1" s="1"/>
  <c r="J7946" i="1"/>
  <c r="K7946" i="1" s="1" a="1"/>
  <c r="K7946" i="1" s="1"/>
  <c r="J7947" i="1"/>
  <c r="K7947" i="1" s="1" a="1"/>
  <c r="K7947" i="1" s="1"/>
  <c r="J7948" i="1"/>
  <c r="K7948" i="1" s="1" a="1"/>
  <c r="K7948" i="1" s="1"/>
  <c r="J7949" i="1"/>
  <c r="K7949" i="1" s="1" a="1"/>
  <c r="K7949" i="1" s="1"/>
  <c r="J7950" i="1"/>
  <c r="K7950" i="1" s="1" a="1"/>
  <c r="K7950" i="1" s="1"/>
  <c r="J7951" i="1"/>
  <c r="K7951" i="1" s="1" a="1"/>
  <c r="K7951" i="1" s="1"/>
  <c r="J7952" i="1"/>
  <c r="K7952" i="1" s="1" a="1"/>
  <c r="K7952" i="1" s="1"/>
  <c r="J7953" i="1"/>
  <c r="K7953" i="1" s="1" a="1"/>
  <c r="K7953" i="1" s="1"/>
  <c r="J7954" i="1"/>
  <c r="K7954" i="1" s="1" a="1"/>
  <c r="K7954" i="1" s="1"/>
  <c r="J7955" i="1"/>
  <c r="K7955" i="1" s="1" a="1"/>
  <c r="K7955" i="1" s="1"/>
  <c r="J7956" i="1"/>
  <c r="K7956" i="1" s="1" a="1"/>
  <c r="K7956" i="1" s="1"/>
  <c r="J7957" i="1"/>
  <c r="K7957" i="1" s="1" a="1"/>
  <c r="K7957" i="1" s="1"/>
  <c r="J7958" i="1"/>
  <c r="K7958" i="1" s="1" a="1"/>
  <c r="K7958" i="1" s="1"/>
  <c r="J7959" i="1"/>
  <c r="K7959" i="1" s="1" a="1"/>
  <c r="K7959" i="1" s="1"/>
  <c r="J7960" i="1"/>
  <c r="K7960" i="1" s="1" a="1"/>
  <c r="K7960" i="1" s="1"/>
  <c r="J7961" i="1"/>
  <c r="K7961" i="1" s="1" a="1"/>
  <c r="K7961" i="1" s="1"/>
  <c r="J7962" i="1"/>
  <c r="K7962" i="1" s="1" a="1"/>
  <c r="K7962" i="1" s="1"/>
  <c r="J7963" i="1"/>
  <c r="K7963" i="1" s="1" a="1"/>
  <c r="K7963" i="1" s="1"/>
  <c r="J7964" i="1"/>
  <c r="K7964" i="1" s="1" a="1"/>
  <c r="K7964" i="1" s="1"/>
  <c r="J7965" i="1"/>
  <c r="K7965" i="1" s="1" a="1"/>
  <c r="K7965" i="1" s="1"/>
  <c r="J7966" i="1"/>
  <c r="K7966" i="1" s="1" a="1"/>
  <c r="K7966" i="1" s="1"/>
  <c r="J7967" i="1"/>
  <c r="K7967" i="1" s="1" a="1"/>
  <c r="K7967" i="1" s="1"/>
  <c r="J7968" i="1"/>
  <c r="K7968" i="1" s="1" a="1"/>
  <c r="K7968" i="1" s="1"/>
  <c r="J7969" i="1"/>
  <c r="K7969" i="1" s="1" a="1"/>
  <c r="K7969" i="1" s="1"/>
  <c r="J7970" i="1"/>
  <c r="K7970" i="1" s="1" a="1"/>
  <c r="K7970" i="1" s="1"/>
  <c r="J7971" i="1"/>
  <c r="K7971" i="1" s="1" a="1"/>
  <c r="K7971" i="1" s="1"/>
  <c r="J7972" i="1"/>
  <c r="K7972" i="1" s="1" a="1"/>
  <c r="K7972" i="1" s="1"/>
  <c r="J7973" i="1"/>
  <c r="K7973" i="1" s="1" a="1"/>
  <c r="K7973" i="1" s="1"/>
  <c r="J7974" i="1"/>
  <c r="K7974" i="1" s="1" a="1"/>
  <c r="K7974" i="1" s="1"/>
  <c r="J7975" i="1"/>
  <c r="K7975" i="1" s="1" a="1"/>
  <c r="K7975" i="1" s="1"/>
  <c r="J7976" i="1"/>
  <c r="K7976" i="1" s="1" a="1"/>
  <c r="K7976" i="1" s="1"/>
  <c r="J7977" i="1"/>
  <c r="K7977" i="1" s="1" a="1"/>
  <c r="K7977" i="1" s="1"/>
  <c r="J7978" i="1"/>
  <c r="K7978" i="1" s="1" a="1"/>
  <c r="K7978" i="1" s="1"/>
  <c r="J7979" i="1"/>
  <c r="K7979" i="1" s="1" a="1"/>
  <c r="K7979" i="1" s="1"/>
  <c r="J7980" i="1"/>
  <c r="K7980" i="1" s="1" a="1"/>
  <c r="K7980" i="1" s="1"/>
  <c r="J7981" i="1"/>
  <c r="K7981" i="1" s="1" a="1"/>
  <c r="K7981" i="1" s="1"/>
  <c r="J7982" i="1"/>
  <c r="K7982" i="1" s="1" a="1"/>
  <c r="K7982" i="1" s="1"/>
  <c r="J7983" i="1"/>
  <c r="K7983" i="1" s="1" a="1"/>
  <c r="K7983" i="1" s="1"/>
  <c r="J7984" i="1"/>
  <c r="K7984" i="1" s="1" a="1"/>
  <c r="K7984" i="1" s="1"/>
  <c r="J7985" i="1"/>
  <c r="K7985" i="1" s="1" a="1"/>
  <c r="K7985" i="1" s="1"/>
  <c r="J7986" i="1"/>
  <c r="K7986" i="1" s="1" a="1"/>
  <c r="K7986" i="1" s="1"/>
  <c r="J7987" i="1"/>
  <c r="K7987" i="1" s="1" a="1"/>
  <c r="K7987" i="1" s="1"/>
  <c r="J7988" i="1"/>
  <c r="K7988" i="1" s="1" a="1"/>
  <c r="K7988" i="1" s="1"/>
  <c r="J7989" i="1"/>
  <c r="K7989" i="1" s="1" a="1"/>
  <c r="K7989" i="1" s="1"/>
  <c r="J7990" i="1"/>
  <c r="K7990" i="1" s="1" a="1"/>
  <c r="K7990" i="1" s="1"/>
  <c r="J7991" i="1"/>
  <c r="K7991" i="1" s="1" a="1"/>
  <c r="K7991" i="1" s="1"/>
  <c r="J7992" i="1"/>
  <c r="K7992" i="1" s="1" a="1"/>
  <c r="K7992" i="1" s="1"/>
  <c r="J7993" i="1"/>
  <c r="K7993" i="1" s="1" a="1"/>
  <c r="K7993" i="1" s="1"/>
  <c r="J7994" i="1"/>
  <c r="K7994" i="1" s="1" a="1"/>
  <c r="K7994" i="1" s="1"/>
  <c r="J7995" i="1"/>
  <c r="K7995" i="1" s="1" a="1"/>
  <c r="K7995" i="1" s="1"/>
  <c r="J7996" i="1"/>
  <c r="K7996" i="1" s="1" a="1"/>
  <c r="K7996" i="1" s="1"/>
  <c r="J7997" i="1"/>
  <c r="K7997" i="1" s="1" a="1"/>
  <c r="K7997" i="1" s="1"/>
  <c r="J7998" i="1"/>
  <c r="K7998" i="1" s="1" a="1"/>
  <c r="K7998" i="1" s="1"/>
  <c r="J7999" i="1"/>
  <c r="K7999" i="1" s="1" a="1"/>
  <c r="K7999" i="1" s="1"/>
  <c r="J8000" i="1"/>
  <c r="K8000" i="1" s="1" a="1"/>
  <c r="K8000" i="1" s="1"/>
  <c r="J8001" i="1"/>
  <c r="K8001" i="1" s="1" a="1"/>
  <c r="K8001" i="1" s="1"/>
  <c r="J8002" i="1"/>
  <c r="K8002" i="1" s="1" a="1"/>
  <c r="K8002" i="1" s="1"/>
  <c r="J8003" i="1"/>
  <c r="K8003" i="1" s="1" a="1"/>
  <c r="K8003" i="1" s="1"/>
  <c r="J8004" i="1"/>
  <c r="K8004" i="1" s="1" a="1"/>
  <c r="K8004" i="1" s="1"/>
  <c r="J8005" i="1"/>
  <c r="K8005" i="1" s="1" a="1"/>
  <c r="K8005" i="1" s="1"/>
  <c r="J8006" i="1"/>
  <c r="K8006" i="1" s="1" a="1"/>
  <c r="K8006" i="1" s="1"/>
  <c r="J8007" i="1"/>
  <c r="K8007" i="1" s="1" a="1"/>
  <c r="K8007" i="1" s="1"/>
  <c r="J8008" i="1"/>
  <c r="K8008" i="1" s="1" a="1"/>
  <c r="K8008" i="1" s="1"/>
  <c r="J8009" i="1"/>
  <c r="K8009" i="1" s="1" a="1"/>
  <c r="K8009" i="1" s="1"/>
  <c r="J8010" i="1"/>
  <c r="K8010" i="1" s="1" a="1"/>
  <c r="K8010" i="1" s="1"/>
  <c r="J8011" i="1"/>
  <c r="K8011" i="1" s="1" a="1"/>
  <c r="K8011" i="1" s="1"/>
  <c r="J8012" i="1"/>
  <c r="K8012" i="1" s="1" a="1"/>
  <c r="K8012" i="1" s="1"/>
  <c r="J8013" i="1"/>
  <c r="K8013" i="1" s="1" a="1"/>
  <c r="K8013" i="1" s="1"/>
  <c r="J8014" i="1"/>
  <c r="K8014" i="1" s="1" a="1"/>
  <c r="K8014" i="1" s="1"/>
  <c r="J8015" i="1"/>
  <c r="K8015" i="1" s="1" a="1"/>
  <c r="K8015" i="1" s="1"/>
  <c r="J8016" i="1"/>
  <c r="K8016" i="1" s="1" a="1"/>
  <c r="K8016" i="1" s="1"/>
  <c r="J8017" i="1"/>
  <c r="K8017" i="1" s="1" a="1"/>
  <c r="K8017" i="1" s="1"/>
  <c r="J8018" i="1"/>
  <c r="K8018" i="1" s="1" a="1"/>
  <c r="K8018" i="1" s="1"/>
  <c r="J8019" i="1"/>
  <c r="K8019" i="1" s="1" a="1"/>
  <c r="K8019" i="1" s="1"/>
  <c r="J8020" i="1"/>
  <c r="K8020" i="1" s="1" a="1"/>
  <c r="K8020" i="1" s="1"/>
  <c r="J8021" i="1"/>
  <c r="K8021" i="1" s="1" a="1"/>
  <c r="K8021" i="1" s="1"/>
  <c r="J8022" i="1"/>
  <c r="K8022" i="1" s="1" a="1"/>
  <c r="K8022" i="1" s="1"/>
  <c r="J8023" i="1"/>
  <c r="K8023" i="1" s="1" a="1"/>
  <c r="K8023" i="1" s="1"/>
  <c r="J8024" i="1"/>
  <c r="K8024" i="1" s="1" a="1"/>
  <c r="K8024" i="1" s="1"/>
  <c r="J8025" i="1"/>
  <c r="K8025" i="1" s="1" a="1"/>
  <c r="K8025" i="1" s="1"/>
  <c r="J8026" i="1"/>
  <c r="K8026" i="1" s="1" a="1"/>
  <c r="K8026" i="1" s="1"/>
  <c r="J8027" i="1"/>
  <c r="K8027" i="1" s="1" a="1"/>
  <c r="K8027" i="1" s="1"/>
  <c r="J8028" i="1"/>
  <c r="K8028" i="1" s="1" a="1"/>
  <c r="K8028" i="1" s="1"/>
  <c r="J8029" i="1"/>
  <c r="K8029" i="1" s="1" a="1"/>
  <c r="K8029" i="1" s="1"/>
  <c r="J8030" i="1"/>
  <c r="K8030" i="1" s="1" a="1"/>
  <c r="K8030" i="1" s="1"/>
  <c r="J8031" i="1"/>
  <c r="K8031" i="1" s="1" a="1"/>
  <c r="K8031" i="1" s="1"/>
  <c r="J8032" i="1"/>
  <c r="K8032" i="1" s="1" a="1"/>
  <c r="K8032" i="1" s="1"/>
  <c r="J8033" i="1"/>
  <c r="K8033" i="1" s="1" a="1"/>
  <c r="K8033" i="1" s="1"/>
  <c r="J8034" i="1"/>
  <c r="K8034" i="1" s="1" a="1"/>
  <c r="K8034" i="1" s="1"/>
  <c r="J8035" i="1"/>
  <c r="K8035" i="1" s="1" a="1"/>
  <c r="K8035" i="1" s="1"/>
  <c r="J8036" i="1"/>
  <c r="K8036" i="1" s="1" a="1"/>
  <c r="K8036" i="1" s="1"/>
  <c r="J8037" i="1"/>
  <c r="K8037" i="1" s="1" a="1"/>
  <c r="K8037" i="1" s="1"/>
  <c r="J8038" i="1"/>
  <c r="K8038" i="1" s="1" a="1"/>
  <c r="K8038" i="1" s="1"/>
  <c r="J8039" i="1"/>
  <c r="K8039" i="1" s="1" a="1"/>
  <c r="K8039" i="1" s="1"/>
  <c r="J8040" i="1"/>
  <c r="K8040" i="1" s="1" a="1"/>
  <c r="K8040" i="1" s="1"/>
  <c r="J8041" i="1"/>
  <c r="K8041" i="1" s="1" a="1"/>
  <c r="K8041" i="1" s="1"/>
  <c r="J8042" i="1"/>
  <c r="K8042" i="1" s="1" a="1"/>
  <c r="K8042" i="1" s="1"/>
  <c r="J8043" i="1"/>
  <c r="K8043" i="1" s="1" a="1"/>
  <c r="K8043" i="1" s="1"/>
  <c r="J8044" i="1"/>
  <c r="K8044" i="1" s="1" a="1"/>
  <c r="K8044" i="1" s="1"/>
  <c r="J8045" i="1"/>
  <c r="K8045" i="1" s="1" a="1"/>
  <c r="K8045" i="1" s="1"/>
  <c r="J8046" i="1"/>
  <c r="K8046" i="1" s="1" a="1"/>
  <c r="K8046" i="1" s="1"/>
  <c r="J8047" i="1"/>
  <c r="K8047" i="1" s="1" a="1"/>
  <c r="K8047" i="1" s="1"/>
  <c r="J8048" i="1"/>
  <c r="K8048" i="1" s="1" a="1"/>
  <c r="K8048" i="1" s="1"/>
  <c r="J8049" i="1"/>
  <c r="K8049" i="1" s="1" a="1"/>
  <c r="K8049" i="1" s="1"/>
  <c r="J8050" i="1"/>
  <c r="K8050" i="1" s="1" a="1"/>
  <c r="K8050" i="1" s="1"/>
  <c r="J8051" i="1"/>
  <c r="K8051" i="1" s="1" a="1"/>
  <c r="K8051" i="1" s="1"/>
  <c r="J8052" i="1"/>
  <c r="K8052" i="1" s="1" a="1"/>
  <c r="K8052" i="1" s="1"/>
  <c r="J8053" i="1"/>
  <c r="K8053" i="1" s="1" a="1"/>
  <c r="K8053" i="1" s="1"/>
  <c r="J8054" i="1"/>
  <c r="K8054" i="1" s="1" a="1"/>
  <c r="K8054" i="1" s="1"/>
  <c r="J8055" i="1"/>
  <c r="K8055" i="1" s="1" a="1"/>
  <c r="K8055" i="1" s="1"/>
  <c r="J8056" i="1"/>
  <c r="K8056" i="1" s="1" a="1"/>
  <c r="K8056" i="1" s="1"/>
  <c r="J8057" i="1"/>
  <c r="K8057" i="1" s="1" a="1"/>
  <c r="K8057" i="1" s="1"/>
  <c r="J8058" i="1"/>
  <c r="K8058" i="1" s="1" a="1"/>
  <c r="K8058" i="1" s="1"/>
  <c r="J8059" i="1"/>
  <c r="K8059" i="1" s="1" a="1"/>
  <c r="K8059" i="1" s="1"/>
  <c r="J8060" i="1"/>
  <c r="K8060" i="1" s="1" a="1"/>
  <c r="K8060" i="1" s="1"/>
  <c r="J8061" i="1"/>
  <c r="K8061" i="1" s="1" a="1"/>
  <c r="K8061" i="1" s="1"/>
  <c r="J8062" i="1"/>
  <c r="K8062" i="1" s="1" a="1"/>
  <c r="K8062" i="1" s="1"/>
  <c r="J8063" i="1"/>
  <c r="K8063" i="1" s="1" a="1"/>
  <c r="K8063" i="1" s="1"/>
  <c r="J8064" i="1"/>
  <c r="K8064" i="1" s="1" a="1"/>
  <c r="K8064" i="1" s="1"/>
  <c r="J8065" i="1"/>
  <c r="K8065" i="1" s="1" a="1"/>
  <c r="K8065" i="1" s="1"/>
  <c r="J8066" i="1"/>
  <c r="K8066" i="1" s="1" a="1"/>
  <c r="K8066" i="1" s="1"/>
  <c r="J8067" i="1"/>
  <c r="K8067" i="1" s="1" a="1"/>
  <c r="K8067" i="1" s="1"/>
  <c r="J8068" i="1"/>
  <c r="K8068" i="1" s="1" a="1"/>
  <c r="K8068" i="1" s="1"/>
  <c r="J8069" i="1"/>
  <c r="K8069" i="1" s="1" a="1"/>
  <c r="K8069" i="1" s="1"/>
  <c r="J8070" i="1"/>
  <c r="K8070" i="1" s="1" a="1"/>
  <c r="K8070" i="1" s="1"/>
  <c r="J8071" i="1"/>
  <c r="K8071" i="1" s="1" a="1"/>
  <c r="K8071" i="1" s="1"/>
  <c r="J8072" i="1"/>
  <c r="K8072" i="1" s="1" a="1"/>
  <c r="K8072" i="1" s="1"/>
  <c r="J8073" i="1"/>
  <c r="K8073" i="1" s="1" a="1"/>
  <c r="K8073" i="1" s="1"/>
  <c r="J8074" i="1"/>
  <c r="K8074" i="1" s="1" a="1"/>
  <c r="K8074" i="1" s="1"/>
  <c r="J8075" i="1"/>
  <c r="K8075" i="1" s="1" a="1"/>
  <c r="K8075" i="1" s="1"/>
  <c r="J8076" i="1"/>
  <c r="K8076" i="1" s="1" a="1"/>
  <c r="K8076" i="1" s="1"/>
  <c r="J8077" i="1"/>
  <c r="K8077" i="1" s="1" a="1"/>
  <c r="K8077" i="1" s="1"/>
  <c r="J8078" i="1"/>
  <c r="K8078" i="1" s="1" a="1"/>
  <c r="K8078" i="1" s="1"/>
  <c r="J8079" i="1"/>
  <c r="K8079" i="1" s="1" a="1"/>
  <c r="K8079" i="1" s="1"/>
  <c r="J8080" i="1"/>
  <c r="K8080" i="1" s="1" a="1"/>
  <c r="K8080" i="1" s="1"/>
  <c r="J8081" i="1"/>
  <c r="K8081" i="1" s="1" a="1"/>
  <c r="K8081" i="1" s="1"/>
  <c r="J8082" i="1"/>
  <c r="K8082" i="1" s="1" a="1"/>
  <c r="K8082" i="1" s="1"/>
  <c r="J8083" i="1"/>
  <c r="K8083" i="1" s="1" a="1"/>
  <c r="K8083" i="1" s="1"/>
  <c r="J8084" i="1"/>
  <c r="K8084" i="1" s="1" a="1"/>
  <c r="K8084" i="1" s="1"/>
  <c r="J8085" i="1"/>
  <c r="K8085" i="1" s="1" a="1"/>
  <c r="K8085" i="1" s="1"/>
  <c r="J8086" i="1"/>
  <c r="K8086" i="1" s="1" a="1"/>
  <c r="K8086" i="1" s="1"/>
  <c r="J8087" i="1"/>
  <c r="K8087" i="1" s="1" a="1"/>
  <c r="K8087" i="1" s="1"/>
  <c r="J8088" i="1"/>
  <c r="K8088" i="1" s="1" a="1"/>
  <c r="K8088" i="1" s="1"/>
  <c r="J8089" i="1"/>
  <c r="K8089" i="1" s="1" a="1"/>
  <c r="K8089" i="1" s="1"/>
  <c r="J8090" i="1"/>
  <c r="K8090" i="1" s="1" a="1"/>
  <c r="K8090" i="1" s="1"/>
  <c r="J8091" i="1"/>
  <c r="K8091" i="1" s="1" a="1"/>
  <c r="K8091" i="1" s="1"/>
  <c r="J8092" i="1"/>
  <c r="K8092" i="1" s="1" a="1"/>
  <c r="K8092" i="1" s="1"/>
  <c r="J8093" i="1"/>
  <c r="K8093" i="1" s="1" a="1"/>
  <c r="K8093" i="1" s="1"/>
  <c r="J8094" i="1"/>
  <c r="K8094" i="1" s="1" a="1"/>
  <c r="K8094" i="1" s="1"/>
  <c r="J8095" i="1"/>
  <c r="K8095" i="1" s="1" a="1"/>
  <c r="K8095" i="1" s="1"/>
  <c r="J8096" i="1"/>
  <c r="K8096" i="1" s="1" a="1"/>
  <c r="K8096" i="1" s="1"/>
  <c r="J8097" i="1"/>
  <c r="K8097" i="1" s="1" a="1"/>
  <c r="K8097" i="1" s="1"/>
  <c r="J8098" i="1"/>
  <c r="K8098" i="1" s="1" a="1"/>
  <c r="K8098" i="1" s="1"/>
  <c r="J8099" i="1"/>
  <c r="K8099" i="1" s="1" a="1"/>
  <c r="K8099" i="1" s="1"/>
  <c r="J8100" i="1"/>
  <c r="K8100" i="1" s="1" a="1"/>
  <c r="K8100" i="1" s="1"/>
  <c r="J8101" i="1"/>
  <c r="K8101" i="1" s="1" a="1"/>
  <c r="K8101" i="1" s="1"/>
  <c r="J8102" i="1"/>
  <c r="K8102" i="1" s="1" a="1"/>
  <c r="K8102" i="1" s="1"/>
  <c r="J8103" i="1"/>
  <c r="K8103" i="1" s="1" a="1"/>
  <c r="K8103" i="1" s="1"/>
  <c r="J8104" i="1"/>
  <c r="K8104" i="1" s="1" a="1"/>
  <c r="K8104" i="1" s="1"/>
  <c r="J8105" i="1"/>
  <c r="K8105" i="1" s="1" a="1"/>
  <c r="K8105" i="1" s="1"/>
  <c r="J8106" i="1"/>
  <c r="K8106" i="1" s="1" a="1"/>
  <c r="K8106" i="1" s="1"/>
  <c r="J8107" i="1"/>
  <c r="K8107" i="1" s="1" a="1"/>
  <c r="K8107" i="1" s="1"/>
  <c r="J8108" i="1"/>
  <c r="K8108" i="1" s="1" a="1"/>
  <c r="K8108" i="1" s="1"/>
  <c r="J8109" i="1"/>
  <c r="K8109" i="1" s="1" a="1"/>
  <c r="K8109" i="1" s="1"/>
  <c r="J8110" i="1"/>
  <c r="K8110" i="1" s="1" a="1"/>
  <c r="K8110" i="1" s="1"/>
  <c r="J8111" i="1"/>
  <c r="K8111" i="1" s="1" a="1"/>
  <c r="K8111" i="1" s="1"/>
  <c r="J8112" i="1"/>
  <c r="K8112" i="1" s="1" a="1"/>
  <c r="K8112" i="1" s="1"/>
  <c r="J8113" i="1"/>
  <c r="K8113" i="1" s="1" a="1"/>
  <c r="K8113" i="1" s="1"/>
  <c r="J8114" i="1"/>
  <c r="K8114" i="1" s="1" a="1"/>
  <c r="K8114" i="1" s="1"/>
  <c r="J8115" i="1"/>
  <c r="K8115" i="1" s="1" a="1"/>
  <c r="K8115" i="1" s="1"/>
  <c r="J8116" i="1"/>
  <c r="K8116" i="1" s="1" a="1"/>
  <c r="K8116" i="1" s="1"/>
  <c r="J8117" i="1"/>
  <c r="K8117" i="1" s="1" a="1"/>
  <c r="K8117" i="1" s="1"/>
  <c r="J8118" i="1"/>
  <c r="K8118" i="1" s="1" a="1"/>
  <c r="K8118" i="1" s="1"/>
  <c r="J8119" i="1"/>
  <c r="K8119" i="1" s="1" a="1"/>
  <c r="K8119" i="1" s="1"/>
  <c r="J8120" i="1"/>
  <c r="K8120" i="1" s="1" a="1"/>
  <c r="K8120" i="1" s="1"/>
  <c r="J8121" i="1"/>
  <c r="K8121" i="1" s="1" a="1"/>
  <c r="K8121" i="1" s="1"/>
  <c r="J8122" i="1"/>
  <c r="K8122" i="1" s="1" a="1"/>
  <c r="K8122" i="1" s="1"/>
  <c r="J8123" i="1"/>
  <c r="K8123" i="1" s="1" a="1"/>
  <c r="K8123" i="1" s="1"/>
  <c r="J8124" i="1"/>
  <c r="K8124" i="1" s="1" a="1"/>
  <c r="K8124" i="1" s="1"/>
  <c r="J8125" i="1"/>
  <c r="K8125" i="1" s="1" a="1"/>
  <c r="K8125" i="1" s="1"/>
  <c r="J8126" i="1"/>
  <c r="K8126" i="1" s="1" a="1"/>
  <c r="K8126" i="1" s="1"/>
  <c r="J8127" i="1"/>
  <c r="K8127" i="1" s="1" a="1"/>
  <c r="K8127" i="1" s="1"/>
  <c r="J8128" i="1"/>
  <c r="K8128" i="1" s="1" a="1"/>
  <c r="K8128" i="1" s="1"/>
  <c r="J8129" i="1"/>
  <c r="K8129" i="1" s="1" a="1"/>
  <c r="K8129" i="1" s="1"/>
  <c r="J8130" i="1"/>
  <c r="K8130" i="1" s="1" a="1"/>
  <c r="K8130" i="1" s="1"/>
  <c r="J8131" i="1"/>
  <c r="K8131" i="1" s="1" a="1"/>
  <c r="K8131" i="1" s="1"/>
  <c r="J8132" i="1"/>
  <c r="K8132" i="1" s="1" a="1"/>
  <c r="K8132" i="1" s="1"/>
  <c r="J8133" i="1"/>
  <c r="K8133" i="1" s="1" a="1"/>
  <c r="K8133" i="1" s="1"/>
  <c r="J8134" i="1"/>
  <c r="K8134" i="1" s="1" a="1"/>
  <c r="K8134" i="1" s="1"/>
  <c r="J8135" i="1"/>
  <c r="K8135" i="1" s="1" a="1"/>
  <c r="K8135" i="1" s="1"/>
  <c r="J8136" i="1"/>
  <c r="K8136" i="1" s="1" a="1"/>
  <c r="K8136" i="1" s="1"/>
  <c r="J8137" i="1"/>
  <c r="K8137" i="1" s="1" a="1"/>
  <c r="K8137" i="1" s="1"/>
  <c r="J8138" i="1"/>
  <c r="K8138" i="1" s="1" a="1"/>
  <c r="K8138" i="1" s="1"/>
  <c r="J8139" i="1"/>
  <c r="K8139" i="1" s="1" a="1"/>
  <c r="K8139" i="1" s="1"/>
  <c r="J8140" i="1"/>
  <c r="K8140" i="1" s="1" a="1"/>
  <c r="K8140" i="1" s="1"/>
  <c r="J8141" i="1"/>
  <c r="K8141" i="1" s="1" a="1"/>
  <c r="K8141" i="1" s="1"/>
  <c r="J8142" i="1"/>
  <c r="K8142" i="1" s="1" a="1"/>
  <c r="K8142" i="1" s="1"/>
  <c r="J8143" i="1"/>
  <c r="K8143" i="1" s="1" a="1"/>
  <c r="K8143" i="1" s="1"/>
  <c r="J8144" i="1"/>
  <c r="K8144" i="1" s="1" a="1"/>
  <c r="K8144" i="1" s="1"/>
  <c r="J8145" i="1"/>
  <c r="K8145" i="1" s="1" a="1"/>
  <c r="K8145" i="1" s="1"/>
  <c r="J8146" i="1"/>
  <c r="K8146" i="1" s="1" a="1"/>
  <c r="K8146" i="1" s="1"/>
  <c r="J8147" i="1"/>
  <c r="K8147" i="1" s="1" a="1"/>
  <c r="K8147" i="1" s="1"/>
  <c r="J8148" i="1"/>
  <c r="K8148" i="1" s="1" a="1"/>
  <c r="K8148" i="1" s="1"/>
  <c r="J8149" i="1"/>
  <c r="K8149" i="1" s="1" a="1"/>
  <c r="K8149" i="1" s="1"/>
  <c r="J8150" i="1"/>
  <c r="K8150" i="1" s="1" a="1"/>
  <c r="K8150" i="1" s="1"/>
  <c r="J8151" i="1"/>
  <c r="K8151" i="1" s="1" a="1"/>
  <c r="K8151" i="1" s="1"/>
  <c r="J8152" i="1"/>
  <c r="K8152" i="1" s="1" a="1"/>
  <c r="K8152" i="1" s="1"/>
  <c r="J8153" i="1"/>
  <c r="K8153" i="1" s="1" a="1"/>
  <c r="K8153" i="1" s="1"/>
  <c r="J8154" i="1"/>
  <c r="K8154" i="1" s="1" a="1"/>
  <c r="K8154" i="1" s="1"/>
  <c r="J8155" i="1"/>
  <c r="K8155" i="1" s="1" a="1"/>
  <c r="K8155" i="1" s="1"/>
  <c r="J8156" i="1"/>
  <c r="K8156" i="1" s="1" a="1"/>
  <c r="K8156" i="1" s="1"/>
  <c r="J8157" i="1"/>
  <c r="K8157" i="1" s="1" a="1"/>
  <c r="K8157" i="1" s="1"/>
  <c r="J8158" i="1"/>
  <c r="K8158" i="1" s="1" a="1"/>
  <c r="K8158" i="1" s="1"/>
  <c r="J8159" i="1"/>
  <c r="K8159" i="1" s="1" a="1"/>
  <c r="K8159" i="1" s="1"/>
  <c r="J8160" i="1"/>
  <c r="K8160" i="1" s="1" a="1"/>
  <c r="K8160" i="1" s="1"/>
  <c r="J8161" i="1"/>
  <c r="K8161" i="1" s="1" a="1"/>
  <c r="K8161" i="1" s="1"/>
  <c r="J8162" i="1"/>
  <c r="K8162" i="1" s="1" a="1"/>
  <c r="K8162" i="1" s="1"/>
  <c r="J8163" i="1"/>
  <c r="K8163" i="1" s="1" a="1"/>
  <c r="K8163" i="1" s="1"/>
  <c r="J8164" i="1"/>
  <c r="K8164" i="1" s="1" a="1"/>
  <c r="K8164" i="1" s="1"/>
  <c r="J8165" i="1"/>
  <c r="K8165" i="1" s="1" a="1"/>
  <c r="K8165" i="1" s="1"/>
  <c r="J8166" i="1"/>
  <c r="K8166" i="1" s="1" a="1"/>
  <c r="K8166" i="1" s="1"/>
  <c r="J8167" i="1"/>
  <c r="K8167" i="1" s="1" a="1"/>
  <c r="K8167" i="1" s="1"/>
  <c r="J8168" i="1"/>
  <c r="K8168" i="1" s="1" a="1"/>
  <c r="K8168" i="1" s="1"/>
  <c r="J8169" i="1"/>
  <c r="K8169" i="1" s="1" a="1"/>
  <c r="K8169" i="1" s="1"/>
  <c r="J8170" i="1"/>
  <c r="K8170" i="1" s="1" a="1"/>
  <c r="K8170" i="1" s="1"/>
  <c r="J8171" i="1"/>
  <c r="K8171" i="1" s="1" a="1"/>
  <c r="K8171" i="1" s="1"/>
  <c r="J8172" i="1"/>
  <c r="K8172" i="1" s="1" a="1"/>
  <c r="K8172" i="1" s="1"/>
  <c r="J8173" i="1"/>
  <c r="K8173" i="1" s="1" a="1"/>
  <c r="K8173" i="1" s="1"/>
  <c r="J8174" i="1"/>
  <c r="K8174" i="1" s="1" a="1"/>
  <c r="K8174" i="1" s="1"/>
  <c r="J8175" i="1"/>
  <c r="K8175" i="1" s="1" a="1"/>
  <c r="K8175" i="1" s="1"/>
  <c r="J8176" i="1"/>
  <c r="K8176" i="1" s="1" a="1"/>
  <c r="K8176" i="1" s="1"/>
  <c r="J8177" i="1"/>
  <c r="K8177" i="1" s="1" a="1"/>
  <c r="K8177" i="1" s="1"/>
  <c r="J8178" i="1"/>
  <c r="K8178" i="1" s="1" a="1"/>
  <c r="K8178" i="1" s="1"/>
  <c r="J8179" i="1"/>
  <c r="K8179" i="1" s="1" a="1"/>
  <c r="K8179" i="1" s="1"/>
  <c r="J8180" i="1"/>
  <c r="K8180" i="1" s="1" a="1"/>
  <c r="K8180" i="1" s="1"/>
  <c r="J8181" i="1"/>
  <c r="K8181" i="1" s="1" a="1"/>
  <c r="K8181" i="1" s="1"/>
  <c r="J8182" i="1"/>
  <c r="K8182" i="1" s="1" a="1"/>
  <c r="K8182" i="1" s="1"/>
  <c r="J8183" i="1"/>
  <c r="K8183" i="1" s="1" a="1"/>
  <c r="K8183" i="1" s="1"/>
  <c r="J8184" i="1"/>
  <c r="K8184" i="1" s="1" a="1"/>
  <c r="K8184" i="1" s="1"/>
  <c r="J8185" i="1"/>
  <c r="K8185" i="1" s="1" a="1"/>
  <c r="K8185" i="1" s="1"/>
  <c r="J8186" i="1"/>
  <c r="K8186" i="1" s="1" a="1"/>
  <c r="K8186" i="1" s="1"/>
  <c r="J8187" i="1"/>
  <c r="K8187" i="1" s="1" a="1"/>
  <c r="K8187" i="1" s="1"/>
  <c r="J8188" i="1"/>
  <c r="K8188" i="1" s="1" a="1"/>
  <c r="K8188" i="1" s="1"/>
  <c r="J8189" i="1"/>
  <c r="K8189" i="1" s="1" a="1"/>
  <c r="K8189" i="1" s="1"/>
  <c r="J8190" i="1"/>
  <c r="K8190" i="1" s="1" a="1"/>
  <c r="K8190" i="1" s="1"/>
  <c r="J8191" i="1"/>
  <c r="K8191" i="1" s="1" a="1"/>
  <c r="K8191" i="1" s="1"/>
  <c r="J8192" i="1"/>
  <c r="K8192" i="1" s="1" a="1"/>
  <c r="K8192" i="1" s="1"/>
  <c r="J8193" i="1"/>
  <c r="K8193" i="1" s="1" a="1"/>
  <c r="K8193" i="1" s="1"/>
  <c r="J8194" i="1"/>
  <c r="K8194" i="1" s="1" a="1"/>
  <c r="K8194" i="1" s="1"/>
  <c r="J8195" i="1"/>
  <c r="K8195" i="1" s="1" a="1"/>
  <c r="K8195" i="1" s="1"/>
  <c r="J8196" i="1"/>
  <c r="K8196" i="1" s="1" a="1"/>
  <c r="K8196" i="1" s="1"/>
  <c r="J8197" i="1"/>
  <c r="K8197" i="1" s="1" a="1"/>
  <c r="K8197" i="1" s="1"/>
  <c r="J8198" i="1"/>
  <c r="K8198" i="1" s="1" a="1"/>
  <c r="K8198" i="1" s="1"/>
  <c r="J8199" i="1"/>
  <c r="K8199" i="1" s="1" a="1"/>
  <c r="K8199" i="1" s="1"/>
  <c r="J8200" i="1"/>
  <c r="K8200" i="1" s="1" a="1"/>
  <c r="K8200" i="1" s="1"/>
  <c r="J8201" i="1"/>
  <c r="K8201" i="1" s="1" a="1"/>
  <c r="K8201" i="1" s="1"/>
  <c r="J8202" i="1"/>
  <c r="K8202" i="1" s="1" a="1"/>
  <c r="K8202" i="1" s="1"/>
  <c r="J8203" i="1"/>
  <c r="K8203" i="1" s="1" a="1"/>
  <c r="K8203" i="1" s="1"/>
  <c r="J8204" i="1"/>
  <c r="K8204" i="1" s="1" a="1"/>
  <c r="K8204" i="1" s="1"/>
  <c r="J8205" i="1"/>
  <c r="K8205" i="1" s="1" a="1"/>
  <c r="K8205" i="1" s="1"/>
  <c r="J8206" i="1"/>
  <c r="K8206" i="1" s="1" a="1"/>
  <c r="K8206" i="1" s="1"/>
  <c r="J8207" i="1"/>
  <c r="K8207" i="1" s="1" a="1"/>
  <c r="K8207" i="1" s="1"/>
  <c r="J8208" i="1"/>
  <c r="K8208" i="1" s="1" a="1"/>
  <c r="K8208" i="1" s="1"/>
  <c r="J8209" i="1"/>
  <c r="K8209" i="1" s="1" a="1"/>
  <c r="K8209" i="1" s="1"/>
  <c r="J8210" i="1"/>
  <c r="K8210" i="1" s="1" a="1"/>
  <c r="K8210" i="1" s="1"/>
  <c r="J8211" i="1"/>
  <c r="K8211" i="1" s="1" a="1"/>
  <c r="K8211" i="1" s="1"/>
  <c r="J8212" i="1"/>
  <c r="K8212" i="1" s="1" a="1"/>
  <c r="K8212" i="1" s="1"/>
  <c r="J8213" i="1"/>
  <c r="K8213" i="1" s="1" a="1"/>
  <c r="K8213" i="1" s="1"/>
  <c r="J8214" i="1"/>
  <c r="K8214" i="1" s="1" a="1"/>
  <c r="K8214" i="1" s="1"/>
  <c r="J8215" i="1"/>
  <c r="K8215" i="1" s="1" a="1"/>
  <c r="K8215" i="1" s="1"/>
  <c r="J8216" i="1"/>
  <c r="K8216" i="1" s="1" a="1"/>
  <c r="K8216" i="1" s="1"/>
  <c r="J8217" i="1"/>
  <c r="K8217" i="1" s="1" a="1"/>
  <c r="K8217" i="1" s="1"/>
  <c r="J8218" i="1"/>
  <c r="K8218" i="1" s="1" a="1"/>
  <c r="K8218" i="1" s="1"/>
  <c r="J8219" i="1"/>
  <c r="K8219" i="1" s="1" a="1"/>
  <c r="K8219" i="1" s="1"/>
  <c r="J8220" i="1"/>
  <c r="K8220" i="1" s="1" a="1"/>
  <c r="K8220" i="1" s="1"/>
  <c r="J8221" i="1"/>
  <c r="K8221" i="1" s="1" a="1"/>
  <c r="K8221" i="1" s="1"/>
  <c r="J8222" i="1"/>
  <c r="K8222" i="1" s="1" a="1"/>
  <c r="K8222" i="1" s="1"/>
  <c r="J8223" i="1"/>
  <c r="K8223" i="1" s="1" a="1"/>
  <c r="K8223" i="1" s="1"/>
  <c r="J8224" i="1"/>
  <c r="K8224" i="1" s="1" a="1"/>
  <c r="K8224" i="1" s="1"/>
  <c r="J8225" i="1"/>
  <c r="K8225" i="1" s="1" a="1"/>
  <c r="K8225" i="1" s="1"/>
  <c r="J8226" i="1"/>
  <c r="K8226" i="1" s="1" a="1"/>
  <c r="K8226" i="1" s="1"/>
  <c r="J8227" i="1"/>
  <c r="K8227" i="1" s="1" a="1"/>
  <c r="K8227" i="1" s="1"/>
  <c r="J8228" i="1"/>
  <c r="K8228" i="1" s="1" a="1"/>
  <c r="K8228" i="1" s="1"/>
  <c r="J8229" i="1"/>
  <c r="K8229" i="1" s="1" a="1"/>
  <c r="K8229" i="1" s="1"/>
  <c r="J8230" i="1"/>
  <c r="K8230" i="1" s="1" a="1"/>
  <c r="K8230" i="1" s="1"/>
  <c r="J8231" i="1"/>
  <c r="K8231" i="1" s="1" a="1"/>
  <c r="K8231" i="1" s="1"/>
  <c r="J8232" i="1"/>
  <c r="K8232" i="1" s="1" a="1"/>
  <c r="K8232" i="1" s="1"/>
  <c r="J8233" i="1"/>
  <c r="K8233" i="1" s="1" a="1"/>
  <c r="K8233" i="1" s="1"/>
  <c r="J8234" i="1"/>
  <c r="K8234" i="1" s="1" a="1"/>
  <c r="K8234" i="1" s="1"/>
  <c r="J8235" i="1"/>
  <c r="K8235" i="1" s="1" a="1"/>
  <c r="K8235" i="1" s="1"/>
  <c r="J8236" i="1"/>
  <c r="K8236" i="1" s="1" a="1"/>
  <c r="K8236" i="1" s="1"/>
  <c r="J8237" i="1"/>
  <c r="K8237" i="1" s="1" a="1"/>
  <c r="K8237" i="1" s="1"/>
  <c r="J8238" i="1"/>
  <c r="K8238" i="1" s="1" a="1"/>
  <c r="K8238" i="1" s="1"/>
  <c r="J8239" i="1"/>
  <c r="K8239" i="1" s="1" a="1"/>
  <c r="K8239" i="1" s="1"/>
  <c r="J8240" i="1"/>
  <c r="K8240" i="1" s="1" a="1"/>
  <c r="K8240" i="1" s="1"/>
  <c r="J8241" i="1"/>
  <c r="K8241" i="1" s="1" a="1"/>
  <c r="K8241" i="1" s="1"/>
  <c r="J8242" i="1"/>
  <c r="K8242" i="1" s="1" a="1"/>
  <c r="K8242" i="1" s="1"/>
  <c r="J8243" i="1"/>
  <c r="K8243" i="1" s="1" a="1"/>
  <c r="K8243" i="1" s="1"/>
  <c r="J8244" i="1"/>
  <c r="K8244" i="1" s="1" a="1"/>
  <c r="K8244" i="1" s="1"/>
  <c r="J8245" i="1"/>
  <c r="K8245" i="1" s="1" a="1"/>
  <c r="K8245" i="1" s="1"/>
  <c r="J8246" i="1"/>
  <c r="K8246" i="1" s="1" a="1"/>
  <c r="K8246" i="1" s="1"/>
  <c r="J8247" i="1"/>
  <c r="K8247" i="1" s="1" a="1"/>
  <c r="K8247" i="1" s="1"/>
  <c r="J8248" i="1"/>
  <c r="K8248" i="1" s="1" a="1"/>
  <c r="K8248" i="1" s="1"/>
  <c r="J8249" i="1"/>
  <c r="K8249" i="1" s="1" a="1"/>
  <c r="K8249" i="1" s="1"/>
  <c r="J8250" i="1"/>
  <c r="K8250" i="1" s="1" a="1"/>
  <c r="K8250" i="1" s="1"/>
  <c r="J8251" i="1"/>
  <c r="K8251" i="1" s="1" a="1"/>
  <c r="K8251" i="1" s="1"/>
  <c r="J8252" i="1"/>
  <c r="K8252" i="1" s="1" a="1"/>
  <c r="K8252" i="1" s="1"/>
  <c r="J8253" i="1"/>
  <c r="K8253" i="1" s="1" a="1"/>
  <c r="K8253" i="1" s="1"/>
  <c r="J8254" i="1"/>
  <c r="K8254" i="1" s="1" a="1"/>
  <c r="K8254" i="1" s="1"/>
  <c r="J8255" i="1"/>
  <c r="K8255" i="1" s="1" a="1"/>
  <c r="K8255" i="1" s="1"/>
  <c r="J8256" i="1"/>
  <c r="K8256" i="1" s="1" a="1"/>
  <c r="K8256" i="1" s="1"/>
  <c r="J8257" i="1"/>
  <c r="K8257" i="1" s="1" a="1"/>
  <c r="K8257" i="1" s="1"/>
  <c r="J8258" i="1"/>
  <c r="K8258" i="1" s="1" a="1"/>
  <c r="K8258" i="1" s="1"/>
  <c r="J8259" i="1"/>
  <c r="K8259" i="1" s="1" a="1"/>
  <c r="K8259" i="1" s="1"/>
  <c r="J8260" i="1"/>
  <c r="K8260" i="1" s="1" a="1"/>
  <c r="K8260" i="1" s="1"/>
  <c r="J8261" i="1"/>
  <c r="K8261" i="1" s="1" a="1"/>
  <c r="K8261" i="1" s="1"/>
  <c r="J8262" i="1"/>
  <c r="K8262" i="1" s="1" a="1"/>
  <c r="K8262" i="1" s="1"/>
  <c r="J8263" i="1"/>
  <c r="K8263" i="1" s="1" a="1"/>
  <c r="K8263" i="1" s="1"/>
  <c r="J8264" i="1"/>
  <c r="K8264" i="1" s="1" a="1"/>
  <c r="K8264" i="1" s="1"/>
  <c r="J8265" i="1"/>
  <c r="K8265" i="1" s="1" a="1"/>
  <c r="K8265" i="1" s="1"/>
  <c r="J8266" i="1"/>
  <c r="K8266" i="1" s="1" a="1"/>
  <c r="K8266" i="1" s="1"/>
  <c r="J8267" i="1"/>
  <c r="K8267" i="1" s="1" a="1"/>
  <c r="K8267" i="1" s="1"/>
  <c r="J8268" i="1"/>
  <c r="K8268" i="1" s="1" a="1"/>
  <c r="K8268" i="1" s="1"/>
  <c r="J8269" i="1"/>
  <c r="K8269" i="1" s="1" a="1"/>
  <c r="K8269" i="1" s="1"/>
  <c r="J8270" i="1"/>
  <c r="K8270" i="1" s="1" a="1"/>
  <c r="K8270" i="1" s="1"/>
  <c r="J8271" i="1"/>
  <c r="K8271" i="1" s="1" a="1"/>
  <c r="K8271" i="1" s="1"/>
  <c r="J8272" i="1"/>
  <c r="K8272" i="1" s="1" a="1"/>
  <c r="K8272" i="1" s="1"/>
  <c r="J8273" i="1"/>
  <c r="K8273" i="1" s="1" a="1"/>
  <c r="K8273" i="1" s="1"/>
  <c r="J8274" i="1"/>
  <c r="K8274" i="1" s="1" a="1"/>
  <c r="K8274" i="1" s="1"/>
  <c r="J8275" i="1"/>
  <c r="K8275" i="1" s="1" a="1"/>
  <c r="K8275" i="1" s="1"/>
  <c r="J8276" i="1"/>
  <c r="K8276" i="1" s="1" a="1"/>
  <c r="K8276" i="1" s="1"/>
  <c r="J8277" i="1"/>
  <c r="K8277" i="1" s="1" a="1"/>
  <c r="K8277" i="1" s="1"/>
  <c r="J8278" i="1"/>
  <c r="K8278" i="1" s="1" a="1"/>
  <c r="K8278" i="1" s="1"/>
  <c r="J8279" i="1"/>
  <c r="K8279" i="1" s="1" a="1"/>
  <c r="K8279" i="1" s="1"/>
  <c r="J8280" i="1"/>
  <c r="K8280" i="1" s="1" a="1"/>
  <c r="K8280" i="1" s="1"/>
  <c r="J8281" i="1"/>
  <c r="K8281" i="1" s="1" a="1"/>
  <c r="K8281" i="1" s="1"/>
  <c r="J8282" i="1"/>
  <c r="K8282" i="1" s="1" a="1"/>
  <c r="K8282" i="1" s="1"/>
  <c r="J8283" i="1"/>
  <c r="K8283" i="1" s="1" a="1"/>
  <c r="K8283" i="1" s="1"/>
  <c r="J8284" i="1"/>
  <c r="K8284" i="1" s="1" a="1"/>
  <c r="K8284" i="1" s="1"/>
  <c r="J8285" i="1"/>
  <c r="K8285" i="1" s="1" a="1"/>
  <c r="K8285" i="1" s="1"/>
  <c r="J8286" i="1"/>
  <c r="K8286" i="1" s="1" a="1"/>
  <c r="K8286" i="1" s="1"/>
  <c r="J8287" i="1"/>
  <c r="K8287" i="1" s="1" a="1"/>
  <c r="K8287" i="1" s="1"/>
  <c r="J8288" i="1"/>
  <c r="K8288" i="1" s="1" a="1"/>
  <c r="K8288" i="1" s="1"/>
  <c r="J8289" i="1"/>
  <c r="K8289" i="1" s="1" a="1"/>
  <c r="K8289" i="1" s="1"/>
  <c r="J8290" i="1"/>
  <c r="K8290" i="1" s="1" a="1"/>
  <c r="K8290" i="1" s="1"/>
  <c r="J8291" i="1"/>
  <c r="K8291" i="1" s="1" a="1"/>
  <c r="K8291" i="1" s="1"/>
  <c r="J8292" i="1"/>
  <c r="K8292" i="1" s="1" a="1"/>
  <c r="K8292" i="1" s="1"/>
  <c r="J8293" i="1"/>
  <c r="K8293" i="1" s="1" a="1"/>
  <c r="K8293" i="1" s="1"/>
  <c r="J8294" i="1"/>
  <c r="K8294" i="1" s="1" a="1"/>
  <c r="K8294" i="1" s="1"/>
  <c r="J8295" i="1"/>
  <c r="K8295" i="1" s="1" a="1"/>
  <c r="K8295" i="1" s="1"/>
  <c r="J8296" i="1"/>
  <c r="K8296" i="1" s="1" a="1"/>
  <c r="K8296" i="1" s="1"/>
  <c r="J8297" i="1"/>
  <c r="K8297" i="1" s="1" a="1"/>
  <c r="K8297" i="1" s="1"/>
  <c r="J8298" i="1"/>
  <c r="K8298" i="1" s="1" a="1"/>
  <c r="K8298" i="1" s="1"/>
  <c r="J8299" i="1"/>
  <c r="K8299" i="1" s="1" a="1"/>
  <c r="K8299" i="1" s="1"/>
  <c r="J8300" i="1"/>
  <c r="K8300" i="1" s="1" a="1"/>
  <c r="K8300" i="1" s="1"/>
  <c r="J8301" i="1"/>
  <c r="K8301" i="1" s="1" a="1"/>
  <c r="K8301" i="1" s="1"/>
  <c r="J8302" i="1"/>
  <c r="K8302" i="1" s="1" a="1"/>
  <c r="K8302" i="1" s="1"/>
  <c r="J8303" i="1"/>
  <c r="K8303" i="1" s="1" a="1"/>
  <c r="K8303" i="1" s="1"/>
  <c r="J8304" i="1"/>
  <c r="K8304" i="1" s="1" a="1"/>
  <c r="K8304" i="1" s="1"/>
  <c r="J8305" i="1"/>
  <c r="K8305" i="1" s="1" a="1"/>
  <c r="K8305" i="1" s="1"/>
  <c r="J8306" i="1"/>
  <c r="K8306" i="1" s="1" a="1"/>
  <c r="K8306" i="1" s="1"/>
  <c r="J8307" i="1"/>
  <c r="K8307" i="1" s="1" a="1"/>
  <c r="K8307" i="1" s="1"/>
  <c r="J8308" i="1"/>
  <c r="K8308" i="1" s="1" a="1"/>
  <c r="K8308" i="1" s="1"/>
  <c r="J8309" i="1"/>
  <c r="K8309" i="1" s="1" a="1"/>
  <c r="K8309" i="1" s="1"/>
  <c r="J8310" i="1"/>
  <c r="K8310" i="1" s="1" a="1"/>
  <c r="K8310" i="1" s="1"/>
  <c r="J8311" i="1"/>
  <c r="K8311" i="1" s="1" a="1"/>
  <c r="K8311" i="1" s="1"/>
  <c r="J8312" i="1"/>
  <c r="K8312" i="1" s="1" a="1"/>
  <c r="K8312" i="1" s="1"/>
  <c r="J8313" i="1"/>
  <c r="K8313" i="1" s="1" a="1"/>
  <c r="K8313" i="1" s="1"/>
  <c r="J8314" i="1"/>
  <c r="K8314" i="1" s="1" a="1"/>
  <c r="K8314" i="1" s="1"/>
  <c r="J8315" i="1"/>
  <c r="K8315" i="1" s="1" a="1"/>
  <c r="K8315" i="1" s="1"/>
  <c r="J8316" i="1"/>
  <c r="K8316" i="1" s="1" a="1"/>
  <c r="K8316" i="1" s="1"/>
  <c r="J8317" i="1"/>
  <c r="K8317" i="1" s="1" a="1"/>
  <c r="K8317" i="1" s="1"/>
  <c r="J8318" i="1"/>
  <c r="K8318" i="1" s="1" a="1"/>
  <c r="K8318" i="1" s="1"/>
  <c r="J8319" i="1"/>
  <c r="K8319" i="1" s="1" a="1"/>
  <c r="K8319" i="1" s="1"/>
  <c r="J8320" i="1"/>
  <c r="K8320" i="1" s="1" a="1"/>
  <c r="K8320" i="1" s="1"/>
  <c r="J8321" i="1"/>
  <c r="K8321" i="1" s="1" a="1"/>
  <c r="K8321" i="1" s="1"/>
  <c r="J8322" i="1"/>
  <c r="K8322" i="1" s="1" a="1"/>
  <c r="K8322" i="1" s="1"/>
  <c r="J8323" i="1"/>
  <c r="K8323" i="1" s="1" a="1"/>
  <c r="K8323" i="1" s="1"/>
  <c r="J8324" i="1"/>
  <c r="K8324" i="1" s="1" a="1"/>
  <c r="K8324" i="1" s="1"/>
  <c r="J8325" i="1"/>
  <c r="K8325" i="1" s="1" a="1"/>
  <c r="K8325" i="1" s="1"/>
  <c r="J8326" i="1"/>
  <c r="K8326" i="1" s="1" a="1"/>
  <c r="K8326" i="1" s="1"/>
  <c r="J8327" i="1"/>
  <c r="K8327" i="1" s="1" a="1"/>
  <c r="K8327" i="1" s="1"/>
  <c r="J8328" i="1"/>
  <c r="K8328" i="1" s="1" a="1"/>
  <c r="K8328" i="1" s="1"/>
  <c r="J8329" i="1"/>
  <c r="K8329" i="1" s="1" a="1"/>
  <c r="K8329" i="1" s="1"/>
  <c r="J8330" i="1"/>
  <c r="K8330" i="1" s="1" a="1"/>
  <c r="K8330" i="1" s="1"/>
  <c r="J8331" i="1"/>
  <c r="K8331" i="1" s="1" a="1"/>
  <c r="K8331" i="1" s="1"/>
  <c r="J8332" i="1"/>
  <c r="K8332" i="1" s="1" a="1"/>
  <c r="K8332" i="1" s="1"/>
  <c r="J8333" i="1"/>
  <c r="K8333" i="1" s="1" a="1"/>
  <c r="K8333" i="1" s="1"/>
  <c r="J8334" i="1"/>
  <c r="K8334" i="1" s="1" a="1"/>
  <c r="K8334" i="1" s="1"/>
  <c r="J8335" i="1"/>
  <c r="K8335" i="1" s="1" a="1"/>
  <c r="K8335" i="1" s="1"/>
  <c r="J8336" i="1"/>
  <c r="K8336" i="1" s="1" a="1"/>
  <c r="K8336" i="1" s="1"/>
  <c r="J8337" i="1"/>
  <c r="K8337" i="1" s="1" a="1"/>
  <c r="K8337" i="1" s="1"/>
  <c r="J8338" i="1"/>
  <c r="K8338" i="1" s="1" a="1"/>
  <c r="K8338" i="1" s="1"/>
  <c r="J8339" i="1"/>
  <c r="K8339" i="1" s="1" a="1"/>
  <c r="K8339" i="1" s="1"/>
  <c r="J8340" i="1"/>
  <c r="K8340" i="1" s="1" a="1"/>
  <c r="K8340" i="1" s="1"/>
  <c r="J8341" i="1"/>
  <c r="K8341" i="1" s="1" a="1"/>
  <c r="K8341" i="1" s="1"/>
  <c r="J8342" i="1"/>
  <c r="K8342" i="1" s="1" a="1"/>
  <c r="K8342" i="1" s="1"/>
  <c r="J8343" i="1"/>
  <c r="K8343" i="1" s="1" a="1"/>
  <c r="K8343" i="1" s="1"/>
  <c r="J8344" i="1"/>
  <c r="K8344" i="1" s="1" a="1"/>
  <c r="K8344" i="1" s="1"/>
  <c r="J8345" i="1"/>
  <c r="K8345" i="1" s="1" a="1"/>
  <c r="K8345" i="1" s="1"/>
  <c r="J8346" i="1"/>
  <c r="K8346" i="1" s="1" a="1"/>
  <c r="K8346" i="1" s="1"/>
  <c r="J8347" i="1"/>
  <c r="K8347" i="1" s="1" a="1"/>
  <c r="K8347" i="1" s="1"/>
  <c r="J8348" i="1"/>
  <c r="K8348" i="1" s="1" a="1"/>
  <c r="K8348" i="1" s="1"/>
  <c r="J8349" i="1"/>
  <c r="K8349" i="1" s="1" a="1"/>
  <c r="K8349" i="1" s="1"/>
  <c r="J8350" i="1"/>
  <c r="K8350" i="1" s="1" a="1"/>
  <c r="K8350" i="1" s="1"/>
  <c r="J8351" i="1"/>
  <c r="K8351" i="1" s="1" a="1"/>
  <c r="K8351" i="1" s="1"/>
  <c r="J8352" i="1"/>
  <c r="K8352" i="1" s="1" a="1"/>
  <c r="K8352" i="1" s="1"/>
  <c r="J8353" i="1"/>
  <c r="K8353" i="1" s="1" a="1"/>
  <c r="K8353" i="1" s="1"/>
  <c r="J8354" i="1"/>
  <c r="K8354" i="1" s="1" a="1"/>
  <c r="K8354" i="1" s="1"/>
  <c r="J8355" i="1"/>
  <c r="K8355" i="1" s="1" a="1"/>
  <c r="K8355" i="1" s="1"/>
  <c r="J8356" i="1"/>
  <c r="K8356" i="1" s="1" a="1"/>
  <c r="K8356" i="1" s="1"/>
  <c r="J8357" i="1"/>
  <c r="K8357" i="1" s="1" a="1"/>
  <c r="K8357" i="1" s="1"/>
  <c r="J8358" i="1"/>
  <c r="K8358" i="1" s="1" a="1"/>
  <c r="K8358" i="1" s="1"/>
  <c r="J8359" i="1"/>
  <c r="K8359" i="1" s="1" a="1"/>
  <c r="K8359" i="1" s="1"/>
  <c r="J8360" i="1"/>
  <c r="K8360" i="1" s="1" a="1"/>
  <c r="K8360" i="1" s="1"/>
  <c r="J8361" i="1"/>
  <c r="K8361" i="1" s="1" a="1"/>
  <c r="K8361" i="1" s="1"/>
  <c r="J8362" i="1"/>
  <c r="K8362" i="1" s="1" a="1"/>
  <c r="K8362" i="1" s="1"/>
  <c r="J8363" i="1"/>
  <c r="K8363" i="1" s="1" a="1"/>
  <c r="K8363" i="1" s="1"/>
  <c r="J8364" i="1"/>
  <c r="K8364" i="1" s="1" a="1"/>
  <c r="K8364" i="1" s="1"/>
  <c r="J8365" i="1"/>
  <c r="K8365" i="1" s="1" a="1"/>
  <c r="K8365" i="1" s="1"/>
  <c r="J8366" i="1"/>
  <c r="K8366" i="1" s="1" a="1"/>
  <c r="K8366" i="1" s="1"/>
  <c r="J8367" i="1"/>
  <c r="K8367" i="1" s="1" a="1"/>
  <c r="K8367" i="1" s="1"/>
  <c r="J8368" i="1"/>
  <c r="K8368" i="1" s="1" a="1"/>
  <c r="K8368" i="1" s="1"/>
  <c r="J8369" i="1"/>
  <c r="K8369" i="1" s="1" a="1"/>
  <c r="K8369" i="1" s="1"/>
  <c r="J8370" i="1"/>
  <c r="K8370" i="1" s="1" a="1"/>
  <c r="K8370" i="1" s="1"/>
  <c r="J8371" i="1"/>
  <c r="K8371" i="1" s="1" a="1"/>
  <c r="K8371" i="1" s="1"/>
  <c r="J8372" i="1"/>
  <c r="K8372" i="1" s="1" a="1"/>
  <c r="K8372" i="1" s="1"/>
  <c r="J8373" i="1"/>
  <c r="K8373" i="1" s="1" a="1"/>
  <c r="K8373" i="1" s="1"/>
  <c r="J8374" i="1"/>
  <c r="K8374" i="1" s="1" a="1"/>
  <c r="K8374" i="1" s="1"/>
  <c r="J8375" i="1"/>
  <c r="K8375" i="1" s="1" a="1"/>
  <c r="K8375" i="1" s="1"/>
  <c r="J8376" i="1"/>
  <c r="K8376" i="1" s="1" a="1"/>
  <c r="K8376" i="1" s="1"/>
  <c r="J8377" i="1"/>
  <c r="K8377" i="1" s="1" a="1"/>
  <c r="K8377" i="1" s="1"/>
  <c r="J8378" i="1"/>
  <c r="K8378" i="1" s="1" a="1"/>
  <c r="K8378" i="1" s="1"/>
  <c r="J8379" i="1"/>
  <c r="K8379" i="1" s="1" a="1"/>
  <c r="K8379" i="1" s="1"/>
  <c r="J8380" i="1"/>
  <c r="K8380" i="1" s="1" a="1"/>
  <c r="K8380" i="1" s="1"/>
  <c r="J8381" i="1"/>
  <c r="K8381" i="1" s="1" a="1"/>
  <c r="K8381" i="1" s="1"/>
  <c r="J8382" i="1"/>
  <c r="K8382" i="1" s="1" a="1"/>
  <c r="K8382" i="1" s="1"/>
  <c r="J8383" i="1"/>
  <c r="K8383" i="1" s="1" a="1"/>
  <c r="K8383" i="1" s="1"/>
  <c r="J8384" i="1"/>
  <c r="K8384" i="1" s="1" a="1"/>
  <c r="K8384" i="1" s="1"/>
  <c r="J8385" i="1"/>
  <c r="K8385" i="1" s="1" a="1"/>
  <c r="K8385" i="1" s="1"/>
  <c r="J8386" i="1"/>
  <c r="K8386" i="1" s="1" a="1"/>
  <c r="K8386" i="1" s="1"/>
  <c r="J8387" i="1"/>
  <c r="K8387" i="1" s="1" a="1"/>
  <c r="K8387" i="1" s="1"/>
  <c r="J8388" i="1"/>
  <c r="K8388" i="1" s="1" a="1"/>
  <c r="K8388" i="1" s="1"/>
  <c r="J8389" i="1"/>
  <c r="K8389" i="1" s="1" a="1"/>
  <c r="K8389" i="1" s="1"/>
  <c r="J8390" i="1"/>
  <c r="K8390" i="1" s="1" a="1"/>
  <c r="K8390" i="1" s="1"/>
  <c r="J8391" i="1"/>
  <c r="K8391" i="1" s="1" a="1"/>
  <c r="K8391" i="1" s="1"/>
  <c r="J8392" i="1"/>
  <c r="K8392" i="1" s="1" a="1"/>
  <c r="K8392" i="1" s="1"/>
  <c r="J8393" i="1"/>
  <c r="K8393" i="1" s="1" a="1"/>
  <c r="K8393" i="1" s="1"/>
  <c r="J8394" i="1"/>
  <c r="K8394" i="1" s="1" a="1"/>
  <c r="K8394" i="1" s="1"/>
  <c r="J8395" i="1"/>
  <c r="K8395" i="1" s="1" a="1"/>
  <c r="K8395" i="1" s="1"/>
  <c r="J8396" i="1"/>
  <c r="K8396" i="1" s="1" a="1"/>
  <c r="K8396" i="1" s="1"/>
  <c r="J8397" i="1"/>
  <c r="K8397" i="1" s="1" a="1"/>
  <c r="K8397" i="1" s="1"/>
  <c r="J8398" i="1"/>
  <c r="K8398" i="1" s="1" a="1"/>
  <c r="K8398" i="1" s="1"/>
  <c r="J8399" i="1"/>
  <c r="K8399" i="1" s="1" a="1"/>
  <c r="K8399" i="1" s="1"/>
  <c r="J8400" i="1"/>
  <c r="K8400" i="1" s="1" a="1"/>
  <c r="K8400" i="1" s="1"/>
  <c r="J8401" i="1"/>
  <c r="K8401" i="1" s="1" a="1"/>
  <c r="K8401" i="1" s="1"/>
  <c r="J8402" i="1"/>
  <c r="K8402" i="1" s="1" a="1"/>
  <c r="K8402" i="1" s="1"/>
  <c r="J8403" i="1"/>
  <c r="K8403" i="1" s="1" a="1"/>
  <c r="K8403" i="1" s="1"/>
  <c r="J8404" i="1"/>
  <c r="K8404" i="1" s="1" a="1"/>
  <c r="K8404" i="1" s="1"/>
  <c r="J8405" i="1"/>
  <c r="K8405" i="1" s="1" a="1"/>
  <c r="K8405" i="1" s="1"/>
  <c r="J8406" i="1"/>
  <c r="K8406" i="1" s="1" a="1"/>
  <c r="K8406" i="1" s="1"/>
  <c r="J8407" i="1"/>
  <c r="K8407" i="1" s="1" a="1"/>
  <c r="K8407" i="1" s="1"/>
  <c r="J8408" i="1"/>
  <c r="K8408" i="1" s="1" a="1"/>
  <c r="K8408" i="1" s="1"/>
  <c r="J8409" i="1"/>
  <c r="K8409" i="1" s="1" a="1"/>
  <c r="K8409" i="1" s="1"/>
  <c r="J8410" i="1"/>
  <c r="K8410" i="1" s="1" a="1"/>
  <c r="K8410" i="1" s="1"/>
  <c r="J8411" i="1"/>
  <c r="K8411" i="1" s="1" a="1"/>
  <c r="K8411" i="1" s="1"/>
  <c r="J8412" i="1"/>
  <c r="K8412" i="1" s="1" a="1"/>
  <c r="K8412" i="1" s="1"/>
  <c r="J8413" i="1"/>
  <c r="K8413" i="1" s="1" a="1"/>
  <c r="K8413" i="1" s="1"/>
  <c r="J8414" i="1"/>
  <c r="K8414" i="1" s="1" a="1"/>
  <c r="K8414" i="1" s="1"/>
  <c r="J8415" i="1"/>
  <c r="K8415" i="1" s="1" a="1"/>
  <c r="K8415" i="1" s="1"/>
  <c r="J8416" i="1"/>
  <c r="K8416" i="1" s="1" a="1"/>
  <c r="K8416" i="1" s="1"/>
  <c r="J8417" i="1"/>
  <c r="K8417" i="1" s="1" a="1"/>
  <c r="K8417" i="1" s="1"/>
  <c r="J8418" i="1"/>
  <c r="K8418" i="1" s="1" a="1"/>
  <c r="K8418" i="1" s="1"/>
  <c r="J8419" i="1"/>
  <c r="K8419" i="1" s="1" a="1"/>
  <c r="K8419" i="1" s="1"/>
  <c r="J8420" i="1"/>
  <c r="K8420" i="1" s="1" a="1"/>
  <c r="K8420" i="1" s="1"/>
  <c r="J8421" i="1"/>
  <c r="K8421" i="1" s="1" a="1"/>
  <c r="K8421" i="1" s="1"/>
  <c r="J8422" i="1"/>
  <c r="K8422" i="1" s="1" a="1"/>
  <c r="K8422" i="1" s="1"/>
  <c r="J8423" i="1"/>
  <c r="K8423" i="1" s="1" a="1"/>
  <c r="K8423" i="1" s="1"/>
  <c r="J8424" i="1"/>
  <c r="K8424" i="1" s="1" a="1"/>
  <c r="K8424" i="1" s="1"/>
  <c r="J8425" i="1"/>
  <c r="K8425" i="1" s="1" a="1"/>
  <c r="K8425" i="1" s="1"/>
  <c r="J8426" i="1"/>
  <c r="K8426" i="1" s="1" a="1"/>
  <c r="K8426" i="1" s="1"/>
  <c r="J8427" i="1"/>
  <c r="K8427" i="1" s="1" a="1"/>
  <c r="K8427" i="1" s="1"/>
  <c r="J8428" i="1"/>
  <c r="K8428" i="1" s="1" a="1"/>
  <c r="K8428" i="1" s="1"/>
  <c r="J8429" i="1"/>
  <c r="K8429" i="1" s="1" a="1"/>
  <c r="K8429" i="1" s="1"/>
  <c r="J8430" i="1"/>
  <c r="K8430" i="1" s="1" a="1"/>
  <c r="K8430" i="1" s="1"/>
  <c r="J8431" i="1"/>
  <c r="K8431" i="1" s="1" a="1"/>
  <c r="K8431" i="1" s="1"/>
  <c r="J8432" i="1"/>
  <c r="K8432" i="1" s="1" a="1"/>
  <c r="K8432" i="1" s="1"/>
  <c r="J8433" i="1"/>
  <c r="K8433" i="1" s="1" a="1"/>
  <c r="K8433" i="1" s="1"/>
  <c r="J8434" i="1"/>
  <c r="K8434" i="1" s="1" a="1"/>
  <c r="K8434" i="1" s="1"/>
  <c r="J8435" i="1"/>
  <c r="K8435" i="1" s="1" a="1"/>
  <c r="K8435" i="1" s="1"/>
  <c r="J8436" i="1"/>
  <c r="K8436" i="1" s="1" a="1"/>
  <c r="K8436" i="1" s="1"/>
  <c r="J8437" i="1"/>
  <c r="K8437" i="1" s="1" a="1"/>
  <c r="K8437" i="1" s="1"/>
  <c r="J8438" i="1"/>
  <c r="K8438" i="1" s="1" a="1"/>
  <c r="K8438" i="1" s="1"/>
  <c r="J8439" i="1"/>
  <c r="K8439" i="1" s="1" a="1"/>
  <c r="K8439" i="1" s="1"/>
  <c r="J8440" i="1"/>
  <c r="K8440" i="1" s="1" a="1"/>
  <c r="K8440" i="1" s="1"/>
  <c r="J8441" i="1"/>
  <c r="K8441" i="1" s="1" a="1"/>
  <c r="K8441" i="1" s="1"/>
  <c r="J8442" i="1"/>
  <c r="K8442" i="1" s="1" a="1"/>
  <c r="K8442" i="1" s="1"/>
  <c r="J8443" i="1"/>
  <c r="K8443" i="1" s="1" a="1"/>
  <c r="K8443" i="1" s="1"/>
  <c r="J8444" i="1"/>
  <c r="K8444" i="1" s="1" a="1"/>
  <c r="K8444" i="1" s="1"/>
  <c r="J8445" i="1"/>
  <c r="K8445" i="1" s="1" a="1"/>
  <c r="K8445" i="1" s="1"/>
  <c r="J8446" i="1"/>
  <c r="K8446" i="1" s="1" a="1"/>
  <c r="K8446" i="1" s="1"/>
  <c r="J8447" i="1"/>
  <c r="K8447" i="1" s="1" a="1"/>
  <c r="K8447" i="1" s="1"/>
  <c r="J8448" i="1"/>
  <c r="K8448" i="1" s="1" a="1"/>
  <c r="K8448" i="1" s="1"/>
  <c r="J8449" i="1"/>
  <c r="K8449" i="1" s="1" a="1"/>
  <c r="K8449" i="1" s="1"/>
  <c r="J8450" i="1"/>
  <c r="K8450" i="1" s="1" a="1"/>
  <c r="K8450" i="1" s="1"/>
  <c r="J8451" i="1"/>
  <c r="K8451" i="1" s="1" a="1"/>
  <c r="K8451" i="1" s="1"/>
  <c r="J8452" i="1"/>
  <c r="K8452" i="1" s="1" a="1"/>
  <c r="K8452" i="1" s="1"/>
  <c r="J8453" i="1"/>
  <c r="K8453" i="1" s="1" a="1"/>
  <c r="K8453" i="1" s="1"/>
  <c r="J8454" i="1"/>
  <c r="K8454" i="1" s="1" a="1"/>
  <c r="K8454" i="1" s="1"/>
  <c r="J8455" i="1"/>
  <c r="K8455" i="1" s="1" a="1"/>
  <c r="K8455" i="1" s="1"/>
  <c r="J8456" i="1"/>
  <c r="K8456" i="1" s="1" a="1"/>
  <c r="K8456" i="1" s="1"/>
  <c r="J8457" i="1"/>
  <c r="K8457" i="1" s="1" a="1"/>
  <c r="K8457" i="1" s="1"/>
  <c r="J8458" i="1"/>
  <c r="K8458" i="1" s="1" a="1"/>
  <c r="K8458" i="1" s="1"/>
  <c r="J8459" i="1"/>
  <c r="K8459" i="1" s="1" a="1"/>
  <c r="K8459" i="1" s="1"/>
  <c r="J8460" i="1"/>
  <c r="K8460" i="1" s="1" a="1"/>
  <c r="K8460" i="1" s="1"/>
  <c r="J8461" i="1"/>
  <c r="K8461" i="1" s="1" a="1"/>
  <c r="K8461" i="1" s="1"/>
  <c r="J8462" i="1"/>
  <c r="K8462" i="1" s="1" a="1"/>
  <c r="K8462" i="1" s="1"/>
  <c r="J8463" i="1"/>
  <c r="K8463" i="1" s="1" a="1"/>
  <c r="K8463" i="1" s="1"/>
  <c r="J8464" i="1"/>
  <c r="K8464" i="1" s="1" a="1"/>
  <c r="K8464" i="1" s="1"/>
  <c r="J8465" i="1"/>
  <c r="K8465" i="1" s="1" a="1"/>
  <c r="K8465" i="1" s="1"/>
  <c r="J8466" i="1"/>
  <c r="K8466" i="1" s="1" a="1"/>
  <c r="K8466" i="1" s="1"/>
  <c r="J8467" i="1"/>
  <c r="K8467" i="1" s="1" a="1"/>
  <c r="K8467" i="1" s="1"/>
  <c r="J8468" i="1"/>
  <c r="K8468" i="1" s="1" a="1"/>
  <c r="K8468" i="1" s="1"/>
  <c r="J8469" i="1"/>
  <c r="K8469" i="1" s="1" a="1"/>
  <c r="K8469" i="1" s="1"/>
  <c r="J8470" i="1"/>
  <c r="K8470" i="1" s="1" a="1"/>
  <c r="K8470" i="1" s="1"/>
  <c r="J8471" i="1"/>
  <c r="K8471" i="1" s="1" a="1"/>
  <c r="K8471" i="1" s="1"/>
  <c r="J8472" i="1"/>
  <c r="K8472" i="1" s="1" a="1"/>
  <c r="K8472" i="1" s="1"/>
  <c r="J8473" i="1"/>
  <c r="K8473" i="1" s="1" a="1"/>
  <c r="K8473" i="1" s="1"/>
  <c r="J8474" i="1"/>
  <c r="K8474" i="1" s="1" a="1"/>
  <c r="K8474" i="1" s="1"/>
  <c r="J8475" i="1"/>
  <c r="K8475" i="1" s="1" a="1"/>
  <c r="K8475" i="1" s="1"/>
  <c r="J8476" i="1"/>
  <c r="K8476" i="1" s="1" a="1"/>
  <c r="K8476" i="1" s="1"/>
  <c r="J8477" i="1"/>
  <c r="K8477" i="1" s="1" a="1"/>
  <c r="K8477" i="1" s="1"/>
  <c r="J8478" i="1"/>
  <c r="K8478" i="1" s="1" a="1"/>
  <c r="K8478" i="1" s="1"/>
  <c r="J8479" i="1"/>
  <c r="K8479" i="1" s="1" a="1"/>
  <c r="K8479" i="1" s="1"/>
  <c r="J8480" i="1"/>
  <c r="K8480" i="1" s="1" a="1"/>
  <c r="K8480" i="1" s="1"/>
  <c r="J8481" i="1"/>
  <c r="K8481" i="1" s="1" a="1"/>
  <c r="K8481" i="1" s="1"/>
  <c r="J8482" i="1"/>
  <c r="K8482" i="1" s="1" a="1"/>
  <c r="K8482" i="1" s="1"/>
  <c r="J8483" i="1"/>
  <c r="K8483" i="1" s="1" a="1"/>
  <c r="K8483" i="1" s="1"/>
  <c r="J8484" i="1"/>
  <c r="K8484" i="1" s="1" a="1"/>
  <c r="K8484" i="1" s="1"/>
  <c r="J8485" i="1"/>
  <c r="K8485" i="1" s="1" a="1"/>
  <c r="K8485" i="1" s="1"/>
  <c r="J8486" i="1"/>
  <c r="K8486" i="1" s="1" a="1"/>
  <c r="K8486" i="1" s="1"/>
  <c r="J8487" i="1"/>
  <c r="K8487" i="1" s="1" a="1"/>
  <c r="K8487" i="1" s="1"/>
  <c r="J8488" i="1"/>
  <c r="K8488" i="1" s="1" a="1"/>
  <c r="K8488" i="1" s="1"/>
  <c r="J8489" i="1"/>
  <c r="K8489" i="1" s="1" a="1"/>
  <c r="K8489" i="1" s="1"/>
  <c r="J8490" i="1"/>
  <c r="K8490" i="1" s="1" a="1"/>
  <c r="K8490" i="1" s="1"/>
  <c r="J8491" i="1"/>
  <c r="K8491" i="1" s="1" a="1"/>
  <c r="K8491" i="1" s="1"/>
  <c r="J8492" i="1"/>
  <c r="K8492" i="1" s="1" a="1"/>
  <c r="K8492" i="1" s="1"/>
  <c r="J8493" i="1"/>
  <c r="K8493" i="1" s="1" a="1"/>
  <c r="K8493" i="1" s="1"/>
  <c r="J8494" i="1"/>
  <c r="K8494" i="1" s="1" a="1"/>
  <c r="K8494" i="1" s="1"/>
  <c r="J8495" i="1"/>
  <c r="K8495" i="1" s="1" a="1"/>
  <c r="K8495" i="1" s="1"/>
  <c r="J8496" i="1"/>
  <c r="K8496" i="1" s="1" a="1"/>
  <c r="K8496" i="1" s="1"/>
  <c r="J8497" i="1"/>
  <c r="K8497" i="1" s="1" a="1"/>
  <c r="K8497" i="1" s="1"/>
  <c r="J8498" i="1"/>
  <c r="K8498" i="1" s="1" a="1"/>
  <c r="K8498" i="1" s="1"/>
  <c r="J8499" i="1"/>
  <c r="K8499" i="1" s="1" a="1"/>
  <c r="K8499" i="1" s="1"/>
  <c r="J8500" i="1"/>
  <c r="K8500" i="1" s="1" a="1"/>
  <c r="K8500" i="1" s="1"/>
  <c r="J8501" i="1"/>
  <c r="K8501" i="1" s="1" a="1"/>
  <c r="K8501" i="1" s="1"/>
  <c r="J8502" i="1"/>
  <c r="K8502" i="1" s="1" a="1"/>
  <c r="K8502" i="1" s="1"/>
  <c r="J8503" i="1"/>
  <c r="K8503" i="1" s="1" a="1"/>
  <c r="K8503" i="1" s="1"/>
  <c r="J8504" i="1"/>
  <c r="K8504" i="1" s="1" a="1"/>
  <c r="K8504" i="1" s="1"/>
  <c r="J8505" i="1"/>
  <c r="K8505" i="1" s="1" a="1"/>
  <c r="K8505" i="1" s="1"/>
  <c r="J8506" i="1"/>
  <c r="K8506" i="1" s="1" a="1"/>
  <c r="K8506" i="1" s="1"/>
  <c r="J8507" i="1"/>
  <c r="K8507" i="1" s="1" a="1"/>
  <c r="K8507" i="1" s="1"/>
  <c r="J8508" i="1"/>
  <c r="K8508" i="1" s="1" a="1"/>
  <c r="K8508" i="1" s="1"/>
  <c r="J8509" i="1"/>
  <c r="K8509" i="1" s="1" a="1"/>
  <c r="K8509" i="1" s="1"/>
  <c r="J8510" i="1"/>
  <c r="K8510" i="1" s="1" a="1"/>
  <c r="K8510" i="1" s="1"/>
  <c r="J8511" i="1"/>
  <c r="K8511" i="1" s="1" a="1"/>
  <c r="K8511" i="1" s="1"/>
  <c r="J8512" i="1"/>
  <c r="K8512" i="1" s="1" a="1"/>
  <c r="K8512" i="1" s="1"/>
  <c r="J8513" i="1"/>
  <c r="K8513" i="1" s="1" a="1"/>
  <c r="K8513" i="1" s="1"/>
  <c r="J8514" i="1"/>
  <c r="K8514" i="1" s="1" a="1"/>
  <c r="K8514" i="1" s="1"/>
  <c r="J8515" i="1"/>
  <c r="K8515" i="1" s="1" a="1"/>
  <c r="K8515" i="1" s="1"/>
  <c r="J8516" i="1"/>
  <c r="K8516" i="1" s="1" a="1"/>
  <c r="K8516" i="1" s="1"/>
  <c r="J8517" i="1"/>
  <c r="K8517" i="1" s="1" a="1"/>
  <c r="K8517" i="1" s="1"/>
  <c r="J8518" i="1"/>
  <c r="K8518" i="1" s="1" a="1"/>
  <c r="K8518" i="1" s="1"/>
  <c r="J8519" i="1"/>
  <c r="K8519" i="1" s="1" a="1"/>
  <c r="K8519" i="1" s="1"/>
  <c r="J8520" i="1"/>
  <c r="K8520" i="1" s="1" a="1"/>
  <c r="K8520" i="1" s="1"/>
  <c r="J8521" i="1"/>
  <c r="K8521" i="1" s="1" a="1"/>
  <c r="K8521" i="1" s="1"/>
  <c r="J8522" i="1"/>
  <c r="K8522" i="1" s="1" a="1"/>
  <c r="K8522" i="1" s="1"/>
  <c r="J8523" i="1"/>
  <c r="K8523" i="1" s="1" a="1"/>
  <c r="K8523" i="1" s="1"/>
  <c r="J8524" i="1"/>
  <c r="K8524" i="1" s="1" a="1"/>
  <c r="K8524" i="1" s="1"/>
  <c r="J8525" i="1"/>
  <c r="K8525" i="1" s="1" a="1"/>
  <c r="K8525" i="1" s="1"/>
  <c r="J8526" i="1"/>
  <c r="K8526" i="1" s="1" a="1"/>
  <c r="K8526" i="1" s="1"/>
  <c r="J8527" i="1"/>
  <c r="K8527" i="1" s="1" a="1"/>
  <c r="K8527" i="1" s="1"/>
  <c r="J8528" i="1"/>
  <c r="K8528" i="1" s="1" a="1"/>
  <c r="K8528" i="1" s="1"/>
  <c r="J8529" i="1"/>
  <c r="K8529" i="1" s="1" a="1"/>
  <c r="K8529" i="1" s="1"/>
  <c r="J8530" i="1"/>
  <c r="K8530" i="1" s="1" a="1"/>
  <c r="K8530" i="1" s="1"/>
  <c r="J8531" i="1"/>
  <c r="K8531" i="1" s="1" a="1"/>
  <c r="K8531" i="1" s="1"/>
  <c r="J8532" i="1"/>
  <c r="K8532" i="1" s="1" a="1"/>
  <c r="K8532" i="1" s="1"/>
  <c r="J8533" i="1"/>
  <c r="K8533" i="1" s="1" a="1"/>
  <c r="K8533" i="1" s="1"/>
  <c r="J8534" i="1"/>
  <c r="K8534" i="1" s="1" a="1"/>
  <c r="K8534" i="1" s="1"/>
  <c r="J8535" i="1"/>
  <c r="K8535" i="1" s="1" a="1"/>
  <c r="K8535" i="1" s="1"/>
  <c r="J8536" i="1"/>
  <c r="K8536" i="1" s="1" a="1"/>
  <c r="K8536" i="1" s="1"/>
  <c r="J8537" i="1"/>
  <c r="K8537" i="1" s="1" a="1"/>
  <c r="K8537" i="1" s="1"/>
  <c r="J8538" i="1"/>
  <c r="K8538" i="1" s="1" a="1"/>
  <c r="K8538" i="1" s="1"/>
  <c r="J8539" i="1"/>
  <c r="K8539" i="1" s="1" a="1"/>
  <c r="K8539" i="1" s="1"/>
  <c r="J8540" i="1"/>
  <c r="K8540" i="1" s="1" a="1"/>
  <c r="K8540" i="1" s="1"/>
  <c r="J8541" i="1"/>
  <c r="K8541" i="1" s="1" a="1"/>
  <c r="K8541" i="1" s="1"/>
  <c r="J8542" i="1"/>
  <c r="K8542" i="1" s="1" a="1"/>
  <c r="K8542" i="1" s="1"/>
  <c r="J8543" i="1"/>
  <c r="K8543" i="1" s="1" a="1"/>
  <c r="K8543" i="1" s="1"/>
  <c r="J8544" i="1"/>
  <c r="K8544" i="1" s="1" a="1"/>
  <c r="K8544" i="1" s="1"/>
  <c r="J8545" i="1"/>
  <c r="K8545" i="1" s="1" a="1"/>
  <c r="K8545" i="1" s="1"/>
  <c r="J8546" i="1"/>
  <c r="K8546" i="1" s="1" a="1"/>
  <c r="K8546" i="1" s="1"/>
  <c r="J8547" i="1"/>
  <c r="K8547" i="1" s="1" a="1"/>
  <c r="K8547" i="1" s="1"/>
  <c r="J8548" i="1"/>
  <c r="K8548" i="1" s="1" a="1"/>
  <c r="K8548" i="1" s="1"/>
  <c r="J8549" i="1"/>
  <c r="K8549" i="1" s="1" a="1"/>
  <c r="K8549" i="1" s="1"/>
  <c r="J8550" i="1"/>
  <c r="K8550" i="1" s="1" a="1"/>
  <c r="K8550" i="1" s="1"/>
  <c r="J8551" i="1"/>
  <c r="K8551" i="1" s="1" a="1"/>
  <c r="K8551" i="1" s="1"/>
  <c r="J8552" i="1"/>
  <c r="K8552" i="1" s="1" a="1"/>
  <c r="K8552" i="1" s="1"/>
  <c r="J8553" i="1"/>
  <c r="K8553" i="1" s="1" a="1"/>
  <c r="K8553" i="1" s="1"/>
  <c r="J8554" i="1"/>
  <c r="K8554" i="1" s="1" a="1"/>
  <c r="K8554" i="1" s="1"/>
  <c r="J8555" i="1"/>
  <c r="K8555" i="1" s="1" a="1"/>
  <c r="K8555" i="1" s="1"/>
  <c r="J8556" i="1"/>
  <c r="K8556" i="1" s="1" a="1"/>
  <c r="K8556" i="1" s="1"/>
  <c r="J8557" i="1"/>
  <c r="K8557" i="1" s="1" a="1"/>
  <c r="K8557" i="1" s="1"/>
  <c r="J8558" i="1"/>
  <c r="K8558" i="1" s="1" a="1"/>
  <c r="K8558" i="1" s="1"/>
  <c r="J8559" i="1"/>
  <c r="K8559" i="1" s="1" a="1"/>
  <c r="K8559" i="1" s="1"/>
  <c r="J8560" i="1"/>
  <c r="K8560" i="1" s="1" a="1"/>
  <c r="K8560" i="1" s="1"/>
  <c r="J8561" i="1"/>
  <c r="K8561" i="1" s="1" a="1"/>
  <c r="K8561" i="1" s="1"/>
  <c r="J8562" i="1"/>
  <c r="K8562" i="1" s="1" a="1"/>
  <c r="K8562" i="1" s="1"/>
  <c r="J8563" i="1"/>
  <c r="K8563" i="1" s="1" a="1"/>
  <c r="K8563" i="1" s="1"/>
  <c r="J8564" i="1"/>
  <c r="K8564" i="1" s="1" a="1"/>
  <c r="K8564" i="1" s="1"/>
  <c r="J8565" i="1"/>
  <c r="K8565" i="1" s="1" a="1"/>
  <c r="K8565" i="1" s="1"/>
  <c r="J8566" i="1"/>
  <c r="K8566" i="1" s="1" a="1"/>
  <c r="K8566" i="1" s="1"/>
  <c r="J8567" i="1"/>
  <c r="K8567" i="1" s="1" a="1"/>
  <c r="K8567" i="1" s="1"/>
  <c r="J8568" i="1"/>
  <c r="K8568" i="1" s="1" a="1"/>
  <c r="K8568" i="1" s="1"/>
  <c r="J8569" i="1"/>
  <c r="K8569" i="1" s="1" a="1"/>
  <c r="K8569" i="1" s="1"/>
  <c r="J8570" i="1"/>
  <c r="K8570" i="1" s="1" a="1"/>
  <c r="K8570" i="1" s="1"/>
  <c r="J8571" i="1"/>
  <c r="K8571" i="1" s="1" a="1"/>
  <c r="K8571" i="1" s="1"/>
  <c r="J8572" i="1"/>
  <c r="K8572" i="1" s="1" a="1"/>
  <c r="K8572" i="1" s="1"/>
  <c r="J8573" i="1"/>
  <c r="K8573" i="1" s="1" a="1"/>
  <c r="K8573" i="1" s="1"/>
  <c r="J8574" i="1"/>
  <c r="K8574" i="1" s="1" a="1"/>
  <c r="K8574" i="1" s="1"/>
  <c r="J8575" i="1"/>
  <c r="K8575" i="1" s="1" a="1"/>
  <c r="K8575" i="1" s="1"/>
  <c r="J8576" i="1"/>
  <c r="K8576" i="1" s="1" a="1"/>
  <c r="K8576" i="1" s="1"/>
  <c r="J8577" i="1"/>
  <c r="K8577" i="1" s="1" a="1"/>
  <c r="K8577" i="1" s="1"/>
  <c r="J8578" i="1"/>
  <c r="K8578" i="1" s="1" a="1"/>
  <c r="K8578" i="1" s="1"/>
  <c r="J8579" i="1"/>
  <c r="K8579" i="1" s="1" a="1"/>
  <c r="K8579" i="1" s="1"/>
  <c r="J8580" i="1"/>
  <c r="K8580" i="1" s="1" a="1"/>
  <c r="K8580" i="1" s="1"/>
  <c r="J8581" i="1"/>
  <c r="K8581" i="1" s="1" a="1"/>
  <c r="K8581" i="1" s="1"/>
  <c r="J8582" i="1"/>
  <c r="K8582" i="1" s="1" a="1"/>
  <c r="K8582" i="1" s="1"/>
  <c r="J8583" i="1"/>
  <c r="K8583" i="1" s="1" a="1"/>
  <c r="K8583" i="1" s="1"/>
  <c r="J8584" i="1"/>
  <c r="K8584" i="1" s="1" a="1"/>
  <c r="K8584" i="1" s="1"/>
  <c r="J8585" i="1"/>
  <c r="K8585" i="1" s="1" a="1"/>
  <c r="K8585" i="1" s="1"/>
  <c r="J8586" i="1"/>
  <c r="K8586" i="1" s="1" a="1"/>
  <c r="K8586" i="1" s="1"/>
  <c r="J8587" i="1"/>
  <c r="K8587" i="1" s="1" a="1"/>
  <c r="K8587" i="1" s="1"/>
  <c r="J8588" i="1"/>
  <c r="K8588" i="1" s="1" a="1"/>
  <c r="K8588" i="1" s="1"/>
  <c r="J8589" i="1"/>
  <c r="K8589" i="1" s="1" a="1"/>
  <c r="K8589" i="1" s="1"/>
  <c r="J8590" i="1"/>
  <c r="K8590" i="1" s="1" a="1"/>
  <c r="K8590" i="1" s="1"/>
  <c r="J8591" i="1"/>
  <c r="K8591" i="1" s="1" a="1"/>
  <c r="K8591" i="1" s="1"/>
  <c r="J8592" i="1"/>
  <c r="K8592" i="1" s="1" a="1"/>
  <c r="K8592" i="1" s="1"/>
  <c r="J8593" i="1"/>
  <c r="K8593" i="1" s="1" a="1"/>
  <c r="K8593" i="1" s="1"/>
  <c r="J8594" i="1"/>
  <c r="K8594" i="1" s="1" a="1"/>
  <c r="K8594" i="1" s="1"/>
  <c r="J8595" i="1"/>
  <c r="K8595" i="1" s="1" a="1"/>
  <c r="K8595" i="1" s="1"/>
  <c r="J8596" i="1"/>
  <c r="K8596" i="1" s="1" a="1"/>
  <c r="K8596" i="1" s="1"/>
  <c r="J8597" i="1"/>
  <c r="K8597" i="1" s="1" a="1"/>
  <c r="K8597" i="1" s="1"/>
  <c r="J8598" i="1"/>
  <c r="K8598" i="1" s="1" a="1"/>
  <c r="K8598" i="1" s="1"/>
  <c r="J8599" i="1"/>
  <c r="K8599" i="1" s="1" a="1"/>
  <c r="K8599" i="1" s="1"/>
  <c r="J8600" i="1"/>
  <c r="K8600" i="1" s="1" a="1"/>
  <c r="K8600" i="1" s="1"/>
  <c r="J8601" i="1"/>
  <c r="K8601" i="1" s="1" a="1"/>
  <c r="K8601" i="1" s="1"/>
  <c r="J8602" i="1"/>
  <c r="K8602" i="1" s="1" a="1"/>
  <c r="K8602" i="1" s="1"/>
  <c r="J8603" i="1"/>
  <c r="K8603" i="1" s="1" a="1"/>
  <c r="K8603" i="1" s="1"/>
  <c r="J8604" i="1"/>
  <c r="K8604" i="1" s="1" a="1"/>
  <c r="K8604" i="1" s="1"/>
  <c r="J8605" i="1"/>
  <c r="K8605" i="1" s="1" a="1"/>
  <c r="K8605" i="1" s="1"/>
  <c r="J8606" i="1"/>
  <c r="K8606" i="1" s="1" a="1"/>
  <c r="K8606" i="1" s="1"/>
  <c r="J8607" i="1"/>
  <c r="K8607" i="1" s="1" a="1"/>
  <c r="K8607" i="1" s="1"/>
  <c r="J8608" i="1"/>
  <c r="K8608" i="1" s="1" a="1"/>
  <c r="K8608" i="1" s="1"/>
  <c r="J8609" i="1"/>
  <c r="K8609" i="1" s="1" a="1"/>
  <c r="K8609" i="1" s="1"/>
  <c r="J8610" i="1"/>
  <c r="K8610" i="1" s="1" a="1"/>
  <c r="K8610" i="1" s="1"/>
  <c r="J8611" i="1"/>
  <c r="K8611" i="1" s="1" a="1"/>
  <c r="K8611" i="1" s="1"/>
  <c r="J8612" i="1"/>
  <c r="K8612" i="1" s="1" a="1"/>
  <c r="K8612" i="1" s="1"/>
  <c r="J8613" i="1"/>
  <c r="K8613" i="1" s="1" a="1"/>
  <c r="K8613" i="1" s="1"/>
  <c r="J8614" i="1"/>
  <c r="K8614" i="1" s="1" a="1"/>
  <c r="K8614" i="1" s="1"/>
  <c r="J8615" i="1"/>
  <c r="K8615" i="1" s="1" a="1"/>
  <c r="K8615" i="1" s="1"/>
  <c r="J8616" i="1"/>
  <c r="K8616" i="1" s="1" a="1"/>
  <c r="K8616" i="1" s="1"/>
  <c r="J8617" i="1"/>
  <c r="K8617" i="1" s="1" a="1"/>
  <c r="K8617" i="1" s="1"/>
  <c r="J8618" i="1"/>
  <c r="K8618" i="1" s="1" a="1"/>
  <c r="K8618" i="1" s="1"/>
  <c r="J8619" i="1"/>
  <c r="K8619" i="1" s="1" a="1"/>
  <c r="K8619" i="1" s="1"/>
  <c r="J8620" i="1"/>
  <c r="K8620" i="1" s="1" a="1"/>
  <c r="K8620" i="1" s="1"/>
  <c r="J8621" i="1"/>
  <c r="K8621" i="1" s="1" a="1"/>
  <c r="K8621" i="1" s="1"/>
  <c r="J8622" i="1"/>
  <c r="K8622" i="1" s="1" a="1"/>
  <c r="K8622" i="1" s="1"/>
  <c r="J8623" i="1"/>
  <c r="K8623" i="1" s="1" a="1"/>
  <c r="K8623" i="1" s="1"/>
  <c r="J8624" i="1"/>
  <c r="K8624" i="1" s="1" a="1"/>
  <c r="K8624" i="1" s="1"/>
  <c r="J8625" i="1"/>
  <c r="K8625" i="1" s="1" a="1"/>
  <c r="K8625" i="1" s="1"/>
  <c r="J8626" i="1"/>
  <c r="K8626" i="1" s="1" a="1"/>
  <c r="K8626" i="1" s="1"/>
  <c r="J8627" i="1"/>
  <c r="K8627" i="1" s="1" a="1"/>
  <c r="K8627" i="1" s="1"/>
  <c r="J8628" i="1"/>
  <c r="K8628" i="1" s="1" a="1"/>
  <c r="K8628" i="1" s="1"/>
  <c r="J8629" i="1"/>
  <c r="K8629" i="1" s="1" a="1"/>
  <c r="K8629" i="1" s="1"/>
  <c r="J8630" i="1"/>
  <c r="K8630" i="1" s="1" a="1"/>
  <c r="K8630" i="1" s="1"/>
  <c r="J8631" i="1"/>
  <c r="K8631" i="1" s="1" a="1"/>
  <c r="K8631" i="1" s="1"/>
  <c r="J8632" i="1"/>
  <c r="K8632" i="1" s="1" a="1"/>
  <c r="K8632" i="1" s="1"/>
  <c r="J8633" i="1"/>
  <c r="K8633" i="1" s="1" a="1"/>
  <c r="K8633" i="1" s="1"/>
  <c r="J8634" i="1"/>
  <c r="K8634" i="1" s="1" a="1"/>
  <c r="K8634" i="1" s="1"/>
  <c r="J8635" i="1"/>
  <c r="K8635" i="1" s="1" a="1"/>
  <c r="K8635" i="1" s="1"/>
  <c r="J8636" i="1"/>
  <c r="K8636" i="1" s="1" a="1"/>
  <c r="K8636" i="1" s="1"/>
  <c r="J8637" i="1"/>
  <c r="K8637" i="1" s="1" a="1"/>
  <c r="K8637" i="1" s="1"/>
  <c r="J8638" i="1"/>
  <c r="K8638" i="1" s="1" a="1"/>
  <c r="K8638" i="1" s="1"/>
  <c r="J8639" i="1"/>
  <c r="K8639" i="1" s="1" a="1"/>
  <c r="K8639" i="1" s="1"/>
  <c r="J8640" i="1"/>
  <c r="K8640" i="1" s="1" a="1"/>
  <c r="K8640" i="1" s="1"/>
  <c r="J8641" i="1"/>
  <c r="K8641" i="1" s="1" a="1"/>
  <c r="K8641" i="1" s="1"/>
  <c r="J8642" i="1"/>
  <c r="K8642" i="1" s="1" a="1"/>
  <c r="K8642" i="1" s="1"/>
  <c r="J8643" i="1"/>
  <c r="K8643" i="1" s="1" a="1"/>
  <c r="K8643" i="1" s="1"/>
  <c r="J8644" i="1"/>
  <c r="K8644" i="1" s="1" a="1"/>
  <c r="K8644" i="1" s="1"/>
  <c r="J8645" i="1"/>
  <c r="K8645" i="1" s="1" a="1"/>
  <c r="K8645" i="1" s="1"/>
  <c r="J8646" i="1"/>
  <c r="K8646" i="1" s="1" a="1"/>
  <c r="K8646" i="1" s="1"/>
  <c r="J8647" i="1"/>
  <c r="K8647" i="1" s="1" a="1"/>
  <c r="K8647" i="1" s="1"/>
  <c r="J8648" i="1"/>
  <c r="K8648" i="1" s="1" a="1"/>
  <c r="K8648" i="1" s="1"/>
  <c r="J8649" i="1"/>
  <c r="K8649" i="1" s="1" a="1"/>
  <c r="K8649" i="1" s="1"/>
  <c r="J8650" i="1"/>
  <c r="K8650" i="1" s="1" a="1"/>
  <c r="K8650" i="1" s="1"/>
  <c r="J8651" i="1"/>
  <c r="K8651" i="1" s="1" a="1"/>
  <c r="K8651" i="1" s="1"/>
  <c r="J8652" i="1"/>
  <c r="K8652" i="1" s="1" a="1"/>
  <c r="K8652" i="1" s="1"/>
  <c r="J8653" i="1"/>
  <c r="K8653" i="1" s="1" a="1"/>
  <c r="K8653" i="1" s="1"/>
  <c r="J8654" i="1"/>
  <c r="K8654" i="1" s="1" a="1"/>
  <c r="K8654" i="1" s="1"/>
  <c r="J8655" i="1"/>
  <c r="K8655" i="1" s="1" a="1"/>
  <c r="K8655" i="1" s="1"/>
  <c r="J8656" i="1"/>
  <c r="K8656" i="1" s="1" a="1"/>
  <c r="K8656" i="1" s="1"/>
  <c r="J8657" i="1"/>
  <c r="K8657" i="1" s="1" a="1"/>
  <c r="K8657" i="1" s="1"/>
  <c r="J8658" i="1"/>
  <c r="K8658" i="1" s="1" a="1"/>
  <c r="K8658" i="1" s="1"/>
  <c r="J8659" i="1"/>
  <c r="K8659" i="1" s="1" a="1"/>
  <c r="K8659" i="1" s="1"/>
  <c r="J8660" i="1"/>
  <c r="K8660" i="1" s="1" a="1"/>
  <c r="K8660" i="1" s="1"/>
  <c r="J8661" i="1"/>
  <c r="K8661" i="1" s="1" a="1"/>
  <c r="K8661" i="1" s="1"/>
  <c r="J8662" i="1"/>
  <c r="K8662" i="1" s="1" a="1"/>
  <c r="K8662" i="1" s="1"/>
  <c r="J8663" i="1"/>
  <c r="K8663" i="1" s="1" a="1"/>
  <c r="K8663" i="1" s="1"/>
  <c r="J8664" i="1"/>
  <c r="K8664" i="1" s="1" a="1"/>
  <c r="K8664" i="1" s="1"/>
  <c r="J8665" i="1"/>
  <c r="K8665" i="1" s="1" a="1"/>
  <c r="K8665" i="1" s="1"/>
  <c r="J8666" i="1"/>
  <c r="K8666" i="1" s="1" a="1"/>
  <c r="K8666" i="1" s="1"/>
  <c r="J8667" i="1"/>
  <c r="K8667" i="1" s="1" a="1"/>
  <c r="K8667" i="1" s="1"/>
  <c r="J8668" i="1"/>
  <c r="K8668" i="1" s="1" a="1"/>
  <c r="K8668" i="1" s="1"/>
  <c r="J8669" i="1"/>
  <c r="K8669" i="1" s="1" a="1"/>
  <c r="K8669" i="1" s="1"/>
  <c r="J8670" i="1"/>
  <c r="K8670" i="1" s="1" a="1"/>
  <c r="K8670" i="1" s="1"/>
  <c r="J8671" i="1"/>
  <c r="K8671" i="1" s="1" a="1"/>
  <c r="K8671" i="1" s="1"/>
  <c r="J8672" i="1"/>
  <c r="K8672" i="1" s="1" a="1"/>
  <c r="K8672" i="1" s="1"/>
  <c r="J8673" i="1"/>
  <c r="K8673" i="1" s="1" a="1"/>
  <c r="K8673" i="1" s="1"/>
  <c r="J8674" i="1"/>
  <c r="K8674" i="1" s="1" a="1"/>
  <c r="K8674" i="1" s="1"/>
  <c r="J8675" i="1"/>
  <c r="K8675" i="1" s="1" a="1"/>
  <c r="K8675" i="1" s="1"/>
  <c r="J8676" i="1"/>
  <c r="K8676" i="1" s="1" a="1"/>
  <c r="K8676" i="1" s="1"/>
  <c r="J8677" i="1"/>
  <c r="K8677" i="1" s="1" a="1"/>
  <c r="K8677" i="1" s="1"/>
  <c r="J8678" i="1"/>
  <c r="K8678" i="1" s="1" a="1"/>
  <c r="K8678" i="1" s="1"/>
  <c r="J8679" i="1"/>
  <c r="K8679" i="1" s="1" a="1"/>
  <c r="K8679" i="1" s="1"/>
  <c r="J8680" i="1"/>
  <c r="K8680" i="1" s="1" a="1"/>
  <c r="K8680" i="1" s="1"/>
  <c r="J8681" i="1"/>
  <c r="K8681" i="1" s="1" a="1"/>
  <c r="K8681" i="1" s="1"/>
  <c r="J8682" i="1"/>
  <c r="K8682" i="1" s="1" a="1"/>
  <c r="K8682" i="1" s="1"/>
  <c r="J8683" i="1"/>
  <c r="K8683" i="1" s="1" a="1"/>
  <c r="K8683" i="1" s="1"/>
  <c r="J8684" i="1"/>
  <c r="K8684" i="1" s="1" a="1"/>
  <c r="K8684" i="1" s="1"/>
  <c r="J8685" i="1"/>
  <c r="K8685" i="1" s="1" a="1"/>
  <c r="K8685" i="1" s="1"/>
  <c r="J8686" i="1"/>
  <c r="K8686" i="1" s="1" a="1"/>
  <c r="K8686" i="1" s="1"/>
  <c r="J8687" i="1"/>
  <c r="K8687" i="1" s="1" a="1"/>
  <c r="K8687" i="1" s="1"/>
  <c r="J8688" i="1"/>
  <c r="K8688" i="1" s="1" a="1"/>
  <c r="K8688" i="1" s="1"/>
  <c r="J8689" i="1"/>
  <c r="K8689" i="1" s="1" a="1"/>
  <c r="K8689" i="1" s="1"/>
  <c r="J8690" i="1"/>
  <c r="K8690" i="1" s="1" a="1"/>
  <c r="K8690" i="1" s="1"/>
  <c r="J8691" i="1"/>
  <c r="K8691" i="1" s="1" a="1"/>
  <c r="K8691" i="1" s="1"/>
  <c r="J8692" i="1"/>
  <c r="K8692" i="1" s="1" a="1"/>
  <c r="K8692" i="1" s="1"/>
  <c r="J8693" i="1"/>
  <c r="K8693" i="1" s="1" a="1"/>
  <c r="K8693" i="1" s="1"/>
  <c r="J8694" i="1"/>
  <c r="K8694" i="1" s="1" a="1"/>
  <c r="K8694" i="1" s="1"/>
  <c r="J8695" i="1"/>
  <c r="K8695" i="1" s="1" a="1"/>
  <c r="K8695" i="1" s="1"/>
  <c r="J8696" i="1"/>
  <c r="K8696" i="1" s="1" a="1"/>
  <c r="K8696" i="1" s="1"/>
  <c r="J8697" i="1"/>
  <c r="K8697" i="1" s="1" a="1"/>
  <c r="K8697" i="1" s="1"/>
  <c r="J8698" i="1"/>
  <c r="K8698" i="1" s="1" a="1"/>
  <c r="K8698" i="1" s="1"/>
  <c r="J8699" i="1"/>
  <c r="K8699" i="1" s="1" a="1"/>
  <c r="K8699" i="1" s="1"/>
  <c r="J8700" i="1"/>
  <c r="K8700" i="1" s="1" a="1"/>
  <c r="K8700" i="1" s="1"/>
  <c r="J8701" i="1"/>
  <c r="K8701" i="1" s="1" a="1"/>
  <c r="K8701" i="1" s="1"/>
  <c r="J8702" i="1"/>
  <c r="K8702" i="1" s="1" a="1"/>
  <c r="K8702" i="1" s="1"/>
  <c r="J8703" i="1"/>
  <c r="K8703" i="1" s="1" a="1"/>
  <c r="K8703" i="1" s="1"/>
  <c r="J8704" i="1"/>
  <c r="K8704" i="1" s="1" a="1"/>
  <c r="K8704" i="1" s="1"/>
  <c r="J8705" i="1"/>
  <c r="K8705" i="1" s="1" a="1"/>
  <c r="K8705" i="1" s="1"/>
  <c r="J8706" i="1"/>
  <c r="K8706" i="1" s="1" a="1"/>
  <c r="K8706" i="1" s="1"/>
  <c r="J8707" i="1"/>
  <c r="K8707" i="1" s="1" a="1"/>
  <c r="K8707" i="1" s="1"/>
  <c r="J8708" i="1"/>
  <c r="K8708" i="1" s="1" a="1"/>
  <c r="K8708" i="1" s="1"/>
  <c r="J8709" i="1"/>
  <c r="K8709" i="1" s="1" a="1"/>
  <c r="K8709" i="1" s="1"/>
  <c r="J8710" i="1"/>
  <c r="K8710" i="1" s="1" a="1"/>
  <c r="K8710" i="1" s="1"/>
  <c r="J8711" i="1"/>
  <c r="K8711" i="1" s="1" a="1"/>
  <c r="K8711" i="1" s="1"/>
  <c r="J8712" i="1"/>
  <c r="K8712" i="1" s="1" a="1"/>
  <c r="K8712" i="1" s="1"/>
  <c r="J8713" i="1"/>
  <c r="K8713" i="1" s="1" a="1"/>
  <c r="K8713" i="1" s="1"/>
  <c r="J8714" i="1"/>
  <c r="K8714" i="1" s="1" a="1"/>
  <c r="K8714" i="1" s="1"/>
  <c r="J8715" i="1"/>
  <c r="K8715" i="1" s="1" a="1"/>
  <c r="K8715" i="1" s="1"/>
  <c r="J8716" i="1"/>
  <c r="K8716" i="1" s="1" a="1"/>
  <c r="K8716" i="1" s="1"/>
  <c r="J8717" i="1"/>
  <c r="K8717" i="1" s="1" a="1"/>
  <c r="K8717" i="1" s="1"/>
  <c r="J8718" i="1"/>
  <c r="K8718" i="1" s="1" a="1"/>
  <c r="K8718" i="1" s="1"/>
  <c r="J8719" i="1"/>
  <c r="K8719" i="1" s="1" a="1"/>
  <c r="K8719" i="1" s="1"/>
  <c r="J8720" i="1"/>
  <c r="K8720" i="1" s="1" a="1"/>
  <c r="K8720" i="1" s="1"/>
  <c r="J8721" i="1"/>
  <c r="K8721" i="1" s="1" a="1"/>
  <c r="K8721" i="1" s="1"/>
  <c r="J8722" i="1"/>
  <c r="K8722" i="1" s="1" a="1"/>
  <c r="K8722" i="1" s="1"/>
  <c r="J8723" i="1"/>
  <c r="K8723" i="1" s="1" a="1"/>
  <c r="K8723" i="1" s="1"/>
  <c r="J8724" i="1"/>
  <c r="K8724" i="1" s="1" a="1"/>
  <c r="K8724" i="1" s="1"/>
  <c r="J8725" i="1"/>
  <c r="K8725" i="1" s="1" a="1"/>
  <c r="K8725" i="1" s="1"/>
  <c r="J8726" i="1"/>
  <c r="K8726" i="1" s="1" a="1"/>
  <c r="K8726" i="1" s="1"/>
  <c r="J8727" i="1"/>
  <c r="K8727" i="1" s="1" a="1"/>
  <c r="K8727" i="1" s="1"/>
  <c r="J8728" i="1"/>
  <c r="K8728" i="1" s="1" a="1"/>
  <c r="K8728" i="1" s="1"/>
  <c r="J8729" i="1"/>
  <c r="K8729" i="1" s="1" a="1"/>
  <c r="K8729" i="1" s="1"/>
  <c r="J8730" i="1"/>
  <c r="K8730" i="1" s="1" a="1"/>
  <c r="K8730" i="1" s="1"/>
  <c r="J8731" i="1"/>
  <c r="K8731" i="1" s="1" a="1"/>
  <c r="K8731" i="1" s="1"/>
  <c r="J8732" i="1"/>
  <c r="K8732" i="1" s="1" a="1"/>
  <c r="K8732" i="1" s="1"/>
  <c r="J8733" i="1"/>
  <c r="K8733" i="1" s="1" a="1"/>
  <c r="K8733" i="1" s="1"/>
  <c r="J8734" i="1"/>
  <c r="K8734" i="1" s="1" a="1"/>
  <c r="K8734" i="1" s="1"/>
  <c r="J8735" i="1"/>
  <c r="K8735" i="1" s="1" a="1"/>
  <c r="K8735" i="1" s="1"/>
  <c r="J8736" i="1"/>
  <c r="K8736" i="1" s="1" a="1"/>
  <c r="K8736" i="1" s="1"/>
  <c r="J8737" i="1"/>
  <c r="K8737" i="1" s="1" a="1"/>
  <c r="K8737" i="1" s="1"/>
  <c r="J8738" i="1"/>
  <c r="K8738" i="1" s="1" a="1"/>
  <c r="K8738" i="1" s="1"/>
  <c r="J8739" i="1"/>
  <c r="K8739" i="1" s="1" a="1"/>
  <c r="K8739" i="1" s="1"/>
  <c r="J8740" i="1"/>
  <c r="K8740" i="1" s="1" a="1"/>
  <c r="K8740" i="1" s="1"/>
  <c r="J8741" i="1"/>
  <c r="K8741" i="1" s="1" a="1"/>
  <c r="K8741" i="1" s="1"/>
  <c r="J8742" i="1"/>
  <c r="K8742" i="1" s="1" a="1"/>
  <c r="K8742" i="1" s="1"/>
  <c r="J8743" i="1"/>
  <c r="K8743" i="1" s="1" a="1"/>
  <c r="K8743" i="1" s="1"/>
  <c r="J8744" i="1"/>
  <c r="K8744" i="1" s="1" a="1"/>
  <c r="K8744" i="1" s="1"/>
  <c r="J8745" i="1"/>
  <c r="K8745" i="1" s="1" a="1"/>
  <c r="K8745" i="1" s="1"/>
  <c r="J8746" i="1"/>
  <c r="K8746" i="1" s="1" a="1"/>
  <c r="K8746" i="1" s="1"/>
  <c r="J8747" i="1"/>
  <c r="K8747" i="1" s="1" a="1"/>
  <c r="K8747" i="1" s="1"/>
  <c r="J8748" i="1"/>
  <c r="K8748" i="1" s="1" a="1"/>
  <c r="K8748" i="1" s="1"/>
  <c r="J8749" i="1"/>
  <c r="K8749" i="1" s="1" a="1"/>
  <c r="K8749" i="1" s="1"/>
  <c r="J8750" i="1"/>
  <c r="K8750" i="1" s="1" a="1"/>
  <c r="K8750" i="1" s="1"/>
  <c r="J8751" i="1"/>
  <c r="K8751" i="1" s="1" a="1"/>
  <c r="K8751" i="1" s="1"/>
  <c r="J8752" i="1"/>
  <c r="K8752" i="1" s="1" a="1"/>
  <c r="K8752" i="1" s="1"/>
  <c r="J8753" i="1"/>
  <c r="K8753" i="1" s="1" a="1"/>
  <c r="K8753" i="1" s="1"/>
  <c r="J8754" i="1"/>
  <c r="K8754" i="1" s="1" a="1"/>
  <c r="K8754" i="1" s="1"/>
  <c r="J8755" i="1"/>
  <c r="K8755" i="1" s="1" a="1"/>
  <c r="K8755" i="1" s="1"/>
  <c r="J8756" i="1"/>
  <c r="K8756" i="1" s="1" a="1"/>
  <c r="K8756" i="1" s="1"/>
  <c r="J8757" i="1"/>
  <c r="K8757" i="1" s="1" a="1"/>
  <c r="K8757" i="1" s="1"/>
  <c r="J8758" i="1"/>
  <c r="K8758" i="1" s="1" a="1"/>
  <c r="K8758" i="1" s="1"/>
  <c r="J8759" i="1"/>
  <c r="K8759" i="1" s="1" a="1"/>
  <c r="K8759" i="1" s="1"/>
  <c r="J8760" i="1"/>
  <c r="K8760" i="1" s="1" a="1"/>
  <c r="K8760" i="1" s="1"/>
  <c r="J8761" i="1"/>
  <c r="K8761" i="1" s="1" a="1"/>
  <c r="K8761" i="1" s="1"/>
  <c r="H8767" i="1"/>
  <c r="H8774" i="1" s="1"/>
  <c r="H8766" i="1"/>
  <c r="H8773" i="1" s="1"/>
  <c r="H8765" i="1"/>
  <c r="H8772" i="1" s="1"/>
  <c r="H8764" i="1"/>
  <c r="H8771" i="1" s="1"/>
  <c r="H8763" i="1"/>
  <c r="H8770" i="1" s="1"/>
  <c r="K136" i="1" l="1" a="1"/>
  <c r="K136" i="1" s="1"/>
  <c r="K128" i="1" a="1"/>
  <c r="K128" i="1" s="1"/>
  <c r="K120" i="1" a="1"/>
  <c r="K120" i="1" s="1"/>
  <c r="K112" i="1" a="1"/>
  <c r="K112" i="1" s="1"/>
  <c r="K104" i="1" a="1"/>
  <c r="K104" i="1" s="1"/>
  <c r="K96" i="1" a="1"/>
  <c r="K96" i="1" s="1"/>
  <c r="K88" i="1" a="1"/>
  <c r="K88" i="1" s="1"/>
  <c r="K80" i="1" a="1"/>
  <c r="K80" i="1" s="1"/>
  <c r="K72" i="1" a="1"/>
  <c r="K72" i="1" s="1"/>
  <c r="K64" i="1" a="1"/>
  <c r="K64" i="1" s="1"/>
  <c r="K56" i="1" a="1"/>
  <c r="K56" i="1" s="1"/>
  <c r="K48" i="1" a="1"/>
  <c r="K48" i="1" s="1"/>
  <c r="K40" i="1" a="1"/>
  <c r="K40" i="1" s="1"/>
  <c r="K32" i="1" a="1"/>
  <c r="K32" i="1" s="1"/>
  <c r="K24" i="1" a="1"/>
  <c r="K24" i="1" s="1"/>
  <c r="K16" i="1" a="1"/>
  <c r="K16" i="1" s="1"/>
  <c r="K8" i="1" a="1"/>
  <c r="K8" i="1" s="1"/>
  <c r="K47" i="1" a="1"/>
  <c r="K47" i="1" s="1"/>
  <c r="K39" i="1" a="1"/>
  <c r="K39" i="1" s="1"/>
  <c r="K31" i="1" a="1"/>
  <c r="K31" i="1" s="1"/>
  <c r="K23" i="1" a="1"/>
  <c r="K23" i="1" s="1"/>
  <c r="K15" i="1" a="1"/>
  <c r="K15" i="1" s="1"/>
  <c r="K7" i="1" a="1"/>
  <c r="K7" i="1" s="1"/>
  <c r="K558" i="1" a="1"/>
  <c r="K558" i="1" s="1"/>
  <c r="K550" i="1" a="1"/>
  <c r="K550" i="1" s="1"/>
  <c r="K542" i="1" a="1"/>
  <c r="K542" i="1" s="1"/>
  <c r="K534" i="1" a="1"/>
  <c r="K534" i="1" s="1"/>
  <c r="K526" i="1" a="1"/>
  <c r="K526" i="1" s="1"/>
  <c r="K518" i="1" a="1"/>
  <c r="K518" i="1" s="1"/>
  <c r="K541" i="1" a="1"/>
  <c r="K541" i="1" s="1"/>
  <c r="K533" i="1" a="1"/>
  <c r="K533" i="1" s="1"/>
  <c r="K525" i="1" a="1"/>
  <c r="K525" i="1" s="1"/>
  <c r="K517" i="1" a="1"/>
  <c r="K517" i="1" s="1"/>
  <c r="K509" i="1" a="1"/>
  <c r="K509" i="1" s="1"/>
  <c r="K501" i="1" a="1"/>
  <c r="K501" i="1" s="1"/>
  <c r="K493" i="1" a="1"/>
  <c r="K493" i="1" s="1"/>
  <c r="K485" i="1" a="1"/>
  <c r="K485" i="1" s="1"/>
  <c r="K477" i="1" a="1"/>
  <c r="K477" i="1" s="1"/>
  <c r="K469" i="1" a="1"/>
  <c r="K469" i="1" s="1"/>
  <c r="K461" i="1" a="1"/>
  <c r="K461" i="1" s="1"/>
  <c r="K453" i="1" a="1"/>
  <c r="K453" i="1" s="1"/>
  <c r="K445" i="1" a="1"/>
  <c r="K445" i="1" s="1"/>
  <c r="K437" i="1" a="1"/>
  <c r="K437" i="1" s="1"/>
  <c r="K429" i="1" a="1"/>
  <c r="K429" i="1" s="1"/>
  <c r="K421" i="1" a="1"/>
  <c r="K421" i="1" s="1"/>
  <c r="K413" i="1" a="1"/>
  <c r="K413" i="1" s="1"/>
  <c r="K405" i="1" a="1"/>
  <c r="K405" i="1" s="1"/>
  <c r="K397" i="1" a="1"/>
  <c r="K397" i="1" s="1"/>
  <c r="K389" i="1" a="1"/>
  <c r="K389" i="1" s="1"/>
  <c r="K510" i="1" a="1"/>
  <c r="K510" i="1" s="1"/>
  <c r="K502" i="1" a="1"/>
  <c r="K502" i="1" s="1"/>
  <c r="K494" i="1" a="1"/>
  <c r="K494" i="1" s="1"/>
  <c r="K486" i="1" a="1"/>
  <c r="K486" i="1" s="1"/>
  <c r="K478" i="1" a="1"/>
  <c r="K478" i="1" s="1"/>
  <c r="K470" i="1" a="1"/>
  <c r="K470" i="1" s="1"/>
  <c r="K462" i="1" a="1"/>
  <c r="K462" i="1" s="1"/>
  <c r="K454" i="1" a="1"/>
  <c r="K454" i="1" s="1"/>
  <c r="K446" i="1" a="1"/>
  <c r="K446" i="1" s="1"/>
  <c r="K438" i="1" a="1"/>
  <c r="K438" i="1" s="1"/>
  <c r="K430" i="1" a="1"/>
  <c r="K430" i="1" s="1"/>
  <c r="K422" i="1" a="1"/>
  <c r="K422" i="1" s="1"/>
  <c r="K414" i="1" a="1"/>
  <c r="K414" i="1" s="1"/>
  <c r="K406" i="1" a="1"/>
  <c r="K406" i="1" s="1"/>
  <c r="K398" i="1" a="1"/>
  <c r="K398" i="1" s="1"/>
  <c r="K390" i="1" a="1"/>
  <c r="K390" i="1" s="1"/>
  <c r="K382" i="1" a="1"/>
  <c r="K382" i="1" s="1"/>
  <c r="K374" i="1" a="1"/>
  <c r="K374" i="1" s="1"/>
  <c r="K366" i="1" a="1"/>
  <c r="K366" i="1" s="1"/>
  <c r="K358" i="1" a="1"/>
  <c r="K358" i="1" s="1"/>
  <c r="K350" i="1" a="1"/>
  <c r="K350" i="1" s="1"/>
  <c r="K342" i="1" a="1"/>
  <c r="K342" i="1" s="1"/>
  <c r="K334" i="1" a="1"/>
  <c r="K334" i="1" s="1"/>
  <c r="K326" i="1" a="1"/>
  <c r="K326" i="1" s="1"/>
  <c r="K318" i="1" a="1"/>
  <c r="K318" i="1" s="1"/>
  <c r="K310" i="1" a="1"/>
  <c r="K310" i="1" s="1"/>
  <c r="K302" i="1" a="1"/>
  <c r="K302" i="1" s="1"/>
  <c r="K294" i="1" a="1"/>
  <c r="K294" i="1" s="1"/>
  <c r="K286" i="1" a="1"/>
  <c r="K286" i="1" s="1"/>
  <c r="K278" i="1" a="1"/>
  <c r="K278" i="1" s="1"/>
  <c r="K270" i="1" a="1"/>
  <c r="K270" i="1" s="1"/>
  <c r="K262" i="1" a="1"/>
  <c r="K262" i="1" s="1"/>
  <c r="K254" i="1" a="1"/>
  <c r="K254" i="1" s="1"/>
  <c r="K246" i="1" a="1"/>
  <c r="K246" i="1" s="1"/>
  <c r="K238" i="1" a="1"/>
  <c r="K238" i="1" s="1"/>
  <c r="K230" i="1" a="1"/>
  <c r="K230" i="1" s="1"/>
  <c r="K222" i="1" a="1"/>
  <c r="K222" i="1" s="1"/>
  <c r="K214" i="1" a="1"/>
  <c r="K214" i="1" s="1"/>
  <c r="K206" i="1" a="1"/>
  <c r="K206" i="1" s="1"/>
  <c r="K198" i="1" a="1"/>
  <c r="K198" i="1" s="1"/>
  <c r="K190" i="1" a="1"/>
  <c r="K190" i="1" s="1"/>
  <c r="K182" i="1" a="1"/>
  <c r="K182" i="1" s="1"/>
  <c r="K174" i="1" a="1"/>
  <c r="K174" i="1" s="1"/>
  <c r="K166" i="1" a="1"/>
  <c r="K166" i="1" s="1"/>
  <c r="K158" i="1" a="1"/>
  <c r="K158" i="1" s="1"/>
  <c r="K150" i="1" a="1"/>
  <c r="K150" i="1" s="1"/>
  <c r="K142" i="1" a="1"/>
  <c r="K142" i="1" s="1"/>
  <c r="K134" i="1" a="1"/>
  <c r="K134" i="1" s="1"/>
  <c r="K126" i="1" a="1"/>
  <c r="K126" i="1" s="1"/>
  <c r="K118" i="1" a="1"/>
  <c r="K118" i="1" s="1"/>
  <c r="K110" i="1" a="1"/>
  <c r="K110" i="1" s="1"/>
  <c r="K102" i="1" a="1"/>
  <c r="K102" i="1" s="1"/>
  <c r="K94" i="1" a="1"/>
  <c r="K94" i="1" s="1"/>
  <c r="K86" i="1" a="1"/>
  <c r="K86" i="1" s="1"/>
  <c r="K78" i="1" a="1"/>
  <c r="K78" i="1" s="1"/>
  <c r="K70" i="1" a="1"/>
  <c r="K70" i="1" s="1"/>
  <c r="K62" i="1" a="1"/>
  <c r="K62" i="1" s="1"/>
  <c r="K54" i="1" a="1"/>
  <c r="K54" i="1" s="1"/>
  <c r="K46" i="1" a="1"/>
  <c r="K46" i="1" s="1"/>
  <c r="K38" i="1" a="1"/>
  <c r="K38" i="1" s="1"/>
  <c r="K30" i="1" a="1"/>
  <c r="K30" i="1" s="1"/>
  <c r="K22" i="1" a="1"/>
  <c r="K22" i="1" s="1"/>
  <c r="K14" i="1" a="1"/>
  <c r="K14" i="1" s="1"/>
  <c r="K6" i="1" a="1"/>
  <c r="K6" i="1" s="1"/>
  <c r="K381" i="1" a="1"/>
  <c r="K381" i="1" s="1"/>
  <c r="K373" i="1" a="1"/>
  <c r="K373" i="1" s="1"/>
  <c r="K365" i="1" a="1"/>
  <c r="K365" i="1" s="1"/>
  <c r="K357" i="1" a="1"/>
  <c r="K357" i="1" s="1"/>
  <c r="K349" i="1" a="1"/>
  <c r="K349" i="1" s="1"/>
  <c r="K341" i="1" a="1"/>
  <c r="K341" i="1" s="1"/>
  <c r="K333" i="1" a="1"/>
  <c r="K333" i="1" s="1"/>
  <c r="K325" i="1" a="1"/>
  <c r="K325" i="1" s="1"/>
  <c r="K317" i="1" a="1"/>
  <c r="K317" i="1" s="1"/>
  <c r="K309" i="1" a="1"/>
  <c r="K309" i="1" s="1"/>
  <c r="K301" i="1" a="1"/>
  <c r="K301" i="1" s="1"/>
  <c r="K293" i="1" a="1"/>
  <c r="K293" i="1" s="1"/>
  <c r="K285" i="1" a="1"/>
  <c r="K285" i="1" s="1"/>
  <c r="K277" i="1" a="1"/>
  <c r="K277" i="1" s="1"/>
  <c r="K269" i="1" a="1"/>
  <c r="K269" i="1" s="1"/>
  <c r="K261" i="1" a="1"/>
  <c r="K261" i="1" s="1"/>
  <c r="K253" i="1" a="1"/>
  <c r="K253" i="1" s="1"/>
  <c r="K245" i="1" a="1"/>
  <c r="K245" i="1" s="1"/>
  <c r="K237" i="1" a="1"/>
  <c r="K237" i="1" s="1"/>
  <c r="K229" i="1" a="1"/>
  <c r="K229" i="1" s="1"/>
  <c r="K221" i="1" a="1"/>
  <c r="K221" i="1" s="1"/>
  <c r="K213" i="1" a="1"/>
  <c r="K213" i="1" s="1"/>
  <c r="K205" i="1" a="1"/>
  <c r="K205" i="1" s="1"/>
  <c r="K197" i="1" a="1"/>
  <c r="K197" i="1" s="1"/>
  <c r="K189" i="1" a="1"/>
  <c r="K189" i="1" s="1"/>
  <c r="K181" i="1" a="1"/>
  <c r="K181" i="1" s="1"/>
  <c r="K173" i="1" a="1"/>
  <c r="K173" i="1" s="1"/>
  <c r="K165" i="1" a="1"/>
  <c r="K165" i="1" s="1"/>
  <c r="K157" i="1" a="1"/>
  <c r="K157" i="1" s="1"/>
  <c r="K149" i="1" a="1"/>
  <c r="K149" i="1" s="1"/>
  <c r="K141" i="1" a="1"/>
  <c r="K141" i="1" s="1"/>
  <c r="K133" i="1" a="1"/>
  <c r="K133" i="1" s="1"/>
  <c r="K125" i="1" a="1"/>
  <c r="K125" i="1" s="1"/>
  <c r="K117" i="1" a="1"/>
  <c r="K117" i="1" s="1"/>
  <c r="K109" i="1" a="1"/>
  <c r="K109" i="1" s="1"/>
  <c r="K101" i="1" a="1"/>
  <c r="K101" i="1" s="1"/>
  <c r="K93" i="1" a="1"/>
  <c r="K93" i="1" s="1"/>
  <c r="K85" i="1" a="1"/>
  <c r="K85" i="1" s="1"/>
  <c r="K77" i="1" a="1"/>
  <c r="K77" i="1" s="1"/>
  <c r="K69" i="1" a="1"/>
  <c r="K69" i="1" s="1"/>
  <c r="K61" i="1" a="1"/>
  <c r="K61" i="1" s="1"/>
  <c r="K53" i="1" a="1"/>
  <c r="K53" i="1" s="1"/>
  <c r="K45" i="1" a="1"/>
  <c r="K45" i="1" s="1"/>
  <c r="K37" i="1" a="1"/>
  <c r="K37" i="1" s="1"/>
  <c r="K29" i="1" a="1"/>
  <c r="K29" i="1" s="1"/>
  <c r="K21" i="1" a="1"/>
  <c r="K21" i="1" s="1"/>
  <c r="K13" i="1" a="1"/>
  <c r="K13" i="1" s="1"/>
  <c r="K5" i="1" a="1"/>
  <c r="K5" i="1" s="1"/>
  <c r="K356" i="1" a="1"/>
  <c r="K356" i="1" s="1"/>
  <c r="K348" i="1" a="1"/>
  <c r="K348" i="1" s="1"/>
  <c r="K340" i="1" a="1"/>
  <c r="K340" i="1" s="1"/>
  <c r="K332" i="1" a="1"/>
  <c r="K332" i="1" s="1"/>
  <c r="K324" i="1" a="1"/>
  <c r="K324" i="1" s="1"/>
  <c r="K316" i="1" a="1"/>
  <c r="K316" i="1" s="1"/>
  <c r="K308" i="1" a="1"/>
  <c r="K308" i="1" s="1"/>
  <c r="K300" i="1" a="1"/>
  <c r="K300" i="1" s="1"/>
  <c r="K292" i="1" a="1"/>
  <c r="K292" i="1" s="1"/>
  <c r="K284" i="1" a="1"/>
  <c r="K284" i="1" s="1"/>
  <c r="K276" i="1" a="1"/>
  <c r="K276" i="1" s="1"/>
  <c r="K268" i="1" a="1"/>
  <c r="K268" i="1" s="1"/>
  <c r="K260" i="1" a="1"/>
  <c r="K260" i="1" s="1"/>
  <c r="K252" i="1" a="1"/>
  <c r="K252" i="1" s="1"/>
  <c r="K244" i="1" a="1"/>
  <c r="K244" i="1" s="1"/>
  <c r="K236" i="1" a="1"/>
  <c r="K236" i="1" s="1"/>
  <c r="K228" i="1" a="1"/>
  <c r="K228" i="1" s="1"/>
  <c r="K220" i="1" a="1"/>
  <c r="K220" i="1" s="1"/>
  <c r="K212" i="1" a="1"/>
  <c r="K212" i="1" s="1"/>
  <c r="K204" i="1" a="1"/>
  <c r="K204" i="1" s="1"/>
  <c r="K196" i="1" a="1"/>
  <c r="K196" i="1" s="1"/>
  <c r="K188" i="1" a="1"/>
  <c r="K188" i="1" s="1"/>
  <c r="K180" i="1" a="1"/>
  <c r="K180" i="1" s="1"/>
  <c r="K172" i="1" a="1"/>
  <c r="K172" i="1" s="1"/>
  <c r="K164" i="1" a="1"/>
  <c r="K164" i="1" s="1"/>
  <c r="K156" i="1" a="1"/>
  <c r="K156" i="1" s="1"/>
  <c r="K148" i="1" a="1"/>
  <c r="K148" i="1" s="1"/>
  <c r="K140" i="1" a="1"/>
  <c r="K140" i="1" s="1"/>
  <c r="K132" i="1" a="1"/>
  <c r="K132" i="1" s="1"/>
  <c r="K124" i="1" a="1"/>
  <c r="K124" i="1" s="1"/>
  <c r="K116" i="1" a="1"/>
  <c r="K116" i="1" s="1"/>
  <c r="K108" i="1" a="1"/>
  <c r="K108" i="1" s="1"/>
  <c r="K100" i="1" a="1"/>
  <c r="K100" i="1" s="1"/>
  <c r="K92" i="1" a="1"/>
  <c r="K92" i="1" s="1"/>
  <c r="K84" i="1" a="1"/>
  <c r="K84" i="1" s="1"/>
  <c r="K76" i="1" a="1"/>
  <c r="K76" i="1" s="1"/>
  <c r="K68" i="1" a="1"/>
  <c r="K68" i="1" s="1"/>
  <c r="K60" i="1" a="1"/>
  <c r="K60" i="1" s="1"/>
  <c r="K52" i="1" a="1"/>
  <c r="K52" i="1" s="1"/>
  <c r="K44" i="1" a="1"/>
  <c r="K44" i="1" s="1"/>
  <c r="K36" i="1" a="1"/>
  <c r="K36" i="1" s="1"/>
  <c r="K28" i="1" a="1"/>
  <c r="K28" i="1" s="1"/>
  <c r="K20" i="1" a="1"/>
  <c r="K20" i="1" s="1"/>
  <c r="K12" i="1" a="1"/>
  <c r="K12" i="1" s="1"/>
  <c r="K4" i="1" a="1"/>
  <c r="K4" i="1" s="1"/>
  <c r="K355" i="1" a="1"/>
  <c r="K355" i="1" s="1"/>
  <c r="K347" i="1" a="1"/>
  <c r="K347" i="1" s="1"/>
  <c r="K339" i="1" a="1"/>
  <c r="K339" i="1" s="1"/>
  <c r="K331" i="1" a="1"/>
  <c r="K331" i="1" s="1"/>
  <c r="K323" i="1" a="1"/>
  <c r="K323" i="1" s="1"/>
  <c r="K315" i="1" a="1"/>
  <c r="K315" i="1" s="1"/>
  <c r="K307" i="1" a="1"/>
  <c r="K307" i="1" s="1"/>
  <c r="K299" i="1" a="1"/>
  <c r="K299" i="1" s="1"/>
  <c r="K291" i="1" a="1"/>
  <c r="K291" i="1" s="1"/>
  <c r="K283" i="1" a="1"/>
  <c r="K283" i="1" s="1"/>
  <c r="K275" i="1" a="1"/>
  <c r="K275" i="1" s="1"/>
  <c r="K267" i="1" a="1"/>
  <c r="K267" i="1" s="1"/>
  <c r="K259" i="1" a="1"/>
  <c r="K259" i="1" s="1"/>
  <c r="K251" i="1" a="1"/>
  <c r="K251" i="1" s="1"/>
  <c r="K243" i="1" a="1"/>
  <c r="K243" i="1" s="1"/>
  <c r="K235" i="1" a="1"/>
  <c r="K235" i="1" s="1"/>
  <c r="K227" i="1" a="1"/>
  <c r="K227" i="1" s="1"/>
  <c r="K219" i="1" a="1"/>
  <c r="K219" i="1" s="1"/>
  <c r="K211" i="1" a="1"/>
  <c r="K211" i="1" s="1"/>
  <c r="K203" i="1" a="1"/>
  <c r="K203" i="1" s="1"/>
  <c r="K195" i="1" a="1"/>
  <c r="K195" i="1" s="1"/>
  <c r="K187" i="1" a="1"/>
  <c r="K187" i="1" s="1"/>
  <c r="K179" i="1" a="1"/>
  <c r="K179" i="1" s="1"/>
  <c r="K171" i="1" a="1"/>
  <c r="K171" i="1" s="1"/>
  <c r="K163" i="1" a="1"/>
  <c r="K163" i="1" s="1"/>
  <c r="K155" i="1" a="1"/>
  <c r="K155" i="1" s="1"/>
  <c r="K147" i="1" a="1"/>
  <c r="K147" i="1" s="1"/>
  <c r="K139" i="1" a="1"/>
  <c r="K139" i="1" s="1"/>
  <c r="K131" i="1" a="1"/>
  <c r="K131" i="1" s="1"/>
  <c r="K123" i="1" a="1"/>
  <c r="K123" i="1" s="1"/>
  <c r="K115" i="1" a="1"/>
  <c r="K115" i="1" s="1"/>
  <c r="K107" i="1" a="1"/>
  <c r="K107" i="1" s="1"/>
  <c r="K99" i="1" a="1"/>
  <c r="K99" i="1" s="1"/>
  <c r="K91" i="1" a="1"/>
  <c r="K91" i="1" s="1"/>
  <c r="K83" i="1" a="1"/>
  <c r="K83" i="1" s="1"/>
  <c r="K75" i="1" a="1"/>
  <c r="K75" i="1" s="1"/>
  <c r="K67" i="1" a="1"/>
  <c r="K67" i="1" s="1"/>
  <c r="K59" i="1" a="1"/>
  <c r="K59" i="1" s="1"/>
  <c r="K51" i="1" a="1"/>
  <c r="K51" i="1" s="1"/>
  <c r="K43" i="1" a="1"/>
  <c r="K43" i="1" s="1"/>
  <c r="K35" i="1" a="1"/>
  <c r="K35" i="1" s="1"/>
  <c r="K27" i="1" a="1"/>
  <c r="K27" i="1" s="1"/>
  <c r="K19" i="1" a="1"/>
  <c r="K19" i="1" s="1"/>
  <c r="K11" i="1" a="1"/>
  <c r="K11" i="1" s="1"/>
  <c r="K3" i="1" a="1"/>
  <c r="K3" i="1" s="1"/>
  <c r="K394" i="1" a="1"/>
  <c r="K394" i="1" s="1"/>
  <c r="K386" i="1" a="1"/>
  <c r="K386" i="1" s="1"/>
  <c r="K378" i="1" a="1"/>
  <c r="K378" i="1" s="1"/>
  <c r="K370" i="1" a="1"/>
  <c r="K370" i="1" s="1"/>
  <c r="K362" i="1" a="1"/>
  <c r="K362" i="1" s="1"/>
  <c r="K354" i="1" a="1"/>
  <c r="K354" i="1" s="1"/>
  <c r="K346" i="1" a="1"/>
  <c r="K346" i="1" s="1"/>
  <c r="K338" i="1" a="1"/>
  <c r="K338" i="1" s="1"/>
  <c r="K330" i="1" a="1"/>
  <c r="K330" i="1" s="1"/>
  <c r="K322" i="1" a="1"/>
  <c r="K322" i="1" s="1"/>
  <c r="K314" i="1" a="1"/>
  <c r="K314" i="1" s="1"/>
  <c r="K306" i="1" a="1"/>
  <c r="K306" i="1" s="1"/>
  <c r="K298" i="1" a="1"/>
  <c r="K298" i="1" s="1"/>
  <c r="K290" i="1" a="1"/>
  <c r="K290" i="1" s="1"/>
  <c r="K282" i="1" a="1"/>
  <c r="K282" i="1" s="1"/>
  <c r="K274" i="1" a="1"/>
  <c r="K274" i="1" s="1"/>
  <c r="K266" i="1" a="1"/>
  <c r="K266" i="1" s="1"/>
  <c r="K258" i="1" a="1"/>
  <c r="K258" i="1" s="1"/>
  <c r="K250" i="1" a="1"/>
  <c r="K250" i="1" s="1"/>
  <c r="K242" i="1" a="1"/>
  <c r="K242" i="1" s="1"/>
  <c r="K234" i="1" a="1"/>
  <c r="K234" i="1" s="1"/>
  <c r="K226" i="1" a="1"/>
  <c r="K226" i="1" s="1"/>
  <c r="K218" i="1" a="1"/>
  <c r="K218" i="1" s="1"/>
  <c r="K210" i="1" a="1"/>
  <c r="K210" i="1" s="1"/>
  <c r="K202" i="1" a="1"/>
  <c r="K202" i="1" s="1"/>
  <c r="K194" i="1" a="1"/>
  <c r="K194" i="1" s="1"/>
  <c r="K186" i="1" a="1"/>
  <c r="K186" i="1" s="1"/>
  <c r="K178" i="1" a="1"/>
  <c r="K178" i="1" s="1"/>
  <c r="K170" i="1" a="1"/>
  <c r="K170" i="1" s="1"/>
  <c r="K162" i="1" a="1"/>
  <c r="K162" i="1" s="1"/>
  <c r="K154" i="1" a="1"/>
  <c r="K154" i="1" s="1"/>
  <c r="K146" i="1" a="1"/>
  <c r="K146" i="1" s="1"/>
  <c r="K138" i="1" a="1"/>
  <c r="K138" i="1" s="1"/>
  <c r="K130" i="1" a="1"/>
  <c r="K130" i="1" s="1"/>
  <c r="K122" i="1" a="1"/>
  <c r="K122" i="1" s="1"/>
  <c r="K114" i="1" a="1"/>
  <c r="K114" i="1" s="1"/>
  <c r="K106" i="1" a="1"/>
  <c r="K106" i="1" s="1"/>
  <c r="K98" i="1" a="1"/>
  <c r="K98" i="1" s="1"/>
  <c r="K90" i="1" a="1"/>
  <c r="K90" i="1" s="1"/>
  <c r="K82" i="1" a="1"/>
  <c r="K82" i="1" s="1"/>
  <c r="K74" i="1" a="1"/>
  <c r="K74" i="1" s="1"/>
  <c r="K66" i="1" a="1"/>
  <c r="K66" i="1" s="1"/>
  <c r="K58" i="1" a="1"/>
  <c r="K58" i="1" s="1"/>
  <c r="K50" i="1" a="1"/>
  <c r="K50" i="1" s="1"/>
  <c r="K42" i="1" a="1"/>
  <c r="K42" i="1" s="1"/>
  <c r="K34" i="1" a="1"/>
  <c r="K34" i="1" s="1"/>
  <c r="K26" i="1" a="1"/>
  <c r="K26" i="1" s="1"/>
  <c r="K18" i="1" a="1"/>
  <c r="K18" i="1" s="1"/>
  <c r="K10" i="1" a="1"/>
  <c r="K1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<sst xmlns="http://schemas.openxmlformats.org/spreadsheetml/2006/main" count="43" uniqueCount="30">
  <si>
    <t>UnixSeconds</t>
  </si>
  <si>
    <t>years</t>
  </si>
  <si>
    <t>months</t>
  </si>
  <si>
    <t>days</t>
  </si>
  <si>
    <t>times</t>
  </si>
  <si>
    <t>windU10</t>
  </si>
  <si>
    <t>windV10</t>
  </si>
  <si>
    <t>windSpeed</t>
  </si>
  <si>
    <t>windDirRad</t>
  </si>
  <si>
    <t>waveDirRad</t>
  </si>
  <si>
    <t>wavePeriod</t>
  </si>
  <si>
    <t>waveHeight</t>
  </si>
  <si>
    <t>Average</t>
  </si>
  <si>
    <t>lower quartile</t>
  </si>
  <si>
    <t>upper quartile</t>
  </si>
  <si>
    <t>min</t>
  </si>
  <si>
    <t>max</t>
  </si>
  <si>
    <t>in knots</t>
  </si>
  <si>
    <t>windDirection</t>
  </si>
  <si>
    <t>Label</t>
  </si>
  <si>
    <t>Centre (radians)</t>
  </si>
  <si>
    <t>N</t>
  </si>
  <si>
    <t>NE</t>
  </si>
  <si>
    <t>E</t>
  </si>
  <si>
    <t>SE</t>
  </si>
  <si>
    <t>S</t>
  </si>
  <si>
    <t>SW</t>
  </si>
  <si>
    <t>W</t>
  </si>
  <si>
    <t>NW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</si>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</sst>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5F5F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vertical="center" wrapText="1"/>
    </xf>
    <xf numFmtId="0" fontId="19" fillId="0" borderId="0" xfId="0" applyFont="1" applyFill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'_NEW_5vars_03_09_2026_14.14.43'!$P$14:$P$21</c:f>
              <c:strCache>
                <c:ptCount val="8"/>
                <c:pt idx="0">
                  <c:v>N</c:v>
                </c:pt>
                <c:pt idx="1">
                  <c:v>NE</c:v>
                </c:pt>
                <c:pt idx="2">
                  <c:v>E</c:v>
                </c:pt>
                <c:pt idx="3">
                  <c:v>SE</c:v>
                </c:pt>
                <c:pt idx="4">
                  <c:v>S</c:v>
                </c:pt>
                <c:pt idx="5">
                  <c:v>SW</c:v>
                </c:pt>
                <c:pt idx="6">
                  <c:v>W</c:v>
                </c:pt>
                <c:pt idx="7">
                  <c:v>NW</c:v>
                </c:pt>
              </c:strCache>
            </c:strRef>
          </c:cat>
          <c:val>
            <c:numRef>
              <c:f>'_NEW_5vars_03_09_2026_14.14.43'!$Q$14:$Q$21</c:f>
              <c:numCache>
                <c:formatCode>General</c:formatCode>
                <c:ptCount val="8"/>
                <c:pt idx="0">
                  <c:v>657</c:v>
                </c:pt>
                <c:pt idx="1">
                  <c:v>819</c:v>
                </c:pt>
                <c:pt idx="2">
                  <c:v>1202</c:v>
                </c:pt>
                <c:pt idx="3">
                  <c:v>1048</c:v>
                </c:pt>
                <c:pt idx="4">
                  <c:v>1304</c:v>
                </c:pt>
                <c:pt idx="5">
                  <c:v>1853</c:v>
                </c:pt>
                <c:pt idx="6">
                  <c:v>1083</c:v>
                </c:pt>
                <c:pt idx="7">
                  <c:v>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1-4C29-8395-24376D2A3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0792975"/>
        <c:axId val="900794639"/>
      </c:barChart>
      <c:catAx>
        <c:axId val="90079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794639"/>
        <c:crosses val="autoZero"/>
        <c:auto val="1"/>
        <c:lblAlgn val="ctr"/>
        <c:lblOffset val="100"/>
        <c:noMultiLvlLbl val="0"/>
      </c:catAx>
      <c:valAx>
        <c:axId val="90079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792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243840</xdr:colOff>
      <xdr:row>23</xdr:row>
      <xdr:rowOff>0</xdr:rowOff>
    </xdr:from>
    <xdr:to>
      <xdr:col>21</xdr:col>
      <xdr:colOff>60960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2CAAC4-1235-C2B2-C0EC-71C6B77EF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74"/>
  <sheetViews>
    <sheetView tabSelected="1" topLeftCell="D1" workbookViewId="0">
      <pane ySplit="1" topLeftCell="A14" activePane="bottomLeft" state="frozen"/>
      <selection pane="bottomLeft" activeCell="K3" sqref="K3"/>
    </sheetView>
  </sheetViews>
  <sheetFormatPr defaultRowHeight="14.4" x14ac:dyDescent="0.3"/>
  <cols>
    <col min="1" max="1" width="11.33203125" bestFit="1" customWidth="1"/>
    <col min="2" max="2" width="5.33203125" bestFit="1" customWidth="1"/>
    <col min="3" max="3" width="7.109375" bestFit="1" customWidth="1"/>
    <col min="4" max="4" width="4.6640625" bestFit="1" customWidth="1"/>
    <col min="5" max="5" width="5.44140625" bestFit="1" customWidth="1"/>
    <col min="6" max="7" width="12.6640625" bestFit="1" customWidth="1"/>
    <col min="8" max="8" width="12" bestFit="1" customWidth="1"/>
    <col min="9" max="9" width="12.6640625" bestFit="1" customWidth="1"/>
    <col min="10" max="11" width="12.6640625" customWidth="1"/>
    <col min="12" max="14" width="12" bestFit="1" customWidth="1"/>
    <col min="16" max="16" width="8.5546875" customWidth="1"/>
    <col min="17" max="17" width="16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18</v>
      </c>
      <c r="L1" t="s">
        <v>9</v>
      </c>
      <c r="M1" t="s">
        <v>10</v>
      </c>
      <c r="N1" t="s">
        <v>11</v>
      </c>
    </row>
    <row r="2" spans="1:17" ht="15" thickBot="1" x14ac:dyDescent="0.35">
      <c r="A2">
        <v>1735689</v>
      </c>
      <c r="B2">
        <v>2025</v>
      </c>
      <c r="C2">
        <v>1</v>
      </c>
      <c r="D2">
        <v>1</v>
      </c>
      <c r="E2">
        <v>300</v>
      </c>
      <c r="F2">
        <v>16.348923339843701</v>
      </c>
      <c r="G2">
        <v>-3.4353857421875</v>
      </c>
      <c r="H2">
        <v>16.7059620965005</v>
      </c>
      <c r="I2">
        <v>-1.36368041863412</v>
      </c>
      <c r="J2">
        <f>IF(I2&lt;0,I2+2*PI(),I2)</f>
        <v>4.9195048885454664</v>
      </c>
      <c r="K2" t="str" cm="1">
        <f t="array" ref="K2">INDEX($P$4:$P$11,MATCH(MIN(ABS(MOD(J2 - $Q$4:$Q$11 + PI(), 2*PI()) - PI())),ABS(MOD(J2 - $Q$4:$Q$11 + PI(), 2*PI()) - PI()),0))</f>
        <v>W</v>
      </c>
      <c r="L2">
        <v>5.4699534411466404</v>
      </c>
      <c r="M2">
        <v>9.3336434894137899</v>
      </c>
      <c r="N2">
        <v>5.5901480780707402</v>
      </c>
    </row>
    <row r="3" spans="1:17" ht="17.399999999999999" thickBot="1" x14ac:dyDescent="0.35">
      <c r="A3">
        <v>1735693</v>
      </c>
      <c r="B3">
        <v>2025</v>
      </c>
      <c r="C3">
        <v>1</v>
      </c>
      <c r="D3">
        <v>1</v>
      </c>
      <c r="E3">
        <v>400</v>
      </c>
      <c r="F3">
        <v>16.0723266601562</v>
      </c>
      <c r="G3">
        <v>-3.5856701660156198</v>
      </c>
      <c r="H3">
        <v>16.467444088571298</v>
      </c>
      <c r="I3">
        <v>-1.3512949724996599</v>
      </c>
      <c r="J3">
        <f t="shared" ref="J3:J66" si="0">IF(I3&lt;0,I3+2*PI(),I3)</f>
        <v>4.9318903346799265</v>
      </c>
      <c r="K3" t="str" cm="1">
        <f t="array" ref="K3">INDEX($P$4:$P$11,MATCH(MIN(ABS(MOD(J3 - $Q$4:$Q$11 + PI(), 2*PI()) - PI())),ABS(MOD(J3 - $Q$4:$Q$11 + PI(), 2*PI()) - PI()),0))</f>
        <v>W</v>
      </c>
      <c r="L3">
        <v>5.4552807255301703</v>
      </c>
      <c r="M3">
        <v>9.3454584545559296</v>
      </c>
      <c r="N3">
        <v>5.5827363332112601</v>
      </c>
      <c r="P3" s="1" t="s">
        <v>19</v>
      </c>
      <c r="Q3" s="1" t="s">
        <v>20</v>
      </c>
    </row>
    <row r="4" spans="1:17" ht="17.399999999999999" thickBot="1" x14ac:dyDescent="0.35">
      <c r="A4">
        <v>1735696</v>
      </c>
      <c r="B4">
        <v>2025</v>
      </c>
      <c r="C4">
        <v>1</v>
      </c>
      <c r="D4">
        <v>1</v>
      </c>
      <c r="E4">
        <v>500</v>
      </c>
      <c r="F4">
        <v>15.7498052978515</v>
      </c>
      <c r="G4">
        <v>-3.69659423828125</v>
      </c>
      <c r="H4">
        <v>16.1777988577781</v>
      </c>
      <c r="I4">
        <v>-1.34026176839747</v>
      </c>
      <c r="J4">
        <f t="shared" si="0"/>
        <v>4.9429235387821162</v>
      </c>
      <c r="K4" t="str" cm="1">
        <f t="array" ref="K4">INDEX($P$4:$P$11,MATCH(MIN(ABS(MOD(J4 - $Q$4:$Q$11 + PI(), 2*PI()) - PI())),ABS(MOD(J4 - $Q$4:$Q$11 + PI(), 2*PI()) - PI()),0))</f>
        <v>W</v>
      </c>
      <c r="L4">
        <v>5.4465668624434302</v>
      </c>
      <c r="M4">
        <v>9.3639107810126401</v>
      </c>
      <c r="N4">
        <v>5.5450463824801899</v>
      </c>
      <c r="P4" s="2" t="s">
        <v>21</v>
      </c>
      <c r="Q4" s="2">
        <v>0</v>
      </c>
    </row>
    <row r="5" spans="1:17" ht="17.399999999999999" thickBot="1" x14ac:dyDescent="0.35">
      <c r="A5">
        <v>1735700</v>
      </c>
      <c r="B5">
        <v>2025</v>
      </c>
      <c r="C5">
        <v>1</v>
      </c>
      <c r="D5">
        <v>1</v>
      </c>
      <c r="E5">
        <v>600</v>
      </c>
      <c r="F5">
        <v>15.448849487304599</v>
      </c>
      <c r="G5">
        <v>-3.5535784912109301</v>
      </c>
      <c r="H5">
        <v>15.8522828190324</v>
      </c>
      <c r="I5">
        <v>-1.34470684538583</v>
      </c>
      <c r="J5">
        <f t="shared" si="0"/>
        <v>4.938478461793756</v>
      </c>
      <c r="K5" t="str" cm="1">
        <f t="array" ref="K5">INDEX($P$4:$P$11,MATCH(MIN(ABS(MOD(J5 - $Q$4:$Q$11 + PI(), 2*PI()) - PI())),ABS(MOD(J5 - $Q$4:$Q$11 + PI(), 2*PI()) - PI()),0))</f>
        <v>W</v>
      </c>
      <c r="L5">
        <v>5.43986895312052</v>
      </c>
      <c r="M5">
        <v>9.4388804965548996</v>
      </c>
      <c r="N5">
        <v>5.5560770034790004</v>
      </c>
      <c r="P5" s="2" t="s">
        <v>22</v>
      </c>
      <c r="Q5" s="2">
        <f>PI()/4</f>
        <v>0.78539816339744828</v>
      </c>
    </row>
    <row r="6" spans="1:17" ht="17.399999999999999" thickBot="1" x14ac:dyDescent="0.35">
      <c r="A6">
        <v>1735704</v>
      </c>
      <c r="B6">
        <v>2025</v>
      </c>
      <c r="C6">
        <v>1</v>
      </c>
      <c r="D6">
        <v>1</v>
      </c>
      <c r="E6">
        <v>700</v>
      </c>
      <c r="F6">
        <v>15.319357910156199</v>
      </c>
      <c r="G6">
        <v>-3.3919213867187499</v>
      </c>
      <c r="H6">
        <v>15.690374675996299</v>
      </c>
      <c r="I6">
        <v>-1.3528976339905301</v>
      </c>
      <c r="J6">
        <f t="shared" si="0"/>
        <v>4.9302876731890564</v>
      </c>
      <c r="K6" t="str" cm="1">
        <f t="array" ref="K6">INDEX($P$4:$P$11,MATCH(MIN(ABS(MOD(J6 - $Q$4:$Q$11 + PI(), 2*PI()) - PI())),ABS(MOD(J6 - $Q$4:$Q$11 + PI(), 2*PI()) - PI()),0))</f>
        <v>W</v>
      </c>
      <c r="L6">
        <v>5.4346444228753601</v>
      </c>
      <c r="M6">
        <v>9.4593264261881504</v>
      </c>
      <c r="N6">
        <v>5.4711284637451101</v>
      </c>
      <c r="P6" s="2" t="s">
        <v>23</v>
      </c>
      <c r="Q6" s="2">
        <f>PI()/2</f>
        <v>1.5707963267948966</v>
      </c>
    </row>
    <row r="7" spans="1:17" ht="17.399999999999999" thickBot="1" x14ac:dyDescent="0.35">
      <c r="A7">
        <v>1735707</v>
      </c>
      <c r="B7">
        <v>2025</v>
      </c>
      <c r="C7">
        <v>1</v>
      </c>
      <c r="D7">
        <v>1</v>
      </c>
      <c r="E7">
        <v>800</v>
      </c>
      <c r="F7">
        <v>14.7985327148437</v>
      </c>
      <c r="G7">
        <v>-3.1667718505859299</v>
      </c>
      <c r="H7">
        <v>15.133572429071799</v>
      </c>
      <c r="I7">
        <v>-1.3599835561449001</v>
      </c>
      <c r="J7">
        <f t="shared" si="0"/>
        <v>4.9232017510346857</v>
      </c>
      <c r="K7" t="str" cm="1">
        <f t="array" ref="K7">INDEX($P$4:$P$11,MATCH(MIN(ABS(MOD(J7 - $Q$4:$Q$11 + PI(), 2*PI()) - PI())),ABS(MOD(J7 - $Q$4:$Q$11 + PI(), 2*PI()) - PI()),0))</f>
        <v>W</v>
      </c>
      <c r="L7">
        <v>5.4304974667885997</v>
      </c>
      <c r="M7">
        <v>9.4719688627454897</v>
      </c>
      <c r="N7">
        <v>5.3820014529757998</v>
      </c>
      <c r="P7" s="2" t="s">
        <v>24</v>
      </c>
      <c r="Q7" s="2">
        <f>3*PI()/4</f>
        <v>2.3561944901923448</v>
      </c>
    </row>
    <row r="8" spans="1:17" ht="17.399999999999999" thickBot="1" x14ac:dyDescent="0.35">
      <c r="A8">
        <v>1735711</v>
      </c>
      <c r="B8">
        <v>2025</v>
      </c>
      <c r="C8">
        <v>1</v>
      </c>
      <c r="D8">
        <v>1</v>
      </c>
      <c r="E8">
        <v>900</v>
      </c>
      <c r="F8">
        <v>14.1124420166015</v>
      </c>
      <c r="G8">
        <v>-3.2505657958984302</v>
      </c>
      <c r="H8">
        <v>14.481961112549801</v>
      </c>
      <c r="I8">
        <v>-1.34441137695154</v>
      </c>
      <c r="J8">
        <f t="shared" si="0"/>
        <v>4.938773930228046</v>
      </c>
      <c r="K8" t="str" cm="1">
        <f t="array" ref="K8">INDEX($P$4:$P$11,MATCH(MIN(ABS(MOD(J8 - $Q$4:$Q$11 + PI(), 2*PI()) - PI())),ABS(MOD(J8 - $Q$4:$Q$11 + PI(), 2*PI()) - PI()),0))</f>
        <v>W</v>
      </c>
      <c r="L8">
        <v>5.43147798352061</v>
      </c>
      <c r="M8">
        <v>9.4865701463487397</v>
      </c>
      <c r="N8">
        <v>5.2866343392266097</v>
      </c>
      <c r="P8" s="2" t="s">
        <v>25</v>
      </c>
      <c r="Q8" s="2">
        <f>PI()</f>
        <v>3.1415926535897931</v>
      </c>
    </row>
    <row r="9" spans="1:17" ht="17.399999999999999" thickBot="1" x14ac:dyDescent="0.35">
      <c r="A9">
        <v>1735714</v>
      </c>
      <c r="B9">
        <v>2025</v>
      </c>
      <c r="C9">
        <v>1</v>
      </c>
      <c r="D9">
        <v>1</v>
      </c>
      <c r="E9">
        <v>1000</v>
      </c>
      <c r="F9">
        <v>13.8478167724609</v>
      </c>
      <c r="G9">
        <v>-3.1250122070312498</v>
      </c>
      <c r="H9">
        <v>14.1960463037334</v>
      </c>
      <c r="I9">
        <v>-1.34884595102243</v>
      </c>
      <c r="J9">
        <f t="shared" si="0"/>
        <v>4.9343393561571567</v>
      </c>
      <c r="K9" t="str" cm="1">
        <f t="array" ref="K9">INDEX($P$4:$P$11,MATCH(MIN(ABS(MOD(J9 - $Q$4:$Q$11 + PI(), 2*PI()) - PI())),ABS(MOD(J9 - $Q$4:$Q$11 + PI(), 2*PI()) - PI()),0))</f>
        <v>W</v>
      </c>
      <c r="L9">
        <v>5.4375878668748303</v>
      </c>
      <c r="M9">
        <v>9.5134393903944208</v>
      </c>
      <c r="N9">
        <v>5.1789676878187301</v>
      </c>
      <c r="P9" s="2" t="s">
        <v>26</v>
      </c>
      <c r="Q9" s="2">
        <f>5*PI()/4</f>
        <v>3.9269908169872414</v>
      </c>
    </row>
    <row r="10" spans="1:17" ht="17.399999999999999" thickBot="1" x14ac:dyDescent="0.35">
      <c r="A10">
        <v>1735718</v>
      </c>
      <c r="B10">
        <v>2025</v>
      </c>
      <c r="C10">
        <v>1</v>
      </c>
      <c r="D10">
        <v>1</v>
      </c>
      <c r="E10">
        <v>1100</v>
      </c>
      <c r="F10">
        <v>12.785947265625</v>
      </c>
      <c r="G10">
        <v>-4.6685809326171803</v>
      </c>
      <c r="H10">
        <v>13.6116161936685</v>
      </c>
      <c r="I10">
        <v>-1.22070344640654</v>
      </c>
      <c r="J10">
        <f t="shared" si="0"/>
        <v>5.0624818607730457</v>
      </c>
      <c r="K10" t="str" cm="1">
        <f t="array" ref="K10">INDEX($P$4:$P$11,MATCH(MIN(ABS(MOD(J10 - $Q$4:$Q$11 + PI(), 2*PI()) - PI())),ABS(MOD(J10 - $Q$4:$Q$11 + PI(), 2*PI()) - PI()),0))</f>
        <v>W</v>
      </c>
      <c r="L10">
        <v>5.4534418423881501</v>
      </c>
      <c r="M10">
        <v>9.5454526477389798</v>
      </c>
      <c r="N10">
        <v>5.0815340677897103</v>
      </c>
      <c r="P10" s="2" t="s">
        <v>27</v>
      </c>
      <c r="Q10" s="2">
        <f>3*PI()/2</f>
        <v>4.7123889803846897</v>
      </c>
    </row>
    <row r="11" spans="1:17" ht="17.399999999999999" thickBot="1" x14ac:dyDescent="0.35">
      <c r="A11">
        <v>1735722</v>
      </c>
      <c r="B11">
        <v>2025</v>
      </c>
      <c r="C11">
        <v>1</v>
      </c>
      <c r="D11">
        <v>1</v>
      </c>
      <c r="E11">
        <v>1200</v>
      </c>
      <c r="F11">
        <v>11.872271728515599</v>
      </c>
      <c r="G11">
        <v>-6.2221557617187502</v>
      </c>
      <c r="H11">
        <v>13.4039568157615</v>
      </c>
      <c r="I11">
        <v>-1.08806185331297</v>
      </c>
      <c r="J11">
        <f t="shared" si="0"/>
        <v>5.195123453866616</v>
      </c>
      <c r="K11" t="str" cm="1">
        <f t="array" ref="K11">INDEX($P$4:$P$11,MATCH(MIN(ABS(MOD(J11 - $Q$4:$Q$11 + PI(), 2*PI()) - PI())),ABS(MOD(J11 - $Q$4:$Q$11 + PI(), 2*PI()) - PI()),0))</f>
        <v>NW</v>
      </c>
      <c r="L11">
        <v>5.4798987499214302</v>
      </c>
      <c r="M11">
        <v>9.5852409998575805</v>
      </c>
      <c r="N11">
        <v>4.9775664011637302</v>
      </c>
      <c r="P11" s="2" t="s">
        <v>28</v>
      </c>
      <c r="Q11" s="2">
        <f>7*PI()/4</f>
        <v>5.497787143782138</v>
      </c>
    </row>
    <row r="12" spans="1:17" x14ac:dyDescent="0.3">
      <c r="A12">
        <v>1735725</v>
      </c>
      <c r="B12">
        <v>2025</v>
      </c>
      <c r="C12">
        <v>1</v>
      </c>
      <c r="D12">
        <v>1</v>
      </c>
      <c r="E12">
        <v>1300</v>
      </c>
      <c r="F12">
        <v>11.072669067382799</v>
      </c>
      <c r="G12">
        <v>-7.4499658203125003</v>
      </c>
      <c r="H12">
        <v>13.345635653636</v>
      </c>
      <c r="I12">
        <v>-0.97854254169659205</v>
      </c>
      <c r="J12">
        <f t="shared" si="0"/>
        <v>5.3046427654829937</v>
      </c>
      <c r="K12" t="str" cm="1">
        <f t="array" ref="K12">INDEX($P$4:$P$11,MATCH(MIN(ABS(MOD(J12 - $Q$4:$Q$11 + PI(), 2*PI()) - PI())),ABS(MOD(J12 - $Q$4:$Q$11 + PI(), 2*PI()) - PI()),0))</f>
        <v>NW</v>
      </c>
      <c r="L12">
        <v>5.5116677761090598</v>
      </c>
      <c r="M12">
        <v>9.6135329140557104</v>
      </c>
      <c r="N12">
        <v>4.8863472408718502</v>
      </c>
    </row>
    <row r="13" spans="1:17" ht="17.399999999999999" thickBot="1" x14ac:dyDescent="0.35">
      <c r="A13">
        <v>1735729</v>
      </c>
      <c r="B13">
        <v>2025</v>
      </c>
      <c r="C13">
        <v>1</v>
      </c>
      <c r="D13">
        <v>1</v>
      </c>
      <c r="E13">
        <v>1400</v>
      </c>
      <c r="F13">
        <v>10.722902832031201</v>
      </c>
      <c r="G13">
        <v>-8.4674468994140604</v>
      </c>
      <c r="H13">
        <v>13.6630268293515</v>
      </c>
      <c r="I13">
        <v>-0.90239217185301002</v>
      </c>
      <c r="J13">
        <f t="shared" si="0"/>
        <v>5.3807931353265763</v>
      </c>
      <c r="K13" t="str" cm="1">
        <f t="array" ref="K13">INDEX($P$4:$P$11,MATCH(MIN(ABS(MOD(J13 - $Q$4:$Q$11 + PI(), 2*PI()) - PI())),ABS(MOD(J13 - $Q$4:$Q$11 + PI(), 2*PI()) - PI()),0))</f>
        <v>NW</v>
      </c>
      <c r="L13">
        <v>5.5452444376819203</v>
      </c>
      <c r="M13">
        <v>9.6188281377156493</v>
      </c>
      <c r="N13">
        <v>4.8176225026448503</v>
      </c>
      <c r="P13" s="3" t="s">
        <v>29</v>
      </c>
    </row>
    <row r="14" spans="1:17" ht="17.399999999999999" thickBot="1" x14ac:dyDescent="0.35">
      <c r="A14">
        <v>1735732</v>
      </c>
      <c r="B14">
        <v>2025</v>
      </c>
      <c r="C14">
        <v>1</v>
      </c>
      <c r="D14">
        <v>1</v>
      </c>
      <c r="E14">
        <v>1500</v>
      </c>
      <c r="F14">
        <v>10.6545812988281</v>
      </c>
      <c r="G14">
        <v>-9.4867279052734297</v>
      </c>
      <c r="H14">
        <v>14.2659773237599</v>
      </c>
      <c r="I14">
        <v>-0.84331630717052597</v>
      </c>
      <c r="J14">
        <f t="shared" si="0"/>
        <v>5.4398690000090602</v>
      </c>
      <c r="K14" t="str" cm="1">
        <f t="array" ref="K14">INDEX($P$4:$P$11,MATCH(MIN(ABS(MOD(J14 - $Q$4:$Q$11 + PI(), 2*PI()) - PI())),ABS(MOD(J14 - $Q$4:$Q$11 + PI(), 2*PI()) - PI()),0))</f>
        <v>NW</v>
      </c>
      <c r="L14">
        <v>5.5781402769174298</v>
      </c>
      <c r="M14">
        <v>9.5919597413804798</v>
      </c>
      <c r="N14">
        <v>4.7843337588840003</v>
      </c>
      <c r="P14" s="2" t="s">
        <v>21</v>
      </c>
      <c r="Q14">
        <f>COUNTIF(K2:K8761,P14)</f>
        <v>657</v>
      </c>
    </row>
    <row r="15" spans="1:17" ht="17.399999999999999" thickBot="1" x14ac:dyDescent="0.35">
      <c r="A15">
        <v>1735736</v>
      </c>
      <c r="B15">
        <v>2025</v>
      </c>
      <c r="C15">
        <v>1</v>
      </c>
      <c r="D15">
        <v>1</v>
      </c>
      <c r="E15">
        <v>1600</v>
      </c>
      <c r="F15">
        <v>10.5055694580078</v>
      </c>
      <c r="G15">
        <v>-10.0729504394531</v>
      </c>
      <c r="H15">
        <v>14.5544261375261</v>
      </c>
      <c r="I15">
        <v>-0.80641791137613295</v>
      </c>
      <c r="J15">
        <f t="shared" si="0"/>
        <v>5.4767673958034528</v>
      </c>
      <c r="K15" t="str" cm="1">
        <f t="array" ref="K15">INDEX($P$4:$P$11,MATCH(MIN(ABS(MOD(J15 - $Q$4:$Q$11 + PI(), 2*PI()) - PI())),ABS(MOD(J15 - $Q$4:$Q$11 + PI(), 2*PI()) - PI()),0))</f>
        <v>NW</v>
      </c>
      <c r="L15">
        <v>5.60867359635927</v>
      </c>
      <c r="M15">
        <v>9.55424012078179</v>
      </c>
      <c r="N15">
        <v>4.7718416849772103</v>
      </c>
      <c r="P15" s="2" t="s">
        <v>22</v>
      </c>
      <c r="Q15">
        <f t="shared" ref="Q15:Q21" si="1">COUNTIF(K3:K8762,P15)</f>
        <v>819</v>
      </c>
    </row>
    <row r="16" spans="1:17" ht="17.399999999999999" thickBot="1" x14ac:dyDescent="0.35">
      <c r="A16">
        <v>1735740</v>
      </c>
      <c r="B16">
        <v>2025</v>
      </c>
      <c r="C16">
        <v>1</v>
      </c>
      <c r="D16">
        <v>1</v>
      </c>
      <c r="E16">
        <v>1700</v>
      </c>
      <c r="F16">
        <v>10.299652709960901</v>
      </c>
      <c r="G16">
        <v>-9.9156854248046802</v>
      </c>
      <c r="H16">
        <v>14.296980918693601</v>
      </c>
      <c r="I16">
        <v>-0.80438973892230703</v>
      </c>
      <c r="J16">
        <f t="shared" si="0"/>
        <v>5.4787955682572793</v>
      </c>
      <c r="K16" t="str" cm="1">
        <f t="array" ref="K16">INDEX($P$4:$P$11,MATCH(MIN(ABS(MOD(J16 - $Q$4:$Q$11 + PI(), 2*PI()) - PI())),ABS(MOD(J16 - $Q$4:$Q$11 + PI(), 2*PI()) - PI()),0))</f>
        <v>NW</v>
      </c>
      <c r="L16">
        <v>5.6358345253220499</v>
      </c>
      <c r="M16">
        <v>9.5195756488376198</v>
      </c>
      <c r="N16">
        <v>4.7674614588419599</v>
      </c>
      <c r="P16" s="2" t="s">
        <v>23</v>
      </c>
      <c r="Q16">
        <f t="shared" si="1"/>
        <v>1202</v>
      </c>
    </row>
    <row r="17" spans="1:17" ht="17.399999999999999" thickBot="1" x14ac:dyDescent="0.35">
      <c r="A17">
        <v>1735743</v>
      </c>
      <c r="B17">
        <v>2025</v>
      </c>
      <c r="C17">
        <v>1</v>
      </c>
      <c r="D17">
        <v>1</v>
      </c>
      <c r="E17">
        <v>1800</v>
      </c>
      <c r="F17">
        <v>10.5233679199218</v>
      </c>
      <c r="G17">
        <v>-9.5566815185546794</v>
      </c>
      <c r="H17">
        <v>14.2151832216516</v>
      </c>
      <c r="I17">
        <v>-0.83350265826708503</v>
      </c>
      <c r="J17">
        <f t="shared" si="0"/>
        <v>5.4496826489125016</v>
      </c>
      <c r="K17" t="str" cm="1">
        <f t="array" ref="K17">INDEX($P$4:$P$11,MATCH(MIN(ABS(MOD(J17 - $Q$4:$Q$11 + PI(), 2*PI()) - PI())),ABS(MOD(J17 - $Q$4:$Q$11 + PI(), 2*PI()) - PI()),0))</f>
        <v>NW</v>
      </c>
      <c r="L17">
        <v>5.6581866138951602</v>
      </c>
      <c r="M17">
        <v>9.4872692955864792</v>
      </c>
      <c r="N17">
        <v>4.7520611021253796</v>
      </c>
      <c r="P17" s="2" t="s">
        <v>24</v>
      </c>
      <c r="Q17">
        <f t="shared" si="1"/>
        <v>1048</v>
      </c>
    </row>
    <row r="18" spans="1:17" ht="17.399999999999999" thickBot="1" x14ac:dyDescent="0.35">
      <c r="A18">
        <v>1735747</v>
      </c>
      <c r="B18">
        <v>2025</v>
      </c>
      <c r="C18">
        <v>1</v>
      </c>
      <c r="D18">
        <v>1</v>
      </c>
      <c r="E18">
        <v>1900</v>
      </c>
      <c r="F18">
        <v>10.848694458007801</v>
      </c>
      <c r="G18">
        <v>-9.2722271728515597</v>
      </c>
      <c r="H18">
        <v>14.271242699505001</v>
      </c>
      <c r="I18">
        <v>-0.86358808630755901</v>
      </c>
      <c r="J18">
        <f t="shared" si="0"/>
        <v>5.4195972208720269</v>
      </c>
      <c r="K18" t="str" cm="1">
        <f t="array" ref="K18">INDEX($P$4:$P$11,MATCH(MIN(ABS(MOD(J18 - $Q$4:$Q$11 + PI(), 2*PI()) - PI())),ABS(MOD(J18 - $Q$4:$Q$11 + PI(), 2*PI()) - PI()),0))</f>
        <v>NW</v>
      </c>
      <c r="L18">
        <v>5.6748814381366497</v>
      </c>
      <c r="M18">
        <v>9.4700316323174292</v>
      </c>
      <c r="N18">
        <v>4.7548066245185003</v>
      </c>
      <c r="P18" s="2" t="s">
        <v>25</v>
      </c>
      <c r="Q18">
        <f t="shared" si="1"/>
        <v>1304</v>
      </c>
    </row>
    <row r="19" spans="1:17" ht="17.399999999999999" thickBot="1" x14ac:dyDescent="0.35">
      <c r="A19">
        <v>1735750</v>
      </c>
      <c r="B19">
        <v>2025</v>
      </c>
      <c r="C19">
        <v>1</v>
      </c>
      <c r="D19">
        <v>1</v>
      </c>
      <c r="E19">
        <v>2000</v>
      </c>
      <c r="F19">
        <v>11.1167614746093</v>
      </c>
      <c r="G19">
        <v>-8.9397290039062494</v>
      </c>
      <c r="H19">
        <v>14.2653825867602</v>
      </c>
      <c r="I19">
        <v>-0.89351989388082298</v>
      </c>
      <c r="J19">
        <f t="shared" si="0"/>
        <v>5.3896654132987631</v>
      </c>
      <c r="K19" t="str" cm="1">
        <f t="array" ref="K19">INDEX($P$4:$P$11,MATCH(MIN(ABS(MOD(J19 - $Q$4:$Q$11 + PI(), 2*PI()) - PI())),ABS(MOD(J19 - $Q$4:$Q$11 + PI(), 2*PI()) - PI()),0))</f>
        <v>NW</v>
      </c>
      <c r="L19">
        <v>5.6866713114637903</v>
      </c>
      <c r="M19">
        <v>9.4581395255194707</v>
      </c>
      <c r="N19">
        <v>4.7555961608886701</v>
      </c>
      <c r="P19" s="2" t="s">
        <v>26</v>
      </c>
      <c r="Q19">
        <f t="shared" si="1"/>
        <v>1853</v>
      </c>
    </row>
    <row r="20" spans="1:17" ht="17.399999999999999" thickBot="1" x14ac:dyDescent="0.35">
      <c r="A20">
        <v>1735754</v>
      </c>
      <c r="B20">
        <v>2025</v>
      </c>
      <c r="C20">
        <v>1</v>
      </c>
      <c r="D20">
        <v>1</v>
      </c>
      <c r="E20">
        <v>2100</v>
      </c>
      <c r="F20">
        <v>11.400286254882801</v>
      </c>
      <c r="G20">
        <v>-8.9603125000000006</v>
      </c>
      <c r="H20">
        <v>14.5001285094624</v>
      </c>
      <c r="I20">
        <v>-0.904667401597953</v>
      </c>
      <c r="J20">
        <f t="shared" si="0"/>
        <v>5.3785179055816332</v>
      </c>
      <c r="K20" t="str" cm="1">
        <f t="array" ref="K20">INDEX($P$4:$P$11,MATCH(MIN(ABS(MOD(J20 - $Q$4:$Q$11 + PI(), 2*PI()) - PI())),ABS(MOD(J20 - $Q$4:$Q$11 + PI(), 2*PI()) - PI()),0))</f>
        <v>NW</v>
      </c>
      <c r="L20">
        <v>5.6943478437152599</v>
      </c>
      <c r="M20">
        <v>9.4409907658894792</v>
      </c>
      <c r="N20">
        <v>4.7632749345567396</v>
      </c>
      <c r="P20" s="2" t="s">
        <v>27</v>
      </c>
      <c r="Q20">
        <f t="shared" si="1"/>
        <v>1083</v>
      </c>
    </row>
    <row r="21" spans="1:17" ht="17.399999999999999" thickBot="1" x14ac:dyDescent="0.35">
      <c r="A21">
        <v>1735758</v>
      </c>
      <c r="B21">
        <v>2025</v>
      </c>
      <c r="C21">
        <v>1</v>
      </c>
      <c r="D21">
        <v>1</v>
      </c>
      <c r="E21">
        <v>2200</v>
      </c>
      <c r="F21">
        <v>11.101227416992099</v>
      </c>
      <c r="G21">
        <v>-8.9297772216796805</v>
      </c>
      <c r="H21">
        <v>14.247040794235399</v>
      </c>
      <c r="I21">
        <v>-0.89338095101797199</v>
      </c>
      <c r="J21">
        <f t="shared" si="0"/>
        <v>5.3898043561616138</v>
      </c>
      <c r="K21" t="str" cm="1">
        <f t="array" ref="K21">INDEX($P$4:$P$11,MATCH(MIN(ABS(MOD(J21 - $Q$4:$Q$11 + PI(), 2*PI()) - PI())),ABS(MOD(J21 - $Q$4:$Q$11 + PI(), 2*PI()) - PI()),0))</f>
        <v>NW</v>
      </c>
      <c r="L21">
        <v>5.7044138824594697</v>
      </c>
      <c r="M21">
        <v>9.4359147813585</v>
      </c>
      <c r="N21">
        <v>4.7587228351169104</v>
      </c>
      <c r="P21" s="2" t="s">
        <v>28</v>
      </c>
      <c r="Q21">
        <f t="shared" si="1"/>
        <v>788</v>
      </c>
    </row>
    <row r="22" spans="1:17" x14ac:dyDescent="0.3">
      <c r="A22">
        <v>1735761</v>
      </c>
      <c r="B22">
        <v>2025</v>
      </c>
      <c r="C22">
        <v>1</v>
      </c>
      <c r="D22">
        <v>1</v>
      </c>
      <c r="E22">
        <v>2300</v>
      </c>
      <c r="F22">
        <v>11.2079711914062</v>
      </c>
      <c r="G22">
        <v>-8.5708843994140604</v>
      </c>
      <c r="H22">
        <v>14.1095243582309</v>
      </c>
      <c r="I22">
        <v>-0.91794502846758597</v>
      </c>
      <c r="J22">
        <f t="shared" si="0"/>
        <v>5.3652402787120002</v>
      </c>
      <c r="K22" t="str" cm="1">
        <f t="array" ref="K22">INDEX($P$4:$P$11,MATCH(MIN(ABS(MOD(J22 - $Q$4:$Q$11 + PI(), 2*PI()) - PI())),ABS(MOD(J22 - $Q$4:$Q$11 + PI(), 2*PI()) - PI()),0))</f>
        <v>NW</v>
      </c>
      <c r="L22">
        <v>5.7119611626260403</v>
      </c>
      <c r="M22">
        <v>9.4330063925849004</v>
      </c>
      <c r="N22">
        <v>4.7534605662027998</v>
      </c>
    </row>
    <row r="23" spans="1:17" x14ac:dyDescent="0.3">
      <c r="A23">
        <v>1735765</v>
      </c>
      <c r="B23">
        <v>2025</v>
      </c>
      <c r="C23">
        <v>1</v>
      </c>
      <c r="D23">
        <v>1</v>
      </c>
      <c r="E23">
        <v>0</v>
      </c>
      <c r="F23">
        <v>15.816395874023399</v>
      </c>
      <c r="G23">
        <v>-4.7022857666015598</v>
      </c>
      <c r="H23">
        <v>16.500602106426498</v>
      </c>
      <c r="I23">
        <v>-1.2818142932516401</v>
      </c>
      <c r="J23">
        <f t="shared" si="0"/>
        <v>5.0013710139279457</v>
      </c>
      <c r="K23" t="str" cm="1">
        <f t="array" ref="K23">INDEX($P$4:$P$11,MATCH(MIN(ABS(MOD(J23 - $Q$4:$Q$11 + PI(), 2*PI()) - PI())),ABS(MOD(J23 - $Q$4:$Q$11 + PI(), 2*PI()) - PI()),0))</f>
        <v>W</v>
      </c>
      <c r="L23">
        <v>5.5369656759359396</v>
      </c>
      <c r="M23">
        <v>9.3083132637871593</v>
      </c>
      <c r="N23">
        <v>5.5225380791558099</v>
      </c>
    </row>
    <row r="24" spans="1:17" x14ac:dyDescent="0.3">
      <c r="A24">
        <v>1735768</v>
      </c>
      <c r="B24">
        <v>2025</v>
      </c>
      <c r="C24">
        <v>1</v>
      </c>
      <c r="D24">
        <v>1</v>
      </c>
      <c r="E24">
        <v>100</v>
      </c>
      <c r="F24">
        <v>16.1261511230468</v>
      </c>
      <c r="G24">
        <v>-3.9902734375</v>
      </c>
      <c r="H24">
        <v>16.612496264841202</v>
      </c>
      <c r="I24">
        <v>-1.32822743588078</v>
      </c>
      <c r="J24">
        <f t="shared" si="0"/>
        <v>4.9549578712988058</v>
      </c>
      <c r="K24" t="str" cm="1">
        <f t="array" ref="K24">INDEX($P$4:$P$11,MATCH(MIN(ABS(MOD(J24 - $Q$4:$Q$11 + PI(), 2*PI()) - PI())),ABS(MOD(J24 - $Q$4:$Q$11 + PI(), 2*PI()) - PI()),0))</f>
        <v>W</v>
      </c>
      <c r="L24">
        <v>5.5161504088558804</v>
      </c>
      <c r="M24">
        <v>9.33024840884738</v>
      </c>
      <c r="N24">
        <v>5.5462045669555602</v>
      </c>
    </row>
    <row r="25" spans="1:17" x14ac:dyDescent="0.3">
      <c r="A25">
        <v>1735772</v>
      </c>
      <c r="B25">
        <v>2025</v>
      </c>
      <c r="C25">
        <v>1</v>
      </c>
      <c r="D25">
        <v>1</v>
      </c>
      <c r="E25">
        <v>200</v>
      </c>
      <c r="F25">
        <v>16.2783184814453</v>
      </c>
      <c r="G25">
        <v>-3.4716149902343698</v>
      </c>
      <c r="H25">
        <v>16.644391344347301</v>
      </c>
      <c r="I25">
        <v>-1.3606779599451899</v>
      </c>
      <c r="J25">
        <f t="shared" si="0"/>
        <v>4.9225073472343963</v>
      </c>
      <c r="K25" t="str" cm="1">
        <f t="array" ref="K25">INDEX($P$4:$P$11,MATCH(MIN(ABS(MOD(J25 - $Q$4:$Q$11 + PI(), 2*PI()) - PI())),ABS(MOD(J25 - $Q$4:$Q$11 + PI(), 2*PI()) - PI()),0))</f>
        <v>W</v>
      </c>
      <c r="L25">
        <v>5.49141828280725</v>
      </c>
      <c r="M25">
        <v>9.3317562739054303</v>
      </c>
      <c r="N25">
        <v>5.5744178560044997</v>
      </c>
    </row>
    <row r="26" spans="1:17" x14ac:dyDescent="0.3">
      <c r="A26">
        <v>1735776</v>
      </c>
      <c r="B26">
        <v>2025</v>
      </c>
      <c r="C26">
        <v>1</v>
      </c>
      <c r="D26">
        <v>2</v>
      </c>
      <c r="E26">
        <v>300</v>
      </c>
      <c r="F26">
        <v>11.041536865234299</v>
      </c>
      <c r="G26">
        <v>-8.77771606445312</v>
      </c>
      <c r="H26">
        <v>14.105454110183301</v>
      </c>
      <c r="I26">
        <v>-0.89912857683577196</v>
      </c>
      <c r="J26">
        <f t="shared" si="0"/>
        <v>5.384056730343814</v>
      </c>
      <c r="K26" t="str" cm="1">
        <f t="array" ref="K26">INDEX($P$4:$P$11,MATCH(MIN(ABS(MOD(J26 - $Q$4:$Q$11 + PI(), 2*PI()) - PI())),ABS(MOD(J26 - $Q$4:$Q$11 + PI(), 2*PI()) - PI()),0))</f>
        <v>NW</v>
      </c>
      <c r="L26">
        <v>5.7364139526670002</v>
      </c>
      <c r="M26">
        <v>9.4115996890597806</v>
      </c>
      <c r="N26">
        <v>4.7414235009087404</v>
      </c>
    </row>
    <row r="27" spans="1:17" x14ac:dyDescent="0.3">
      <c r="A27">
        <v>1735779</v>
      </c>
      <c r="B27">
        <v>2025</v>
      </c>
      <c r="C27">
        <v>1</v>
      </c>
      <c r="D27">
        <v>2</v>
      </c>
      <c r="E27">
        <v>400</v>
      </c>
      <c r="F27">
        <v>10.4117156982421</v>
      </c>
      <c r="G27">
        <v>-9.1851208496093708</v>
      </c>
      <c r="H27">
        <v>13.8841733208337</v>
      </c>
      <c r="I27">
        <v>-0.84790808908218596</v>
      </c>
      <c r="J27">
        <f t="shared" si="0"/>
        <v>5.4352772180974007</v>
      </c>
      <c r="K27" t="str" cm="1">
        <f t="array" ref="K27">INDEX($P$4:$P$11,MATCH(MIN(ABS(MOD(J27 - $Q$4:$Q$11 + PI(), 2*PI()) - PI())),ABS(MOD(J27 - $Q$4:$Q$11 + PI(), 2*PI()) - PI()),0))</f>
        <v>NW</v>
      </c>
      <c r="L27">
        <v>5.7446406348183299</v>
      </c>
      <c r="M27">
        <v>9.4062523312038806</v>
      </c>
      <c r="N27">
        <v>4.73757245805528</v>
      </c>
    </row>
    <row r="28" spans="1:17" x14ac:dyDescent="0.3">
      <c r="A28">
        <v>1735783</v>
      </c>
      <c r="B28">
        <v>2025</v>
      </c>
      <c r="C28">
        <v>1</v>
      </c>
      <c r="D28">
        <v>2</v>
      </c>
      <c r="E28">
        <v>500</v>
      </c>
      <c r="F28">
        <v>9.5893023681640592</v>
      </c>
      <c r="G28">
        <v>-9.14801635742187</v>
      </c>
      <c r="H28">
        <v>13.252959035012999</v>
      </c>
      <c r="I28">
        <v>-0.80894499294714906</v>
      </c>
      <c r="J28">
        <f t="shared" si="0"/>
        <v>5.4742403142324374</v>
      </c>
      <c r="K28" t="str" cm="1">
        <f t="array" ref="K28">INDEX($P$4:$P$11,MATCH(MIN(ABS(MOD(J28 - $Q$4:$Q$11 + PI(), 2*PI()) - PI())),ABS(MOD(J28 - $Q$4:$Q$11 + PI(), 2*PI()) - PI()),0))</f>
        <v>NW</v>
      </c>
      <c r="L28">
        <v>5.7591921470145202</v>
      </c>
      <c r="M28">
        <v>9.4215538236829897</v>
      </c>
      <c r="N28">
        <v>4.7032590442233602</v>
      </c>
    </row>
    <row r="29" spans="1:17" x14ac:dyDescent="0.3">
      <c r="A29">
        <v>1735786</v>
      </c>
      <c r="B29">
        <v>2025</v>
      </c>
      <c r="C29">
        <v>1</v>
      </c>
      <c r="D29">
        <v>2</v>
      </c>
      <c r="E29">
        <v>600</v>
      </c>
      <c r="F29">
        <v>9.09420043945312</v>
      </c>
      <c r="G29">
        <v>-9.0892419433593705</v>
      </c>
      <c r="H29">
        <v>12.8576358922576</v>
      </c>
      <c r="I29">
        <v>-0.78567085631589795</v>
      </c>
      <c r="J29">
        <f t="shared" si="0"/>
        <v>5.4975144508636884</v>
      </c>
      <c r="K29" t="str" cm="1">
        <f t="array" ref="K29">INDEX($P$4:$P$11,MATCH(MIN(ABS(MOD(J29 - $Q$4:$Q$11 + PI(), 2*PI()) - PI())),ABS(MOD(J29 - $Q$4:$Q$11 + PI(), 2*PI()) - PI()),0))</f>
        <v>NW</v>
      </c>
      <c r="L29">
        <v>5.7772041115498096</v>
      </c>
      <c r="M29">
        <v>9.4459009170532209</v>
      </c>
      <c r="N29">
        <v>4.65212323930528</v>
      </c>
    </row>
    <row r="30" spans="1:17" x14ac:dyDescent="0.3">
      <c r="A30">
        <v>1735790</v>
      </c>
      <c r="B30">
        <v>2025</v>
      </c>
      <c r="C30">
        <v>1</v>
      </c>
      <c r="D30">
        <v>2</v>
      </c>
      <c r="E30">
        <v>700</v>
      </c>
      <c r="F30">
        <v>8.9054479980468706</v>
      </c>
      <c r="G30">
        <v>-9.3983044433593701</v>
      </c>
      <c r="H30">
        <v>12.947398598018999</v>
      </c>
      <c r="I30">
        <v>-0.758478143281065</v>
      </c>
      <c r="J30">
        <f t="shared" si="0"/>
        <v>5.5247071638985208</v>
      </c>
      <c r="K30" t="str" cm="1">
        <f t="array" ref="K30">INDEX($P$4:$P$11,MATCH(MIN(ABS(MOD(J30 - $Q$4:$Q$11 + PI(), 2*PI()) - PI())),ABS(MOD(J30 - $Q$4:$Q$11 + PI(), 2*PI()) - PI()),0))</f>
        <v>NW</v>
      </c>
      <c r="L30">
        <v>5.7954968324453402</v>
      </c>
      <c r="M30">
        <v>9.4895206027560697</v>
      </c>
      <c r="N30">
        <v>4.6359304851955798</v>
      </c>
    </row>
    <row r="31" spans="1:17" x14ac:dyDescent="0.3">
      <c r="A31">
        <v>1735794</v>
      </c>
      <c r="B31">
        <v>2025</v>
      </c>
      <c r="C31">
        <v>1</v>
      </c>
      <c r="D31">
        <v>2</v>
      </c>
      <c r="E31">
        <v>800</v>
      </c>
      <c r="F31">
        <v>8.7564849853515607</v>
      </c>
      <c r="G31">
        <v>-9.6299035644531195</v>
      </c>
      <c r="H31">
        <v>13.0158008573946</v>
      </c>
      <c r="I31">
        <v>-0.73793030513347102</v>
      </c>
      <c r="J31">
        <f t="shared" si="0"/>
        <v>5.5452550020461153</v>
      </c>
      <c r="K31" t="str" cm="1">
        <f t="array" ref="K31">INDEX($P$4:$P$11,MATCH(MIN(ABS(MOD(J31 - $Q$4:$Q$11 + PI(), 2*PI()) - PI())),ABS(MOD(J31 - $Q$4:$Q$11 + PI(), 2*PI()) - PI()),0))</f>
        <v>NW</v>
      </c>
      <c r="L31">
        <v>5.8122158026807096</v>
      </c>
      <c r="M31">
        <v>9.5005488925509898</v>
      </c>
      <c r="N31">
        <v>4.5969736311170699</v>
      </c>
    </row>
    <row r="32" spans="1:17" x14ac:dyDescent="0.3">
      <c r="A32">
        <v>1735797</v>
      </c>
      <c r="B32">
        <v>2025</v>
      </c>
      <c r="C32">
        <v>1</v>
      </c>
      <c r="D32">
        <v>2</v>
      </c>
      <c r="E32">
        <v>900</v>
      </c>
      <c r="F32">
        <v>8.9526812744140596</v>
      </c>
      <c r="G32">
        <v>-9.6905957031250001</v>
      </c>
      <c r="H32">
        <v>13.193109833646799</v>
      </c>
      <c r="I32">
        <v>-0.74583808797846196</v>
      </c>
      <c r="J32">
        <f t="shared" si="0"/>
        <v>5.5373472192011244</v>
      </c>
      <c r="K32" t="str" cm="1">
        <f t="array" ref="K32">INDEX($P$4:$P$11,MATCH(MIN(ABS(MOD(J32 - $Q$4:$Q$11 + PI(), 2*PI()) - PI())),ABS(MOD(J32 - $Q$4:$Q$11 + PI(), 2*PI()) - PI()),0))</f>
        <v>NW</v>
      </c>
      <c r="L32">
        <v>5.8256139885808302</v>
      </c>
      <c r="M32">
        <v>9.5004958046807104</v>
      </c>
      <c r="N32">
        <v>4.5759998957316004</v>
      </c>
    </row>
    <row r="33" spans="1:14" x14ac:dyDescent="0.3">
      <c r="A33">
        <v>1735801</v>
      </c>
      <c r="B33">
        <v>2025</v>
      </c>
      <c r="C33">
        <v>1</v>
      </c>
      <c r="D33">
        <v>2</v>
      </c>
      <c r="E33">
        <v>1000</v>
      </c>
      <c r="F33">
        <v>9.0983422851562494</v>
      </c>
      <c r="G33">
        <v>-9.7708776855468695</v>
      </c>
      <c r="H33">
        <v>13.351025544271099</v>
      </c>
      <c r="I33">
        <v>-0.749771315343567</v>
      </c>
      <c r="J33">
        <f t="shared" si="0"/>
        <v>5.533413991836019</v>
      </c>
      <c r="K33" t="str" cm="1">
        <f t="array" ref="K33">INDEX($P$4:$P$11,MATCH(MIN(ABS(MOD(J33 - $Q$4:$Q$11 + PI(), 2*PI()) - PI())),ABS(MOD(J33 - $Q$4:$Q$11 + PI(), 2*PI()) - PI()),0))</f>
        <v>NW</v>
      </c>
      <c r="L33">
        <v>5.8367784333213004</v>
      </c>
      <c r="M33">
        <v>9.5014140870835995</v>
      </c>
      <c r="N33">
        <v>4.5698284573025099</v>
      </c>
    </row>
    <row r="34" spans="1:14" x14ac:dyDescent="0.3">
      <c r="A34">
        <v>1735804</v>
      </c>
      <c r="B34">
        <v>2025</v>
      </c>
      <c r="C34">
        <v>1</v>
      </c>
      <c r="D34">
        <v>2</v>
      </c>
      <c r="E34">
        <v>1100</v>
      </c>
      <c r="F34">
        <v>8.8381726074218694</v>
      </c>
      <c r="G34">
        <v>-9.6021936035156195</v>
      </c>
      <c r="H34">
        <v>13.050494896285601</v>
      </c>
      <c r="I34">
        <v>-0.74398986044632898</v>
      </c>
      <c r="J34">
        <f t="shared" si="0"/>
        <v>5.5391954467332569</v>
      </c>
      <c r="K34" t="str" cm="1">
        <f t="array" ref="K34">INDEX($P$4:$P$11,MATCH(MIN(ABS(MOD(J34 - $Q$4:$Q$11 + PI(), 2*PI()) - PI())),ABS(MOD(J34 - $Q$4:$Q$11 + PI(), 2*PI()) - PI()),0))</f>
        <v>NW</v>
      </c>
      <c r="L34">
        <v>5.8521849977714799</v>
      </c>
      <c r="M34">
        <v>9.5307001537746796</v>
      </c>
      <c r="N34">
        <v>4.5572390026516301</v>
      </c>
    </row>
    <row r="35" spans="1:14" x14ac:dyDescent="0.3">
      <c r="A35">
        <v>1735808</v>
      </c>
      <c r="B35">
        <v>2025</v>
      </c>
      <c r="C35">
        <v>1</v>
      </c>
      <c r="D35">
        <v>2</v>
      </c>
      <c r="E35">
        <v>1200</v>
      </c>
      <c r="F35">
        <v>8.5429888916015599</v>
      </c>
      <c r="G35">
        <v>-9.38122863769531</v>
      </c>
      <c r="H35">
        <v>12.688187812084999</v>
      </c>
      <c r="I35">
        <v>-0.73866644647292901</v>
      </c>
      <c r="J35">
        <f t="shared" si="0"/>
        <v>5.5445188607066571</v>
      </c>
      <c r="K35" t="str" cm="1">
        <f t="array" ref="K35">INDEX($P$4:$P$11,MATCH(MIN(ABS(MOD(J35 - $Q$4:$Q$11 + PI(), 2*PI()) - PI())),ABS(MOD(J35 - $Q$4:$Q$11 + PI(), 2*PI()) - PI()),0))</f>
        <v>NW</v>
      </c>
      <c r="L35">
        <v>5.8725324954014102</v>
      </c>
      <c r="M35">
        <v>9.5894038942125093</v>
      </c>
      <c r="N35">
        <v>4.5378214518229099</v>
      </c>
    </row>
    <row r="36" spans="1:14" x14ac:dyDescent="0.3">
      <c r="A36">
        <v>1735812</v>
      </c>
      <c r="B36">
        <v>2025</v>
      </c>
      <c r="C36">
        <v>1</v>
      </c>
      <c r="D36">
        <v>2</v>
      </c>
      <c r="E36">
        <v>1300</v>
      </c>
      <c r="F36">
        <v>8.5436236572265596</v>
      </c>
      <c r="G36">
        <v>-9.1603613281249991</v>
      </c>
      <c r="H36">
        <v>12.5262015335108</v>
      </c>
      <c r="I36">
        <v>-0.75057615176882297</v>
      </c>
      <c r="J36">
        <f t="shared" si="0"/>
        <v>5.5326091554107633</v>
      </c>
      <c r="K36" t="str" cm="1">
        <f t="array" ref="K36">INDEX($P$4:$P$11,MATCH(MIN(ABS(MOD(J36 - $Q$4:$Q$11 + PI(), 2*PI()) - PI())),ABS(MOD(J36 - $Q$4:$Q$11 + PI(), 2*PI()) - PI()),0))</f>
        <v>NW</v>
      </c>
      <c r="L36">
        <v>5.8958882997986901</v>
      </c>
      <c r="M36">
        <v>9.6645107269287092</v>
      </c>
      <c r="N36">
        <v>4.5192044576009103</v>
      </c>
    </row>
    <row r="37" spans="1:14" x14ac:dyDescent="0.3">
      <c r="A37">
        <v>1735815</v>
      </c>
      <c r="B37">
        <v>2025</v>
      </c>
      <c r="C37">
        <v>1</v>
      </c>
      <c r="D37">
        <v>2</v>
      </c>
      <c r="E37">
        <v>1400</v>
      </c>
      <c r="F37">
        <v>8.7823492431640595</v>
      </c>
      <c r="G37">
        <v>-9.22481872558593</v>
      </c>
      <c r="H37">
        <v>12.736833937396799</v>
      </c>
      <c r="I37">
        <v>-0.76083125400756901</v>
      </c>
      <c r="J37">
        <f t="shared" si="0"/>
        <v>5.522354053172017</v>
      </c>
      <c r="K37" t="str" cm="1">
        <f t="array" ref="K37">INDEX($P$4:$P$11,MATCH(MIN(ABS(MOD(J37 - $Q$4:$Q$11 + PI(), 2*PI()) - PI())),ABS(MOD(J37 - $Q$4:$Q$11 + PI(), 2*PI()) - PI()),0))</f>
        <v>NW</v>
      </c>
      <c r="L37">
        <v>5.9182091406150104</v>
      </c>
      <c r="M37">
        <v>9.7345214419894699</v>
      </c>
      <c r="N37">
        <v>4.5139242808024003</v>
      </c>
    </row>
    <row r="38" spans="1:14" x14ac:dyDescent="0.3">
      <c r="A38">
        <v>1735819</v>
      </c>
      <c r="B38">
        <v>2025</v>
      </c>
      <c r="C38">
        <v>1</v>
      </c>
      <c r="D38">
        <v>2</v>
      </c>
      <c r="E38">
        <v>1500</v>
      </c>
      <c r="F38">
        <v>8.8952197265624999</v>
      </c>
      <c r="G38">
        <v>-9.3981774902343709</v>
      </c>
      <c r="H38">
        <v>12.940273340303699</v>
      </c>
      <c r="I38">
        <v>-0.75791113714071401</v>
      </c>
      <c r="J38">
        <f t="shared" si="0"/>
        <v>5.5252741700388723</v>
      </c>
      <c r="K38" t="str" cm="1">
        <f t="array" ref="K38">INDEX($P$4:$P$11,MATCH(MIN(ABS(MOD(J38 - $Q$4:$Q$11 + PI(), 2*PI()) - PI())),ABS(MOD(J38 - $Q$4:$Q$11 + PI(), 2*PI()) - PI()),0))</f>
        <v>NW</v>
      </c>
      <c r="L38">
        <v>5.9371599582065802</v>
      </c>
      <c r="M38">
        <v>9.7842800352308394</v>
      </c>
      <c r="N38">
        <v>4.5297120412190699</v>
      </c>
    </row>
    <row r="39" spans="1:14" x14ac:dyDescent="0.3">
      <c r="A39">
        <v>1735822</v>
      </c>
      <c r="B39">
        <v>2025</v>
      </c>
      <c r="C39">
        <v>1</v>
      </c>
      <c r="D39">
        <v>2</v>
      </c>
      <c r="E39">
        <v>1600</v>
      </c>
      <c r="F39">
        <v>8.7773657226562491</v>
      </c>
      <c r="G39">
        <v>-9.6011761474609294</v>
      </c>
      <c r="H39">
        <v>13.008640683938999</v>
      </c>
      <c r="I39">
        <v>-0.74060356817245798</v>
      </c>
      <c r="J39">
        <f t="shared" si="0"/>
        <v>5.5425817390071286</v>
      </c>
      <c r="K39" t="str" cm="1">
        <f t="array" ref="K39">INDEX($P$4:$P$11,MATCH(MIN(ABS(MOD(J39 - $Q$4:$Q$11 + PI(), 2*PI()) - PI())),ABS(MOD(J39 - $Q$4:$Q$11 + PI(), 2*PI()) - PI()),0))</f>
        <v>NW</v>
      </c>
      <c r="L39">
        <v>5.9537548843165098</v>
      </c>
      <c r="M39">
        <v>9.8167135450574996</v>
      </c>
      <c r="N39">
        <v>4.5616373485989001</v>
      </c>
    </row>
    <row r="40" spans="1:14" x14ac:dyDescent="0.3">
      <c r="A40">
        <v>1735826</v>
      </c>
      <c r="B40">
        <v>2025</v>
      </c>
      <c r="C40">
        <v>1</v>
      </c>
      <c r="D40">
        <v>2</v>
      </c>
      <c r="E40">
        <v>1700</v>
      </c>
      <c r="F40">
        <v>8.9390386962890602</v>
      </c>
      <c r="G40">
        <v>-9.7912194824218695</v>
      </c>
      <c r="H40">
        <v>13.257993504550701</v>
      </c>
      <c r="I40">
        <v>-0.73993197201229199</v>
      </c>
      <c r="J40">
        <f t="shared" si="0"/>
        <v>5.5432533351672939</v>
      </c>
      <c r="K40" t="str" cm="1">
        <f t="array" ref="K40">INDEX($P$4:$P$11,MATCH(MIN(ABS(MOD(J40 - $Q$4:$Q$11 + PI(), 2*PI()) - PI())),ABS(MOD(J40 - $Q$4:$Q$11 + PI(), 2*PI()) - PI()),0))</f>
        <v>NW</v>
      </c>
      <c r="L40">
        <v>5.96676626086363</v>
      </c>
      <c r="M40">
        <v>9.8380359013875296</v>
      </c>
      <c r="N40">
        <v>4.60191864437527</v>
      </c>
    </row>
    <row r="41" spans="1:14" x14ac:dyDescent="0.3">
      <c r="A41">
        <v>1735830</v>
      </c>
      <c r="B41">
        <v>2025</v>
      </c>
      <c r="C41">
        <v>1</v>
      </c>
      <c r="D41">
        <v>2</v>
      </c>
      <c r="E41">
        <v>1800</v>
      </c>
      <c r="F41">
        <v>9.3130639648437494</v>
      </c>
      <c r="G41">
        <v>-9.93573913574218</v>
      </c>
      <c r="H41">
        <v>13.6180788875226</v>
      </c>
      <c r="I41">
        <v>-0.75306066657437098</v>
      </c>
      <c r="J41">
        <f t="shared" si="0"/>
        <v>5.5301246406052149</v>
      </c>
      <c r="K41" t="str" cm="1">
        <f t="array" ref="K41">INDEX($P$4:$P$11,MATCH(MIN(ABS(MOD(J41 - $Q$4:$Q$11 + PI(), 2*PI()) - PI())),ABS(MOD(J41 - $Q$4:$Q$11 + PI(), 2*PI()) - PI()),0))</f>
        <v>NW</v>
      </c>
      <c r="L41">
        <v>5.9737049199490801</v>
      </c>
      <c r="M41">
        <v>9.8447832531399193</v>
      </c>
      <c r="N41">
        <v>4.6490125656127903</v>
      </c>
    </row>
    <row r="42" spans="1:14" x14ac:dyDescent="0.3">
      <c r="A42">
        <v>1735833</v>
      </c>
      <c r="B42">
        <v>2025</v>
      </c>
      <c r="C42">
        <v>1</v>
      </c>
      <c r="D42">
        <v>2</v>
      </c>
      <c r="E42">
        <v>1900</v>
      </c>
      <c r="F42">
        <v>9.4585894775390607</v>
      </c>
      <c r="G42">
        <v>-10.0398388671875</v>
      </c>
      <c r="H42">
        <v>13.7935955930171</v>
      </c>
      <c r="I42">
        <v>-0.75559692519923904</v>
      </c>
      <c r="J42">
        <f t="shared" si="0"/>
        <v>5.5275883819803475</v>
      </c>
      <c r="K42" t="str" cm="1">
        <f t="array" ref="K42">INDEX($P$4:$P$11,MATCH(MIN(ABS(MOD(J42 - $Q$4:$Q$11 + PI(), 2*PI()) - PI())),ABS(MOD(J42 - $Q$4:$Q$11 + PI(), 2*PI()) - PI()),0))</f>
        <v>NW</v>
      </c>
      <c r="L42">
        <v>5.9749671399430699</v>
      </c>
      <c r="M42">
        <v>9.84556357065836</v>
      </c>
      <c r="N42">
        <v>4.7110514110989001</v>
      </c>
    </row>
    <row r="43" spans="1:14" x14ac:dyDescent="0.3">
      <c r="A43">
        <v>1735837</v>
      </c>
      <c r="B43">
        <v>2025</v>
      </c>
      <c r="C43">
        <v>1</v>
      </c>
      <c r="D43">
        <v>2</v>
      </c>
      <c r="E43">
        <v>2000</v>
      </c>
      <c r="F43">
        <v>9.1680603027343697</v>
      </c>
      <c r="G43">
        <v>-10.021341552734301</v>
      </c>
      <c r="H43">
        <v>13.5823641620718</v>
      </c>
      <c r="I43">
        <v>-0.74096115909239901</v>
      </c>
      <c r="J43">
        <f t="shared" si="0"/>
        <v>5.542224148087187</v>
      </c>
      <c r="K43" t="str" cm="1">
        <f t="array" ref="K43">INDEX($P$4:$P$11,MATCH(MIN(ABS(MOD(J43 - $Q$4:$Q$11 + PI(), 2*PI()) - PI())),ABS(MOD(J43 - $Q$4:$Q$11 + PI(), 2*PI()) - PI()),0))</f>
        <v>NW</v>
      </c>
      <c r="L43">
        <v>5.9784124418546201</v>
      </c>
      <c r="M43">
        <v>9.8518656624687999</v>
      </c>
      <c r="N43">
        <v>4.7396177715725303</v>
      </c>
    </row>
    <row r="44" spans="1:14" x14ac:dyDescent="0.3">
      <c r="A44">
        <v>1735840</v>
      </c>
      <c r="B44">
        <v>2025</v>
      </c>
      <c r="C44">
        <v>1</v>
      </c>
      <c r="D44">
        <v>2</v>
      </c>
      <c r="E44">
        <v>2100</v>
      </c>
      <c r="F44">
        <v>8.9960351562500005</v>
      </c>
      <c r="G44">
        <v>-9.7454107666015606</v>
      </c>
      <c r="H44">
        <v>13.2627930520791</v>
      </c>
      <c r="I44">
        <v>-0.74543451118085302</v>
      </c>
      <c r="J44">
        <f t="shared" si="0"/>
        <v>5.5377507959987335</v>
      </c>
      <c r="K44" t="str" cm="1">
        <f t="array" ref="K44">INDEX($P$4:$P$11,MATCH(MIN(ABS(MOD(J44 - $Q$4:$Q$11 + PI(), 2*PI()) - PI())),ABS(MOD(J44 - $Q$4:$Q$11 + PI(), 2*PI()) - PI()),0))</f>
        <v>NW</v>
      </c>
      <c r="L44">
        <v>5.9870586014683198</v>
      </c>
      <c r="M44">
        <v>9.8817576302422392</v>
      </c>
      <c r="N44">
        <v>4.7327908409966302</v>
      </c>
    </row>
    <row r="45" spans="1:14" x14ac:dyDescent="0.3">
      <c r="A45">
        <v>1735844</v>
      </c>
      <c r="B45">
        <v>2025</v>
      </c>
      <c r="C45">
        <v>1</v>
      </c>
      <c r="D45">
        <v>2</v>
      </c>
      <c r="E45">
        <v>2200</v>
      </c>
      <c r="F45">
        <v>8.5977752685546793</v>
      </c>
      <c r="G45">
        <v>-9.5020074462890598</v>
      </c>
      <c r="H45">
        <v>12.814440490240001</v>
      </c>
      <c r="I45">
        <v>-0.735481484856225</v>
      </c>
      <c r="J45">
        <f t="shared" si="0"/>
        <v>5.5477038223233617</v>
      </c>
      <c r="K45" t="str" cm="1">
        <f t="array" ref="K45">INDEX($P$4:$P$11,MATCH(MIN(ABS(MOD(J45 - $Q$4:$Q$11 + PI(), 2*PI()) - PI())),ABS(MOD(J45 - $Q$4:$Q$11 + PI(), 2*PI()) - PI()),0))</f>
        <v>NW</v>
      </c>
      <c r="L45">
        <v>6.0021574228591996</v>
      </c>
      <c r="M45">
        <v>9.9336812761094802</v>
      </c>
      <c r="N45">
        <v>4.6924508412678998</v>
      </c>
    </row>
    <row r="46" spans="1:14" x14ac:dyDescent="0.3">
      <c r="A46">
        <v>1735848</v>
      </c>
      <c r="B46">
        <v>2025</v>
      </c>
      <c r="C46">
        <v>1</v>
      </c>
      <c r="D46">
        <v>2</v>
      </c>
      <c r="E46">
        <v>2300</v>
      </c>
      <c r="F46">
        <v>8.2656939697265592</v>
      </c>
      <c r="G46">
        <v>-9.20919067382812</v>
      </c>
      <c r="H46">
        <v>12.3746066470048</v>
      </c>
      <c r="I46">
        <v>-0.73145895117647897</v>
      </c>
      <c r="J46">
        <f t="shared" si="0"/>
        <v>5.5517263560031074</v>
      </c>
      <c r="K46" t="str" cm="1">
        <f t="array" ref="K46">INDEX($P$4:$P$11,MATCH(MIN(ABS(MOD(J46 - $Q$4:$Q$11 + PI(), 2*PI()) - PI())),ABS(MOD(J46 - $Q$4:$Q$11 + PI(), 2*PI()) - PI()),0))</f>
        <v>NW</v>
      </c>
      <c r="L46">
        <v>6.0195252574988301</v>
      </c>
      <c r="M46">
        <v>9.9881999757554798</v>
      </c>
      <c r="N46">
        <v>4.6335398356119697</v>
      </c>
    </row>
    <row r="47" spans="1:14" x14ac:dyDescent="0.3">
      <c r="A47">
        <v>1735851</v>
      </c>
      <c r="B47">
        <v>2025</v>
      </c>
      <c r="C47">
        <v>1</v>
      </c>
      <c r="D47">
        <v>2</v>
      </c>
      <c r="E47">
        <v>0</v>
      </c>
      <c r="F47">
        <v>11.174755859375001</v>
      </c>
      <c r="G47">
        <v>-8.3346960449218699</v>
      </c>
      <c r="H47">
        <v>13.940671672407699</v>
      </c>
      <c r="I47">
        <v>-0.92995626076486304</v>
      </c>
      <c r="J47">
        <f t="shared" si="0"/>
        <v>5.3532290464147234</v>
      </c>
      <c r="K47" t="str" cm="1">
        <f t="array" ref="K47">INDEX($P$4:$P$11,MATCH(MIN(ABS(MOD(J47 - $Q$4:$Q$11 + PI(), 2*PI()) - PI())),ABS(MOD(J47 - $Q$4:$Q$11 + PI(), 2*PI()) - PI()),0))</f>
        <v>NW</v>
      </c>
      <c r="L47">
        <v>5.7190198415046103</v>
      </c>
      <c r="M47">
        <v>9.4331873787773901</v>
      </c>
      <c r="N47">
        <v>4.7434950934515996</v>
      </c>
    </row>
    <row r="48" spans="1:14" x14ac:dyDescent="0.3">
      <c r="A48">
        <v>1735855</v>
      </c>
      <c r="B48">
        <v>2025</v>
      </c>
      <c r="C48">
        <v>1</v>
      </c>
      <c r="D48">
        <v>2</v>
      </c>
      <c r="E48">
        <v>100</v>
      </c>
      <c r="F48">
        <v>11.080212402343699</v>
      </c>
      <c r="G48">
        <v>-8.4477819824218692</v>
      </c>
      <c r="H48">
        <v>13.9332741056646</v>
      </c>
      <c r="I48">
        <v>-0.91939332147257202</v>
      </c>
      <c r="J48">
        <f t="shared" si="0"/>
        <v>5.3637919857070138</v>
      </c>
      <c r="K48" t="str" cm="1">
        <f t="array" ref="K48">INDEX($P$4:$P$11,MATCH(MIN(ABS(MOD(J48 - $Q$4:$Q$11 + PI(), 2*PI()) - PI())),ABS(MOD(J48 - $Q$4:$Q$11 + PI(), 2*PI()) - PI()),0))</f>
        <v>NW</v>
      </c>
      <c r="L48">
        <v>5.7268829133951096</v>
      </c>
      <c r="M48">
        <v>9.4341514375474702</v>
      </c>
      <c r="N48">
        <v>4.7334115770127996</v>
      </c>
    </row>
    <row r="49" spans="1:14" x14ac:dyDescent="0.3">
      <c r="A49">
        <v>1735858</v>
      </c>
      <c r="B49">
        <v>2025</v>
      </c>
      <c r="C49">
        <v>1</v>
      </c>
      <c r="D49">
        <v>2</v>
      </c>
      <c r="E49">
        <v>200</v>
      </c>
      <c r="F49">
        <v>11.2147863769531</v>
      </c>
      <c r="G49">
        <v>-8.4811468505859295</v>
      </c>
      <c r="H49">
        <v>14.0606289113217</v>
      </c>
      <c r="I49">
        <v>-0.92330920833859698</v>
      </c>
      <c r="J49">
        <f t="shared" si="0"/>
        <v>5.3598760988409895</v>
      </c>
      <c r="K49" t="str" cm="1">
        <f t="array" ref="K49">INDEX($P$4:$P$11,MATCH(MIN(ABS(MOD(J49 - $Q$4:$Q$11 + PI(), 2*PI()) - PI())),ABS(MOD(J49 - $Q$4:$Q$11 + PI(), 2*PI()) - PI()),0))</f>
        <v>NW</v>
      </c>
      <c r="L49">
        <v>5.7327139341925202</v>
      </c>
      <c r="M49">
        <v>9.4292052586873307</v>
      </c>
      <c r="N49">
        <v>4.73091400994194</v>
      </c>
    </row>
    <row r="50" spans="1:14" x14ac:dyDescent="0.3">
      <c r="A50">
        <v>1735862</v>
      </c>
      <c r="B50">
        <v>2025</v>
      </c>
      <c r="C50">
        <v>1</v>
      </c>
      <c r="D50">
        <v>3</v>
      </c>
      <c r="E50">
        <v>300</v>
      </c>
      <c r="F50">
        <v>7.7189453124999998</v>
      </c>
      <c r="G50">
        <v>-7.9644903564453102</v>
      </c>
      <c r="H50">
        <v>11.0912228079358</v>
      </c>
      <c r="I50">
        <v>-0.76974311246623595</v>
      </c>
      <c r="J50">
        <f t="shared" si="0"/>
        <v>5.5134421947133507</v>
      </c>
      <c r="K50" t="str" cm="1">
        <f t="array" ref="K50">INDEX($P$4:$P$11,MATCH(MIN(ABS(MOD(J50 - $Q$4:$Q$11 + PI(), 2*PI()) - PI())),ABS(MOD(J50 - $Q$4:$Q$11 + PI(), 2*PI()) - PI()),0))</f>
        <v>NW</v>
      </c>
      <c r="L50">
        <v>6.1002718282991699</v>
      </c>
      <c r="M50">
        <v>10.1989454693264</v>
      </c>
      <c r="N50">
        <v>4.2979285981919997</v>
      </c>
    </row>
    <row r="51" spans="1:14" x14ac:dyDescent="0.3">
      <c r="A51">
        <v>1735866</v>
      </c>
      <c r="B51">
        <v>2025</v>
      </c>
      <c r="C51">
        <v>1</v>
      </c>
      <c r="D51">
        <v>3</v>
      </c>
      <c r="E51">
        <v>400</v>
      </c>
      <c r="F51">
        <v>7.8778631591796797</v>
      </c>
      <c r="G51">
        <v>-7.7547509765624998</v>
      </c>
      <c r="H51">
        <v>11.0542702456226</v>
      </c>
      <c r="I51">
        <v>-0.79327334258770998</v>
      </c>
      <c r="J51">
        <f t="shared" si="0"/>
        <v>5.4899119645918759</v>
      </c>
      <c r="K51" t="str" cm="1">
        <f t="array" ref="K51">INDEX($P$4:$P$11,MATCH(MIN(ABS(MOD(J51 - $Q$4:$Q$11 + PI(), 2*PI()) - PI())),ABS(MOD(J51 - $Q$4:$Q$11 + PI(), 2*PI()) - PI()),0))</f>
        <v>NW</v>
      </c>
      <c r="L51">
        <v>6.1162635780128802</v>
      </c>
      <c r="M51">
        <v>10.220014995998801</v>
      </c>
      <c r="N51">
        <v>4.22054460313585</v>
      </c>
    </row>
    <row r="52" spans="1:14" x14ac:dyDescent="0.3">
      <c r="A52">
        <v>1735869</v>
      </c>
      <c r="B52">
        <v>2025</v>
      </c>
      <c r="C52">
        <v>1</v>
      </c>
      <c r="D52">
        <v>3</v>
      </c>
      <c r="E52">
        <v>500</v>
      </c>
      <c r="F52">
        <v>8.0977197265625005</v>
      </c>
      <c r="G52">
        <v>-7.4098718261718703</v>
      </c>
      <c r="H52">
        <v>10.976304717447199</v>
      </c>
      <c r="I52">
        <v>-0.82972466861624905</v>
      </c>
      <c r="J52">
        <f t="shared" si="0"/>
        <v>5.4534606385633371</v>
      </c>
      <c r="K52" t="str" cm="1">
        <f t="array" ref="K52">INDEX($P$4:$P$11,MATCH(MIN(ABS(MOD(J52 - $Q$4:$Q$11 + PI(), 2*PI()) - PI())),ABS(MOD(J52 - $Q$4:$Q$11 + PI(), 2*PI()) - PI()),0))</f>
        <v>NW</v>
      </c>
      <c r="L52">
        <v>6.1304536104771099</v>
      </c>
      <c r="M52">
        <v>10.231860902574301</v>
      </c>
      <c r="N52">
        <v>4.1459182103474896</v>
      </c>
    </row>
    <row r="53" spans="1:14" x14ac:dyDescent="0.3">
      <c r="A53">
        <v>1735873</v>
      </c>
      <c r="B53">
        <v>2025</v>
      </c>
      <c r="C53">
        <v>1</v>
      </c>
      <c r="D53">
        <v>3</v>
      </c>
      <c r="E53">
        <v>600</v>
      </c>
      <c r="F53">
        <v>8.0230017089843706</v>
      </c>
      <c r="G53">
        <v>-7.0275457763671803</v>
      </c>
      <c r="H53">
        <v>10.6655968450575</v>
      </c>
      <c r="I53">
        <v>-0.851442814207926</v>
      </c>
      <c r="J53">
        <f t="shared" si="0"/>
        <v>5.4317424929716598</v>
      </c>
      <c r="K53" t="str" cm="1">
        <f t="array" ref="K53">INDEX($P$4:$P$11,MATCH(MIN(ABS(MOD(J53 - $Q$4:$Q$11 + PI(), 2*PI()) - PI())),ABS(MOD(J53 - $Q$4:$Q$11 + PI(), 2*PI()) - PI()),0))</f>
        <v>NW</v>
      </c>
      <c r="L53">
        <v>6.1447056650040697</v>
      </c>
      <c r="M53">
        <v>10.1036974589029</v>
      </c>
      <c r="N53">
        <v>3.9670839309692298</v>
      </c>
    </row>
    <row r="54" spans="1:14" x14ac:dyDescent="0.3">
      <c r="A54">
        <v>1735876</v>
      </c>
      <c r="B54">
        <v>2025</v>
      </c>
      <c r="C54">
        <v>1</v>
      </c>
      <c r="D54">
        <v>3</v>
      </c>
      <c r="E54">
        <v>700</v>
      </c>
      <c r="F54">
        <v>7.9663061523437504</v>
      </c>
      <c r="G54">
        <v>-6.43650146484375</v>
      </c>
      <c r="H54">
        <v>10.2416104602648</v>
      </c>
      <c r="I54">
        <v>-0.89121713880197195</v>
      </c>
      <c r="J54">
        <f t="shared" si="0"/>
        <v>5.3919681683776144</v>
      </c>
      <c r="K54" t="str" cm="1">
        <f t="array" ref="K54">INDEX($P$4:$P$11,MATCH(MIN(ABS(MOD(J54 - $Q$4:$Q$11 + PI(), 2*PI()) - PI())),ABS(MOD(J54 - $Q$4:$Q$11 + PI(), 2*PI()) - PI()),0))</f>
        <v>NW</v>
      </c>
      <c r="L54">
        <v>6.1588987748988897</v>
      </c>
      <c r="M54">
        <v>10.116730584038599</v>
      </c>
      <c r="N54">
        <v>3.8880369398328898</v>
      </c>
    </row>
    <row r="55" spans="1:14" x14ac:dyDescent="0.3">
      <c r="A55">
        <v>1735880</v>
      </c>
      <c r="B55">
        <v>2025</v>
      </c>
      <c r="C55">
        <v>1</v>
      </c>
      <c r="D55">
        <v>3</v>
      </c>
      <c r="E55">
        <v>800</v>
      </c>
      <c r="F55">
        <v>7.9190075683593699</v>
      </c>
      <c r="G55">
        <v>-5.6080535888671799</v>
      </c>
      <c r="H55">
        <v>9.7036563172517205</v>
      </c>
      <c r="I55">
        <v>-0.95460395580199497</v>
      </c>
      <c r="J55">
        <f t="shared" si="0"/>
        <v>5.3285813513775917</v>
      </c>
      <c r="K55" t="str" cm="1">
        <f t="array" ref="K55">INDEX($P$4:$P$11,MATCH(MIN(ABS(MOD(J55 - $Q$4:$Q$11 + PI(), 2*PI()) - PI())),ABS(MOD(J55 - $Q$4:$Q$11 + PI(), 2*PI()) - PI()),0))</f>
        <v>NW</v>
      </c>
      <c r="L55">
        <v>6.17594821383486</v>
      </c>
      <c r="M55">
        <v>10.145045810275599</v>
      </c>
      <c r="N55">
        <v>3.8039416207207499</v>
      </c>
    </row>
    <row r="56" spans="1:14" x14ac:dyDescent="0.3">
      <c r="A56">
        <v>1735884</v>
      </c>
      <c r="B56">
        <v>2025</v>
      </c>
      <c r="C56">
        <v>1</v>
      </c>
      <c r="D56">
        <v>3</v>
      </c>
      <c r="E56">
        <v>900</v>
      </c>
      <c r="F56">
        <v>8.0313720703125</v>
      </c>
      <c r="G56">
        <v>-4.7421154785156201</v>
      </c>
      <c r="H56">
        <v>9.3268749612811401</v>
      </c>
      <c r="I56">
        <v>-1.03742923263236</v>
      </c>
      <c r="J56">
        <f t="shared" si="0"/>
        <v>5.2457560745472263</v>
      </c>
      <c r="K56" t="str" cm="1">
        <f t="array" ref="K56">INDEX($P$4:$P$11,MATCH(MIN(ABS(MOD(J56 - $Q$4:$Q$11 + PI(), 2*PI()) - PI())),ABS(MOD(J56 - $Q$4:$Q$11 + PI(), 2*PI()) - PI()),0))</f>
        <v>NW</v>
      </c>
      <c r="L56">
        <v>6.1937518599915498</v>
      </c>
      <c r="M56">
        <v>10.179631445142901</v>
      </c>
      <c r="N56">
        <v>3.72008313073052</v>
      </c>
    </row>
    <row r="57" spans="1:14" x14ac:dyDescent="0.3">
      <c r="A57">
        <v>1735887</v>
      </c>
      <c r="B57">
        <v>2025</v>
      </c>
      <c r="C57">
        <v>1</v>
      </c>
      <c r="D57">
        <v>3</v>
      </c>
      <c r="E57">
        <v>1000</v>
      </c>
      <c r="F57">
        <v>7.9640435791015598</v>
      </c>
      <c r="G57">
        <v>-4.2332788085937496</v>
      </c>
      <c r="H57">
        <v>9.0192371961889108</v>
      </c>
      <c r="I57">
        <v>-1.0822292744500099</v>
      </c>
      <c r="J57">
        <f t="shared" si="0"/>
        <v>5.2009560327295761</v>
      </c>
      <c r="K57" t="str" cm="1">
        <f t="array" ref="K57">INDEX($P$4:$P$11,MATCH(MIN(ABS(MOD(J57 - $Q$4:$Q$11 + PI(), 2*PI()) - PI())),ABS(MOD(J57 - $Q$4:$Q$11 + PI(), 2*PI()) - PI()),0))</f>
        <v>NW</v>
      </c>
      <c r="L57">
        <v>6.2113244621283297</v>
      </c>
      <c r="M57">
        <v>10.212422158982999</v>
      </c>
      <c r="N57">
        <v>3.6414125230577201</v>
      </c>
    </row>
    <row r="58" spans="1:14" x14ac:dyDescent="0.3">
      <c r="A58">
        <v>1735891</v>
      </c>
      <c r="B58">
        <v>2025</v>
      </c>
      <c r="C58">
        <v>1</v>
      </c>
      <c r="D58">
        <v>3</v>
      </c>
      <c r="E58">
        <v>1100</v>
      </c>
      <c r="F58">
        <v>8.3255230712890604</v>
      </c>
      <c r="G58">
        <v>-4.0265899658203104</v>
      </c>
      <c r="H58">
        <v>9.2481220344138606</v>
      </c>
      <c r="I58">
        <v>-1.12031885928549</v>
      </c>
      <c r="J58">
        <f t="shared" si="0"/>
        <v>5.1628664478940962</v>
      </c>
      <c r="K58" t="str" cm="1">
        <f t="array" ref="K58">INDEX($P$4:$P$11,MATCH(MIN(ABS(MOD(J58 - $Q$4:$Q$11 + PI(), 2*PI()) - PI())),ABS(MOD(J58 - $Q$4:$Q$11 + PI(), 2*PI()) - PI()),0))</f>
        <v>NW</v>
      </c>
      <c r="L58">
        <v>5.5292452085773798</v>
      </c>
      <c r="M58">
        <v>10.2369438807169</v>
      </c>
      <c r="N58">
        <v>3.5718145370483398</v>
      </c>
    </row>
    <row r="59" spans="1:14" x14ac:dyDescent="0.3">
      <c r="A59">
        <v>1735894</v>
      </c>
      <c r="B59">
        <v>2025</v>
      </c>
      <c r="C59">
        <v>1</v>
      </c>
      <c r="D59">
        <v>3</v>
      </c>
      <c r="E59">
        <v>1200</v>
      </c>
      <c r="F59">
        <v>8.1201910400390602</v>
      </c>
      <c r="G59">
        <v>-3.3246759033203102</v>
      </c>
      <c r="H59">
        <v>8.7744499764286807</v>
      </c>
      <c r="I59">
        <v>-1.18218441401215</v>
      </c>
      <c r="J59">
        <f t="shared" si="0"/>
        <v>5.101000893167436</v>
      </c>
      <c r="K59" t="str" cm="1">
        <f t="array" ref="K59">INDEX($P$4:$P$11,MATCH(MIN(ABS(MOD(J59 - $Q$4:$Q$11 + PI(), 2*PI()) - PI())),ABS(MOD(J59 - $Q$4:$Q$11 + PI(), 2*PI()) - PI()),0))</f>
        <v>W</v>
      </c>
      <c r="L59">
        <v>4.8464135563047899</v>
      </c>
      <c r="M59">
        <v>10.2607300016615</v>
      </c>
      <c r="N59">
        <v>3.51000097062852</v>
      </c>
    </row>
    <row r="60" spans="1:14" x14ac:dyDescent="0.3">
      <c r="A60">
        <v>1735898</v>
      </c>
      <c r="B60">
        <v>2025</v>
      </c>
      <c r="C60">
        <v>1</v>
      </c>
      <c r="D60">
        <v>3</v>
      </c>
      <c r="E60">
        <v>1300</v>
      </c>
      <c r="F60">
        <v>8.1273620605468704</v>
      </c>
      <c r="G60">
        <v>-2.4920257568359299</v>
      </c>
      <c r="H60">
        <v>8.5008356316276608</v>
      </c>
      <c r="I60">
        <v>-1.2732756830494001</v>
      </c>
      <c r="J60">
        <f t="shared" si="0"/>
        <v>5.0099096241301861</v>
      </c>
      <c r="K60" t="str" cm="1">
        <f t="array" ref="K60">INDEX($P$4:$P$11,MATCH(MIN(ABS(MOD(J60 - $Q$4:$Q$11 + PI(), 2*PI()) - PI())),ABS(MOD(J60 - $Q$4:$Q$11 + PI(), 2*PI()) - PI()),0))</f>
        <v>W</v>
      </c>
      <c r="L60">
        <v>3.4670371342519202</v>
      </c>
      <c r="M60">
        <v>10.2985626856486</v>
      </c>
      <c r="N60">
        <v>3.45156489478217</v>
      </c>
    </row>
    <row r="61" spans="1:14" x14ac:dyDescent="0.3">
      <c r="A61">
        <v>1735902</v>
      </c>
      <c r="B61">
        <v>2025</v>
      </c>
      <c r="C61">
        <v>1</v>
      </c>
      <c r="D61">
        <v>3</v>
      </c>
      <c r="E61">
        <v>1400</v>
      </c>
      <c r="F61">
        <v>8.3219799804687504</v>
      </c>
      <c r="G61">
        <v>-1.84255493164062</v>
      </c>
      <c r="H61">
        <v>8.5235180220045201</v>
      </c>
      <c r="I61">
        <v>-1.35290319271854</v>
      </c>
      <c r="J61">
        <f t="shared" si="0"/>
        <v>4.930282114461046</v>
      </c>
      <c r="K61" t="str" cm="1">
        <f t="array" ref="K61">INDEX($P$4:$P$11,MATCH(MIN(ABS(MOD(J61 - $Q$4:$Q$11 + PI(), 2*PI()) - PI())),ABS(MOD(J61 - $Q$4:$Q$11 + PI(), 2*PI()) - PI()),0))</f>
        <v>W</v>
      </c>
      <c r="L61">
        <v>3.4814771025133702</v>
      </c>
      <c r="M61">
        <v>10.330565982394701</v>
      </c>
      <c r="N61">
        <v>3.4025755988226898</v>
      </c>
    </row>
    <row r="62" spans="1:14" x14ac:dyDescent="0.3">
      <c r="A62">
        <v>1735905</v>
      </c>
      <c r="B62">
        <v>2025</v>
      </c>
      <c r="C62">
        <v>1</v>
      </c>
      <c r="D62">
        <v>3</v>
      </c>
      <c r="E62">
        <v>1500</v>
      </c>
      <c r="F62">
        <v>8.7284552001953095</v>
      </c>
      <c r="G62">
        <v>-1.3623089599609299</v>
      </c>
      <c r="H62">
        <v>8.8341279073944996</v>
      </c>
      <c r="I62">
        <v>-1.4159687059555199</v>
      </c>
      <c r="J62">
        <f t="shared" si="0"/>
        <v>4.8672166012240661</v>
      </c>
      <c r="K62" t="str" cm="1">
        <f t="array" ref="K62">INDEX($P$4:$P$11,MATCH(MIN(ABS(MOD(J62 - $Q$4:$Q$11 + PI(), 2*PI()) - PI())),ABS(MOD(J62 - $Q$4:$Q$11 + PI(), 2*PI()) - PI()),0))</f>
        <v>W</v>
      </c>
      <c r="L62">
        <v>2.7934019316801599</v>
      </c>
      <c r="M62">
        <v>10.3477967580159</v>
      </c>
      <c r="N62">
        <v>3.3652836481730102</v>
      </c>
    </row>
    <row r="63" spans="1:14" x14ac:dyDescent="0.3">
      <c r="A63">
        <v>1735909</v>
      </c>
      <c r="B63">
        <v>2025</v>
      </c>
      <c r="C63">
        <v>1</v>
      </c>
      <c r="D63">
        <v>3</v>
      </c>
      <c r="E63">
        <v>1600</v>
      </c>
      <c r="F63">
        <v>8.8554016113281193</v>
      </c>
      <c r="G63">
        <v>-0.86390197753906195</v>
      </c>
      <c r="H63">
        <v>8.8974414482315396</v>
      </c>
      <c r="I63">
        <v>-1.47354756304851</v>
      </c>
      <c r="J63">
        <f t="shared" si="0"/>
        <v>4.8096377441310763</v>
      </c>
      <c r="K63" t="str" cm="1">
        <f t="array" ref="K63">INDEX($P$4:$P$11,MATCH(MIN(ABS(MOD(J63 - $Q$4:$Q$11 + PI(), 2*PI()) - PI())),ABS(MOD(J63 - $Q$4:$Q$11 + PI(), 2*PI()) - PI()),0))</f>
        <v>W</v>
      </c>
      <c r="L63">
        <v>2.7977465225234202</v>
      </c>
      <c r="M63">
        <v>10.3456231223212</v>
      </c>
      <c r="N63">
        <v>3.3407977422078399</v>
      </c>
    </row>
    <row r="64" spans="1:14" x14ac:dyDescent="0.3">
      <c r="A64">
        <v>1735912</v>
      </c>
      <c r="B64">
        <v>2025</v>
      </c>
      <c r="C64">
        <v>1</v>
      </c>
      <c r="D64">
        <v>3</v>
      </c>
      <c r="E64">
        <v>1700</v>
      </c>
      <c r="F64">
        <v>8.9199432373046807</v>
      </c>
      <c r="G64">
        <v>-0.34385620117187499</v>
      </c>
      <c r="H64">
        <v>8.92656845847395</v>
      </c>
      <c r="I64">
        <v>-1.5322662581511199</v>
      </c>
      <c r="J64">
        <f t="shared" si="0"/>
        <v>4.7509190490284663</v>
      </c>
      <c r="K64" t="str" cm="1">
        <f t="array" ref="K64">INDEX($P$4:$P$11,MATCH(MIN(ABS(MOD(J64 - $Q$4:$Q$11 + PI(), 2*PI()) - PI())),ABS(MOD(J64 - $Q$4:$Q$11 + PI(), 2*PI()) - PI()),0))</f>
        <v>W</v>
      </c>
      <c r="L64">
        <v>2.1001271600551399</v>
      </c>
      <c r="M64">
        <v>10.3365075853135</v>
      </c>
      <c r="N64">
        <v>3.32459025912814</v>
      </c>
    </row>
    <row r="65" spans="1:14" x14ac:dyDescent="0.3">
      <c r="A65">
        <v>1735916</v>
      </c>
      <c r="B65">
        <v>2025</v>
      </c>
      <c r="C65">
        <v>1</v>
      </c>
      <c r="D65">
        <v>3</v>
      </c>
      <c r="E65">
        <v>1800</v>
      </c>
      <c r="F65">
        <v>8.8459027099609298</v>
      </c>
      <c r="G65">
        <v>4.4833984374999997E-2</v>
      </c>
      <c r="H65">
        <v>8.8460163260220792</v>
      </c>
      <c r="I65">
        <v>-1.5758646168216299</v>
      </c>
      <c r="J65">
        <f t="shared" si="0"/>
        <v>4.7073206903579567</v>
      </c>
      <c r="K65" t="str" cm="1">
        <f t="array" ref="K65">INDEX($P$4:$P$11,MATCH(MIN(ABS(MOD(J65 - $Q$4:$Q$11 + PI(), 2*PI()) - PI())),ABS(MOD(J65 - $Q$4:$Q$11 + PI(), 2*PI()) - PI()),0))</f>
        <v>W</v>
      </c>
      <c r="L65">
        <v>3.4966422496769098</v>
      </c>
      <c r="M65">
        <v>10.4172558254665</v>
      </c>
      <c r="N65">
        <v>3.3696568806966098</v>
      </c>
    </row>
    <row r="66" spans="1:14" x14ac:dyDescent="0.3">
      <c r="A66">
        <v>1735920</v>
      </c>
      <c r="B66">
        <v>2025</v>
      </c>
      <c r="C66">
        <v>1</v>
      </c>
      <c r="D66">
        <v>3</v>
      </c>
      <c r="E66">
        <v>1900</v>
      </c>
      <c r="F66">
        <v>8.7667279052734308</v>
      </c>
      <c r="G66">
        <v>0.23254638671875</v>
      </c>
      <c r="H66">
        <v>8.76981162779885</v>
      </c>
      <c r="I66">
        <v>-1.5973161264359399</v>
      </c>
      <c r="J66">
        <f t="shared" si="0"/>
        <v>4.6858691807436461</v>
      </c>
      <c r="K66" t="str" cm="1">
        <f t="array" ref="K66">INDEX($P$4:$P$11,MATCH(MIN(ABS(MOD(J66 - $Q$4:$Q$11 + PI(), 2*PI()) - PI())),ABS(MOD(J66 - $Q$4:$Q$11 + PI(), 2*PI()) - PI()),0))</f>
        <v>W</v>
      </c>
      <c r="L66">
        <v>3.4986747501784299</v>
      </c>
      <c r="M66">
        <v>10.4435113271077</v>
      </c>
      <c r="N66">
        <v>3.3618600633409201</v>
      </c>
    </row>
    <row r="67" spans="1:14" x14ac:dyDescent="0.3">
      <c r="A67">
        <v>1735923</v>
      </c>
      <c r="B67">
        <v>2025</v>
      </c>
      <c r="C67">
        <v>1</v>
      </c>
      <c r="D67">
        <v>3</v>
      </c>
      <c r="E67">
        <v>2000</v>
      </c>
      <c r="F67">
        <v>8.8982342529296794</v>
      </c>
      <c r="G67">
        <v>0.40884094238281199</v>
      </c>
      <c r="H67">
        <v>8.9076216655277598</v>
      </c>
      <c r="I67">
        <v>-1.6167103360653801</v>
      </c>
      <c r="J67">
        <f t="shared" ref="J67:J130" si="2">IF(I67&lt;0,I67+2*PI(),I67)</f>
        <v>4.6664749711142059</v>
      </c>
      <c r="K67" t="str" cm="1">
        <f t="array" ref="K67">INDEX($P$4:$P$11,MATCH(MIN(ABS(MOD(J67 - $Q$4:$Q$11 + PI(), 2*PI()) - PI())),ABS(MOD(J67 - $Q$4:$Q$11 + PI(), 2*PI()) - PI()),0))</f>
        <v>W</v>
      </c>
      <c r="L67">
        <v>2.7990253620758998</v>
      </c>
      <c r="M67">
        <v>10.459857728746201</v>
      </c>
      <c r="N67">
        <v>3.3577434751722501</v>
      </c>
    </row>
    <row r="68" spans="1:14" x14ac:dyDescent="0.3">
      <c r="A68">
        <v>1735927</v>
      </c>
      <c r="B68">
        <v>2025</v>
      </c>
      <c r="C68">
        <v>1</v>
      </c>
      <c r="D68">
        <v>3</v>
      </c>
      <c r="E68">
        <v>2100</v>
      </c>
      <c r="F68">
        <v>9.0800762939453108</v>
      </c>
      <c r="G68">
        <v>0.285504760742187</v>
      </c>
      <c r="H68">
        <v>9.0845637469431608</v>
      </c>
      <c r="I68">
        <v>-1.6022289621680601</v>
      </c>
      <c r="J68">
        <f t="shared" si="2"/>
        <v>4.6809563450115261</v>
      </c>
      <c r="K68" t="str" cm="1">
        <f t="array" ref="K68">INDEX($P$4:$P$11,MATCH(MIN(ABS(MOD(J68 - $Q$4:$Q$11 + PI(), 2*PI()) - PI())),ABS(MOD(J68 - $Q$4:$Q$11 + PI(), 2*PI()) - PI()),0))</f>
        <v>W</v>
      </c>
      <c r="L68">
        <v>2.7945623257560999</v>
      </c>
      <c r="M68">
        <v>10.468906826443099</v>
      </c>
      <c r="N68">
        <v>3.3547801971435498</v>
      </c>
    </row>
    <row r="69" spans="1:14" x14ac:dyDescent="0.3">
      <c r="A69">
        <v>1735930</v>
      </c>
      <c r="B69">
        <v>2025</v>
      </c>
      <c r="C69">
        <v>1</v>
      </c>
      <c r="D69">
        <v>3</v>
      </c>
      <c r="E69">
        <v>2200</v>
      </c>
      <c r="F69">
        <v>8.6667187499999994</v>
      </c>
      <c r="G69">
        <v>0.25287658691406201</v>
      </c>
      <c r="H69">
        <v>8.6704071680521899</v>
      </c>
      <c r="I69">
        <v>-1.59996594320111</v>
      </c>
      <c r="J69">
        <f t="shared" si="2"/>
        <v>4.683219363978476</v>
      </c>
      <c r="K69" t="str" cm="1">
        <f t="array" ref="K69">INDEX($P$4:$P$11,MATCH(MIN(ABS(MOD(J69 - $Q$4:$Q$11 + PI(), 2*PI()) - PI())),ABS(MOD(J69 - $Q$4:$Q$11 + PI(), 2*PI()) - PI()),0))</f>
        <v>W</v>
      </c>
      <c r="L69">
        <v>3.4914069073907199</v>
      </c>
      <c r="M69">
        <v>10.492051124572701</v>
      </c>
      <c r="N69">
        <v>3.3433691660563101</v>
      </c>
    </row>
    <row r="70" spans="1:14" x14ac:dyDescent="0.3">
      <c r="A70">
        <v>1735934</v>
      </c>
      <c r="B70">
        <v>2025</v>
      </c>
      <c r="C70">
        <v>1</v>
      </c>
      <c r="D70">
        <v>3</v>
      </c>
      <c r="E70">
        <v>2300</v>
      </c>
      <c r="F70">
        <v>8.3851892089843698</v>
      </c>
      <c r="G70">
        <v>8.0025634765625006E-2</v>
      </c>
      <c r="H70">
        <v>8.3855710701589992</v>
      </c>
      <c r="I70">
        <v>-1.58033972567028</v>
      </c>
      <c r="J70">
        <f t="shared" si="2"/>
        <v>4.7028455815093064</v>
      </c>
      <c r="K70" t="str" cm="1">
        <f t="array" ref="K70">INDEX($P$4:$P$11,MATCH(MIN(ABS(MOD(J70 - $Q$4:$Q$11 + PI(), 2*PI()) - PI())),ABS(MOD(J70 - $Q$4:$Q$11 + PI(), 2*PI()) - PI()),0))</f>
        <v>W</v>
      </c>
      <c r="L70">
        <v>4.1914885454946997</v>
      </c>
      <c r="M70">
        <v>10.5295960108439</v>
      </c>
      <c r="N70">
        <v>3.3247656292385499</v>
      </c>
    </row>
    <row r="71" spans="1:14" x14ac:dyDescent="0.3">
      <c r="A71">
        <v>1735938</v>
      </c>
      <c r="B71">
        <v>2025</v>
      </c>
      <c r="C71">
        <v>1</v>
      </c>
      <c r="D71">
        <v>3</v>
      </c>
      <c r="E71">
        <v>0</v>
      </c>
      <c r="F71">
        <v>7.85480346679687</v>
      </c>
      <c r="G71">
        <v>-8.8266925048828107</v>
      </c>
      <c r="H71">
        <v>11.815601469149099</v>
      </c>
      <c r="I71">
        <v>-0.727202446839739</v>
      </c>
      <c r="J71">
        <f t="shared" si="2"/>
        <v>5.5559828603398476</v>
      </c>
      <c r="K71" t="str" cm="1">
        <f t="array" ref="K71">INDEX($P$4:$P$11,MATCH(MIN(ABS(MOD(J71 - $Q$4:$Q$11 + PI(), 2*PI()) - PI())),ABS(MOD(J71 - $Q$4:$Q$11 + PI(), 2*PI()) - PI()),0))</f>
        <v>NW</v>
      </c>
      <c r="L71">
        <v>6.0401961220664502</v>
      </c>
      <c r="M71">
        <v>10.051225980122799</v>
      </c>
      <c r="N71">
        <v>4.5556926727294904</v>
      </c>
    </row>
    <row r="72" spans="1:14" x14ac:dyDescent="0.3">
      <c r="A72">
        <v>1735941</v>
      </c>
      <c r="B72">
        <v>2025</v>
      </c>
      <c r="C72">
        <v>1</v>
      </c>
      <c r="D72">
        <v>3</v>
      </c>
      <c r="E72">
        <v>100</v>
      </c>
      <c r="F72">
        <v>7.5874951171875002</v>
      </c>
      <c r="G72">
        <v>-8.1728375244140601</v>
      </c>
      <c r="H72">
        <v>11.151921599160101</v>
      </c>
      <c r="I72">
        <v>-0.74827499453769997</v>
      </c>
      <c r="J72">
        <f t="shared" si="2"/>
        <v>5.5349103126418866</v>
      </c>
      <c r="K72" t="str" cm="1">
        <f t="array" ref="K72">INDEX($P$4:$P$11,MATCH(MIN(ABS(MOD(J72 - $Q$4:$Q$11 + PI(), 2*PI()) - PI())),ABS(MOD(J72 - $Q$4:$Q$11 + PI(), 2*PI()) - PI()),0))</f>
        <v>NW</v>
      </c>
      <c r="L72">
        <v>6.0628005599481796</v>
      </c>
      <c r="M72">
        <v>10.1214569939507</v>
      </c>
      <c r="N72">
        <v>4.4640275107489602</v>
      </c>
    </row>
    <row r="73" spans="1:14" x14ac:dyDescent="0.3">
      <c r="A73">
        <v>1735945</v>
      </c>
      <c r="B73">
        <v>2025</v>
      </c>
      <c r="C73">
        <v>1</v>
      </c>
      <c r="D73">
        <v>3</v>
      </c>
      <c r="E73">
        <v>200</v>
      </c>
      <c r="F73">
        <v>7.6957080078124998</v>
      </c>
      <c r="G73">
        <v>-8.1046459960937494</v>
      </c>
      <c r="H73">
        <v>11.1762788289979</v>
      </c>
      <c r="I73">
        <v>-0.75952236877646395</v>
      </c>
      <c r="J73">
        <f t="shared" si="2"/>
        <v>5.5236629384031222</v>
      </c>
      <c r="K73" t="str" cm="1">
        <f t="array" ref="K73">INDEX($P$4:$P$11,MATCH(MIN(ABS(MOD(J73 - $Q$4:$Q$11 + PI(), 2*PI()) - PI())),ABS(MOD(J73 - $Q$4:$Q$11 + PI(), 2*PI()) - PI()),0))</f>
        <v>NW</v>
      </c>
      <c r="L73">
        <v>6.0831577633207496</v>
      </c>
      <c r="M73">
        <v>10.173147201538001</v>
      </c>
      <c r="N73">
        <v>4.3759826024373298</v>
      </c>
    </row>
    <row r="74" spans="1:14" x14ac:dyDescent="0.3">
      <c r="A74">
        <v>1735948</v>
      </c>
      <c r="B74">
        <v>2025</v>
      </c>
      <c r="C74">
        <v>1</v>
      </c>
      <c r="D74">
        <v>4</v>
      </c>
      <c r="E74">
        <v>300</v>
      </c>
      <c r="F74">
        <v>6.8572161865234298</v>
      </c>
      <c r="G74">
        <v>0.104586791992187</v>
      </c>
      <c r="H74">
        <v>6.8580137230672102</v>
      </c>
      <c r="I74">
        <v>-1.5860472216792001</v>
      </c>
      <c r="J74">
        <f t="shared" si="2"/>
        <v>4.6971380855003861</v>
      </c>
      <c r="K74" t="str" cm="1">
        <f t="array" ref="K74">INDEX($P$4:$P$11,MATCH(MIN(ABS(MOD(J74 - $Q$4:$Q$11 + PI(), 2*PI()) - PI())),ABS(MOD(J74 - $Q$4:$Q$11 + PI(), 2*PI()) - PI()),0))</f>
        <v>W</v>
      </c>
      <c r="L74">
        <v>2.80464936451957</v>
      </c>
      <c r="M74">
        <v>10.690857887268001</v>
      </c>
      <c r="N74">
        <v>3.1999606026543499</v>
      </c>
    </row>
    <row r="75" spans="1:14" x14ac:dyDescent="0.3">
      <c r="A75">
        <v>1735952</v>
      </c>
      <c r="B75">
        <v>2025</v>
      </c>
      <c r="C75">
        <v>1</v>
      </c>
      <c r="D75">
        <v>4</v>
      </c>
      <c r="E75">
        <v>400</v>
      </c>
      <c r="F75">
        <v>6.59373107910156</v>
      </c>
      <c r="G75">
        <v>-5.54351806640625E-2</v>
      </c>
      <c r="H75">
        <v>6.5939641038426204</v>
      </c>
      <c r="I75">
        <v>-1.56238926955132</v>
      </c>
      <c r="J75">
        <f t="shared" si="2"/>
        <v>4.7207960376282667</v>
      </c>
      <c r="K75" t="str" cm="1">
        <f t="array" ref="K75">INDEX($P$4:$P$11,MATCH(MIN(ABS(MOD(J75 - $Q$4:$Q$11 + PI(), 2*PI()) - PI())),ABS(MOD(J75 - $Q$4:$Q$11 + PI(), 2*PI()) - PI()),0))</f>
        <v>W</v>
      </c>
      <c r="L75">
        <v>2.8020091254557999</v>
      </c>
      <c r="M75">
        <v>10.709617084927</v>
      </c>
      <c r="N75">
        <v>3.1654807196723</v>
      </c>
    </row>
    <row r="76" spans="1:14" x14ac:dyDescent="0.3">
      <c r="A76">
        <v>1735956</v>
      </c>
      <c r="B76">
        <v>2025</v>
      </c>
      <c r="C76">
        <v>1</v>
      </c>
      <c r="D76">
        <v>4</v>
      </c>
      <c r="E76">
        <v>500</v>
      </c>
      <c r="F76">
        <v>6.3333929443359303</v>
      </c>
      <c r="G76">
        <v>5.3049316406249998E-2</v>
      </c>
      <c r="H76">
        <v>6.3336151143983601</v>
      </c>
      <c r="I76">
        <v>-1.57917225992998</v>
      </c>
      <c r="J76">
        <f t="shared" si="2"/>
        <v>4.7040130472496067</v>
      </c>
      <c r="K76" t="str" cm="1">
        <f t="array" ref="K76">INDEX($P$4:$P$11,MATCH(MIN(ABS(MOD(J76 - $Q$4:$Q$11 + PI(), 2*PI()) - PI())),ABS(MOD(J76 - $Q$4:$Q$11 + PI(), 2*PI()) - PI()),0))</f>
        <v>W</v>
      </c>
      <c r="L76">
        <v>2.79710991848521</v>
      </c>
      <c r="M76">
        <v>10.7195329666137</v>
      </c>
      <c r="N76">
        <v>3.1317356957329601</v>
      </c>
    </row>
    <row r="77" spans="1:14" x14ac:dyDescent="0.3">
      <c r="A77">
        <v>1735959</v>
      </c>
      <c r="B77">
        <v>2025</v>
      </c>
      <c r="C77">
        <v>1</v>
      </c>
      <c r="D77">
        <v>4</v>
      </c>
      <c r="E77">
        <v>600</v>
      </c>
      <c r="F77">
        <v>6.0896380615234298</v>
      </c>
      <c r="G77">
        <v>0.29352783203124999</v>
      </c>
      <c r="H77">
        <v>6.0967081534654302</v>
      </c>
      <c r="I77">
        <v>-1.6189602443045601</v>
      </c>
      <c r="J77">
        <f t="shared" si="2"/>
        <v>4.6642250628750261</v>
      </c>
      <c r="K77" t="str" cm="1">
        <f t="array" ref="K77">INDEX($P$4:$P$11,MATCH(MIN(ABS(MOD(J77 - $Q$4:$Q$11 + PI(), 2*PI()) - PI())),ABS(MOD(J77 - $Q$4:$Q$11 + PI(), 2*PI()) - PI()),0))</f>
        <v>W</v>
      </c>
      <c r="L77">
        <v>4.1862485696087504</v>
      </c>
      <c r="M77">
        <v>10.721484290228901</v>
      </c>
      <c r="N77">
        <v>3.0995691087510799</v>
      </c>
    </row>
    <row r="78" spans="1:14" x14ac:dyDescent="0.3">
      <c r="A78">
        <v>1735963</v>
      </c>
      <c r="B78">
        <v>2025</v>
      </c>
      <c r="C78">
        <v>1</v>
      </c>
      <c r="D78">
        <v>4</v>
      </c>
      <c r="E78">
        <v>700</v>
      </c>
      <c r="F78">
        <v>5.9151239013671804</v>
      </c>
      <c r="G78">
        <v>0.64197814941406195</v>
      </c>
      <c r="H78">
        <v>5.9498593859729496</v>
      </c>
      <c r="I78">
        <v>-1.67890482638301</v>
      </c>
      <c r="J78">
        <f t="shared" si="2"/>
        <v>4.604280480796576</v>
      </c>
      <c r="K78" t="str" cm="1">
        <f t="array" ref="K78">INDEX($P$4:$P$11,MATCH(MIN(ABS(MOD(J78 - $Q$4:$Q$11 + PI(), 2*PI()) - PI())),ABS(MOD(J78 - $Q$4:$Q$11 + PI(), 2*PI()) - PI()),0))</f>
        <v>W</v>
      </c>
      <c r="L78">
        <v>4.8755149974802698</v>
      </c>
      <c r="M78">
        <v>10.7223653793334</v>
      </c>
      <c r="N78">
        <v>3.0718155966864602</v>
      </c>
    </row>
    <row r="79" spans="1:14" x14ac:dyDescent="0.3">
      <c r="A79">
        <v>1735966</v>
      </c>
      <c r="B79">
        <v>2025</v>
      </c>
      <c r="C79">
        <v>1</v>
      </c>
      <c r="D79">
        <v>4</v>
      </c>
      <c r="E79">
        <v>800</v>
      </c>
      <c r="F79">
        <v>5.62821899414062</v>
      </c>
      <c r="G79">
        <v>1.1635565185546799</v>
      </c>
      <c r="H79">
        <v>5.7472352325162701</v>
      </c>
      <c r="I79">
        <v>-1.7746605168795999</v>
      </c>
      <c r="J79">
        <f t="shared" si="2"/>
        <v>4.5085247902999868</v>
      </c>
      <c r="K79" t="str" cm="1">
        <f t="array" ref="K79">INDEX($P$4:$P$11,MATCH(MIN(ABS(MOD(J79 - $Q$4:$Q$11 + PI(), 2*PI()) - PI())),ABS(MOD(J79 - $Q$4:$Q$11 + PI(), 2*PI()) - PI()),0))</f>
        <v>W</v>
      </c>
      <c r="L79">
        <v>6.2619257064669798</v>
      </c>
      <c r="M79">
        <v>10.717840724521199</v>
      </c>
      <c r="N79">
        <v>3.0430660247802699</v>
      </c>
    </row>
    <row r="80" spans="1:14" x14ac:dyDescent="0.3">
      <c r="A80">
        <v>1735970</v>
      </c>
      <c r="B80">
        <v>2025</v>
      </c>
      <c r="C80">
        <v>1</v>
      </c>
      <c r="D80">
        <v>4</v>
      </c>
      <c r="E80">
        <v>900</v>
      </c>
      <c r="F80">
        <v>5.5738653564453102</v>
      </c>
      <c r="G80">
        <v>1.7899224853515601</v>
      </c>
      <c r="H80">
        <v>5.8542119465687499</v>
      </c>
      <c r="I80">
        <v>-1.8815218736914601</v>
      </c>
      <c r="J80">
        <f t="shared" si="2"/>
        <v>4.4016634334881264</v>
      </c>
      <c r="K80" t="str" cm="1">
        <f t="array" ref="K80">INDEX($P$4:$P$11,MATCH(MIN(ABS(MOD(J80 - $Q$4:$Q$11 + PI(), 2*PI()) - PI())),ABS(MOD(J80 - $Q$4:$Q$11 + PI(), 2*PI()) - PI()),0))</f>
        <v>W</v>
      </c>
      <c r="L80">
        <v>6.2514576487608897</v>
      </c>
      <c r="M80">
        <v>10.714526600307799</v>
      </c>
      <c r="N80">
        <v>3.01583268907335</v>
      </c>
    </row>
    <row r="81" spans="1:14" x14ac:dyDescent="0.3">
      <c r="A81">
        <v>1735974</v>
      </c>
      <c r="B81">
        <v>2025</v>
      </c>
      <c r="C81">
        <v>1</v>
      </c>
      <c r="D81">
        <v>4</v>
      </c>
      <c r="E81">
        <v>1000</v>
      </c>
      <c r="F81">
        <v>4.88605651855468</v>
      </c>
      <c r="G81">
        <v>2.50446228027343</v>
      </c>
      <c r="H81">
        <v>5.4905263514369098</v>
      </c>
      <c r="I81">
        <v>-2.0444519336805498</v>
      </c>
      <c r="J81">
        <f t="shared" si="2"/>
        <v>4.238733373499036</v>
      </c>
      <c r="K81" t="str" cm="1">
        <f t="array" ref="K81">INDEX($P$4:$P$11,MATCH(MIN(ABS(MOD(J81 - $Q$4:$Q$11 + PI(), 2*PI()) - PI())),ABS(MOD(J81 - $Q$4:$Q$11 + PI(), 2*PI()) - PI()),0))</f>
        <v>SW</v>
      </c>
      <c r="L81">
        <v>6.2403556995339899</v>
      </c>
      <c r="M81">
        <v>10.713158395555199</v>
      </c>
      <c r="N81">
        <v>2.9912911521063901</v>
      </c>
    </row>
    <row r="82" spans="1:14" x14ac:dyDescent="0.3">
      <c r="A82">
        <v>1735977</v>
      </c>
      <c r="B82">
        <v>2025</v>
      </c>
      <c r="C82">
        <v>1</v>
      </c>
      <c r="D82">
        <v>4</v>
      </c>
      <c r="E82">
        <v>1100</v>
      </c>
      <c r="F82">
        <v>4.8281097412109304</v>
      </c>
      <c r="G82">
        <v>3.6017968749999998</v>
      </c>
      <c r="H82">
        <v>6.0235856764833704</v>
      </c>
      <c r="I82">
        <v>-2.2117361104199902</v>
      </c>
      <c r="J82">
        <f t="shared" si="2"/>
        <v>4.0714491967595965</v>
      </c>
      <c r="K82" t="str" cm="1">
        <f t="array" ref="K82">INDEX($P$4:$P$11,MATCH(MIN(ABS(MOD(J82 - $Q$4:$Q$11 + PI(), 2*PI()) - PI())),ABS(MOD(J82 - $Q$4:$Q$11 + PI(), 2*PI()) - PI()),0))</f>
        <v>SW</v>
      </c>
      <c r="L82">
        <v>6.2265442502140598</v>
      </c>
      <c r="M82">
        <v>10.7012666066487</v>
      </c>
      <c r="N82">
        <v>2.9718374676174499</v>
      </c>
    </row>
    <row r="83" spans="1:14" x14ac:dyDescent="0.3">
      <c r="A83">
        <v>1735981</v>
      </c>
      <c r="B83">
        <v>2025</v>
      </c>
      <c r="C83">
        <v>1</v>
      </c>
      <c r="D83">
        <v>4</v>
      </c>
      <c r="E83">
        <v>1200</v>
      </c>
      <c r="F83">
        <v>5.1860894775390598</v>
      </c>
      <c r="G83">
        <v>4.5347375488281196</v>
      </c>
      <c r="H83">
        <v>6.8890760415162404</v>
      </c>
      <c r="I83">
        <v>-2.28928868723996</v>
      </c>
      <c r="J83">
        <f t="shared" si="2"/>
        <v>3.9938966199396262</v>
      </c>
      <c r="K83" t="str" cm="1">
        <f t="array" ref="K83">INDEX($P$4:$P$11,MATCH(MIN(ABS(MOD(J83 - $Q$4:$Q$11 + PI(), 2*PI()) - PI())),ABS(MOD(J83 - $Q$4:$Q$11 + PI(), 2*PI()) - PI()),0))</f>
        <v>SW</v>
      </c>
      <c r="L83">
        <v>6.2088439347076703</v>
      </c>
      <c r="M83">
        <v>10.6730485492282</v>
      </c>
      <c r="N83">
        <v>2.9594062169392901</v>
      </c>
    </row>
    <row r="84" spans="1:14" x14ac:dyDescent="0.3">
      <c r="A84">
        <v>1735984</v>
      </c>
      <c r="B84">
        <v>2025</v>
      </c>
      <c r="C84">
        <v>1</v>
      </c>
      <c r="D84">
        <v>4</v>
      </c>
      <c r="E84">
        <v>1300</v>
      </c>
      <c r="F84">
        <v>5.2370611572265604</v>
      </c>
      <c r="G84">
        <v>5.0793524169921804</v>
      </c>
      <c r="H84">
        <v>7.2956583349643997</v>
      </c>
      <c r="I84">
        <v>-2.34090851358394</v>
      </c>
      <c r="J84">
        <f t="shared" si="2"/>
        <v>3.9422767935956462</v>
      </c>
      <c r="K84" t="str" cm="1">
        <f t="array" ref="K84">INDEX($P$4:$P$11,MATCH(MIN(ABS(MOD(J84 - $Q$4:$Q$11 + PI(), 2*PI()) - PI())),ABS(MOD(J84 - $Q$4:$Q$11 + PI(), 2*PI()) - PI()),0))</f>
        <v>SW</v>
      </c>
      <c r="L84">
        <v>6.1853794733379104</v>
      </c>
      <c r="M84">
        <v>10.6216929753621</v>
      </c>
      <c r="N84">
        <v>2.9557800292968701</v>
      </c>
    </row>
    <row r="85" spans="1:14" x14ac:dyDescent="0.3">
      <c r="A85">
        <v>1735988</v>
      </c>
      <c r="B85">
        <v>2025</v>
      </c>
      <c r="C85">
        <v>1</v>
      </c>
      <c r="D85">
        <v>4</v>
      </c>
      <c r="E85">
        <v>1400</v>
      </c>
      <c r="F85">
        <v>5.2863018798828101</v>
      </c>
      <c r="G85">
        <v>5.5691552734374996</v>
      </c>
      <c r="H85">
        <v>7.6785726554424896</v>
      </c>
      <c r="I85">
        <v>-2.38224492757548</v>
      </c>
      <c r="J85">
        <f t="shared" si="2"/>
        <v>3.9009403796041062</v>
      </c>
      <c r="K85" t="str" cm="1">
        <f t="array" ref="K85">INDEX($P$4:$P$11,MATCH(MIN(ABS(MOD(J85 - $Q$4:$Q$11 + PI(), 2*PI()) - PI())),ABS(MOD(J85 - $Q$4:$Q$11 + PI(), 2*PI()) - PI()),0))</f>
        <v>SW</v>
      </c>
      <c r="L85">
        <v>6.1565495117292999</v>
      </c>
      <c r="M85">
        <v>10.5534041722615</v>
      </c>
      <c r="N85">
        <v>2.9600799348619198</v>
      </c>
    </row>
    <row r="86" spans="1:14" x14ac:dyDescent="0.3">
      <c r="A86">
        <v>1735992</v>
      </c>
      <c r="B86">
        <v>2025</v>
      </c>
      <c r="C86">
        <v>1</v>
      </c>
      <c r="D86">
        <v>4</v>
      </c>
      <c r="E86">
        <v>1500</v>
      </c>
      <c r="F86">
        <v>5.1728240966796797</v>
      </c>
      <c r="G86">
        <v>6.2315435791015599</v>
      </c>
      <c r="H86">
        <v>8.0987804337092602</v>
      </c>
      <c r="I86">
        <v>-2.44876373251254</v>
      </c>
      <c r="J86">
        <f t="shared" si="2"/>
        <v>3.8344215746670463</v>
      </c>
      <c r="K86" t="str" cm="1">
        <f t="array" ref="K86">INDEX($P$4:$P$11,MATCH(MIN(ABS(MOD(J86 - $Q$4:$Q$11 + PI(), 2*PI()) - PI())),ABS(MOD(J86 - $Q$4:$Q$11 + PI(), 2*PI()) - PI()),0))</f>
        <v>SW</v>
      </c>
      <c r="L86">
        <v>6.1230209054187696</v>
      </c>
      <c r="M86">
        <v>10.472552087571801</v>
      </c>
      <c r="N86">
        <v>2.97168360816107</v>
      </c>
    </row>
    <row r="87" spans="1:14" x14ac:dyDescent="0.3">
      <c r="A87">
        <v>1735995</v>
      </c>
      <c r="B87">
        <v>2025</v>
      </c>
      <c r="C87">
        <v>1</v>
      </c>
      <c r="D87">
        <v>4</v>
      </c>
      <c r="E87">
        <v>1600</v>
      </c>
      <c r="F87">
        <v>4.9249456787109303</v>
      </c>
      <c r="G87">
        <v>7.1424102783203098</v>
      </c>
      <c r="H87">
        <v>8.6757774592314796</v>
      </c>
      <c r="I87">
        <v>-2.5379244018273002</v>
      </c>
      <c r="J87">
        <f t="shared" si="2"/>
        <v>3.7452609053522861</v>
      </c>
      <c r="K87" t="str" cm="1">
        <f t="array" ref="K87">INDEX($P$4:$P$11,MATCH(MIN(ABS(MOD(J87 - $Q$4:$Q$11 + PI(), 2*PI()) - PI())),ABS(MOD(J87 - $Q$4:$Q$11 + PI(), 2*PI()) - PI()),0))</f>
        <v>SW</v>
      </c>
      <c r="L87">
        <v>6.0829373719452002</v>
      </c>
      <c r="M87">
        <v>10.3683240678575</v>
      </c>
      <c r="N87">
        <v>2.9924746619330498</v>
      </c>
    </row>
    <row r="88" spans="1:14" x14ac:dyDescent="0.3">
      <c r="A88">
        <v>1735999</v>
      </c>
      <c r="B88">
        <v>2025</v>
      </c>
      <c r="C88">
        <v>1</v>
      </c>
      <c r="D88">
        <v>4</v>
      </c>
      <c r="E88">
        <v>1700</v>
      </c>
      <c r="F88">
        <v>5.2474810791015596</v>
      </c>
      <c r="G88">
        <v>7.53713134765625</v>
      </c>
      <c r="H88">
        <v>9.1839210921779699</v>
      </c>
      <c r="I88">
        <v>-2.5334099422432099</v>
      </c>
      <c r="J88">
        <f t="shared" si="2"/>
        <v>3.7497753649363763</v>
      </c>
      <c r="K88" t="str" cm="1">
        <f t="array" ref="K88">INDEX($P$4:$P$11,MATCH(MIN(ABS(MOD(J88 - $Q$4:$Q$11 + PI(), 2*PI()) - PI())),ABS(MOD(J88 - $Q$4:$Q$11 + PI(), 2*PI()) - PI()),0))</f>
        <v>SW</v>
      </c>
      <c r="L88">
        <v>6.0306617686385398</v>
      </c>
      <c r="M88">
        <v>10.231573104858301</v>
      </c>
      <c r="N88">
        <v>3.0248692830403598</v>
      </c>
    </row>
    <row r="89" spans="1:14" x14ac:dyDescent="0.3">
      <c r="A89">
        <v>1736002</v>
      </c>
      <c r="B89">
        <v>2025</v>
      </c>
      <c r="C89">
        <v>1</v>
      </c>
      <c r="D89">
        <v>4</v>
      </c>
      <c r="E89">
        <v>1800</v>
      </c>
      <c r="F89">
        <v>5.5649346923828098</v>
      </c>
      <c r="G89">
        <v>7.4670288085937502</v>
      </c>
      <c r="H89">
        <v>9.3126267700823693</v>
      </c>
      <c r="I89">
        <v>-2.5011271624976299</v>
      </c>
      <c r="J89">
        <f t="shared" si="2"/>
        <v>3.7820581446819563</v>
      </c>
      <c r="K89" t="str" cm="1">
        <f t="array" ref="K89">INDEX($P$4:$P$11,MATCH(MIN(ABS(MOD(J89 - $Q$4:$Q$11 + PI(), 2*PI()) - PI())),ABS(MOD(J89 - $Q$4:$Q$11 + PI(), 2*PI()) - PI()),0))</f>
        <v>SW</v>
      </c>
      <c r="L89">
        <v>5.9667828316437497</v>
      </c>
      <c r="M89">
        <v>10.084409713745099</v>
      </c>
      <c r="N89">
        <v>3.0640650855170302</v>
      </c>
    </row>
    <row r="90" spans="1:14" x14ac:dyDescent="0.3">
      <c r="A90">
        <v>1736006</v>
      </c>
      <c r="B90">
        <v>2025</v>
      </c>
      <c r="C90">
        <v>1</v>
      </c>
      <c r="D90">
        <v>4</v>
      </c>
      <c r="E90">
        <v>1900</v>
      </c>
      <c r="F90">
        <v>6.0960601806640602</v>
      </c>
      <c r="G90">
        <v>7.0935046386718703</v>
      </c>
      <c r="H90">
        <v>9.3530614124540694</v>
      </c>
      <c r="I90">
        <v>-2.4316745779557101</v>
      </c>
      <c r="J90">
        <f t="shared" si="2"/>
        <v>3.8515107292238762</v>
      </c>
      <c r="K90" t="str" cm="1">
        <f t="array" ref="K90">INDEX($P$4:$P$11,MATCH(MIN(ABS(MOD(J90 - $Q$4:$Q$11 + PI(), 2*PI()) - PI())),ABS(MOD(J90 - $Q$4:$Q$11 + PI(), 2*PI()) - PI()),0))</f>
        <v>SW</v>
      </c>
      <c r="L90">
        <v>5.89841794774612</v>
      </c>
      <c r="M90">
        <v>9.8685658772786393</v>
      </c>
      <c r="N90">
        <v>3.04783227708604</v>
      </c>
    </row>
    <row r="91" spans="1:14" x14ac:dyDescent="0.3">
      <c r="A91">
        <v>1736010</v>
      </c>
      <c r="B91">
        <v>2025</v>
      </c>
      <c r="C91">
        <v>1</v>
      </c>
      <c r="D91">
        <v>4</v>
      </c>
      <c r="E91">
        <v>2000</v>
      </c>
      <c r="F91">
        <v>6.9139068603515597</v>
      </c>
      <c r="G91">
        <v>6.6053393554687503</v>
      </c>
      <c r="H91">
        <v>9.5620403719353</v>
      </c>
      <c r="I91">
        <v>-2.3333741395582099</v>
      </c>
      <c r="J91">
        <f t="shared" si="2"/>
        <v>3.9498111676213763</v>
      </c>
      <c r="K91" t="str" cm="1">
        <f t="array" ref="K91">INDEX($P$4:$P$11,MATCH(MIN(ABS(MOD(J91 - $Q$4:$Q$11 + PI(), 2*PI()) - PI())),ABS(MOD(J91 - $Q$4:$Q$11 + PI(), 2*PI()) - PI()),0))</f>
        <v>SW</v>
      </c>
      <c r="L91">
        <v>5.8336579187000197</v>
      </c>
      <c r="M91">
        <v>9.7695899539523605</v>
      </c>
      <c r="N91">
        <v>3.0798785951402401</v>
      </c>
    </row>
    <row r="92" spans="1:14" x14ac:dyDescent="0.3">
      <c r="A92">
        <v>1736013</v>
      </c>
      <c r="B92">
        <v>2025</v>
      </c>
      <c r="C92">
        <v>1</v>
      </c>
      <c r="D92">
        <v>4</v>
      </c>
      <c r="E92">
        <v>2100</v>
      </c>
      <c r="F92">
        <v>7.0935498046875001</v>
      </c>
      <c r="G92">
        <v>6.10071105957031</v>
      </c>
      <c r="H92">
        <v>9.3561276318755695</v>
      </c>
      <c r="I92">
        <v>-2.2810882600646698</v>
      </c>
      <c r="J92">
        <f t="shared" si="2"/>
        <v>4.0020970471149164</v>
      </c>
      <c r="K92" t="str" cm="1">
        <f t="array" ref="K92">INDEX($P$4:$P$11,MATCH(MIN(ABS(MOD(J92 - $Q$4:$Q$11 + PI(), 2*PI()) - PI())),ABS(MOD(J92 - $Q$4:$Q$11 + PI(), 2*PI()) - PI()),0))</f>
        <v>SW</v>
      </c>
      <c r="L92">
        <v>5.7789681894558704</v>
      </c>
      <c r="M92">
        <v>9.7082889344957106</v>
      </c>
      <c r="N92">
        <v>3.1011992560492598</v>
      </c>
    </row>
    <row r="93" spans="1:14" x14ac:dyDescent="0.3">
      <c r="A93">
        <v>1736017</v>
      </c>
      <c r="B93">
        <v>2025</v>
      </c>
      <c r="C93">
        <v>1</v>
      </c>
      <c r="D93">
        <v>4</v>
      </c>
      <c r="E93">
        <v>2200</v>
      </c>
      <c r="F93">
        <v>6.0373449707031197</v>
      </c>
      <c r="G93">
        <v>6.0461694335937501</v>
      </c>
      <c r="H93">
        <v>8.5443372542870506</v>
      </c>
      <c r="I93">
        <v>-2.3569247794961501</v>
      </c>
      <c r="J93">
        <f t="shared" si="2"/>
        <v>3.9262605276834361</v>
      </c>
      <c r="K93" t="str" cm="1">
        <f t="array" ref="K93">INDEX($P$4:$P$11,MATCH(MIN(ABS(MOD(J93 - $Q$4:$Q$11 + PI(), 2*PI()) - PI())),ABS(MOD(J93 - $Q$4:$Q$11 + PI(), 2*PI()) - PI()),0))</f>
        <v>SW</v>
      </c>
      <c r="L93">
        <v>5.7625105640954697</v>
      </c>
      <c r="M93">
        <v>9.7531350453694596</v>
      </c>
      <c r="N93">
        <v>3.0899766286214101</v>
      </c>
    </row>
    <row r="94" spans="1:14" x14ac:dyDescent="0.3">
      <c r="A94">
        <v>1736020</v>
      </c>
      <c r="B94">
        <v>2025</v>
      </c>
      <c r="C94">
        <v>1</v>
      </c>
      <c r="D94">
        <v>4</v>
      </c>
      <c r="E94">
        <v>2300</v>
      </c>
      <c r="F94">
        <v>5.6989428710937498</v>
      </c>
      <c r="G94">
        <v>6.7674719238281202</v>
      </c>
      <c r="H94">
        <v>8.8474078739364206</v>
      </c>
      <c r="I94">
        <v>-2.4416981286049499</v>
      </c>
      <c r="J94">
        <f t="shared" si="2"/>
        <v>3.8414871785746363</v>
      </c>
      <c r="K94" t="str" cm="1">
        <f t="array" ref="K94">INDEX($P$4:$P$11,MATCH(MIN(ABS(MOD(J94 - $Q$4:$Q$11 + PI(), 2*PI()) - PI())),ABS(MOD(J94 - $Q$4:$Q$11 + PI(), 2*PI()) - PI()),0))</f>
        <v>SW</v>
      </c>
      <c r="L94">
        <v>5.7445516260565599</v>
      </c>
      <c r="M94">
        <v>9.7789186901516292</v>
      </c>
      <c r="N94">
        <v>3.0792302025688998</v>
      </c>
    </row>
    <row r="95" spans="1:14" x14ac:dyDescent="0.3">
      <c r="A95">
        <v>1736024</v>
      </c>
      <c r="B95">
        <v>2025</v>
      </c>
      <c r="C95">
        <v>1</v>
      </c>
      <c r="D95">
        <v>4</v>
      </c>
      <c r="E95">
        <v>0</v>
      </c>
      <c r="F95">
        <v>7.7644360351562502</v>
      </c>
      <c r="G95">
        <v>0.22102294921874999</v>
      </c>
      <c r="H95">
        <v>7.7675812250734904</v>
      </c>
      <c r="I95">
        <v>-1.5992547077618799</v>
      </c>
      <c r="J95">
        <f t="shared" si="2"/>
        <v>4.6839305994177067</v>
      </c>
      <c r="K95" t="str" cm="1">
        <f t="array" ref="K95">INDEX($P$4:$P$11,MATCH(MIN(ABS(MOD(J95 - $Q$4:$Q$11 + PI(), 2*PI()) - PI())),ABS(MOD(J95 - $Q$4:$Q$11 + PI(), 2*PI()) - PI()),0))</f>
        <v>W</v>
      </c>
      <c r="L95">
        <v>3.49825545008675</v>
      </c>
      <c r="M95">
        <v>10.581039216783299</v>
      </c>
      <c r="N95">
        <v>3.2974220911661698</v>
      </c>
    </row>
    <row r="96" spans="1:14" x14ac:dyDescent="0.3">
      <c r="A96">
        <v>1736028</v>
      </c>
      <c r="B96">
        <v>2025</v>
      </c>
      <c r="C96">
        <v>1</v>
      </c>
      <c r="D96">
        <v>4</v>
      </c>
      <c r="E96">
        <v>100</v>
      </c>
      <c r="F96">
        <v>7.4258312988281201</v>
      </c>
      <c r="G96">
        <v>0.30490966796875002</v>
      </c>
      <c r="H96">
        <v>7.4320885613854299</v>
      </c>
      <c r="I96">
        <v>-1.61183395230945</v>
      </c>
      <c r="J96">
        <f t="shared" si="2"/>
        <v>4.6713513548701364</v>
      </c>
      <c r="K96" t="str" cm="1">
        <f t="array" ref="K96">INDEX($P$4:$P$11,MATCH(MIN(ABS(MOD(J96 - $Q$4:$Q$11 + PI(), 2*PI()) - PI())),ABS(MOD(J96 - $Q$4:$Q$11 + PI(), 2*PI()) - PI()),0))</f>
        <v>W</v>
      </c>
      <c r="L96">
        <v>2.8036625000090201</v>
      </c>
      <c r="M96">
        <v>10.6267852783203</v>
      </c>
      <c r="N96">
        <v>3.2667306264241498</v>
      </c>
    </row>
    <row r="97" spans="1:14" x14ac:dyDescent="0.3">
      <c r="A97">
        <v>1736031</v>
      </c>
      <c r="B97">
        <v>2025</v>
      </c>
      <c r="C97">
        <v>1</v>
      </c>
      <c r="D97">
        <v>4</v>
      </c>
      <c r="E97">
        <v>200</v>
      </c>
      <c r="F97">
        <v>7.1649114990234297</v>
      </c>
      <c r="G97">
        <v>0.20505310058593701</v>
      </c>
      <c r="H97">
        <v>7.1678451129260701</v>
      </c>
      <c r="I97">
        <v>-1.59940758669914</v>
      </c>
      <c r="J97">
        <f t="shared" si="2"/>
        <v>4.683777720480446</v>
      </c>
      <c r="K97" t="str" cm="1">
        <f t="array" ref="K97">INDEX($P$4:$P$11,MATCH(MIN(ABS(MOD(J97 - $Q$4:$Q$11 + PI(), 2*PI()) - PI())),ABS(MOD(J97 - $Q$4:$Q$11 + PI(), 2*PI()) - PI()),0))</f>
        <v>W</v>
      </c>
      <c r="L97">
        <v>2.8052025795976201</v>
      </c>
      <c r="M97">
        <v>10.6632773081461</v>
      </c>
      <c r="N97">
        <v>3.2339545355902701</v>
      </c>
    </row>
    <row r="98" spans="1:14" x14ac:dyDescent="0.3">
      <c r="A98">
        <v>1736035</v>
      </c>
      <c r="B98">
        <v>2025</v>
      </c>
      <c r="C98">
        <v>1</v>
      </c>
      <c r="D98">
        <v>5</v>
      </c>
      <c r="E98">
        <v>300</v>
      </c>
      <c r="F98">
        <v>4.0426019287109298</v>
      </c>
      <c r="G98">
        <v>8.16913146972656</v>
      </c>
      <c r="H98">
        <v>9.1146771376551907</v>
      </c>
      <c r="I98">
        <v>-2.6820629825886</v>
      </c>
      <c r="J98">
        <f t="shared" si="2"/>
        <v>3.6011223245909862</v>
      </c>
      <c r="K98" t="str" cm="1">
        <f t="array" ref="K98">INDEX($P$4:$P$11,MATCH(MIN(ABS(MOD(J98 - $Q$4:$Q$11 + PI(), 2*PI()) - PI())),ABS(MOD(J98 - $Q$4:$Q$11 + PI(), 2*PI()) - PI()),0))</f>
        <v>SW</v>
      </c>
      <c r="L98">
        <v>5.6073981197411902</v>
      </c>
      <c r="M98">
        <v>9.6386879814995599</v>
      </c>
      <c r="N98">
        <v>3.0634179645114399</v>
      </c>
    </row>
    <row r="99" spans="1:14" x14ac:dyDescent="0.3">
      <c r="A99">
        <v>1736038</v>
      </c>
      <c r="B99">
        <v>2025</v>
      </c>
      <c r="C99">
        <v>1</v>
      </c>
      <c r="D99">
        <v>5</v>
      </c>
      <c r="E99">
        <v>400</v>
      </c>
      <c r="F99">
        <v>3.9636511230468701</v>
      </c>
      <c r="G99">
        <v>8.70459594726562</v>
      </c>
      <c r="H99">
        <v>9.5645449881520097</v>
      </c>
      <c r="I99">
        <v>-2.7142973106769599</v>
      </c>
      <c r="J99">
        <f t="shared" si="2"/>
        <v>3.5688879965026263</v>
      </c>
      <c r="K99" t="str" cm="1">
        <f t="array" ref="K99">INDEX($P$4:$P$11,MATCH(MIN(ABS(MOD(J99 - $Q$4:$Q$11 + PI(), 2*PI()) - PI())),ABS(MOD(J99 - $Q$4:$Q$11 + PI(), 2*PI()) - PI()),0))</f>
        <v>SW</v>
      </c>
      <c r="L99">
        <v>5.5545444329339002</v>
      </c>
      <c r="M99">
        <v>9.5532964070637991</v>
      </c>
      <c r="N99">
        <v>3.0644059711032399</v>
      </c>
    </row>
    <row r="100" spans="1:14" x14ac:dyDescent="0.3">
      <c r="A100">
        <v>1736042</v>
      </c>
      <c r="B100">
        <v>2025</v>
      </c>
      <c r="C100">
        <v>1</v>
      </c>
      <c r="D100">
        <v>5</v>
      </c>
      <c r="E100">
        <v>500</v>
      </c>
      <c r="F100">
        <v>4.16042236328125</v>
      </c>
      <c r="G100">
        <v>9.1305407714843696</v>
      </c>
      <c r="H100">
        <v>10.0337375399513</v>
      </c>
      <c r="I100">
        <v>-2.71404183567051</v>
      </c>
      <c r="J100">
        <f t="shared" si="2"/>
        <v>3.5691434715090762</v>
      </c>
      <c r="K100" t="str" cm="1">
        <f t="array" ref="K100">INDEX($P$4:$P$11,MATCH(MIN(ABS(MOD(J100 - $Q$4:$Q$11 + PI(), 2*PI()) - PI())),ABS(MOD(J100 - $Q$4:$Q$11 + PI(), 2*PI()) - PI()),0))</f>
        <v>SW</v>
      </c>
      <c r="L100">
        <v>5.47259198279197</v>
      </c>
      <c r="M100">
        <v>9.4116726981268997</v>
      </c>
      <c r="N100">
        <v>3.0804416868421698</v>
      </c>
    </row>
    <row r="101" spans="1:14" x14ac:dyDescent="0.3">
      <c r="A101">
        <v>1736046</v>
      </c>
      <c r="B101">
        <v>2025</v>
      </c>
      <c r="C101">
        <v>1</v>
      </c>
      <c r="D101">
        <v>5</v>
      </c>
      <c r="E101">
        <v>600</v>
      </c>
      <c r="F101">
        <v>4.43129760742187</v>
      </c>
      <c r="G101">
        <v>9.6939831542968697</v>
      </c>
      <c r="H101">
        <v>10.658785478718199</v>
      </c>
      <c r="I101">
        <v>-2.71283489530073</v>
      </c>
      <c r="J101">
        <f t="shared" si="2"/>
        <v>3.5703504118788563</v>
      </c>
      <c r="K101" t="str" cm="1">
        <f t="array" ref="K101">INDEX($P$4:$P$11,MATCH(MIN(ABS(MOD(J101 - $Q$4:$Q$11 + PI(), 2*PI()) - PI())),ABS(MOD(J101 - $Q$4:$Q$11 + PI(), 2*PI()) - PI()),0))</f>
        <v>SW</v>
      </c>
      <c r="L101">
        <v>5.3561036596338996</v>
      </c>
      <c r="M101">
        <v>9.0749021106296102</v>
      </c>
      <c r="N101">
        <v>3.0184851752387099</v>
      </c>
    </row>
    <row r="102" spans="1:14" x14ac:dyDescent="0.3">
      <c r="A102">
        <v>1736049</v>
      </c>
      <c r="B102">
        <v>2025</v>
      </c>
      <c r="C102">
        <v>1</v>
      </c>
      <c r="D102">
        <v>5</v>
      </c>
      <c r="E102">
        <v>700</v>
      </c>
      <c r="F102">
        <v>4.63165588378906</v>
      </c>
      <c r="G102">
        <v>10.060774536132801</v>
      </c>
      <c r="H102">
        <v>11.0757130918391</v>
      </c>
      <c r="I102">
        <v>-2.7101504517096702</v>
      </c>
      <c r="J102">
        <f t="shared" si="2"/>
        <v>3.5730348554699161</v>
      </c>
      <c r="K102" t="str" cm="1">
        <f t="array" ref="K102">INDEX($P$4:$P$11,MATCH(MIN(ABS(MOD(J102 - $Q$4:$Q$11 + PI(), 2*PI()) - PI())),ABS(MOD(J102 - $Q$4:$Q$11 + PI(), 2*PI()) - PI()),0))</f>
        <v>SW</v>
      </c>
      <c r="L102">
        <v>5.18652350388572</v>
      </c>
      <c r="M102">
        <v>8.8476742638481891</v>
      </c>
      <c r="N102">
        <v>3.0743129518296901</v>
      </c>
    </row>
    <row r="103" spans="1:14" x14ac:dyDescent="0.3">
      <c r="A103">
        <v>1736053</v>
      </c>
      <c r="B103">
        <v>2025</v>
      </c>
      <c r="C103">
        <v>1</v>
      </c>
      <c r="D103">
        <v>5</v>
      </c>
      <c r="E103">
        <v>800</v>
      </c>
      <c r="F103">
        <v>4.4988421630859303</v>
      </c>
      <c r="G103">
        <v>10.444307861328101</v>
      </c>
      <c r="H103">
        <v>11.3720335697077</v>
      </c>
      <c r="I103">
        <v>-2.7348653117067898</v>
      </c>
      <c r="J103">
        <f t="shared" si="2"/>
        <v>3.5483199954727964</v>
      </c>
      <c r="K103" t="str" cm="1">
        <f t="array" ref="K103">INDEX($P$4:$P$11,MATCH(MIN(ABS(MOD(J103 - $Q$4:$Q$11 + PI(), 2*PI()) - PI())),ABS(MOD(J103 - $Q$4:$Q$11 + PI(), 2*PI()) - PI()),0))</f>
        <v>SW</v>
      </c>
      <c r="L103">
        <v>5.0085883608030297</v>
      </c>
      <c r="M103">
        <v>8.6471366882324201</v>
      </c>
      <c r="N103">
        <v>3.1322856479220902</v>
      </c>
    </row>
    <row r="104" spans="1:14" x14ac:dyDescent="0.3">
      <c r="A104">
        <v>1736056</v>
      </c>
      <c r="B104">
        <v>2025</v>
      </c>
      <c r="C104">
        <v>1</v>
      </c>
      <c r="D104">
        <v>5</v>
      </c>
      <c r="E104">
        <v>900</v>
      </c>
      <c r="F104">
        <v>4.22307067871093</v>
      </c>
      <c r="G104">
        <v>10.6078405761718</v>
      </c>
      <c r="H104">
        <v>11.417556991181</v>
      </c>
      <c r="I104">
        <v>-2.7627180095511998</v>
      </c>
      <c r="J104">
        <f t="shared" si="2"/>
        <v>3.5204672976283864</v>
      </c>
      <c r="K104" t="str" cm="1">
        <f t="array" ref="K104">INDEX($P$4:$P$11,MATCH(MIN(ABS(MOD(J104 - $Q$4:$Q$11 + PI(), 2*PI()) - PI())),ABS(MOD(J104 - $Q$4:$Q$11 + PI(), 2*PI()) - PI()),0))</f>
        <v>S</v>
      </c>
      <c r="L104">
        <v>4.8432252318689599</v>
      </c>
      <c r="M104">
        <v>8.4864395989312005</v>
      </c>
      <c r="N104">
        <v>3.18802918328179</v>
      </c>
    </row>
    <row r="105" spans="1:14" x14ac:dyDescent="0.3">
      <c r="A105">
        <v>1736060</v>
      </c>
      <c r="B105">
        <v>2025</v>
      </c>
      <c r="C105">
        <v>1</v>
      </c>
      <c r="D105">
        <v>5</v>
      </c>
      <c r="E105">
        <v>1000</v>
      </c>
      <c r="F105">
        <v>5.0919458007812501</v>
      </c>
      <c r="G105">
        <v>11.0883728027343</v>
      </c>
      <c r="H105">
        <v>12.2016360972827</v>
      </c>
      <c r="I105">
        <v>-2.7111021075356998</v>
      </c>
      <c r="J105">
        <f t="shared" si="2"/>
        <v>3.5720831996438864</v>
      </c>
      <c r="K105" t="str" cm="1">
        <f t="array" ref="K105">INDEX($P$4:$P$11,MATCH(MIN(ABS(MOD(J105 - $Q$4:$Q$11 + PI(), 2*PI()) - PI())),ABS(MOD(J105 - $Q$4:$Q$11 + PI(), 2*PI()) - PI()),0))</f>
        <v>SW</v>
      </c>
      <c r="L105">
        <v>4.7125127581940198</v>
      </c>
      <c r="M105">
        <v>8.3815425237019792</v>
      </c>
      <c r="N105">
        <v>3.2299846013387001</v>
      </c>
    </row>
    <row r="106" spans="1:14" x14ac:dyDescent="0.3">
      <c r="A106">
        <v>1736064</v>
      </c>
      <c r="B106">
        <v>2025</v>
      </c>
      <c r="C106">
        <v>1</v>
      </c>
      <c r="D106">
        <v>5</v>
      </c>
      <c r="E106">
        <v>1100</v>
      </c>
      <c r="F106">
        <v>5.7876715087890602</v>
      </c>
      <c r="G106">
        <v>10.9322143554687</v>
      </c>
      <c r="H106">
        <v>12.3697393750865</v>
      </c>
      <c r="I106">
        <v>-2.6546913773262699</v>
      </c>
      <c r="J106">
        <f t="shared" si="2"/>
        <v>3.6284939298533163</v>
      </c>
      <c r="K106" t="str" cm="1">
        <f t="array" ref="K106">INDEX($P$4:$P$11,MATCH(MIN(ABS(MOD(J106 - $Q$4:$Q$11 + PI(), 2*PI()) - PI())),ABS(MOD(J106 - $Q$4:$Q$11 + PI(), 2*PI()) - PI()),0))</f>
        <v>SW</v>
      </c>
      <c r="L106">
        <v>4.5974727508087598</v>
      </c>
      <c r="M106">
        <v>8.2873510784573003</v>
      </c>
      <c r="N106">
        <v>3.2875776290893501</v>
      </c>
    </row>
    <row r="107" spans="1:14" x14ac:dyDescent="0.3">
      <c r="A107">
        <v>1736067</v>
      </c>
      <c r="B107">
        <v>2025</v>
      </c>
      <c r="C107">
        <v>1</v>
      </c>
      <c r="D107">
        <v>5</v>
      </c>
      <c r="E107">
        <v>1200</v>
      </c>
      <c r="F107">
        <v>5.9016851806640602</v>
      </c>
      <c r="G107">
        <v>10.952254028320301</v>
      </c>
      <c r="H107">
        <v>12.4411316315087</v>
      </c>
      <c r="I107">
        <v>-2.6473457219670502</v>
      </c>
      <c r="J107">
        <f t="shared" si="2"/>
        <v>3.635839585212536</v>
      </c>
      <c r="K107" t="str" cm="1">
        <f t="array" ref="K107">INDEX($P$4:$P$11,MATCH(MIN(ABS(MOD(J107 - $Q$4:$Q$11 + PI(), 2*PI()) - PI())),ABS(MOD(J107 - $Q$4:$Q$11 + PI(), 2*PI()) - PI()),0))</f>
        <v>SW</v>
      </c>
      <c r="L107">
        <v>4.5038053805290401</v>
      </c>
      <c r="M107">
        <v>8.2090449863009898</v>
      </c>
      <c r="N107">
        <v>3.3602783415052602</v>
      </c>
    </row>
    <row r="108" spans="1:14" x14ac:dyDescent="0.3">
      <c r="A108">
        <v>1736071</v>
      </c>
      <c r="B108">
        <v>2025</v>
      </c>
      <c r="C108">
        <v>1</v>
      </c>
      <c r="D108">
        <v>5</v>
      </c>
      <c r="E108">
        <v>1300</v>
      </c>
      <c r="F108">
        <v>5.75429870605468</v>
      </c>
      <c r="G108">
        <v>11.471587524414</v>
      </c>
      <c r="H108">
        <v>12.833911092445399</v>
      </c>
      <c r="I108">
        <v>-2.6766553886599298</v>
      </c>
      <c r="J108">
        <f t="shared" si="2"/>
        <v>3.6065299185196564</v>
      </c>
      <c r="K108" t="str" cm="1">
        <f t="array" ref="K108">INDEX($P$4:$P$11,MATCH(MIN(ABS(MOD(J108 - $Q$4:$Q$11 + PI(), 2*PI()) - PI())),ABS(MOD(J108 - $Q$4:$Q$11 + PI(), 2*PI()) - PI()),0))</f>
        <v>SW</v>
      </c>
      <c r="L108">
        <v>4.4305966208780596</v>
      </c>
      <c r="M108">
        <v>8.1650199890136701</v>
      </c>
      <c r="N108">
        <v>3.43438582950168</v>
      </c>
    </row>
    <row r="109" spans="1:14" x14ac:dyDescent="0.3">
      <c r="A109">
        <v>1736074</v>
      </c>
      <c r="B109">
        <v>2025</v>
      </c>
      <c r="C109">
        <v>1</v>
      </c>
      <c r="D109">
        <v>5</v>
      </c>
      <c r="E109">
        <v>1400</v>
      </c>
      <c r="F109">
        <v>5.9114886474609296</v>
      </c>
      <c r="G109">
        <v>11.950577392578101</v>
      </c>
      <c r="H109">
        <v>13.3327415802249</v>
      </c>
      <c r="I109">
        <v>-2.6822250849948501</v>
      </c>
      <c r="J109">
        <f t="shared" si="2"/>
        <v>3.6009602221847361</v>
      </c>
      <c r="K109" t="str" cm="1">
        <f t="array" ref="K109">INDEX($P$4:$P$11,MATCH(MIN(ABS(MOD(J109 - $Q$4:$Q$11 + PI(), 2*PI()) - PI())),ABS(MOD(J109 - $Q$4:$Q$11 + PI(), 2*PI()) - PI()),0))</f>
        <v>SW</v>
      </c>
      <c r="L109">
        <v>4.3608600906563204</v>
      </c>
      <c r="M109">
        <v>8.1260391871134399</v>
      </c>
      <c r="N109">
        <v>3.5300890604654902</v>
      </c>
    </row>
    <row r="110" spans="1:14" x14ac:dyDescent="0.3">
      <c r="A110">
        <v>1736078</v>
      </c>
      <c r="B110">
        <v>2025</v>
      </c>
      <c r="C110">
        <v>1</v>
      </c>
      <c r="D110">
        <v>5</v>
      </c>
      <c r="E110">
        <v>1500</v>
      </c>
      <c r="F110">
        <v>7.2391894531250003</v>
      </c>
      <c r="G110">
        <v>11.9033367919921</v>
      </c>
      <c r="H110">
        <v>13.9318085947888</v>
      </c>
      <c r="I110">
        <v>-2.5951913035484</v>
      </c>
      <c r="J110">
        <f t="shared" si="2"/>
        <v>3.6879940036311862</v>
      </c>
      <c r="K110" t="str" cm="1">
        <f t="array" ref="K110">INDEX($P$4:$P$11,MATCH(MIN(ABS(MOD(J110 - $Q$4:$Q$11 + PI(), 2*PI()) - PI())),ABS(MOD(J110 - $Q$4:$Q$11 + PI(), 2*PI()) - PI()),0))</f>
        <v>SW</v>
      </c>
      <c r="L110">
        <v>4.3104364791623704</v>
      </c>
      <c r="M110">
        <v>8.1103116141425193</v>
      </c>
      <c r="N110">
        <v>3.6478367911444698</v>
      </c>
    </row>
    <row r="111" spans="1:14" x14ac:dyDescent="0.3">
      <c r="A111">
        <v>1736082</v>
      </c>
      <c r="B111">
        <v>2025</v>
      </c>
      <c r="C111">
        <v>1</v>
      </c>
      <c r="D111">
        <v>5</v>
      </c>
      <c r="E111">
        <v>1600</v>
      </c>
      <c r="F111">
        <v>8.7203747558593694</v>
      </c>
      <c r="G111">
        <v>11.841723022460901</v>
      </c>
      <c r="H111">
        <v>14.706166734513401</v>
      </c>
      <c r="I111">
        <v>-2.5068453999156</v>
      </c>
      <c r="J111">
        <f t="shared" si="2"/>
        <v>3.7763399072639863</v>
      </c>
      <c r="K111" t="str" cm="1">
        <f t="array" ref="K111">INDEX($P$4:$P$11,MATCH(MIN(ABS(MOD(J111 - $Q$4:$Q$11 + PI(), 2*PI()) - PI())),ABS(MOD(J111 - $Q$4:$Q$11 + PI(), 2*PI()) - PI()),0))</f>
        <v>SW</v>
      </c>
      <c r="L111">
        <v>4.2849431920835199</v>
      </c>
      <c r="M111">
        <v>8.1394993464151995</v>
      </c>
      <c r="N111">
        <v>3.77215438418918</v>
      </c>
    </row>
    <row r="112" spans="1:14" x14ac:dyDescent="0.3">
      <c r="A112">
        <v>1736085</v>
      </c>
      <c r="B112">
        <v>2025</v>
      </c>
      <c r="C112">
        <v>1</v>
      </c>
      <c r="D112">
        <v>5</v>
      </c>
      <c r="E112">
        <v>1700</v>
      </c>
      <c r="F112">
        <v>9.4092138671874999</v>
      </c>
      <c r="G112">
        <v>11.102119140625</v>
      </c>
      <c r="H112">
        <v>14.5530187593882</v>
      </c>
      <c r="I112">
        <v>-2.43854295866893</v>
      </c>
      <c r="J112">
        <f t="shared" si="2"/>
        <v>3.8446423485106562</v>
      </c>
      <c r="K112" t="str" cm="1">
        <f t="array" ref="K112">INDEX($P$4:$P$11,MATCH(MIN(ABS(MOD(J112 - $Q$4:$Q$11 + PI(), 2*PI()) - PI())),ABS(MOD(J112 - $Q$4:$Q$11 + PI(), 2*PI()) - PI()),0))</f>
        <v>SW</v>
      </c>
      <c r="L112">
        <v>4.2779117662200896</v>
      </c>
      <c r="M112">
        <v>8.2091507381863007</v>
      </c>
      <c r="N112">
        <v>3.9081679450141</v>
      </c>
    </row>
    <row r="113" spans="1:14" x14ac:dyDescent="0.3">
      <c r="A113">
        <v>1736089</v>
      </c>
      <c r="B113">
        <v>2025</v>
      </c>
      <c r="C113">
        <v>1</v>
      </c>
      <c r="D113">
        <v>5</v>
      </c>
      <c r="E113">
        <v>1800</v>
      </c>
      <c r="F113">
        <v>10.261387329101501</v>
      </c>
      <c r="G113">
        <v>10.7320751953125</v>
      </c>
      <c r="H113">
        <v>14.8483503432431</v>
      </c>
      <c r="I113">
        <v>-2.3786114221228898</v>
      </c>
      <c r="J113">
        <f t="shared" si="2"/>
        <v>3.9045738850566964</v>
      </c>
      <c r="K113" t="str" cm="1">
        <f t="array" ref="K113">INDEX($P$4:$P$11,MATCH(MIN(ABS(MOD(J113 - $Q$4:$Q$11 + PI(), 2*PI()) - PI())),ABS(MOD(J113 - $Q$4:$Q$11 + PI(), 2*PI()) - PI()),0))</f>
        <v>SW</v>
      </c>
      <c r="L113">
        <v>4.2938840748578402</v>
      </c>
      <c r="M113">
        <v>8.2486128277248802</v>
      </c>
      <c r="N113">
        <v>3.9822863472832499</v>
      </c>
    </row>
    <row r="114" spans="1:14" x14ac:dyDescent="0.3">
      <c r="A114">
        <v>1736092</v>
      </c>
      <c r="B114">
        <v>2025</v>
      </c>
      <c r="C114">
        <v>1</v>
      </c>
      <c r="D114">
        <v>5</v>
      </c>
      <c r="E114">
        <v>1900</v>
      </c>
      <c r="F114">
        <v>10.9639294433593</v>
      </c>
      <c r="G114">
        <v>10.08013671875</v>
      </c>
      <c r="H114">
        <v>14.893518896072001</v>
      </c>
      <c r="I114">
        <v>-2.31422191392639</v>
      </c>
      <c r="J114">
        <f t="shared" si="2"/>
        <v>3.9689633932531962</v>
      </c>
      <c r="K114" t="str" cm="1">
        <f t="array" ref="K114">INDEX($P$4:$P$11,MATCH(MIN(ABS(MOD(J114 - $Q$4:$Q$11 + PI(), 2*PI()) - PI())),ABS(MOD(J114 - $Q$4:$Q$11 + PI(), 2*PI()) - PI()),0))</f>
        <v>SW</v>
      </c>
      <c r="L114">
        <v>4.3314243190810702</v>
      </c>
      <c r="M114">
        <v>8.4298025767008404</v>
      </c>
      <c r="N114">
        <v>4.1233220630221901</v>
      </c>
    </row>
    <row r="115" spans="1:14" x14ac:dyDescent="0.3">
      <c r="A115">
        <v>1736096</v>
      </c>
      <c r="B115">
        <v>2025</v>
      </c>
      <c r="C115">
        <v>1</v>
      </c>
      <c r="D115">
        <v>5</v>
      </c>
      <c r="E115">
        <v>2000</v>
      </c>
      <c r="F115">
        <v>11.2141625976562</v>
      </c>
      <c r="G115">
        <v>9.4853936767578109</v>
      </c>
      <c r="H115">
        <v>14.6877546265502</v>
      </c>
      <c r="I115">
        <v>-2.2728706653606299</v>
      </c>
      <c r="J115">
        <f t="shared" si="2"/>
        <v>4.0103146418189564</v>
      </c>
      <c r="K115" t="str" cm="1">
        <f t="array" ref="K115">INDEX($P$4:$P$11,MATCH(MIN(ABS(MOD(J115 - $Q$4:$Q$11 + PI(), 2*PI()) - PI())),ABS(MOD(J115 - $Q$4:$Q$11 + PI(), 2*PI()) - PI()),0))</f>
        <v>SW</v>
      </c>
      <c r="L115">
        <v>4.3776471490435602</v>
      </c>
      <c r="M115">
        <v>8.6449594497680593</v>
      </c>
      <c r="N115">
        <v>4.2630629009670598</v>
      </c>
    </row>
    <row r="116" spans="1:14" x14ac:dyDescent="0.3">
      <c r="A116">
        <v>1736100</v>
      </c>
      <c r="B116">
        <v>2025</v>
      </c>
      <c r="C116">
        <v>1</v>
      </c>
      <c r="D116">
        <v>5</v>
      </c>
      <c r="E116">
        <v>2100</v>
      </c>
      <c r="F116">
        <v>11.3839715576171</v>
      </c>
      <c r="G116">
        <v>8.9146569824218709</v>
      </c>
      <c r="H116">
        <v>14.459111920822799</v>
      </c>
      <c r="I116">
        <v>-2.2351399653290098</v>
      </c>
      <c r="J116">
        <f t="shared" si="2"/>
        <v>4.0480453418505764</v>
      </c>
      <c r="K116" t="str" cm="1">
        <f t="array" ref="K116">INDEX($P$4:$P$11,MATCH(MIN(ABS(MOD(J116 - $Q$4:$Q$11 + PI(), 2*PI()) - PI())),ABS(MOD(J116 - $Q$4:$Q$11 + PI(), 2*PI()) - PI()),0))</f>
        <v>SW</v>
      </c>
      <c r="L116">
        <v>4.4308627002616303</v>
      </c>
      <c r="M116">
        <v>8.8975697623358805</v>
      </c>
      <c r="N116">
        <v>4.3817220264010901</v>
      </c>
    </row>
    <row r="117" spans="1:14" x14ac:dyDescent="0.3">
      <c r="A117">
        <v>1736103</v>
      </c>
      <c r="B117">
        <v>2025</v>
      </c>
      <c r="C117">
        <v>1</v>
      </c>
      <c r="D117">
        <v>5</v>
      </c>
      <c r="E117">
        <v>2200</v>
      </c>
      <c r="F117">
        <v>9.85662841796875</v>
      </c>
      <c r="G117">
        <v>8.2800872802734293</v>
      </c>
      <c r="H117">
        <v>12.872954949771801</v>
      </c>
      <c r="I117">
        <v>-2.26948704684205</v>
      </c>
      <c r="J117">
        <f t="shared" si="2"/>
        <v>4.0136982603375362</v>
      </c>
      <c r="K117" t="str" cm="1">
        <f t="array" ref="K117">INDEX($P$4:$P$11,MATCH(MIN(ABS(MOD(J117 - $Q$4:$Q$11 + PI(), 2*PI()) - PI())),ABS(MOD(J117 - $Q$4:$Q$11 + PI(), 2*PI()) - PI()),0))</f>
        <v>SW</v>
      </c>
      <c r="L117">
        <v>4.4923987064920796</v>
      </c>
      <c r="M117">
        <v>9.2241868972778303</v>
      </c>
      <c r="N117">
        <v>4.4297279781765404</v>
      </c>
    </row>
    <row r="118" spans="1:14" x14ac:dyDescent="0.3">
      <c r="A118">
        <v>1736107</v>
      </c>
      <c r="B118">
        <v>2025</v>
      </c>
      <c r="C118">
        <v>1</v>
      </c>
      <c r="D118">
        <v>5</v>
      </c>
      <c r="E118">
        <v>2300</v>
      </c>
      <c r="F118">
        <v>10.8231048583984</v>
      </c>
      <c r="G118">
        <v>7.8947900390625003</v>
      </c>
      <c r="H118">
        <v>13.3965409168474</v>
      </c>
      <c r="I118">
        <v>-2.2010077270335802</v>
      </c>
      <c r="J118">
        <f t="shared" si="2"/>
        <v>4.0821775801460056</v>
      </c>
      <c r="K118" t="str" cm="1">
        <f t="array" ref="K118">INDEX($P$4:$P$11,MATCH(MIN(ABS(MOD(J118 - $Q$4:$Q$11 + PI(), 2*PI()) - PI())),ABS(MOD(J118 - $Q$4:$Q$11 + PI(), 2*PI()) - PI()),0))</f>
        <v>SW</v>
      </c>
      <c r="L118">
        <v>4.5504780183996498</v>
      </c>
      <c r="M118">
        <v>9.5348766114976602</v>
      </c>
      <c r="N118">
        <v>4.4966895845201202</v>
      </c>
    </row>
    <row r="119" spans="1:14" x14ac:dyDescent="0.3">
      <c r="A119">
        <v>1736110</v>
      </c>
      <c r="B119">
        <v>2025</v>
      </c>
      <c r="C119">
        <v>1</v>
      </c>
      <c r="D119">
        <v>5</v>
      </c>
      <c r="E119">
        <v>0</v>
      </c>
      <c r="F119">
        <v>5.4445397949218703</v>
      </c>
      <c r="G119">
        <v>7.2896435546875002</v>
      </c>
      <c r="H119">
        <v>9.0984568325010393</v>
      </c>
      <c r="I119">
        <v>-2.5000868621624601</v>
      </c>
      <c r="J119">
        <f t="shared" si="2"/>
        <v>3.7830984450171261</v>
      </c>
      <c r="K119" t="str" cm="1">
        <f t="array" ref="K119">INDEX($P$4:$P$11,MATCH(MIN(ABS(MOD(J119 - $Q$4:$Q$11 + PI(), 2*PI()) - PI())),ABS(MOD(J119 - $Q$4:$Q$11 + PI(), 2*PI()) - PI()),0))</f>
        <v>SW</v>
      </c>
      <c r="L119">
        <v>5.7172832237484501</v>
      </c>
      <c r="M119">
        <v>9.7677610185411208</v>
      </c>
      <c r="N119">
        <v>3.07449881235758</v>
      </c>
    </row>
    <row r="120" spans="1:14" x14ac:dyDescent="0.3">
      <c r="A120">
        <v>1736114</v>
      </c>
      <c r="B120">
        <v>2025</v>
      </c>
      <c r="C120">
        <v>1</v>
      </c>
      <c r="D120">
        <v>5</v>
      </c>
      <c r="E120">
        <v>100</v>
      </c>
      <c r="F120">
        <v>5.0136627197265602</v>
      </c>
      <c r="G120">
        <v>7.5245745849609298</v>
      </c>
      <c r="H120">
        <v>9.0419044759285097</v>
      </c>
      <c r="I120">
        <v>-2.5538403797332401</v>
      </c>
      <c r="J120">
        <f t="shared" si="2"/>
        <v>3.7293449274463462</v>
      </c>
      <c r="K120" t="str" cm="1">
        <f t="array" ref="K120">INDEX($P$4:$P$11,MATCH(MIN(ABS(MOD(J120 - $Q$4:$Q$11 + PI(), 2*PI()) - PI())),ABS(MOD(J120 - $Q$4:$Q$11 + PI(), 2*PI()) - PI()),0))</f>
        <v>SW</v>
      </c>
      <c r="L120">
        <v>5.6851415917336396</v>
      </c>
      <c r="M120">
        <v>9.7387660344441702</v>
      </c>
      <c r="N120">
        <v>3.0708501603868199</v>
      </c>
    </row>
    <row r="121" spans="1:14" x14ac:dyDescent="0.3">
      <c r="A121">
        <v>1736118</v>
      </c>
      <c r="B121">
        <v>2025</v>
      </c>
      <c r="C121">
        <v>1</v>
      </c>
      <c r="D121">
        <v>5</v>
      </c>
      <c r="E121">
        <v>200</v>
      </c>
      <c r="F121">
        <v>4.6502587890624998</v>
      </c>
      <c r="G121">
        <v>7.7349255371093699</v>
      </c>
      <c r="H121">
        <v>9.0251858634534301</v>
      </c>
      <c r="I121">
        <v>-2.6002892204980399</v>
      </c>
      <c r="J121">
        <f t="shared" si="2"/>
        <v>3.6828960866815463</v>
      </c>
      <c r="K121" t="str" cm="1">
        <f t="array" ref="K121">INDEX($P$4:$P$11,MATCH(MIN(ABS(MOD(J121 - $Q$4:$Q$11 + PI(), 2*PI()) - PI())),ABS(MOD(J121 - $Q$4:$Q$11 + PI(), 2*PI()) - PI()),0))</f>
        <v>SW</v>
      </c>
      <c r="L121">
        <v>5.6474747881772798</v>
      </c>
      <c r="M121">
        <v>9.6927494472927496</v>
      </c>
      <c r="N121">
        <v>3.0679762098524299</v>
      </c>
    </row>
    <row r="122" spans="1:14" x14ac:dyDescent="0.3">
      <c r="A122">
        <v>1736121</v>
      </c>
      <c r="B122">
        <v>2025</v>
      </c>
      <c r="C122">
        <v>1</v>
      </c>
      <c r="D122">
        <v>6</v>
      </c>
      <c r="E122">
        <v>300</v>
      </c>
      <c r="F122">
        <v>11.353274536132799</v>
      </c>
      <c r="G122">
        <v>4.2404968261718698</v>
      </c>
      <c r="H122">
        <v>12.1193504787003</v>
      </c>
      <c r="I122">
        <v>-1.9282550515713299</v>
      </c>
      <c r="J122">
        <f t="shared" si="2"/>
        <v>4.3549302556082559</v>
      </c>
      <c r="K122" t="str" cm="1">
        <f t="array" ref="K122">INDEX($P$4:$P$11,MATCH(MIN(ABS(MOD(J122 - $Q$4:$Q$11 + PI(), 2*PI()) - PI())),ABS(MOD(J122 - $Q$4:$Q$11 + PI(), 2*PI()) - PI()),0))</f>
        <v>W</v>
      </c>
      <c r="L122">
        <v>4.7661187880092504</v>
      </c>
      <c r="M122">
        <v>10.653054025437999</v>
      </c>
      <c r="N122">
        <v>4.7810728285047697</v>
      </c>
    </row>
    <row r="123" spans="1:14" x14ac:dyDescent="0.3">
      <c r="A123">
        <v>1736125</v>
      </c>
      <c r="B123">
        <v>2025</v>
      </c>
      <c r="C123">
        <v>1</v>
      </c>
      <c r="D123">
        <v>6</v>
      </c>
      <c r="E123">
        <v>400</v>
      </c>
      <c r="F123">
        <v>11.005421142578101</v>
      </c>
      <c r="G123">
        <v>3.8847363281249998</v>
      </c>
      <c r="H123">
        <v>11.6709241649733</v>
      </c>
      <c r="I123">
        <v>-1.9101269198645401</v>
      </c>
      <c r="J123">
        <f t="shared" si="2"/>
        <v>4.3730583873150461</v>
      </c>
      <c r="K123" t="str" cm="1">
        <f t="array" ref="K123">INDEX($P$4:$P$11,MATCH(MIN(ABS(MOD(J123 - $Q$4:$Q$11 + PI(), 2*PI()) - PI())),ABS(MOD(J123 - $Q$4:$Q$11 + PI(), 2*PI()) - PI()),0))</f>
        <v>W</v>
      </c>
      <c r="L123">
        <v>4.8082819543873896</v>
      </c>
      <c r="M123">
        <v>10.875535647074299</v>
      </c>
      <c r="N123">
        <v>4.8400628831651398</v>
      </c>
    </row>
    <row r="124" spans="1:14" x14ac:dyDescent="0.3">
      <c r="A124">
        <v>1736128</v>
      </c>
      <c r="B124">
        <v>2025</v>
      </c>
      <c r="C124">
        <v>1</v>
      </c>
      <c r="D124">
        <v>6</v>
      </c>
      <c r="E124">
        <v>500</v>
      </c>
      <c r="F124">
        <v>11.386227416992099</v>
      </c>
      <c r="G124">
        <v>4.1118115234374999</v>
      </c>
      <c r="H124">
        <v>12.105914620371999</v>
      </c>
      <c r="I124">
        <v>-1.91734438158547</v>
      </c>
      <c r="J124">
        <f t="shared" si="2"/>
        <v>4.3658409255941164</v>
      </c>
      <c r="K124" t="str" cm="1">
        <f t="array" ref="K124">INDEX($P$4:$P$11,MATCH(MIN(ABS(MOD(J124 - $Q$4:$Q$11 + PI(), 2*PI()) - PI())),ABS(MOD(J124 - $Q$4:$Q$11 + PI(), 2*PI()) - PI()),0))</f>
        <v>W</v>
      </c>
      <c r="L124">
        <v>4.8413077558840998</v>
      </c>
      <c r="M124">
        <v>11.046899265713099</v>
      </c>
      <c r="N124">
        <v>4.9031816058688698</v>
      </c>
    </row>
    <row r="125" spans="1:14" x14ac:dyDescent="0.3">
      <c r="A125">
        <v>1736132</v>
      </c>
      <c r="B125">
        <v>2025</v>
      </c>
      <c r="C125">
        <v>1</v>
      </c>
      <c r="D125">
        <v>6</v>
      </c>
      <c r="E125">
        <v>600</v>
      </c>
      <c r="F125">
        <v>11.674461669921801</v>
      </c>
      <c r="G125">
        <v>4.34760131835937</v>
      </c>
      <c r="H125">
        <v>12.457716183389101</v>
      </c>
      <c r="I125">
        <v>-1.92728799041802</v>
      </c>
      <c r="J125">
        <f t="shared" si="2"/>
        <v>4.355897316761566</v>
      </c>
      <c r="K125" t="str" cm="1">
        <f t="array" ref="K125">INDEX($P$4:$P$11,MATCH(MIN(ABS(MOD(J125 - $Q$4:$Q$11 + PI(), 2*PI()) - PI())),ABS(MOD(J125 - $Q$4:$Q$11 + PI(), 2*PI()) - PI()),0))</f>
        <v>W</v>
      </c>
      <c r="L125">
        <v>4.8643946401926401</v>
      </c>
      <c r="M125">
        <v>11.1545916663275</v>
      </c>
      <c r="N125">
        <v>4.9749931759304404</v>
      </c>
    </row>
    <row r="126" spans="1:14" x14ac:dyDescent="0.3">
      <c r="A126">
        <v>1736136</v>
      </c>
      <c r="B126">
        <v>2025</v>
      </c>
      <c r="C126">
        <v>1</v>
      </c>
      <c r="D126">
        <v>6</v>
      </c>
      <c r="E126">
        <v>700</v>
      </c>
      <c r="F126">
        <v>11.9669702148437</v>
      </c>
      <c r="G126">
        <v>4.1599090576171802</v>
      </c>
      <c r="H126">
        <v>12.669381180255099</v>
      </c>
      <c r="I126">
        <v>-1.90534564476046</v>
      </c>
      <c r="J126">
        <f t="shared" si="2"/>
        <v>4.3778396624191265</v>
      </c>
      <c r="K126" t="str" cm="1">
        <f t="array" ref="K126">INDEX($P$4:$P$11,MATCH(MIN(ABS(MOD(J126 - $Q$4:$Q$11 + PI(), 2*PI()) - PI())),ABS(MOD(J126 - $Q$4:$Q$11 + PI(), 2*PI()) - PI()),0))</f>
        <v>W</v>
      </c>
      <c r="L126">
        <v>4.8823637574250496</v>
      </c>
      <c r="M126">
        <v>11.2315847608778</v>
      </c>
      <c r="N126">
        <v>5.0372894075181698</v>
      </c>
    </row>
    <row r="127" spans="1:14" x14ac:dyDescent="0.3">
      <c r="A127">
        <v>1736139</v>
      </c>
      <c r="B127">
        <v>2025</v>
      </c>
      <c r="C127">
        <v>1</v>
      </c>
      <c r="D127">
        <v>6</v>
      </c>
      <c r="E127">
        <v>800</v>
      </c>
      <c r="F127">
        <v>11.8225628662109</v>
      </c>
      <c r="G127">
        <v>3.60896728515625</v>
      </c>
      <c r="H127">
        <v>12.361134154714</v>
      </c>
      <c r="I127">
        <v>-1.8670727046976701</v>
      </c>
      <c r="J127">
        <f t="shared" si="2"/>
        <v>4.4161126024819159</v>
      </c>
      <c r="K127" t="str" cm="1">
        <f t="array" ref="K127">INDEX($P$4:$P$11,MATCH(MIN(ABS(MOD(J127 - $Q$4:$Q$11 + PI(), 2*PI()) - PI())),ABS(MOD(J127 - $Q$4:$Q$11 + PI(), 2*PI()) - PI()),0))</f>
        <v>W</v>
      </c>
      <c r="L127">
        <v>4.8967888582415</v>
      </c>
      <c r="M127">
        <v>11.2894633611043</v>
      </c>
      <c r="N127">
        <v>5.0901763704088001</v>
      </c>
    </row>
    <row r="128" spans="1:14" x14ac:dyDescent="0.3">
      <c r="A128">
        <v>1736143</v>
      </c>
      <c r="B128">
        <v>2025</v>
      </c>
      <c r="C128">
        <v>1</v>
      </c>
      <c r="D128">
        <v>6</v>
      </c>
      <c r="E128">
        <v>900</v>
      </c>
      <c r="F128">
        <v>11.6854669189453</v>
      </c>
      <c r="G128">
        <v>3.3854638671875001</v>
      </c>
      <c r="H128">
        <v>12.165997809871399</v>
      </c>
      <c r="I128">
        <v>-1.8527915341005201</v>
      </c>
      <c r="J128">
        <f t="shared" si="2"/>
        <v>4.4303937730790661</v>
      </c>
      <c r="K128" t="str" cm="1">
        <f t="array" ref="K128">INDEX($P$4:$P$11,MATCH(MIN(ABS(MOD(J128 - $Q$4:$Q$11 + PI(), 2*PI()) - PI())),ABS(MOD(J128 - $Q$4:$Q$11 + PI(), 2*PI()) - PI()),0))</f>
        <v>W</v>
      </c>
      <c r="L128">
        <v>4.9092618027975696</v>
      </c>
      <c r="M128">
        <v>11.3461676703559</v>
      </c>
      <c r="N128">
        <v>5.1231486002604099</v>
      </c>
    </row>
    <row r="129" spans="1:14" x14ac:dyDescent="0.3">
      <c r="A129">
        <v>1736146</v>
      </c>
      <c r="B129">
        <v>2025</v>
      </c>
      <c r="C129">
        <v>1</v>
      </c>
      <c r="D129">
        <v>6</v>
      </c>
      <c r="E129">
        <v>1000</v>
      </c>
      <c r="F129">
        <v>11.6447064208984</v>
      </c>
      <c r="G129">
        <v>4.9710278320312504</v>
      </c>
      <c r="H129">
        <v>12.661370594676599</v>
      </c>
      <c r="I129">
        <v>-1.97426811944695</v>
      </c>
      <c r="J129">
        <f t="shared" si="2"/>
        <v>4.3089171877326358</v>
      </c>
      <c r="K129" t="str" cm="1">
        <f t="array" ref="K129">INDEX($P$4:$P$11,MATCH(MIN(ABS(MOD(J129 - $Q$4:$Q$11 + PI(), 2*PI()) - PI())),ABS(MOD(J129 - $Q$4:$Q$11 + PI(), 2*PI()) - PI()),0))</f>
        <v>SW</v>
      </c>
      <c r="L129">
        <v>4.9101757996836799</v>
      </c>
      <c r="M129">
        <v>11.3505475785997</v>
      </c>
      <c r="N129">
        <v>5.1634892357720199</v>
      </c>
    </row>
    <row r="130" spans="1:14" x14ac:dyDescent="0.3">
      <c r="A130">
        <v>1736150</v>
      </c>
      <c r="B130">
        <v>2025</v>
      </c>
      <c r="C130">
        <v>1</v>
      </c>
      <c r="D130">
        <v>6</v>
      </c>
      <c r="E130">
        <v>1100</v>
      </c>
      <c r="F130">
        <v>12.4071105957031</v>
      </c>
      <c r="G130">
        <v>5.4861273193359299</v>
      </c>
      <c r="H130">
        <v>13.565912659971399</v>
      </c>
      <c r="I130">
        <v>-1.98712484737591</v>
      </c>
      <c r="J130">
        <f t="shared" si="2"/>
        <v>4.2960604598036767</v>
      </c>
      <c r="K130" t="str" cm="1">
        <f t="array" ref="K130">INDEX($P$4:$P$11,MATCH(MIN(ABS(MOD(J130 - $Q$4:$Q$11 + PI(), 2*PI()) - PI())),ABS(MOD(J130 - $Q$4:$Q$11 + PI(), 2*PI()) - PI()),0))</f>
        <v>SW</v>
      </c>
      <c r="L130">
        <v>4.90387712779886</v>
      </c>
      <c r="M130">
        <v>11.313576168484101</v>
      </c>
      <c r="N130">
        <v>5.2146471871270004</v>
      </c>
    </row>
    <row r="131" spans="1:14" x14ac:dyDescent="0.3">
      <c r="A131">
        <v>1736154</v>
      </c>
      <c r="B131">
        <v>2025</v>
      </c>
      <c r="C131">
        <v>1</v>
      </c>
      <c r="D131">
        <v>6</v>
      </c>
      <c r="E131">
        <v>1200</v>
      </c>
      <c r="F131">
        <v>13.0560607910156</v>
      </c>
      <c r="G131">
        <v>5.6857373046874997</v>
      </c>
      <c r="H131">
        <v>14.2403768235468</v>
      </c>
      <c r="I131">
        <v>-1.98151544105521</v>
      </c>
      <c r="J131">
        <f t="shared" ref="J131:J194" si="3">IF(I131&lt;0,I131+2*PI(),I131)</f>
        <v>4.3016698661243762</v>
      </c>
      <c r="K131" t="str" cm="1">
        <f t="array" ref="K131">INDEX($P$4:$P$11,MATCH(MIN(ABS(MOD(J131 - $Q$4:$Q$11 + PI(), 2*PI()) - PI())),ABS(MOD(J131 - $Q$4:$Q$11 + PI(), 2*PI()) - PI()),0))</f>
        <v>SW</v>
      </c>
      <c r="L131">
        <v>4.8895796219893004</v>
      </c>
      <c r="M131">
        <v>11.2168993420071</v>
      </c>
      <c r="N131">
        <v>5.2962284088134703</v>
      </c>
    </row>
    <row r="132" spans="1:14" x14ac:dyDescent="0.3">
      <c r="A132">
        <v>1736157</v>
      </c>
      <c r="B132">
        <v>2025</v>
      </c>
      <c r="C132">
        <v>1</v>
      </c>
      <c r="D132">
        <v>6</v>
      </c>
      <c r="E132">
        <v>1300</v>
      </c>
      <c r="F132">
        <v>13.4656384277343</v>
      </c>
      <c r="G132">
        <v>5.5867681884765599</v>
      </c>
      <c r="H132">
        <v>14.5785937956392</v>
      </c>
      <c r="I132">
        <v>-1.96407324544366</v>
      </c>
      <c r="J132">
        <f t="shared" si="3"/>
        <v>4.3191120617359262</v>
      </c>
      <c r="K132" t="str" cm="1">
        <f t="array" ref="K132">INDEX($P$4:$P$11,MATCH(MIN(ABS(MOD(J132 - $Q$4:$Q$11 + PI(), 2*PI()) - PI())),ABS(MOD(J132 - $Q$4:$Q$11 + PI(), 2*PI()) - PI()),0))</f>
        <v>SW</v>
      </c>
      <c r="L132">
        <v>4.8738016353390901</v>
      </c>
      <c r="M132">
        <v>11.097755432128899</v>
      </c>
      <c r="N132">
        <v>5.3972921371459899</v>
      </c>
    </row>
    <row r="133" spans="1:14" x14ac:dyDescent="0.3">
      <c r="A133">
        <v>1736161</v>
      </c>
      <c r="B133">
        <v>2025</v>
      </c>
      <c r="C133">
        <v>1</v>
      </c>
      <c r="D133">
        <v>6</v>
      </c>
      <c r="E133">
        <v>1400</v>
      </c>
      <c r="F133">
        <v>13.5409216308593</v>
      </c>
      <c r="G133">
        <v>5.7873992919921804</v>
      </c>
      <c r="H133">
        <v>14.7258462975146</v>
      </c>
      <c r="I133">
        <v>-1.9746986244582501</v>
      </c>
      <c r="J133">
        <f t="shared" si="3"/>
        <v>4.3084866827213357</v>
      </c>
      <c r="K133" t="str" cm="1">
        <f t="array" ref="K133">INDEX($P$4:$P$11,MATCH(MIN(ABS(MOD(J133 - $Q$4:$Q$11 + PI(), 2*PI()) - PI())),ABS(MOD(J133 - $Q$4:$Q$11 + PI(), 2*PI()) - PI()),0))</f>
        <v>SW</v>
      </c>
      <c r="L133">
        <v>4.8593343973960597</v>
      </c>
      <c r="M133">
        <v>10.9945899115668</v>
      </c>
      <c r="N133">
        <v>5.4998054504394496</v>
      </c>
    </row>
    <row r="134" spans="1:14" x14ac:dyDescent="0.3">
      <c r="A134">
        <v>1736164</v>
      </c>
      <c r="B134">
        <v>2025</v>
      </c>
      <c r="C134">
        <v>1</v>
      </c>
      <c r="D134">
        <v>6</v>
      </c>
      <c r="E134">
        <v>1500</v>
      </c>
      <c r="F134">
        <v>13.855774536132801</v>
      </c>
      <c r="G134">
        <v>6.1842510986328101</v>
      </c>
      <c r="H134">
        <v>15.173247827907099</v>
      </c>
      <c r="I134">
        <v>-1.9905942856679999</v>
      </c>
      <c r="J134">
        <f t="shared" si="3"/>
        <v>4.2925910215115861</v>
      </c>
      <c r="K134" t="str" cm="1">
        <f t="array" ref="K134">INDEX($P$4:$P$11,MATCH(MIN(ABS(MOD(J134 - $Q$4:$Q$11 + PI(), 2*PI()) - PI())),ABS(MOD(J134 - $Q$4:$Q$11 + PI(), 2*PI()) - PI()),0))</f>
        <v>SW</v>
      </c>
      <c r="L134">
        <v>4.8473511193924201</v>
      </c>
      <c r="M134">
        <v>10.920091629028301</v>
      </c>
      <c r="N134">
        <v>5.5957724253336503</v>
      </c>
    </row>
    <row r="135" spans="1:14" x14ac:dyDescent="0.3">
      <c r="A135">
        <v>1736168</v>
      </c>
      <c r="B135">
        <v>2025</v>
      </c>
      <c r="C135">
        <v>1</v>
      </c>
      <c r="D135">
        <v>6</v>
      </c>
      <c r="E135">
        <v>1600</v>
      </c>
      <c r="F135">
        <v>14.248745727538999</v>
      </c>
      <c r="G135">
        <v>5.5770520019531196</v>
      </c>
      <c r="H135">
        <v>15.301315755207201</v>
      </c>
      <c r="I135">
        <v>-1.9438726519334699</v>
      </c>
      <c r="J135">
        <f t="shared" si="3"/>
        <v>4.3393126552461165</v>
      </c>
      <c r="K135" t="str" cm="1">
        <f t="array" ref="K135">INDEX($P$4:$P$11,MATCH(MIN(ABS(MOD(J135 - $Q$4:$Q$11 + PI(), 2*PI()) - PI())),ABS(MOD(J135 - $Q$4:$Q$11 + PI(), 2*PI()) - PI()),0))</f>
        <v>W</v>
      </c>
      <c r="L135">
        <v>4.8384010043263199</v>
      </c>
      <c r="M135">
        <v>10.8588054445054</v>
      </c>
      <c r="N135">
        <v>5.6976959440443196</v>
      </c>
    </row>
    <row r="136" spans="1:14" x14ac:dyDescent="0.3">
      <c r="A136">
        <v>1736172</v>
      </c>
      <c r="B136">
        <v>2025</v>
      </c>
      <c r="C136">
        <v>1</v>
      </c>
      <c r="D136">
        <v>6</v>
      </c>
      <c r="E136">
        <v>1700</v>
      </c>
      <c r="F136">
        <v>14.7277459716796</v>
      </c>
      <c r="G136">
        <v>5.00940856933593</v>
      </c>
      <c r="H136">
        <v>15.556370901365799</v>
      </c>
      <c r="I136">
        <v>-1.89865502988607</v>
      </c>
      <c r="J136">
        <f t="shared" si="3"/>
        <v>4.384530277293516</v>
      </c>
      <c r="K136" t="str" cm="1">
        <f t="array" ref="K136">INDEX($P$4:$P$11,MATCH(MIN(ABS(MOD(J136 - $Q$4:$Q$11 + PI(), 2*PI()) - PI())),ABS(MOD(J136 - $Q$4:$Q$11 + PI(), 2*PI()) - PI()),0))</f>
        <v>W</v>
      </c>
      <c r="L136">
        <v>4.8356414959861302</v>
      </c>
      <c r="M136">
        <v>10.8292155795627</v>
      </c>
      <c r="N136">
        <v>5.7917282316419803</v>
      </c>
    </row>
    <row r="137" spans="1:14" x14ac:dyDescent="0.3">
      <c r="A137">
        <v>1736175</v>
      </c>
      <c r="B137">
        <v>2025</v>
      </c>
      <c r="C137">
        <v>1</v>
      </c>
      <c r="D137">
        <v>6</v>
      </c>
      <c r="E137">
        <v>1800</v>
      </c>
      <c r="F137">
        <v>14.8030731201171</v>
      </c>
      <c r="G137">
        <v>4.4514813232421799</v>
      </c>
      <c r="H137">
        <v>15.4578995911705</v>
      </c>
      <c r="I137">
        <v>-1.86290741840315</v>
      </c>
      <c r="J137">
        <f t="shared" si="3"/>
        <v>4.420277888776436</v>
      </c>
      <c r="K137" t="str" cm="1">
        <f t="array" ref="K137">INDEX($P$4:$P$11,MATCH(MIN(ABS(MOD(J137 - $Q$4:$Q$11 + PI(), 2*PI()) - PI())),ABS(MOD(J137 - $Q$4:$Q$11 + PI(), 2*PI()) - PI()),0))</f>
        <v>W</v>
      </c>
      <c r="L137">
        <v>4.83780824384902</v>
      </c>
      <c r="M137">
        <v>10.829915152655699</v>
      </c>
      <c r="N137">
        <v>5.8682917488945803</v>
      </c>
    </row>
    <row r="138" spans="1:14" x14ac:dyDescent="0.3">
      <c r="A138">
        <v>1736179</v>
      </c>
      <c r="B138">
        <v>2025</v>
      </c>
      <c r="C138">
        <v>1</v>
      </c>
      <c r="D138">
        <v>6</v>
      </c>
      <c r="E138">
        <v>1900</v>
      </c>
      <c r="F138">
        <v>14.8868786621093</v>
      </c>
      <c r="G138">
        <v>3.9941644287109299</v>
      </c>
      <c r="H138">
        <v>15.4133872261728</v>
      </c>
      <c r="I138">
        <v>-1.8329239264445201</v>
      </c>
      <c r="J138">
        <f t="shared" si="3"/>
        <v>4.4502613807350659</v>
      </c>
      <c r="K138" t="str" cm="1">
        <f t="array" ref="K138">INDEX($P$4:$P$11,MATCH(MIN(ABS(MOD(J138 - $Q$4:$Q$11 + PI(), 2*PI()) - PI())),ABS(MOD(J138 - $Q$4:$Q$11 + PI(), 2*PI()) - PI()),0))</f>
        <v>W</v>
      </c>
      <c r="L138">
        <v>4.8434659816314998</v>
      </c>
      <c r="M138">
        <v>10.8536914189656</v>
      </c>
      <c r="N138">
        <v>5.9380793041653099</v>
      </c>
    </row>
    <row r="139" spans="1:14" x14ac:dyDescent="0.3">
      <c r="A139">
        <v>1736182</v>
      </c>
      <c r="B139">
        <v>2025</v>
      </c>
      <c r="C139">
        <v>1</v>
      </c>
      <c r="D139">
        <v>6</v>
      </c>
      <c r="E139">
        <v>2000</v>
      </c>
      <c r="F139">
        <v>15.374605102539</v>
      </c>
      <c r="G139">
        <v>3.3079272460937501</v>
      </c>
      <c r="H139">
        <v>15.7264383992202</v>
      </c>
      <c r="I139">
        <v>-1.7827208877415699</v>
      </c>
      <c r="J139">
        <f t="shared" si="3"/>
        <v>4.5004644194380159</v>
      </c>
      <c r="K139" t="str" cm="1">
        <f t="array" ref="K139">INDEX($P$4:$P$11,MATCH(MIN(ABS(MOD(J139 - $Q$4:$Q$11 + PI(), 2*PI()) - PI())),ABS(MOD(J139 - $Q$4:$Q$11 + PI(), 2*PI()) - PI()),0))</f>
        <v>W</v>
      </c>
      <c r="L139">
        <v>4.85174782080807</v>
      </c>
      <c r="M139">
        <v>10.890940560234901</v>
      </c>
      <c r="N139">
        <v>6.00933180914984</v>
      </c>
    </row>
    <row r="140" spans="1:14" x14ac:dyDescent="0.3">
      <c r="A140">
        <v>1736186</v>
      </c>
      <c r="B140">
        <v>2025</v>
      </c>
      <c r="C140">
        <v>1</v>
      </c>
      <c r="D140">
        <v>6</v>
      </c>
      <c r="E140">
        <v>2100</v>
      </c>
      <c r="F140">
        <v>15.374049072265599</v>
      </c>
      <c r="G140">
        <v>2.5579785156249999</v>
      </c>
      <c r="H140">
        <v>15.5853982612838</v>
      </c>
      <c r="I140">
        <v>-1.73566887182328</v>
      </c>
      <c r="J140">
        <f t="shared" si="3"/>
        <v>4.5475164353563065</v>
      </c>
      <c r="K140" t="str" cm="1">
        <f t="array" ref="K140">INDEX($P$4:$P$11,MATCH(MIN(ABS(MOD(J140 - $Q$4:$Q$11 + PI(), 2*PI()) - PI())),ABS(MOD(J140 - $Q$4:$Q$11 + PI(), 2*PI()) - PI()),0))</f>
        <v>W</v>
      </c>
      <c r="L140">
        <v>4.8622070604918903</v>
      </c>
      <c r="M140">
        <v>10.9262167612711</v>
      </c>
      <c r="N140">
        <v>6.1045969857109901</v>
      </c>
    </row>
    <row r="141" spans="1:14" x14ac:dyDescent="0.3">
      <c r="A141">
        <v>1736190</v>
      </c>
      <c r="B141">
        <v>2025</v>
      </c>
      <c r="C141">
        <v>1</v>
      </c>
      <c r="D141">
        <v>6</v>
      </c>
      <c r="E141">
        <v>2200</v>
      </c>
      <c r="F141">
        <v>15.322271118164</v>
      </c>
      <c r="G141">
        <v>3.5616375732421801</v>
      </c>
      <c r="H141">
        <v>15.730774120228601</v>
      </c>
      <c r="I141">
        <v>-1.7991888649563399</v>
      </c>
      <c r="J141">
        <f t="shared" si="3"/>
        <v>4.4839964422232459</v>
      </c>
      <c r="K141" t="str" cm="1">
        <f t="array" ref="K141">INDEX($P$4:$P$11,MATCH(MIN(ABS(MOD(J141 - $Q$4:$Q$11 + PI(), 2*PI()) - PI())),ABS(MOD(J141 - $Q$4:$Q$11 + PI(), 2*PI()) - PI()),0))</f>
        <v>W</v>
      </c>
      <c r="L141">
        <v>4.8686675342082797</v>
      </c>
      <c r="M141">
        <v>10.9774868223402</v>
      </c>
      <c r="N141">
        <v>6.1942335764566998</v>
      </c>
    </row>
    <row r="142" spans="1:14" x14ac:dyDescent="0.3">
      <c r="A142">
        <v>1736193</v>
      </c>
      <c r="B142">
        <v>2025</v>
      </c>
      <c r="C142">
        <v>1</v>
      </c>
      <c r="D142">
        <v>6</v>
      </c>
      <c r="E142">
        <v>2300</v>
      </c>
      <c r="F142">
        <v>15.344717407226501</v>
      </c>
      <c r="G142">
        <v>3.1426055908203101</v>
      </c>
      <c r="H142">
        <v>15.663215576857</v>
      </c>
      <c r="I142">
        <v>-1.77280344910773</v>
      </c>
      <c r="J142">
        <f t="shared" si="3"/>
        <v>4.510381858071856</v>
      </c>
      <c r="K142" t="str" cm="1">
        <f t="array" ref="K142">INDEX($P$4:$P$11,MATCH(MIN(ABS(MOD(J142 - $Q$4:$Q$11 + PI(), 2*PI()) - PI())),ABS(MOD(J142 - $Q$4:$Q$11 + PI(), 2*PI()) - PI()),0))</f>
        <v>W</v>
      </c>
      <c r="L142">
        <v>4.8788614046848098</v>
      </c>
      <c r="M142">
        <v>11.056173960367801</v>
      </c>
      <c r="N142">
        <v>6.2678431404961401</v>
      </c>
    </row>
    <row r="143" spans="1:14" x14ac:dyDescent="0.3">
      <c r="A143">
        <v>1736197</v>
      </c>
      <c r="B143">
        <v>2025</v>
      </c>
      <c r="C143">
        <v>1</v>
      </c>
      <c r="D143">
        <v>6</v>
      </c>
      <c r="E143">
        <v>0</v>
      </c>
      <c r="F143">
        <v>11.2440509033203</v>
      </c>
      <c r="G143">
        <v>6.5967193603515604</v>
      </c>
      <c r="H143">
        <v>13.0363103305995</v>
      </c>
      <c r="I143">
        <v>-2.1013680748353298</v>
      </c>
      <c r="J143">
        <f t="shared" si="3"/>
        <v>4.1818172323442564</v>
      </c>
      <c r="K143" t="str" cm="1">
        <f t="array" ref="K143">INDEX($P$4:$P$11,MATCH(MIN(ABS(MOD(J143 - $Q$4:$Q$11 + PI(), 2*PI()) - PI())),ABS(MOD(J143 - $Q$4:$Q$11 + PI(), 2*PI()) - PI()),0))</f>
        <v>SW</v>
      </c>
      <c r="L143">
        <v>4.60754944219733</v>
      </c>
      <c r="M143">
        <v>9.8247977362738705</v>
      </c>
      <c r="N143">
        <v>4.5800966686672604</v>
      </c>
    </row>
    <row r="144" spans="1:14" x14ac:dyDescent="0.3">
      <c r="A144">
        <v>1736200</v>
      </c>
      <c r="B144">
        <v>2025</v>
      </c>
      <c r="C144">
        <v>1</v>
      </c>
      <c r="D144">
        <v>6</v>
      </c>
      <c r="E144">
        <v>100</v>
      </c>
      <c r="F144">
        <v>11.284472656249999</v>
      </c>
      <c r="G144">
        <v>5.5133343505859296</v>
      </c>
      <c r="H144">
        <v>12.559306461385701</v>
      </c>
      <c r="I144">
        <v>-2.0252638864502299</v>
      </c>
      <c r="J144">
        <f t="shared" si="3"/>
        <v>4.2579214207293568</v>
      </c>
      <c r="K144" t="str" cm="1">
        <f t="array" ref="K144">INDEX($P$4:$P$11,MATCH(MIN(ABS(MOD(J144 - $Q$4:$Q$11 + PI(), 2*PI()) - PI())),ABS(MOD(J144 - $Q$4:$Q$11 + PI(), 2*PI()) - PI()),0))</f>
        <v>SW</v>
      </c>
      <c r="L144">
        <v>4.6658118316344996</v>
      </c>
      <c r="M144">
        <v>10.1266432868109</v>
      </c>
      <c r="N144">
        <v>4.6479439205593502</v>
      </c>
    </row>
    <row r="145" spans="1:14" x14ac:dyDescent="0.3">
      <c r="A145">
        <v>1736204</v>
      </c>
      <c r="B145">
        <v>2025</v>
      </c>
      <c r="C145">
        <v>1</v>
      </c>
      <c r="D145">
        <v>6</v>
      </c>
      <c r="E145">
        <v>200</v>
      </c>
      <c r="F145">
        <v>11.3231103515625</v>
      </c>
      <c r="G145">
        <v>4.9086444091796801</v>
      </c>
      <c r="H145">
        <v>12.3412972563435</v>
      </c>
      <c r="I145">
        <v>-1.97985012073821</v>
      </c>
      <c r="J145">
        <f t="shared" si="3"/>
        <v>4.3033351864413767</v>
      </c>
      <c r="K145" t="str" cm="1">
        <f t="array" ref="K145">INDEX($P$4:$P$11,MATCH(MIN(ABS(MOD(J145 - $Q$4:$Q$11 + PI(), 2*PI()) - PI())),ABS(MOD(J145 - $Q$4:$Q$11 + PI(), 2*PI()) - PI()),0))</f>
        <v>SW</v>
      </c>
      <c r="L145">
        <v>4.7192952080861899</v>
      </c>
      <c r="M145">
        <v>10.4095670912</v>
      </c>
      <c r="N145">
        <v>4.7124928368462404</v>
      </c>
    </row>
    <row r="146" spans="1:14" x14ac:dyDescent="0.3">
      <c r="A146">
        <v>1736208</v>
      </c>
      <c r="B146">
        <v>2025</v>
      </c>
      <c r="C146">
        <v>1</v>
      </c>
      <c r="D146">
        <v>7</v>
      </c>
      <c r="E146">
        <v>300</v>
      </c>
      <c r="F146">
        <v>15.3733666992187</v>
      </c>
      <c r="G146">
        <v>-0.29903076171874998</v>
      </c>
      <c r="H146">
        <v>15.376274680985</v>
      </c>
      <c r="I146">
        <v>-1.55134755780612</v>
      </c>
      <c r="J146">
        <f t="shared" si="3"/>
        <v>4.731837749373466</v>
      </c>
      <c r="K146" t="str" cm="1">
        <f t="array" ref="K146">INDEX($P$4:$P$11,MATCH(MIN(ABS(MOD(J146 - $Q$4:$Q$11 + PI(), 2*PI()) - PI())),ABS(MOD(J146 - $Q$4:$Q$11 + PI(), 2*PI()) - PI()),0))</f>
        <v>W</v>
      </c>
      <c r="L146">
        <v>4.9502201550985498</v>
      </c>
      <c r="M146">
        <v>11.3969727622138</v>
      </c>
      <c r="N146">
        <v>6.6122369766235298</v>
      </c>
    </row>
    <row r="147" spans="1:14" x14ac:dyDescent="0.3">
      <c r="A147">
        <v>1736211</v>
      </c>
      <c r="B147">
        <v>2025</v>
      </c>
      <c r="C147">
        <v>1</v>
      </c>
      <c r="D147">
        <v>7</v>
      </c>
      <c r="E147">
        <v>400</v>
      </c>
      <c r="F147">
        <v>14.9015869140625</v>
      </c>
      <c r="G147">
        <v>-1.0206500244140599</v>
      </c>
      <c r="H147">
        <v>14.9364995574497</v>
      </c>
      <c r="I147">
        <v>-1.50241042494622</v>
      </c>
      <c r="J147">
        <f t="shared" si="3"/>
        <v>4.7807748822333664</v>
      </c>
      <c r="K147" t="str" cm="1">
        <f t="array" ref="K147">INDEX($P$4:$P$11,MATCH(MIN(ABS(MOD(J147 - $Q$4:$Q$11 + PI(), 2*PI()) - PI())),ABS(MOD(J147 - $Q$4:$Q$11 + PI(), 2*PI()) - PI()),0))</f>
        <v>W</v>
      </c>
      <c r="L147">
        <v>4.9742920539222704</v>
      </c>
      <c r="M147">
        <v>11.519005987379201</v>
      </c>
      <c r="N147">
        <v>6.6261291503906197</v>
      </c>
    </row>
    <row r="148" spans="1:14" x14ac:dyDescent="0.3">
      <c r="A148">
        <v>1736215</v>
      </c>
      <c r="B148">
        <v>2025</v>
      </c>
      <c r="C148">
        <v>1</v>
      </c>
      <c r="D148">
        <v>7</v>
      </c>
      <c r="E148">
        <v>500</v>
      </c>
      <c r="F148">
        <v>14.316427612304601</v>
      </c>
      <c r="G148">
        <v>-1.48658508300781</v>
      </c>
      <c r="H148">
        <v>14.3934024743068</v>
      </c>
      <c r="I148">
        <v>-1.46732942124762</v>
      </c>
      <c r="J148">
        <f t="shared" si="3"/>
        <v>4.815855885931966</v>
      </c>
      <c r="K148" t="str" cm="1">
        <f t="array" ref="K148">INDEX($P$4:$P$11,MATCH(MIN(ABS(MOD(J148 - $Q$4:$Q$11 + PI(), 2*PI()) - PI())),ABS(MOD(J148 - $Q$4:$Q$11 + PI(), 2*PI()) - PI()),0))</f>
        <v>W</v>
      </c>
      <c r="L148">
        <v>4.9971985534529804</v>
      </c>
      <c r="M148">
        <v>11.640615675184399</v>
      </c>
      <c r="N148">
        <v>6.60825443267822</v>
      </c>
    </row>
    <row r="149" spans="1:14" x14ac:dyDescent="0.3">
      <c r="A149">
        <v>1736218</v>
      </c>
      <c r="B149">
        <v>2025</v>
      </c>
      <c r="C149">
        <v>1</v>
      </c>
      <c r="D149">
        <v>7</v>
      </c>
      <c r="E149">
        <v>600</v>
      </c>
      <c r="F149">
        <v>13.571857910156201</v>
      </c>
      <c r="G149">
        <v>-1.9210156249999999</v>
      </c>
      <c r="H149">
        <v>13.7071378545984</v>
      </c>
      <c r="I149">
        <v>-1.43018634700448</v>
      </c>
      <c r="J149">
        <f t="shared" si="3"/>
        <v>4.852998960175106</v>
      </c>
      <c r="K149" t="str" cm="1">
        <f t="array" ref="K149">INDEX($P$4:$P$11,MATCH(MIN(ABS(MOD(J149 - $Q$4:$Q$11 + PI(), 2*PI()) - PI())),ABS(MOD(J149 - $Q$4:$Q$11 + PI(), 2*PI()) - PI()),0))</f>
        <v>W</v>
      </c>
      <c r="L149">
        <v>5.0176454757636</v>
      </c>
      <c r="M149">
        <v>11.725456767612</v>
      </c>
      <c r="N149">
        <v>6.5230402416653099</v>
      </c>
    </row>
    <row r="150" spans="1:14" x14ac:dyDescent="0.3">
      <c r="A150">
        <v>1736222</v>
      </c>
      <c r="B150">
        <v>2025</v>
      </c>
      <c r="C150">
        <v>1</v>
      </c>
      <c r="D150">
        <v>7</v>
      </c>
      <c r="E150">
        <v>700</v>
      </c>
      <c r="F150">
        <v>12.9601214599609</v>
      </c>
      <c r="G150">
        <v>-2.25189270019531</v>
      </c>
      <c r="H150">
        <v>13.154306100670301</v>
      </c>
      <c r="I150">
        <v>-1.3987584110289</v>
      </c>
      <c r="J150">
        <f t="shared" si="3"/>
        <v>4.8844268961506865</v>
      </c>
      <c r="K150" t="str" cm="1">
        <f t="array" ref="K150">INDEX($P$4:$P$11,MATCH(MIN(ABS(MOD(J150 - $Q$4:$Q$11 + PI(), 2*PI()) - PI())),ABS(MOD(J150 - $Q$4:$Q$11 + PI(), 2*PI()) - PI()),0))</f>
        <v>W</v>
      </c>
      <c r="L150">
        <v>5.0339113535255198</v>
      </c>
      <c r="M150">
        <v>11.828222380744</v>
      </c>
      <c r="N150">
        <v>6.4526801639132998</v>
      </c>
    </row>
    <row r="151" spans="1:14" x14ac:dyDescent="0.3">
      <c r="A151">
        <v>1736226</v>
      </c>
      <c r="B151">
        <v>2025</v>
      </c>
      <c r="C151">
        <v>1</v>
      </c>
      <c r="D151">
        <v>7</v>
      </c>
      <c r="E151">
        <v>800</v>
      </c>
      <c r="F151">
        <v>12.392111816406199</v>
      </c>
      <c r="G151">
        <v>-2.1710021972656199</v>
      </c>
      <c r="H151">
        <v>12.5808459894733</v>
      </c>
      <c r="I151">
        <v>-1.3973641098862899</v>
      </c>
      <c r="J151">
        <f t="shared" si="3"/>
        <v>4.8858211972932963</v>
      </c>
      <c r="K151" t="str" cm="1">
        <f t="array" ref="K151">INDEX($P$4:$P$11,MATCH(MIN(ABS(MOD(J151 - $Q$4:$Q$11 + PI(), 2*PI()) - PI())),ABS(MOD(J151 - $Q$4:$Q$11 + PI(), 2*PI()) - PI()),0))</f>
        <v>W</v>
      </c>
      <c r="L151">
        <v>5.0472392319728501</v>
      </c>
      <c r="M151">
        <v>11.920799573262499</v>
      </c>
      <c r="N151">
        <v>6.3732191721598301</v>
      </c>
    </row>
    <row r="152" spans="1:14" x14ac:dyDescent="0.3">
      <c r="A152">
        <v>1736229</v>
      </c>
      <c r="B152">
        <v>2025</v>
      </c>
      <c r="C152">
        <v>1</v>
      </c>
      <c r="D152">
        <v>7</v>
      </c>
      <c r="E152">
        <v>900</v>
      </c>
      <c r="F152">
        <v>11.840731201171799</v>
      </c>
      <c r="G152">
        <v>-2.1953723144531199</v>
      </c>
      <c r="H152">
        <v>12.0425319172287</v>
      </c>
      <c r="I152">
        <v>-1.3874695992369701</v>
      </c>
      <c r="J152">
        <f t="shared" si="3"/>
        <v>4.8957157079426157</v>
      </c>
      <c r="K152" t="str" cm="1">
        <f t="array" ref="K152">INDEX($P$4:$P$11,MATCH(MIN(ABS(MOD(J152 - $Q$4:$Q$11 + PI(), 2*PI()) - PI())),ABS(MOD(J152 - $Q$4:$Q$11 + PI(), 2*PI()) - PI()),0))</f>
        <v>W</v>
      </c>
      <c r="L152">
        <v>5.0586108114647796</v>
      </c>
      <c r="M152">
        <v>12.0053311453925</v>
      </c>
      <c r="N152">
        <v>6.2887097464667399</v>
      </c>
    </row>
    <row r="153" spans="1:14" x14ac:dyDescent="0.3">
      <c r="A153">
        <v>1736233</v>
      </c>
      <c r="B153">
        <v>2025</v>
      </c>
      <c r="C153">
        <v>1</v>
      </c>
      <c r="D153">
        <v>7</v>
      </c>
      <c r="E153">
        <v>1000</v>
      </c>
      <c r="F153">
        <v>12.179320068359299</v>
      </c>
      <c r="G153">
        <v>-1.47091186523437</v>
      </c>
      <c r="H153">
        <v>12.267820468315801</v>
      </c>
      <c r="I153">
        <v>-1.4506071559684299</v>
      </c>
      <c r="J153">
        <f t="shared" si="3"/>
        <v>4.8325781512111563</v>
      </c>
      <c r="K153" t="str" cm="1">
        <f t="array" ref="K153">INDEX($P$4:$P$11,MATCH(MIN(ABS(MOD(J153 - $Q$4:$Q$11 + PI(), 2*PI()) - PI())),ABS(MOD(J153 - $Q$4:$Q$11 + PI(), 2*PI()) - PI()),0))</f>
        <v>W</v>
      </c>
      <c r="L153">
        <v>5.06607760498507</v>
      </c>
      <c r="M153">
        <v>12.0527601242065</v>
      </c>
      <c r="N153">
        <v>6.22232998741997</v>
      </c>
    </row>
    <row r="154" spans="1:14" x14ac:dyDescent="0.3">
      <c r="A154">
        <v>1736236</v>
      </c>
      <c r="B154">
        <v>2025</v>
      </c>
      <c r="C154">
        <v>1</v>
      </c>
      <c r="D154">
        <v>7</v>
      </c>
      <c r="E154">
        <v>1100</v>
      </c>
      <c r="F154">
        <v>11.694292602539001</v>
      </c>
      <c r="G154">
        <v>-0.87959106445312496</v>
      </c>
      <c r="H154">
        <v>11.7273253521195</v>
      </c>
      <c r="I154">
        <v>-1.4957222730367901</v>
      </c>
      <c r="J154">
        <f t="shared" si="3"/>
        <v>4.7874630341427959</v>
      </c>
      <c r="K154" t="str" cm="1">
        <f t="array" ref="K154">INDEX($P$4:$P$11,MATCH(MIN(ABS(MOD(J154 - $Q$4:$Q$11 + PI(), 2*PI()) - PI())),ABS(MOD(J154 - $Q$4:$Q$11 + PI(), 2*PI()) - PI()),0))</f>
        <v>W</v>
      </c>
      <c r="L154">
        <v>5.07202320089071</v>
      </c>
      <c r="M154">
        <v>12.110839737786099</v>
      </c>
      <c r="N154">
        <v>6.1421618991427902</v>
      </c>
    </row>
    <row r="155" spans="1:14" x14ac:dyDescent="0.3">
      <c r="A155">
        <v>1736240</v>
      </c>
      <c r="B155">
        <v>2025</v>
      </c>
      <c r="C155">
        <v>1</v>
      </c>
      <c r="D155">
        <v>7</v>
      </c>
      <c r="E155">
        <v>1200</v>
      </c>
      <c r="F155">
        <v>11.4550268554687</v>
      </c>
      <c r="G155">
        <v>-0.15309204101562501</v>
      </c>
      <c r="H155">
        <v>11.4560498180015</v>
      </c>
      <c r="I155">
        <v>-1.5574325058992999</v>
      </c>
      <c r="J155">
        <f t="shared" si="3"/>
        <v>4.7257528012802865</v>
      </c>
      <c r="K155" t="str" cm="1">
        <f t="array" ref="K155">INDEX($P$4:$P$11,MATCH(MIN(ABS(MOD(J155 - $Q$4:$Q$11 + PI(), 2*PI()) - PI())),ABS(MOD(J155 - $Q$4:$Q$11 + PI(), 2*PI()) - PI()),0))</f>
        <v>W</v>
      </c>
      <c r="L155">
        <v>5.0763583536944896</v>
      </c>
      <c r="M155">
        <v>12.171672397189599</v>
      </c>
      <c r="N155">
        <v>6.0583541658189501</v>
      </c>
    </row>
    <row r="156" spans="1:14" x14ac:dyDescent="0.3">
      <c r="A156">
        <v>1736244</v>
      </c>
      <c r="B156">
        <v>2025</v>
      </c>
      <c r="C156">
        <v>1</v>
      </c>
      <c r="D156">
        <v>7</v>
      </c>
      <c r="E156">
        <v>1300</v>
      </c>
      <c r="F156">
        <v>11.090103149414</v>
      </c>
      <c r="G156">
        <v>0.27848510742187499</v>
      </c>
      <c r="H156">
        <v>11.0935991373268</v>
      </c>
      <c r="I156">
        <v>-1.5959021883989699</v>
      </c>
      <c r="J156">
        <f t="shared" si="3"/>
        <v>4.6872831187806163</v>
      </c>
      <c r="K156" t="str" cm="1">
        <f t="array" ref="K156">INDEX($P$4:$P$11,MATCH(MIN(ABS(MOD(J156 - $Q$4:$Q$11 + PI(), 2*PI()) - PI())),ABS(MOD(J156 - $Q$4:$Q$11 + PI(), 2*PI()) - PI()),0))</f>
        <v>W</v>
      </c>
      <c r="L156">
        <v>5.0796554654867299</v>
      </c>
      <c r="M156">
        <v>12.2279189427693</v>
      </c>
      <c r="N156">
        <v>5.9766496022542297</v>
      </c>
    </row>
    <row r="157" spans="1:14" x14ac:dyDescent="0.3">
      <c r="A157">
        <v>1736247</v>
      </c>
      <c r="B157">
        <v>2025</v>
      </c>
      <c r="C157">
        <v>1</v>
      </c>
      <c r="D157">
        <v>7</v>
      </c>
      <c r="E157">
        <v>1400</v>
      </c>
      <c r="F157">
        <v>10.8021221923828</v>
      </c>
      <c r="G157">
        <v>1.0744940185546801</v>
      </c>
      <c r="H157">
        <v>10.855430956672199</v>
      </c>
      <c r="I157">
        <v>-1.6699408340333699</v>
      </c>
      <c r="J157">
        <f t="shared" si="3"/>
        <v>4.6132444731462163</v>
      </c>
      <c r="K157" t="str" cm="1">
        <f t="array" ref="K157">INDEX($P$4:$P$11,MATCH(MIN(ABS(MOD(J157 - $Q$4:$Q$11 + PI(), 2*PI()) - PI())),ABS(MOD(J157 - $Q$4:$Q$11 + PI(), 2*PI()) - PI()),0))</f>
        <v>W</v>
      </c>
      <c r="L157">
        <v>5.0824748653607603</v>
      </c>
      <c r="M157">
        <v>12.2881355285644</v>
      </c>
      <c r="N157">
        <v>5.8938138749864297</v>
      </c>
    </row>
    <row r="158" spans="1:14" x14ac:dyDescent="0.3">
      <c r="A158">
        <v>1736251</v>
      </c>
      <c r="B158">
        <v>2025</v>
      </c>
      <c r="C158">
        <v>1</v>
      </c>
      <c r="D158">
        <v>7</v>
      </c>
      <c r="E158">
        <v>1500</v>
      </c>
      <c r="F158">
        <v>10.670476074218699</v>
      </c>
      <c r="G158">
        <v>1.3604077148437499</v>
      </c>
      <c r="H158">
        <v>10.7568475308094</v>
      </c>
      <c r="I158">
        <v>-1.69760490612561</v>
      </c>
      <c r="J158">
        <f t="shared" si="3"/>
        <v>4.585580401053976</v>
      </c>
      <c r="K158" t="str" cm="1">
        <f t="array" ref="K158">INDEX($P$4:$P$11,MATCH(MIN(ABS(MOD(J158 - $Q$4:$Q$11 + PI(), 2*PI()) - PI())),ABS(MOD(J158 - $Q$4:$Q$11 + PI(), 2*PI()) - PI()),0))</f>
        <v>W</v>
      </c>
      <c r="L158">
        <v>5.0843613303142599</v>
      </c>
      <c r="M158">
        <v>12.336380640665601</v>
      </c>
      <c r="N158">
        <v>5.8169132868448896</v>
      </c>
    </row>
    <row r="159" spans="1:14" x14ac:dyDescent="0.3">
      <c r="A159">
        <v>1736254</v>
      </c>
      <c r="B159">
        <v>2025</v>
      </c>
      <c r="C159">
        <v>1</v>
      </c>
      <c r="D159">
        <v>7</v>
      </c>
      <c r="E159">
        <v>1600</v>
      </c>
      <c r="F159">
        <v>10.3443872070312</v>
      </c>
      <c r="G159">
        <v>1.8834423828125</v>
      </c>
      <c r="H159">
        <v>10.5144520493635</v>
      </c>
      <c r="I159">
        <v>-1.7508973002008601</v>
      </c>
      <c r="J159">
        <f t="shared" si="3"/>
        <v>4.5322880069787264</v>
      </c>
      <c r="K159" t="str" cm="1">
        <f t="array" ref="K159">INDEX($P$4:$P$11,MATCH(MIN(ABS(MOD(J159 - $Q$4:$Q$11 + PI(), 2*PI()) - PI())),ABS(MOD(J159 - $Q$4:$Q$11 + PI(), 2*PI()) - PI()),0))</f>
        <v>W</v>
      </c>
      <c r="L159">
        <v>5.0857712669766997</v>
      </c>
      <c r="M159">
        <v>12.376935535007</v>
      </c>
      <c r="N159">
        <v>5.74345556894938</v>
      </c>
    </row>
    <row r="160" spans="1:14" x14ac:dyDescent="0.3">
      <c r="A160">
        <v>1736258</v>
      </c>
      <c r="B160">
        <v>2025</v>
      </c>
      <c r="C160">
        <v>1</v>
      </c>
      <c r="D160">
        <v>7</v>
      </c>
      <c r="E160">
        <v>1700</v>
      </c>
      <c r="F160">
        <v>9.8242413330078104</v>
      </c>
      <c r="G160">
        <v>2.9343536376953101</v>
      </c>
      <c r="H160">
        <v>10.2531043611305</v>
      </c>
      <c r="I160">
        <v>-1.86104627380663</v>
      </c>
      <c r="J160">
        <f t="shared" si="3"/>
        <v>4.4221390333729564</v>
      </c>
      <c r="K160" t="str" cm="1">
        <f t="array" ref="K160">INDEX($P$4:$P$11,MATCH(MIN(ABS(MOD(J160 - $Q$4:$Q$11 + PI(), 2*PI()) - PI())),ABS(MOD(J160 - $Q$4:$Q$11 + PI(), 2*PI()) - PI()),0))</f>
        <v>W</v>
      </c>
      <c r="L160">
        <v>5.0868478942333804</v>
      </c>
      <c r="M160">
        <v>12.419114748636799</v>
      </c>
      <c r="N160">
        <v>5.6685122383965298</v>
      </c>
    </row>
    <row r="161" spans="1:14" x14ac:dyDescent="0.3">
      <c r="A161">
        <v>1736262</v>
      </c>
      <c r="B161">
        <v>2025</v>
      </c>
      <c r="C161">
        <v>1</v>
      </c>
      <c r="D161">
        <v>7</v>
      </c>
      <c r="E161">
        <v>1800</v>
      </c>
      <c r="F161">
        <v>9.5352410888671795</v>
      </c>
      <c r="G161">
        <v>4.0092962646484303</v>
      </c>
      <c r="H161">
        <v>10.343852239883599</v>
      </c>
      <c r="I161">
        <v>-1.9688249733469101</v>
      </c>
      <c r="J161">
        <f t="shared" si="3"/>
        <v>4.3143603338326759</v>
      </c>
      <c r="K161" t="str" cm="1">
        <f t="array" ref="K161">INDEX($P$4:$P$11,MATCH(MIN(ABS(MOD(J161 - $Q$4:$Q$11 + PI(), 2*PI()) - PI())),ABS(MOD(J161 - $Q$4:$Q$11 + PI(), 2*PI()) - PI()),0))</f>
        <v>SW</v>
      </c>
      <c r="L161">
        <v>5.0858446518600697</v>
      </c>
      <c r="M161">
        <v>12.744781282212999</v>
      </c>
      <c r="N161">
        <v>5.9227279027303004</v>
      </c>
    </row>
    <row r="162" spans="1:14" x14ac:dyDescent="0.3">
      <c r="A162">
        <v>1736265</v>
      </c>
      <c r="B162">
        <v>2025</v>
      </c>
      <c r="C162">
        <v>1</v>
      </c>
      <c r="D162">
        <v>7</v>
      </c>
      <c r="E162">
        <v>1900</v>
      </c>
      <c r="F162">
        <v>9.2023742675781204</v>
      </c>
      <c r="G162">
        <v>5.0262274169921799</v>
      </c>
      <c r="H162">
        <v>10.485545012440101</v>
      </c>
      <c r="I162">
        <v>-2.07070823347942</v>
      </c>
      <c r="J162">
        <f t="shared" si="3"/>
        <v>4.2124770737001658</v>
      </c>
      <c r="K162" t="str" cm="1">
        <f t="array" ref="K162">INDEX($P$4:$P$11,MATCH(MIN(ABS(MOD(J162 - $Q$4:$Q$11 + PI(), 2*PI()) - PI())),ABS(MOD(J162 - $Q$4:$Q$11 + PI(), 2*PI()) - PI()),0))</f>
        <v>SW</v>
      </c>
      <c r="L162">
        <v>5.0850805021712899</v>
      </c>
      <c r="M162">
        <v>12.7311649322509</v>
      </c>
      <c r="N162">
        <v>5.8165545993381</v>
      </c>
    </row>
    <row r="163" spans="1:14" x14ac:dyDescent="0.3">
      <c r="A163">
        <v>1736269</v>
      </c>
      <c r="B163">
        <v>2025</v>
      </c>
      <c r="C163">
        <v>1</v>
      </c>
      <c r="D163">
        <v>7</v>
      </c>
      <c r="E163">
        <v>2000</v>
      </c>
      <c r="F163">
        <v>8.9960504150390594</v>
      </c>
      <c r="G163">
        <v>6.0655181884765597</v>
      </c>
      <c r="H163">
        <v>10.849858707129</v>
      </c>
      <c r="I163">
        <v>-2.16402531376756</v>
      </c>
      <c r="J163">
        <f t="shared" si="3"/>
        <v>4.1191599934120262</v>
      </c>
      <c r="K163" t="str" cm="1">
        <f t="array" ref="K163">INDEX($P$4:$P$11,MATCH(MIN(ABS(MOD(J163 - $Q$4:$Q$11 + PI(), 2*PI()) - PI())),ABS(MOD(J163 - $Q$4:$Q$11 + PI(), 2*PI()) - PI()),0))</f>
        <v>SW</v>
      </c>
      <c r="L163">
        <v>5.0824675268724198</v>
      </c>
      <c r="M163">
        <v>12.701327747768801</v>
      </c>
      <c r="N163">
        <v>5.7173826429578902</v>
      </c>
    </row>
    <row r="164" spans="1:14" x14ac:dyDescent="0.3">
      <c r="A164">
        <v>1736272</v>
      </c>
      <c r="B164">
        <v>2025</v>
      </c>
      <c r="C164">
        <v>1</v>
      </c>
      <c r="D164">
        <v>7</v>
      </c>
      <c r="E164">
        <v>2100</v>
      </c>
      <c r="F164">
        <v>8.0910791015624994</v>
      </c>
      <c r="G164">
        <v>7.1897918701171797</v>
      </c>
      <c r="H164">
        <v>10.8239857798938</v>
      </c>
      <c r="I164">
        <v>-2.2972813382717701</v>
      </c>
      <c r="J164">
        <f t="shared" si="3"/>
        <v>3.9859039689078162</v>
      </c>
      <c r="K164" t="str" cm="1">
        <f t="array" ref="K164">INDEX($P$4:$P$11,MATCH(MIN(ABS(MOD(J164 - $Q$4:$Q$11 + PI(), 2*PI()) - PI())),ABS(MOD(J164 - $Q$4:$Q$11 + PI(), 2*PI()) - PI()),0))</f>
        <v>SW</v>
      </c>
      <c r="L164">
        <v>5.0785812054843502</v>
      </c>
      <c r="M164">
        <v>12.659939448038701</v>
      </c>
      <c r="N164">
        <v>5.6215922037760402</v>
      </c>
    </row>
    <row r="165" spans="1:14" x14ac:dyDescent="0.3">
      <c r="A165">
        <v>1736276</v>
      </c>
      <c r="B165">
        <v>2025</v>
      </c>
      <c r="C165">
        <v>1</v>
      </c>
      <c r="D165">
        <v>7</v>
      </c>
      <c r="E165">
        <v>2200</v>
      </c>
      <c r="F165">
        <v>6.43919616699218</v>
      </c>
      <c r="G165">
        <v>8.3364526367187501</v>
      </c>
      <c r="H165">
        <v>10.533740543665401</v>
      </c>
      <c r="I165">
        <v>-2.4838999697519402</v>
      </c>
      <c r="J165">
        <f t="shared" si="3"/>
        <v>3.7992853374276461</v>
      </c>
      <c r="K165" t="str" cm="1">
        <f t="array" ref="K165">INDEX($P$4:$P$11,MATCH(MIN(ABS(MOD(J165 - $Q$4:$Q$11 + PI(), 2*PI()) - PI())),ABS(MOD(J165 - $Q$4:$Q$11 + PI(), 2*PI()) - PI()),0))</f>
        <v>SW</v>
      </c>
      <c r="L165">
        <v>5.0751226469487003</v>
      </c>
      <c r="M165">
        <v>12.6224080191718</v>
      </c>
      <c r="N165">
        <v>5.5219073825412304</v>
      </c>
    </row>
    <row r="166" spans="1:14" x14ac:dyDescent="0.3">
      <c r="A166">
        <v>1736280</v>
      </c>
      <c r="B166">
        <v>2025</v>
      </c>
      <c r="C166">
        <v>1</v>
      </c>
      <c r="D166">
        <v>7</v>
      </c>
      <c r="E166">
        <v>2300</v>
      </c>
      <c r="F166">
        <v>6.6287219238281203</v>
      </c>
      <c r="G166">
        <v>9.1821801757812498</v>
      </c>
      <c r="H166">
        <v>11.324857046512699</v>
      </c>
      <c r="I166">
        <v>-2.5163118174422401</v>
      </c>
      <c r="J166">
        <f t="shared" si="3"/>
        <v>3.7668734897373461</v>
      </c>
      <c r="K166" t="str" cm="1">
        <f t="array" ref="K166">INDEX($P$4:$P$11,MATCH(MIN(ABS(MOD(J166 - $Q$4:$Q$11 + PI(), 2*PI()) - PI())),ABS(MOD(J166 - $Q$4:$Q$11 + PI(), 2*PI()) - PI()),0))</f>
        <v>SW</v>
      </c>
      <c r="L166">
        <v>5.0645959405172603</v>
      </c>
      <c r="M166">
        <v>12.5283566580878</v>
      </c>
      <c r="N166">
        <v>5.44038401709662</v>
      </c>
    </row>
    <row r="167" spans="1:14" x14ac:dyDescent="0.3">
      <c r="A167">
        <v>1736283</v>
      </c>
      <c r="B167">
        <v>2025</v>
      </c>
      <c r="C167">
        <v>1</v>
      </c>
      <c r="D167">
        <v>7</v>
      </c>
      <c r="E167">
        <v>0</v>
      </c>
      <c r="F167">
        <v>16.0246618652343</v>
      </c>
      <c r="G167">
        <v>2.13786254882812</v>
      </c>
      <c r="H167">
        <v>16.1666398541186</v>
      </c>
      <c r="I167">
        <v>-1.7034239466969801</v>
      </c>
      <c r="J167">
        <f t="shared" si="3"/>
        <v>4.579761360482606</v>
      </c>
      <c r="K167" t="str" cm="1">
        <f t="array" ref="K167">INDEX($P$4:$P$11,MATCH(MIN(ABS(MOD(J167 - $Q$4:$Q$11 + PI(), 2*PI()) - PI())),ABS(MOD(J167 - $Q$4:$Q$11 + PI(), 2*PI()) - PI()),0))</f>
        <v>W</v>
      </c>
      <c r="L167">
        <v>4.8917350070315404</v>
      </c>
      <c r="M167">
        <v>11.1309513515896</v>
      </c>
      <c r="N167">
        <v>6.3601551055908203</v>
      </c>
    </row>
    <row r="168" spans="1:14" x14ac:dyDescent="0.3">
      <c r="A168">
        <v>1736287</v>
      </c>
      <c r="B168">
        <v>2025</v>
      </c>
      <c r="C168">
        <v>1</v>
      </c>
      <c r="D168">
        <v>7</v>
      </c>
      <c r="E168">
        <v>100</v>
      </c>
      <c r="F168">
        <v>16.1392645263671</v>
      </c>
      <c r="G168">
        <v>1.21833862304687</v>
      </c>
      <c r="H168">
        <v>16.185184844556499</v>
      </c>
      <c r="I168">
        <v>-1.6461425251969699</v>
      </c>
      <c r="J168">
        <f t="shared" si="3"/>
        <v>4.6370427819826165</v>
      </c>
      <c r="K168" t="str" cm="1">
        <f t="array" ref="K168">INDEX($P$4:$P$11,MATCH(MIN(ABS(MOD(J168 - $Q$4:$Q$11 + PI(), 2*PI()) - PI())),ABS(MOD(J168 - $Q$4:$Q$11 + PI(), 2*PI()) - PI()),0))</f>
        <v>W</v>
      </c>
      <c r="L168">
        <v>4.9076820156389296</v>
      </c>
      <c r="M168">
        <v>11.2007117801242</v>
      </c>
      <c r="N168">
        <v>6.4688822428385402</v>
      </c>
    </row>
    <row r="169" spans="1:14" x14ac:dyDescent="0.3">
      <c r="A169">
        <v>1736290</v>
      </c>
      <c r="B169">
        <v>2025</v>
      </c>
      <c r="C169">
        <v>1</v>
      </c>
      <c r="D169">
        <v>7</v>
      </c>
      <c r="E169">
        <v>200</v>
      </c>
      <c r="F169">
        <v>15.847301635742101</v>
      </c>
      <c r="G169">
        <v>0.56287109375</v>
      </c>
      <c r="H169">
        <v>15.8572946306227</v>
      </c>
      <c r="I169">
        <v>-1.60629982054401</v>
      </c>
      <c r="J169">
        <f t="shared" si="3"/>
        <v>4.6768854866355767</v>
      </c>
      <c r="K169" t="str" cm="1">
        <f t="array" ref="K169">INDEX($P$4:$P$11,MATCH(MIN(ABS(MOD(J169 - $Q$4:$Q$11 + PI(), 2*PI()) - PI())),ABS(MOD(J169 - $Q$4:$Q$11 + PI(), 2*PI()) - PI()),0))</f>
        <v>W</v>
      </c>
      <c r="L169">
        <v>4.92728785249595</v>
      </c>
      <c r="M169">
        <v>11.2873803244696</v>
      </c>
      <c r="N169">
        <v>6.5603099399142799</v>
      </c>
    </row>
    <row r="170" spans="1:14" x14ac:dyDescent="0.3">
      <c r="A170">
        <v>1736294</v>
      </c>
      <c r="B170">
        <v>2025</v>
      </c>
      <c r="C170">
        <v>1</v>
      </c>
      <c r="D170">
        <v>8</v>
      </c>
      <c r="E170">
        <v>300</v>
      </c>
      <c r="F170">
        <v>8.8722570800781195</v>
      </c>
      <c r="G170">
        <v>9.3159149169921793</v>
      </c>
      <c r="H170">
        <v>12.8648053399821</v>
      </c>
      <c r="I170">
        <v>-2.38058231080432</v>
      </c>
      <c r="J170">
        <f t="shared" si="3"/>
        <v>3.9026029963752662</v>
      </c>
      <c r="K170" t="str" cm="1">
        <f t="array" ref="K170">INDEX($P$4:$P$11,MATCH(MIN(ABS(MOD(J170 - $Q$4:$Q$11 + PI(), 2*PI()) - PI())),ABS(MOD(J170 - $Q$4:$Q$11 + PI(), 2*PI()) - PI()),0))</f>
        <v>SW</v>
      </c>
      <c r="L170">
        <v>4.9603707048213499</v>
      </c>
      <c r="M170">
        <v>11.7096218532986</v>
      </c>
      <c r="N170">
        <v>5.2492995791965003</v>
      </c>
    </row>
    <row r="171" spans="1:14" x14ac:dyDescent="0.3">
      <c r="A171">
        <v>1736298</v>
      </c>
      <c r="B171">
        <v>2025</v>
      </c>
      <c r="C171">
        <v>1</v>
      </c>
      <c r="D171">
        <v>8</v>
      </c>
      <c r="E171">
        <v>400</v>
      </c>
      <c r="F171">
        <v>7.8068945312500002</v>
      </c>
      <c r="G171">
        <v>9.6433624267578093</v>
      </c>
      <c r="H171">
        <v>12.4073381962395</v>
      </c>
      <c r="I171">
        <v>-2.4610486864741401</v>
      </c>
      <c r="J171">
        <f t="shared" si="3"/>
        <v>3.8221366207054461</v>
      </c>
      <c r="K171" t="str" cm="1">
        <f t="array" ref="K171">INDEX($P$4:$P$11,MATCH(MIN(ABS(MOD(J171 - $Q$4:$Q$11 + PI(), 2*PI()) - PI())),ABS(MOD(J171 - $Q$4:$Q$11 + PI(), 2*PI()) - PI()),0))</f>
        <v>SW</v>
      </c>
      <c r="L171">
        <v>4.93595721120181</v>
      </c>
      <c r="M171">
        <v>11.5322356753879</v>
      </c>
      <c r="N171">
        <v>5.1774968041314002</v>
      </c>
    </row>
    <row r="172" spans="1:14" x14ac:dyDescent="0.3">
      <c r="A172">
        <v>1736301</v>
      </c>
      <c r="B172">
        <v>2025</v>
      </c>
      <c r="C172">
        <v>1</v>
      </c>
      <c r="D172">
        <v>8</v>
      </c>
      <c r="E172">
        <v>500</v>
      </c>
      <c r="F172">
        <v>7.8321002197265601</v>
      </c>
      <c r="G172">
        <v>9.9214221191406207</v>
      </c>
      <c r="H172">
        <v>12.6402694084427</v>
      </c>
      <c r="I172">
        <v>-2.47334058129811</v>
      </c>
      <c r="J172">
        <f t="shared" si="3"/>
        <v>3.8098447258814763</v>
      </c>
      <c r="K172" t="str" cm="1">
        <f t="array" ref="K172">INDEX($P$4:$P$11,MATCH(MIN(ABS(MOD(J172 - $Q$4:$Q$11 + PI(), 2*PI()) - PI())),ABS(MOD(J172 - $Q$4:$Q$11 + PI(), 2*PI()) - PI()),0))</f>
        <v>SW</v>
      </c>
      <c r="L172">
        <v>4.9052643388200003</v>
      </c>
      <c r="M172">
        <v>11.3306264877319</v>
      </c>
      <c r="N172">
        <v>5.1165246963500897</v>
      </c>
    </row>
    <row r="173" spans="1:14" x14ac:dyDescent="0.3">
      <c r="A173">
        <v>1736305</v>
      </c>
      <c r="B173">
        <v>2025</v>
      </c>
      <c r="C173">
        <v>1</v>
      </c>
      <c r="D173">
        <v>8</v>
      </c>
      <c r="E173">
        <v>600</v>
      </c>
      <c r="F173">
        <v>9.3075982666015609</v>
      </c>
      <c r="G173">
        <v>10.0960955810546</v>
      </c>
      <c r="H173">
        <v>13.731807290893499</v>
      </c>
      <c r="I173">
        <v>-2.3968085984816301</v>
      </c>
      <c r="J173">
        <f t="shared" si="3"/>
        <v>3.8863767086979562</v>
      </c>
      <c r="K173" t="str" cm="1">
        <f t="array" ref="K173">INDEX($P$4:$P$11,MATCH(MIN(ABS(MOD(J173 - $Q$4:$Q$11 + PI(), 2*PI()) - PI())),ABS(MOD(J173 - $Q$4:$Q$11 + PI(), 2*PI()) - PI()),0))</f>
        <v>SW</v>
      </c>
      <c r="L173">
        <v>4.8578307174632398</v>
      </c>
      <c r="M173">
        <v>11.0513377719455</v>
      </c>
      <c r="N173">
        <v>5.10904788970947</v>
      </c>
    </row>
    <row r="174" spans="1:14" x14ac:dyDescent="0.3">
      <c r="A174">
        <v>1736308</v>
      </c>
      <c r="B174">
        <v>2025</v>
      </c>
      <c r="C174">
        <v>1</v>
      </c>
      <c r="D174">
        <v>8</v>
      </c>
      <c r="E174">
        <v>700</v>
      </c>
      <c r="F174">
        <v>9.7966149902343709</v>
      </c>
      <c r="G174">
        <v>10.127183227539</v>
      </c>
      <c r="H174">
        <v>14.090191815267501</v>
      </c>
      <c r="I174">
        <v>-2.3727845954286999</v>
      </c>
      <c r="J174">
        <f t="shared" si="3"/>
        <v>3.9104007117508863</v>
      </c>
      <c r="K174" t="str" cm="1">
        <f t="array" ref="K174">INDEX($P$4:$P$11,MATCH(MIN(ABS(MOD(J174 - $Q$4:$Q$11 + PI(), 2*PI()) - PI())),ABS(MOD(J174 - $Q$4:$Q$11 + PI(), 2*PI()) - PI()),0))</f>
        <v>SW</v>
      </c>
      <c r="L174">
        <v>4.8033512004011403</v>
      </c>
      <c r="M174">
        <v>10.7566508187188</v>
      </c>
      <c r="N174">
        <v>5.1344834433661504</v>
      </c>
    </row>
    <row r="175" spans="1:14" x14ac:dyDescent="0.3">
      <c r="A175">
        <v>1736312</v>
      </c>
      <c r="B175">
        <v>2025</v>
      </c>
      <c r="C175">
        <v>1</v>
      </c>
      <c r="D175">
        <v>8</v>
      </c>
      <c r="E175">
        <v>800</v>
      </c>
      <c r="F175">
        <v>10.1809283447265</v>
      </c>
      <c r="G175">
        <v>10.240822753906199</v>
      </c>
      <c r="H175">
        <v>14.440420791562101</v>
      </c>
      <c r="I175">
        <v>-2.3591273551146101</v>
      </c>
      <c r="J175">
        <f t="shared" si="3"/>
        <v>3.9240579520649761</v>
      </c>
      <c r="K175" t="str" cm="1">
        <f t="array" ref="K175">INDEX($P$4:$P$11,MATCH(MIN(ABS(MOD(J175 - $Q$4:$Q$11 + PI(), 2*PI()) - PI())),ABS(MOD(J175 - $Q$4:$Q$11 + PI(), 2*PI()) - PI()),0))</f>
        <v>SW</v>
      </c>
      <c r="L175">
        <v>4.7504577437215696</v>
      </c>
      <c r="M175">
        <v>10.495952182345899</v>
      </c>
      <c r="N175">
        <v>5.1678389443291497</v>
      </c>
    </row>
    <row r="176" spans="1:14" x14ac:dyDescent="0.3">
      <c r="A176">
        <v>1736316</v>
      </c>
      <c r="B176">
        <v>2025</v>
      </c>
      <c r="C176">
        <v>1</v>
      </c>
      <c r="D176">
        <v>8</v>
      </c>
      <c r="E176">
        <v>900</v>
      </c>
      <c r="F176">
        <v>10.4021624755859</v>
      </c>
      <c r="G176">
        <v>10.4093536376953</v>
      </c>
      <c r="H176">
        <v>14.7159650489897</v>
      </c>
      <c r="I176">
        <v>-2.3565400278160298</v>
      </c>
      <c r="J176">
        <f t="shared" si="3"/>
        <v>3.9266452793635565</v>
      </c>
      <c r="K176" t="str" cm="1">
        <f t="array" ref="K176">INDEX($P$4:$P$11,MATCH(MIN(ABS(MOD(J176 - $Q$4:$Q$11 + PI(), 2*PI()) - PI())),ABS(MOD(J176 - $Q$4:$Q$11 + PI(), 2*PI()) - PI()),0))</f>
        <v>SW</v>
      </c>
      <c r="L176">
        <v>4.7046551605791</v>
      </c>
      <c r="M176">
        <v>10.2959286371866</v>
      </c>
      <c r="N176">
        <v>5.19392967224121</v>
      </c>
    </row>
    <row r="177" spans="1:14" x14ac:dyDescent="0.3">
      <c r="A177">
        <v>1736319</v>
      </c>
      <c r="B177">
        <v>2025</v>
      </c>
      <c r="C177">
        <v>1</v>
      </c>
      <c r="D177">
        <v>8</v>
      </c>
      <c r="E177">
        <v>1000</v>
      </c>
      <c r="F177">
        <v>10.2361566162109</v>
      </c>
      <c r="G177">
        <v>10.3837426757812</v>
      </c>
      <c r="H177">
        <v>14.580844084909399</v>
      </c>
      <c r="I177">
        <v>-2.36335182579904</v>
      </c>
      <c r="J177">
        <f t="shared" si="3"/>
        <v>3.9198334813805462</v>
      </c>
      <c r="K177" t="str" cm="1">
        <f t="array" ref="K177">INDEX($P$4:$P$11,MATCH(MIN(ABS(MOD(J177 - $Q$4:$Q$11 + PI(), 2*PI()) - PI())),ABS(MOD(J177 - $Q$4:$Q$11 + PI(), 2*PI()) - PI()),0))</f>
        <v>SW</v>
      </c>
      <c r="L177">
        <v>4.6715884055829502</v>
      </c>
      <c r="M177">
        <v>10.175543467203701</v>
      </c>
      <c r="N177">
        <v>5.1918926239013601</v>
      </c>
    </row>
    <row r="178" spans="1:14" x14ac:dyDescent="0.3">
      <c r="A178">
        <v>1736323</v>
      </c>
      <c r="B178">
        <v>2025</v>
      </c>
      <c r="C178">
        <v>1</v>
      </c>
      <c r="D178">
        <v>8</v>
      </c>
      <c r="E178">
        <v>1100</v>
      </c>
      <c r="F178">
        <v>10.284735717773399</v>
      </c>
      <c r="G178">
        <v>10.2935076904296</v>
      </c>
      <c r="H178">
        <v>14.5510167808775</v>
      </c>
      <c r="I178">
        <v>-2.3566207642892598</v>
      </c>
      <c r="J178">
        <f t="shared" si="3"/>
        <v>3.9265645428903264</v>
      </c>
      <c r="K178" t="str" cm="1">
        <f t="array" ref="K178">INDEX($P$4:$P$11,MATCH(MIN(ABS(MOD(J178 - $Q$4:$Q$11 + PI(), 2*PI()) - PI())),ABS(MOD(J178 - $Q$4:$Q$11 + PI(), 2*PI()) - PI()),0))</f>
        <v>SW</v>
      </c>
      <c r="L178">
        <v>4.6444648792381402</v>
      </c>
      <c r="M178">
        <v>10.0982711580064</v>
      </c>
      <c r="N178">
        <v>5.19439040289984</v>
      </c>
    </row>
    <row r="179" spans="1:14" x14ac:dyDescent="0.3">
      <c r="A179">
        <v>1736326</v>
      </c>
      <c r="B179">
        <v>2025</v>
      </c>
      <c r="C179">
        <v>1</v>
      </c>
      <c r="D179">
        <v>8</v>
      </c>
      <c r="E179">
        <v>1200</v>
      </c>
      <c r="F179">
        <v>10.197705078125001</v>
      </c>
      <c r="G179">
        <v>10.6321466064453</v>
      </c>
      <c r="H179">
        <v>14.732132578868599</v>
      </c>
      <c r="I179">
        <v>-2.3770481456652699</v>
      </c>
      <c r="J179">
        <f t="shared" si="3"/>
        <v>3.9061371615143163</v>
      </c>
      <c r="K179" t="str" cm="1">
        <f t="array" ref="K179">INDEX($P$4:$P$11,MATCH(MIN(ABS(MOD(J179 - $Q$4:$Q$11 + PI(), 2*PI()) - PI())),ABS(MOD(J179 - $Q$4:$Q$11 + PI(), 2*PI()) - PI()),0))</f>
        <v>SW</v>
      </c>
      <c r="L179">
        <v>4.6228063961756103</v>
      </c>
      <c r="M179">
        <v>10.0636183420817</v>
      </c>
      <c r="N179">
        <v>5.1995723512437602</v>
      </c>
    </row>
    <row r="180" spans="1:14" x14ac:dyDescent="0.3">
      <c r="A180">
        <v>1736330</v>
      </c>
      <c r="B180">
        <v>2025</v>
      </c>
      <c r="C180">
        <v>1</v>
      </c>
      <c r="D180">
        <v>8</v>
      </c>
      <c r="E180">
        <v>1300</v>
      </c>
      <c r="F180">
        <v>10.296126098632801</v>
      </c>
      <c r="G180">
        <v>11.068402099609299</v>
      </c>
      <c r="H180">
        <v>15.1168693080804</v>
      </c>
      <c r="I180">
        <v>-2.3923263388850402</v>
      </c>
      <c r="J180">
        <f t="shared" si="3"/>
        <v>3.890858968294546</v>
      </c>
      <c r="K180" t="str" cm="1">
        <f t="array" ref="K180">INDEX($P$4:$P$11,MATCH(MIN(ABS(MOD(J180 - $Q$4:$Q$11 + PI(), 2*PI()) - PI())),ABS(MOD(J180 - $Q$4:$Q$11 + PI(), 2*PI()) - PI()),0))</f>
        <v>SW</v>
      </c>
      <c r="L180">
        <v>4.5983768052268097</v>
      </c>
      <c r="M180">
        <v>10.034723175896501</v>
      </c>
      <c r="N180">
        <v>5.2402061886257503</v>
      </c>
    </row>
    <row r="181" spans="1:14" x14ac:dyDescent="0.3">
      <c r="A181">
        <v>1736334</v>
      </c>
      <c r="B181">
        <v>2025</v>
      </c>
      <c r="C181">
        <v>1</v>
      </c>
      <c r="D181">
        <v>8</v>
      </c>
      <c r="E181">
        <v>1400</v>
      </c>
      <c r="F181">
        <v>10.316872558593699</v>
      </c>
      <c r="G181">
        <v>11.420484008789</v>
      </c>
      <c r="H181">
        <v>15.3904293112723</v>
      </c>
      <c r="I181">
        <v>-2.4069212048311699</v>
      </c>
      <c r="J181">
        <f t="shared" si="3"/>
        <v>3.8762641023484163</v>
      </c>
      <c r="K181" t="str" cm="1">
        <f t="array" ref="K181">INDEX($P$4:$P$11,MATCH(MIN(ABS(MOD(J181 - $Q$4:$Q$11 + PI(), 2*PI()) - PI())),ABS(MOD(J181 - $Q$4:$Q$11 + PI(), 2*PI()) - PI()),0))</f>
        <v>SW</v>
      </c>
      <c r="L181">
        <v>4.5723218574740496</v>
      </c>
      <c r="M181">
        <v>10.0129056506686</v>
      </c>
      <c r="N181">
        <v>5.3198781543307803</v>
      </c>
    </row>
    <row r="182" spans="1:14" x14ac:dyDescent="0.3">
      <c r="A182">
        <v>1736337</v>
      </c>
      <c r="B182">
        <v>2025</v>
      </c>
      <c r="C182">
        <v>1</v>
      </c>
      <c r="D182">
        <v>8</v>
      </c>
      <c r="E182">
        <v>1500</v>
      </c>
      <c r="F182">
        <v>10.539364013671801</v>
      </c>
      <c r="G182">
        <v>11.579714355468701</v>
      </c>
      <c r="H182">
        <v>15.6578407951713</v>
      </c>
      <c r="I182">
        <v>-2.40319392594524</v>
      </c>
      <c r="J182">
        <f t="shared" si="3"/>
        <v>3.8799913812343463</v>
      </c>
      <c r="K182" t="str" cm="1">
        <f t="array" ref="K182">INDEX($P$4:$P$11,MATCH(MIN(ABS(MOD(J182 - $Q$4:$Q$11 + PI(), 2*PI()) - PI())),ABS(MOD(J182 - $Q$4:$Q$11 + PI(), 2*PI()) - PI()),0))</f>
        <v>SW</v>
      </c>
      <c r="L182">
        <v>4.5494153579433503</v>
      </c>
      <c r="M182">
        <v>10.010498894585499</v>
      </c>
      <c r="N182">
        <v>5.4358480241563498</v>
      </c>
    </row>
    <row r="183" spans="1:14" x14ac:dyDescent="0.3">
      <c r="A183">
        <v>1736341</v>
      </c>
      <c r="B183">
        <v>2025</v>
      </c>
      <c r="C183">
        <v>1</v>
      </c>
      <c r="D183">
        <v>8</v>
      </c>
      <c r="E183">
        <v>1600</v>
      </c>
      <c r="F183">
        <v>11.047867431640601</v>
      </c>
      <c r="G183">
        <v>11.1976824951171</v>
      </c>
      <c r="H183">
        <v>15.730335916583501</v>
      </c>
      <c r="I183">
        <v>-2.3629289966028302</v>
      </c>
      <c r="J183">
        <f t="shared" si="3"/>
        <v>3.9202563105767561</v>
      </c>
      <c r="K183" t="str" cm="1">
        <f t="array" ref="K183">INDEX($P$4:$P$11,MATCH(MIN(ABS(MOD(J183 - $Q$4:$Q$11 + PI(), 2*PI()) - PI())),ABS(MOD(J183 - $Q$4:$Q$11 + PI(), 2*PI()) - PI()),0))</f>
        <v>SW</v>
      </c>
      <c r="L183">
        <v>4.5407689616042202</v>
      </c>
      <c r="M183">
        <v>10.056003040737499</v>
      </c>
      <c r="N183">
        <v>5.5588904486762099</v>
      </c>
    </row>
    <row r="184" spans="1:14" x14ac:dyDescent="0.3">
      <c r="A184">
        <v>1736344</v>
      </c>
      <c r="B184">
        <v>2025</v>
      </c>
      <c r="C184">
        <v>1</v>
      </c>
      <c r="D184">
        <v>8</v>
      </c>
      <c r="E184">
        <v>1700</v>
      </c>
      <c r="F184">
        <v>11.430388793945299</v>
      </c>
      <c r="G184">
        <v>10.3148266601562</v>
      </c>
      <c r="H184">
        <v>15.3964098740524</v>
      </c>
      <c r="I184">
        <v>-2.3049379267925398</v>
      </c>
      <c r="J184">
        <f t="shared" si="3"/>
        <v>3.9782473803870464</v>
      </c>
      <c r="K184" t="str" cm="1">
        <f t="array" ref="K184">INDEX($P$4:$P$11,MATCH(MIN(ABS(MOD(J184 - $Q$4:$Q$11 + PI(), 2*PI()) - PI())),ABS(MOD(J184 - $Q$4:$Q$11 + PI(), 2*PI()) - PI()),0))</f>
        <v>SW</v>
      </c>
      <c r="L184">
        <v>4.5520647889584698</v>
      </c>
      <c r="M184">
        <v>10.176265398661201</v>
      </c>
      <c r="N184">
        <v>5.6404765446980702</v>
      </c>
    </row>
    <row r="185" spans="1:14" x14ac:dyDescent="0.3">
      <c r="A185">
        <v>1736348</v>
      </c>
      <c r="B185">
        <v>2025</v>
      </c>
      <c r="C185">
        <v>1</v>
      </c>
      <c r="D185">
        <v>8</v>
      </c>
      <c r="E185">
        <v>1800</v>
      </c>
      <c r="F185">
        <v>11.483563232421799</v>
      </c>
      <c r="G185">
        <v>9.41223449707031</v>
      </c>
      <c r="H185">
        <v>14.8479757118898</v>
      </c>
      <c r="I185">
        <v>-2.2573906954496401</v>
      </c>
      <c r="J185">
        <f t="shared" si="3"/>
        <v>4.0257946117299461</v>
      </c>
      <c r="K185" t="str" cm="1">
        <f t="array" ref="K185">INDEX($P$4:$P$11,MATCH(MIN(ABS(MOD(J185 - $Q$4:$Q$11 + PI(), 2*PI()) - PI())),ABS(MOD(J185 - $Q$4:$Q$11 + PI(), 2*PI()) - PI()),0))</f>
        <v>SW</v>
      </c>
      <c r="L185">
        <v>4.5769114901153403</v>
      </c>
      <c r="M185">
        <v>10.3475341796875</v>
      </c>
      <c r="N185">
        <v>5.6841991212632896</v>
      </c>
    </row>
    <row r="186" spans="1:14" x14ac:dyDescent="0.3">
      <c r="A186">
        <v>1736352</v>
      </c>
      <c r="B186">
        <v>2025</v>
      </c>
      <c r="C186">
        <v>1</v>
      </c>
      <c r="D186">
        <v>8</v>
      </c>
      <c r="E186">
        <v>1900</v>
      </c>
      <c r="F186">
        <v>11.947932128906199</v>
      </c>
      <c r="G186">
        <v>7.6878137207031196</v>
      </c>
      <c r="H186">
        <v>14.207588182417901</v>
      </c>
      <c r="I186">
        <v>-2.1425482630055201</v>
      </c>
      <c r="J186">
        <f t="shared" si="3"/>
        <v>4.1406370441740661</v>
      </c>
      <c r="K186" t="str" cm="1">
        <f t="array" ref="K186">INDEX($P$4:$P$11,MATCH(MIN(ABS(MOD(J186 - $Q$4:$Q$11 + PI(), 2*PI()) - PI())),ABS(MOD(J186 - $Q$4:$Q$11 + PI(), 2*PI()) - PI()),0))</f>
        <v>SW</v>
      </c>
      <c r="L186">
        <v>4.6130665650742504</v>
      </c>
      <c r="M186">
        <v>10.5465599695841</v>
      </c>
      <c r="N186">
        <v>5.7012892829047299</v>
      </c>
    </row>
    <row r="187" spans="1:14" x14ac:dyDescent="0.3">
      <c r="A187">
        <v>1736355</v>
      </c>
      <c r="B187">
        <v>2025</v>
      </c>
      <c r="C187">
        <v>1</v>
      </c>
      <c r="D187">
        <v>8</v>
      </c>
      <c r="E187">
        <v>2000</v>
      </c>
      <c r="F187">
        <v>12.0131146240234</v>
      </c>
      <c r="G187">
        <v>5.1165661621093701</v>
      </c>
      <c r="H187">
        <v>13.0573416996404</v>
      </c>
      <c r="I187">
        <v>-1.9734417636217301</v>
      </c>
      <c r="J187">
        <f t="shared" si="3"/>
        <v>4.3097435435578557</v>
      </c>
      <c r="K187" t="str" cm="1">
        <f t="array" ref="K187">INDEX($P$4:$P$11,MATCH(MIN(ABS(MOD(J187 - $Q$4:$Q$11 + PI(), 2*PI()) - PI())),ABS(MOD(J187 - $Q$4:$Q$11 + PI(), 2*PI()) - PI()),0))</f>
        <v>SW</v>
      </c>
      <c r="L187">
        <v>4.6608405975996803</v>
      </c>
      <c r="M187">
        <v>10.7897831598917</v>
      </c>
      <c r="N187">
        <v>5.6746246549818196</v>
      </c>
    </row>
    <row r="188" spans="1:14" x14ac:dyDescent="0.3">
      <c r="A188">
        <v>1736359</v>
      </c>
      <c r="B188">
        <v>2025</v>
      </c>
      <c r="C188">
        <v>1</v>
      </c>
      <c r="D188">
        <v>8</v>
      </c>
      <c r="E188">
        <v>2100</v>
      </c>
      <c r="F188">
        <v>11.148594970703099</v>
      </c>
      <c r="G188">
        <v>4.1815380859375004</v>
      </c>
      <c r="H188">
        <v>11.906990828287899</v>
      </c>
      <c r="I188">
        <v>-1.92963108395381</v>
      </c>
      <c r="J188">
        <f t="shared" si="3"/>
        <v>4.3535542232257765</v>
      </c>
      <c r="K188" t="str" cm="1">
        <f t="array" ref="K188">INDEX($P$4:$P$11,MATCH(MIN(ABS(MOD(J188 - $Q$4:$Q$11 + PI(), 2*PI()) - PI())),ABS(MOD(J188 - $Q$4:$Q$11 + PI(), 2*PI()) - PI()),0))</f>
        <v>W</v>
      </c>
      <c r="L188">
        <v>4.7111963576671902</v>
      </c>
      <c r="M188">
        <v>11.063757154676599</v>
      </c>
      <c r="N188">
        <v>5.6149662865532699</v>
      </c>
    </row>
    <row r="189" spans="1:14" x14ac:dyDescent="0.3">
      <c r="A189">
        <v>1736362</v>
      </c>
      <c r="B189">
        <v>2025</v>
      </c>
      <c r="C189">
        <v>1</v>
      </c>
      <c r="D189">
        <v>8</v>
      </c>
      <c r="E189">
        <v>2200</v>
      </c>
      <c r="F189">
        <v>8.75788269042968</v>
      </c>
      <c r="G189">
        <v>4.6648126220703103</v>
      </c>
      <c r="H189">
        <v>9.9227509299767398</v>
      </c>
      <c r="I189">
        <v>-2.0602149492780999</v>
      </c>
      <c r="J189">
        <f t="shared" si="3"/>
        <v>4.2229703579014863</v>
      </c>
      <c r="K189" t="str" cm="1">
        <f t="array" ref="K189">INDEX($P$4:$P$11,MATCH(MIN(ABS(MOD(J189 - $Q$4:$Q$11 + PI(), 2*PI()) - PI())),ABS(MOD(J189 - $Q$4:$Q$11 + PI(), 2*PI()) - PI()),0))</f>
        <v>SW</v>
      </c>
      <c r="L189">
        <v>4.7587054944361897</v>
      </c>
      <c r="M189">
        <v>11.3632724550035</v>
      </c>
      <c r="N189">
        <v>5.5274995168050101</v>
      </c>
    </row>
    <row r="190" spans="1:14" x14ac:dyDescent="0.3">
      <c r="A190">
        <v>1736366</v>
      </c>
      <c r="B190">
        <v>2025</v>
      </c>
      <c r="C190">
        <v>1</v>
      </c>
      <c r="D190">
        <v>8</v>
      </c>
      <c r="E190">
        <v>2300</v>
      </c>
      <c r="F190">
        <v>8.5452288818359303</v>
      </c>
      <c r="G190">
        <v>5.2479461669921799</v>
      </c>
      <c r="H190">
        <v>10.0280544281835</v>
      </c>
      <c r="I190">
        <v>-2.1215463021508199</v>
      </c>
      <c r="J190">
        <f t="shared" si="3"/>
        <v>4.1616390050287659</v>
      </c>
      <c r="K190" t="str" cm="1">
        <f t="array" ref="K190">INDEX($P$4:$P$11,MATCH(MIN(ABS(MOD(J190 - $Q$4:$Q$11 + PI(), 2*PI()) - PI())),ABS(MOD(J190 - $Q$4:$Q$11 + PI(), 2*PI()) - PI()),0))</f>
        <v>SW</v>
      </c>
      <c r="L190">
        <v>4.7969529854728998</v>
      </c>
      <c r="M190">
        <v>11.5904349221123</v>
      </c>
      <c r="N190">
        <v>5.46707831488715</v>
      </c>
    </row>
    <row r="191" spans="1:14" x14ac:dyDescent="0.3">
      <c r="A191">
        <v>1736370</v>
      </c>
      <c r="B191">
        <v>2025</v>
      </c>
      <c r="C191">
        <v>1</v>
      </c>
      <c r="D191">
        <v>8</v>
      </c>
      <c r="E191">
        <v>0</v>
      </c>
      <c r="F191">
        <v>7.1831646728515599</v>
      </c>
      <c r="G191">
        <v>9.4778710937500001</v>
      </c>
      <c r="H191">
        <v>11.8923460758188</v>
      </c>
      <c r="I191">
        <v>-2.49306231559502</v>
      </c>
      <c r="J191">
        <f t="shared" si="3"/>
        <v>3.7901229915845662</v>
      </c>
      <c r="K191" t="str" cm="1">
        <f t="array" ref="K191">INDEX($P$4:$P$11,MATCH(MIN(ABS(MOD(J191 - $Q$4:$Q$11 + PI(), 2*PI()) - PI())),ABS(MOD(J191 - $Q$4:$Q$11 + PI(), 2*PI()) - PI()),0))</f>
        <v>SW</v>
      </c>
      <c r="L191">
        <v>5.0453454285310197</v>
      </c>
      <c r="M191">
        <v>12.367618030971901</v>
      </c>
      <c r="N191">
        <v>5.3804446326361699</v>
      </c>
    </row>
    <row r="192" spans="1:14" x14ac:dyDescent="0.3">
      <c r="A192">
        <v>1736373</v>
      </c>
      <c r="B192">
        <v>2025</v>
      </c>
      <c r="C192">
        <v>1</v>
      </c>
      <c r="D192">
        <v>8</v>
      </c>
      <c r="E192">
        <v>100</v>
      </c>
      <c r="F192">
        <v>7.8207214355468704</v>
      </c>
      <c r="G192">
        <v>9.5512841796874994</v>
      </c>
      <c r="H192">
        <v>12.3446633511639</v>
      </c>
      <c r="I192">
        <v>-2.4554848130367999</v>
      </c>
      <c r="J192">
        <f t="shared" si="3"/>
        <v>3.8277004941427863</v>
      </c>
      <c r="K192" t="str" cm="1">
        <f t="array" ref="K192">INDEX($P$4:$P$11,MATCH(MIN(ABS(MOD(J192 - $Q$4:$Q$11 + PI(), 2*PI()) - PI())),ABS(MOD(J192 - $Q$4:$Q$11 + PI(), 2*PI()) - PI()),0))</f>
        <v>SW</v>
      </c>
      <c r="L192">
        <v>5.0202480351435401</v>
      </c>
      <c r="M192">
        <v>12.167628500196599</v>
      </c>
      <c r="N192">
        <v>5.3328235414292999</v>
      </c>
    </row>
    <row r="193" spans="1:14" x14ac:dyDescent="0.3">
      <c r="A193">
        <v>1736377</v>
      </c>
      <c r="B193">
        <v>2025</v>
      </c>
      <c r="C193">
        <v>1</v>
      </c>
      <c r="D193">
        <v>8</v>
      </c>
      <c r="E193">
        <v>200</v>
      </c>
      <c r="F193">
        <v>8.9032354736328099</v>
      </c>
      <c r="G193">
        <v>9.5306134033203094</v>
      </c>
      <c r="H193">
        <v>13.042246499069901</v>
      </c>
      <c r="I193">
        <v>-2.3902153758179798</v>
      </c>
      <c r="J193">
        <f t="shared" si="3"/>
        <v>3.8929699313616064</v>
      </c>
      <c r="K193" t="str" cm="1">
        <f t="array" ref="K193">INDEX($P$4:$P$11,MATCH(MIN(ABS(MOD(J193 - $Q$4:$Q$11 + PI(), 2*PI()) - PI())),ABS(MOD(J193 - $Q$4:$Q$11 + PI(), 2*PI()) - PI()),0))</f>
        <v>SW</v>
      </c>
      <c r="L193">
        <v>4.9901697019786102</v>
      </c>
      <c r="M193">
        <v>11.9358080757988</v>
      </c>
      <c r="N193">
        <v>5.2946259180704702</v>
      </c>
    </row>
    <row r="194" spans="1:14" x14ac:dyDescent="0.3">
      <c r="A194">
        <v>1736380</v>
      </c>
      <c r="B194">
        <v>2025</v>
      </c>
      <c r="C194">
        <v>1</v>
      </c>
      <c r="D194">
        <v>9</v>
      </c>
      <c r="E194">
        <v>300</v>
      </c>
      <c r="F194">
        <v>9.85186767578125</v>
      </c>
      <c r="G194">
        <v>3.25710876464843</v>
      </c>
      <c r="H194">
        <v>10.3763218052377</v>
      </c>
      <c r="I194">
        <v>-1.8900923074703999</v>
      </c>
      <c r="J194">
        <f t="shared" si="3"/>
        <v>4.3930929997091859</v>
      </c>
      <c r="K194" t="str" cm="1">
        <f t="array" ref="K194">INDEX($P$4:$P$11,MATCH(MIN(ABS(MOD(J194 - $Q$4:$Q$11 + PI(), 2*PI()) - PI())),ABS(MOD(J194 - $Q$4:$Q$11 + PI(), 2*PI()) - PI()),0))</f>
        <v>W</v>
      </c>
      <c r="L194">
        <v>4.8807310621327602</v>
      </c>
      <c r="M194">
        <v>11.9048991733127</v>
      </c>
      <c r="N194">
        <v>5.3165287441677496</v>
      </c>
    </row>
    <row r="195" spans="1:14" x14ac:dyDescent="0.3">
      <c r="A195">
        <v>1736384</v>
      </c>
      <c r="B195">
        <v>2025</v>
      </c>
      <c r="C195">
        <v>1</v>
      </c>
      <c r="D195">
        <v>9</v>
      </c>
      <c r="E195">
        <v>400</v>
      </c>
      <c r="F195">
        <v>9.64508361816406</v>
      </c>
      <c r="G195">
        <v>2.8359948730468698</v>
      </c>
      <c r="H195">
        <v>10.053382760112299</v>
      </c>
      <c r="I195">
        <v>-1.8567719586765301</v>
      </c>
      <c r="J195">
        <f t="shared" ref="J195:J258" si="4">IF(I195&lt;0,I195+2*PI(),I195)</f>
        <v>4.4264133485030559</v>
      </c>
      <c r="K195" t="str" cm="1">
        <f t="array" ref="K195">INDEX($P$4:$P$11,MATCH(MIN(ABS(MOD(J195 - $Q$4:$Q$11 + PI(), 2*PI()) - PI())),ABS(MOD(J195 - $Q$4:$Q$11 + PI(), 2*PI()) - PI()),0))</f>
        <v>W</v>
      </c>
      <c r="L195">
        <v>4.8927588445172798</v>
      </c>
      <c r="M195">
        <v>11.9130521350436</v>
      </c>
      <c r="N195">
        <v>5.2729882134331598</v>
      </c>
    </row>
    <row r="196" spans="1:14" x14ac:dyDescent="0.3">
      <c r="A196">
        <v>1736388</v>
      </c>
      <c r="B196">
        <v>2025</v>
      </c>
      <c r="C196">
        <v>1</v>
      </c>
      <c r="D196">
        <v>9</v>
      </c>
      <c r="E196">
        <v>500</v>
      </c>
      <c r="F196">
        <v>9.1834100341796798</v>
      </c>
      <c r="G196">
        <v>2.9043798828125</v>
      </c>
      <c r="H196">
        <v>9.6317413980836299</v>
      </c>
      <c r="I196">
        <v>-1.87710642691027</v>
      </c>
      <c r="J196">
        <f t="shared" si="4"/>
        <v>4.406078880269316</v>
      </c>
      <c r="K196" t="str" cm="1">
        <f t="array" ref="K196">INDEX($P$4:$P$11,MATCH(MIN(ABS(MOD(J196 - $Q$4:$Q$11 + PI(), 2*PI()) - PI())),ABS(MOD(J196 - $Q$4:$Q$11 + PI(), 2*PI()) - PI()),0))</f>
        <v>W</v>
      </c>
      <c r="L196">
        <v>4.9029000435855901</v>
      </c>
      <c r="M196">
        <v>11.9167918099297</v>
      </c>
      <c r="N196">
        <v>5.22109031677246</v>
      </c>
    </row>
    <row r="197" spans="1:14" x14ac:dyDescent="0.3">
      <c r="A197">
        <v>1736391</v>
      </c>
      <c r="B197">
        <v>2025</v>
      </c>
      <c r="C197">
        <v>1</v>
      </c>
      <c r="D197">
        <v>9</v>
      </c>
      <c r="E197">
        <v>600</v>
      </c>
      <c r="F197">
        <v>8.8882165527343702</v>
      </c>
      <c r="G197">
        <v>3.0138262939453102</v>
      </c>
      <c r="H197">
        <v>9.3852832891915092</v>
      </c>
      <c r="I197">
        <v>-1.8977109255642699</v>
      </c>
      <c r="J197">
        <f t="shared" si="4"/>
        <v>4.3854743816153166</v>
      </c>
      <c r="K197" t="str" cm="1">
        <f t="array" ref="K197">INDEX($P$4:$P$11,MATCH(MIN(ABS(MOD(J197 - $Q$4:$Q$11 + PI(), 2*PI()) - PI())),ABS(MOD(J197 - $Q$4:$Q$11 + PI(), 2*PI()) - PI()),0))</f>
        <v>W</v>
      </c>
      <c r="L197">
        <v>4.9106246310993997</v>
      </c>
      <c r="M197">
        <v>12.2117354075113</v>
      </c>
      <c r="N197">
        <v>5.47362263997395</v>
      </c>
    </row>
    <row r="198" spans="1:14" x14ac:dyDescent="0.3">
      <c r="A198">
        <v>1736395</v>
      </c>
      <c r="B198">
        <v>2025</v>
      </c>
      <c r="C198">
        <v>1</v>
      </c>
      <c r="D198">
        <v>9</v>
      </c>
      <c r="E198">
        <v>700</v>
      </c>
      <c r="F198">
        <v>8.9436584472656193</v>
      </c>
      <c r="G198">
        <v>3.1338000488281201</v>
      </c>
      <c r="H198">
        <v>9.4767995213247396</v>
      </c>
      <c r="I198">
        <v>-1.9078216861133701</v>
      </c>
      <c r="J198">
        <f t="shared" si="4"/>
        <v>4.3753636210662163</v>
      </c>
      <c r="K198" t="str" cm="1">
        <f t="array" ref="K198">INDEX($P$4:$P$11,MATCH(MIN(ABS(MOD(J198 - $Q$4:$Q$11 + PI(), 2*PI()) - PI())),ABS(MOD(J198 - $Q$4:$Q$11 + PI(), 2*PI()) - PI()),0))</f>
        <v>W</v>
      </c>
      <c r="L198">
        <v>4.9150058269993702</v>
      </c>
      <c r="M198">
        <v>12.1717556847466</v>
      </c>
      <c r="N198">
        <v>5.3863121668497698</v>
      </c>
    </row>
    <row r="199" spans="1:14" x14ac:dyDescent="0.3">
      <c r="A199">
        <v>1736398</v>
      </c>
      <c r="B199">
        <v>2025</v>
      </c>
      <c r="C199">
        <v>1</v>
      </c>
      <c r="D199">
        <v>9</v>
      </c>
      <c r="E199">
        <v>800</v>
      </c>
      <c r="F199">
        <v>9.0425177001953099</v>
      </c>
      <c r="G199">
        <v>3.11281799316406</v>
      </c>
      <c r="H199">
        <v>9.5633028926679593</v>
      </c>
      <c r="I199">
        <v>-1.9023327013393301</v>
      </c>
      <c r="J199">
        <f t="shared" si="4"/>
        <v>4.3808526058402562</v>
      </c>
      <c r="K199" t="str" cm="1">
        <f t="array" ref="K199">INDEX($P$4:$P$11,MATCH(MIN(ABS(MOD(J199 - $Q$4:$Q$11 + PI(), 2*PI()) - PI())),ABS(MOD(J199 - $Q$4:$Q$11 + PI(), 2*PI()) - PI()),0))</f>
        <v>W</v>
      </c>
      <c r="L199">
        <v>4.91749061547777</v>
      </c>
      <c r="M199">
        <v>12.1195892757839</v>
      </c>
      <c r="N199">
        <v>5.2992293039957596</v>
      </c>
    </row>
    <row r="200" spans="1:14" x14ac:dyDescent="0.3">
      <c r="A200">
        <v>1736402</v>
      </c>
      <c r="B200">
        <v>2025</v>
      </c>
      <c r="C200">
        <v>1</v>
      </c>
      <c r="D200">
        <v>9</v>
      </c>
      <c r="E200">
        <v>900</v>
      </c>
      <c r="F200">
        <v>8.9417730712890595</v>
      </c>
      <c r="G200">
        <v>3.00675964355468</v>
      </c>
      <c r="H200">
        <v>9.4337643182633801</v>
      </c>
      <c r="I200">
        <v>-1.89517846709361</v>
      </c>
      <c r="J200">
        <f t="shared" si="4"/>
        <v>4.3880068400859766</v>
      </c>
      <c r="K200" t="str" cm="1">
        <f t="array" ref="K200">INDEX($P$4:$P$11,MATCH(MIN(ABS(MOD(J200 - $Q$4:$Q$11 + PI(), 2*PI()) - PI())),ABS(MOD(J200 - $Q$4:$Q$11 + PI(), 2*PI()) - PI()),0))</f>
        <v>W</v>
      </c>
      <c r="L200">
        <v>4.91874526025798</v>
      </c>
      <c r="M200">
        <v>12.0637354320949</v>
      </c>
      <c r="N200">
        <v>5.2084825303819402</v>
      </c>
    </row>
    <row r="201" spans="1:14" x14ac:dyDescent="0.3">
      <c r="A201">
        <v>1736406</v>
      </c>
      <c r="B201">
        <v>2025</v>
      </c>
      <c r="C201">
        <v>1</v>
      </c>
      <c r="D201">
        <v>9</v>
      </c>
      <c r="E201">
        <v>1000</v>
      </c>
      <c r="F201">
        <v>9.8800543212890606</v>
      </c>
      <c r="G201">
        <v>3.4611358642578098</v>
      </c>
      <c r="H201">
        <v>10.4687599486507</v>
      </c>
      <c r="I201">
        <v>-1.9077521600434699</v>
      </c>
      <c r="J201">
        <f t="shared" si="4"/>
        <v>4.3754331471361159</v>
      </c>
      <c r="K201" t="str" cm="1">
        <f t="array" ref="K201">INDEX($P$4:$P$11,MATCH(MIN(ABS(MOD(J201 - $Q$4:$Q$11 + PI(), 2*PI()) - PI())),ABS(MOD(J201 - $Q$4:$Q$11 + PI(), 2*PI()) - PI()),0))</f>
        <v>W</v>
      </c>
      <c r="L201">
        <v>4.9144301107530497</v>
      </c>
      <c r="M201">
        <v>11.954243554009301</v>
      </c>
      <c r="N201">
        <v>5.1338480843437999</v>
      </c>
    </row>
    <row r="202" spans="1:14" x14ac:dyDescent="0.3">
      <c r="A202">
        <v>1736409</v>
      </c>
      <c r="B202">
        <v>2025</v>
      </c>
      <c r="C202">
        <v>1</v>
      </c>
      <c r="D202">
        <v>9</v>
      </c>
      <c r="E202">
        <v>1100</v>
      </c>
      <c r="F202">
        <v>9.1634387207031196</v>
      </c>
      <c r="G202">
        <v>3.66889099121093</v>
      </c>
      <c r="H202">
        <v>9.8706317069106593</v>
      </c>
      <c r="I202">
        <v>-1.95163338817179</v>
      </c>
      <c r="J202">
        <f t="shared" si="4"/>
        <v>4.3315519190077962</v>
      </c>
      <c r="K202" t="str" cm="1">
        <f t="array" ref="K202">INDEX($P$4:$P$11,MATCH(MIN(ABS(MOD(J202 - $Q$4:$Q$11 + PI(), 2*PI()) - PI())),ABS(MOD(J202 - $Q$4:$Q$11 + PI(), 2*PI()) - PI()),0))</f>
        <v>W</v>
      </c>
      <c r="L202">
        <v>4.9104004521169697</v>
      </c>
      <c r="M202">
        <v>11.862935278150699</v>
      </c>
      <c r="N202">
        <v>5.0488961537678998</v>
      </c>
    </row>
    <row r="203" spans="1:14" x14ac:dyDescent="0.3">
      <c r="A203">
        <v>1736413</v>
      </c>
      <c r="B203">
        <v>2025</v>
      </c>
      <c r="C203">
        <v>1</v>
      </c>
      <c r="D203">
        <v>9</v>
      </c>
      <c r="E203">
        <v>1200</v>
      </c>
      <c r="F203">
        <v>8.2309576416015595</v>
      </c>
      <c r="G203">
        <v>4.5063629150390598</v>
      </c>
      <c r="H203">
        <v>9.3838142788462306</v>
      </c>
      <c r="I203">
        <v>-2.0717100503802999</v>
      </c>
      <c r="J203">
        <f t="shared" si="4"/>
        <v>4.2114752567992859</v>
      </c>
      <c r="K203" t="str" cm="1">
        <f t="array" ref="K203">INDEX($P$4:$P$11,MATCH(MIN(ABS(MOD(J203 - $Q$4:$Q$11 + PI(), 2*PI()) - PI())),ABS(MOD(J203 - $Q$4:$Q$11 + PI(), 2*PI()) - PI()),0))</f>
        <v>SW</v>
      </c>
      <c r="L203">
        <v>4.9068584478671697</v>
      </c>
      <c r="M203">
        <v>11.798431290520501</v>
      </c>
      <c r="N203">
        <v>4.9528054131401902</v>
      </c>
    </row>
    <row r="204" spans="1:14" x14ac:dyDescent="0.3">
      <c r="A204">
        <v>1736416</v>
      </c>
      <c r="B204">
        <v>2025</v>
      </c>
      <c r="C204">
        <v>1</v>
      </c>
      <c r="D204">
        <v>9</v>
      </c>
      <c r="E204">
        <v>1300</v>
      </c>
      <c r="F204">
        <v>7.8428570556640604</v>
      </c>
      <c r="G204">
        <v>5.4654492187499999</v>
      </c>
      <c r="H204">
        <v>9.5593693284815799</v>
      </c>
      <c r="I204">
        <v>-2.1794183083982501</v>
      </c>
      <c r="J204">
        <f t="shared" si="4"/>
        <v>4.1037669987813361</v>
      </c>
      <c r="K204" t="str" cm="1">
        <f t="array" ref="K204">INDEX($P$4:$P$11,MATCH(MIN(ABS(MOD(J204 - $Q$4:$Q$11 + PI(), 2*PI()) - PI())),ABS(MOD(J204 - $Q$4:$Q$11 + PI(), 2*PI()) - PI()),0))</f>
        <v>SW</v>
      </c>
      <c r="L204">
        <v>4.90183726476657</v>
      </c>
      <c r="M204">
        <v>11.733240657382501</v>
      </c>
      <c r="N204">
        <v>4.8571473227606798</v>
      </c>
    </row>
    <row r="205" spans="1:14" x14ac:dyDescent="0.3">
      <c r="A205">
        <v>1736420</v>
      </c>
      <c r="B205">
        <v>2025</v>
      </c>
      <c r="C205">
        <v>1</v>
      </c>
      <c r="D205">
        <v>9</v>
      </c>
      <c r="E205">
        <v>1400</v>
      </c>
      <c r="F205">
        <v>8.0005364990234291</v>
      </c>
      <c r="G205">
        <v>5.9670855712890596</v>
      </c>
      <c r="H205">
        <v>9.9807161309843995</v>
      </c>
      <c r="I205">
        <v>-2.2116269384301401</v>
      </c>
      <c r="J205">
        <f t="shared" si="4"/>
        <v>4.0715583687494465</v>
      </c>
      <c r="K205" t="str" cm="1">
        <f t="array" ref="K205">INDEX($P$4:$P$11,MATCH(MIN(ABS(MOD(J205 - $Q$4:$Q$11 + PI(), 2*PI()) - PI())),ABS(MOD(J205 - $Q$4:$Q$11 + PI(), 2*PI()) - PI()),0))</f>
        <v>SW</v>
      </c>
      <c r="L205">
        <v>4.8935618171766198</v>
      </c>
      <c r="M205">
        <v>11.640009774102101</v>
      </c>
      <c r="N205">
        <v>4.7728640238443996</v>
      </c>
    </row>
    <row r="206" spans="1:14" x14ac:dyDescent="0.3">
      <c r="A206">
        <v>1736424</v>
      </c>
      <c r="B206">
        <v>2025</v>
      </c>
      <c r="C206">
        <v>1</v>
      </c>
      <c r="D206">
        <v>9</v>
      </c>
      <c r="E206">
        <v>1500</v>
      </c>
      <c r="F206">
        <v>8.0606628417968693</v>
      </c>
      <c r="G206">
        <v>5.9532299804687501</v>
      </c>
      <c r="H206">
        <v>10.0207401248349</v>
      </c>
      <c r="I206">
        <v>-2.2069312742753402</v>
      </c>
      <c r="J206">
        <f t="shared" si="4"/>
        <v>4.076254032904246</v>
      </c>
      <c r="K206" t="str" cm="1">
        <f t="array" ref="K206">INDEX($P$4:$P$11,MATCH(MIN(ABS(MOD(J206 - $Q$4:$Q$11 + PI(), 2*PI()) - PI())),ABS(MOD(J206 - $Q$4:$Q$11 + PI(), 2*PI()) - PI()),0))</f>
        <v>SW</v>
      </c>
      <c r="L206">
        <v>4.8845641202990304</v>
      </c>
      <c r="M206">
        <v>11.5371355480617</v>
      </c>
      <c r="N206">
        <v>4.6941442489623997</v>
      </c>
    </row>
    <row r="207" spans="1:14" x14ac:dyDescent="0.3">
      <c r="A207">
        <v>1736427</v>
      </c>
      <c r="B207">
        <v>2025</v>
      </c>
      <c r="C207">
        <v>1</v>
      </c>
      <c r="D207">
        <v>9</v>
      </c>
      <c r="E207">
        <v>1600</v>
      </c>
      <c r="F207">
        <v>7.6428607177734298</v>
      </c>
      <c r="G207">
        <v>5.8949780273437504</v>
      </c>
      <c r="H207">
        <v>9.6521544690369403</v>
      </c>
      <c r="I207">
        <v>-2.2277938986285499</v>
      </c>
      <c r="J207">
        <f t="shared" si="4"/>
        <v>4.0553914085510367</v>
      </c>
      <c r="K207" t="str" cm="1">
        <f t="array" ref="K207">INDEX($P$4:$P$11,MATCH(MIN(ABS(MOD(J207 - $Q$4:$Q$11 + PI(), 2*PI()) - PI())),ABS(MOD(J207 - $Q$4:$Q$11 + PI(), 2*PI()) - PI()),0))</f>
        <v>SW</v>
      </c>
      <c r="L207">
        <v>4.8784483188090597</v>
      </c>
      <c r="M207">
        <v>11.4556667539808</v>
      </c>
      <c r="N207">
        <v>4.6116820441351898</v>
      </c>
    </row>
    <row r="208" spans="1:14" x14ac:dyDescent="0.3">
      <c r="A208">
        <v>1736431</v>
      </c>
      <c r="B208">
        <v>2025</v>
      </c>
      <c r="C208">
        <v>1</v>
      </c>
      <c r="D208">
        <v>9</v>
      </c>
      <c r="E208">
        <v>1700</v>
      </c>
      <c r="F208">
        <v>7.1190032958984304</v>
      </c>
      <c r="G208">
        <v>5.9220361328125</v>
      </c>
      <c r="H208">
        <v>9.2601684587997397</v>
      </c>
      <c r="I208">
        <v>-2.2646662951990102</v>
      </c>
      <c r="J208">
        <f t="shared" si="4"/>
        <v>4.018519011980576</v>
      </c>
      <c r="K208" t="str" cm="1">
        <f t="array" ref="K208">INDEX($P$4:$P$11,MATCH(MIN(ABS(MOD(J208 - $Q$4:$Q$11 + PI(), 2*PI()) - PI())),ABS(MOD(J208 - $Q$4:$Q$11 + PI(), 2*PI()) - PI()),0))</f>
        <v>SW</v>
      </c>
      <c r="L208">
        <v>4.8754530319403697</v>
      </c>
      <c r="M208">
        <v>11.3978361553615</v>
      </c>
      <c r="N208">
        <v>4.5267927381727402</v>
      </c>
    </row>
    <row r="209" spans="1:14" x14ac:dyDescent="0.3">
      <c r="A209">
        <v>1736434</v>
      </c>
      <c r="B209">
        <v>2025</v>
      </c>
      <c r="C209">
        <v>1</v>
      </c>
      <c r="D209">
        <v>9</v>
      </c>
      <c r="E209">
        <v>1800</v>
      </c>
      <c r="F209">
        <v>6.2610559082031196</v>
      </c>
      <c r="G209">
        <v>6.07466918945312</v>
      </c>
      <c r="H209">
        <v>8.7236704916529408</v>
      </c>
      <c r="I209">
        <v>-2.3410861333375501</v>
      </c>
      <c r="J209">
        <f t="shared" si="4"/>
        <v>3.9420991738420361</v>
      </c>
      <c r="K209" t="str" cm="1">
        <f t="array" ref="K209">INDEX($P$4:$P$11,MATCH(MIN(ABS(MOD(J209 - $Q$4:$Q$11 + PI(), 2*PI()) - PI())),ABS(MOD(J209 - $Q$4:$Q$11 + PI(), 2*PI()) - PI()),0))</f>
        <v>SW</v>
      </c>
      <c r="L209">
        <v>4.8751476561353702</v>
      </c>
      <c r="M209">
        <v>11.615641170077801</v>
      </c>
      <c r="N209">
        <v>4.6775851779513804</v>
      </c>
    </row>
    <row r="210" spans="1:14" x14ac:dyDescent="0.3">
      <c r="A210">
        <v>1736438</v>
      </c>
      <c r="B210">
        <v>2025</v>
      </c>
      <c r="C210">
        <v>1</v>
      </c>
      <c r="D210">
        <v>9</v>
      </c>
      <c r="E210">
        <v>1900</v>
      </c>
      <c r="F210">
        <v>5.26593017578125</v>
      </c>
      <c r="G210">
        <v>6.4226416015624999</v>
      </c>
      <c r="H210">
        <v>8.3054407323347306</v>
      </c>
      <c r="I210">
        <v>-2.45483421200584</v>
      </c>
      <c r="J210">
        <f t="shared" si="4"/>
        <v>3.8283510951737463</v>
      </c>
      <c r="K210" t="str" cm="1">
        <f t="array" ref="K210">INDEX($P$4:$P$11,MATCH(MIN(ABS(MOD(J210 - $Q$4:$Q$11 + PI(), 2*PI()) - PI())),ABS(MOD(J210 - $Q$4:$Q$11 + PI(), 2*PI()) - PI()),0))</f>
        <v>SW</v>
      </c>
      <c r="L210">
        <v>4.8776072333554596</v>
      </c>
      <c r="M210">
        <v>11.570037735833001</v>
      </c>
      <c r="N210">
        <v>4.5665405061509796</v>
      </c>
    </row>
    <row r="211" spans="1:14" x14ac:dyDescent="0.3">
      <c r="A211">
        <v>1736442</v>
      </c>
      <c r="B211">
        <v>2025</v>
      </c>
      <c r="C211">
        <v>1</v>
      </c>
      <c r="D211">
        <v>9</v>
      </c>
      <c r="E211">
        <v>2000</v>
      </c>
      <c r="F211">
        <v>4.8045910644531196</v>
      </c>
      <c r="G211">
        <v>6.8018634033203096</v>
      </c>
      <c r="H211">
        <v>8.3276311790358992</v>
      </c>
      <c r="I211">
        <v>-2.5266083427217598</v>
      </c>
      <c r="J211">
        <f t="shared" si="4"/>
        <v>3.7565769644578264</v>
      </c>
      <c r="K211" t="str" cm="1">
        <f t="array" ref="K211">INDEX($P$4:$P$11,MATCH(MIN(ABS(MOD(J211 - $Q$4:$Q$11 + PI(), 2*PI()) - PI())),ABS(MOD(J211 - $Q$4:$Q$11 + PI(), 2*PI()) - PI()),0))</f>
        <v>SW</v>
      </c>
      <c r="L211">
        <v>4.8816332227473698</v>
      </c>
      <c r="M211">
        <v>11.5335526996188</v>
      </c>
      <c r="N211">
        <v>4.4673459794786199</v>
      </c>
    </row>
    <row r="212" spans="1:14" x14ac:dyDescent="0.3">
      <c r="A212">
        <v>1736445</v>
      </c>
      <c r="B212">
        <v>2025</v>
      </c>
      <c r="C212">
        <v>1</v>
      </c>
      <c r="D212">
        <v>9</v>
      </c>
      <c r="E212">
        <v>2100</v>
      </c>
      <c r="F212">
        <v>4.5817724609374997</v>
      </c>
      <c r="G212">
        <v>7.7486340332031203</v>
      </c>
      <c r="H212">
        <v>9.0018869279900908</v>
      </c>
      <c r="I212">
        <v>-2.6075942787602799</v>
      </c>
      <c r="J212">
        <f t="shared" si="4"/>
        <v>3.6755910284193063</v>
      </c>
      <c r="K212" t="str" cm="1">
        <f t="array" ref="K212">INDEX($P$4:$P$11,MATCH(MIN(ABS(MOD(J212 - $Q$4:$Q$11 + PI(), 2*PI()) - PI())),ABS(MOD(J212 - $Q$4:$Q$11 + PI(), 2*PI()) - PI()),0))</f>
        <v>SW</v>
      </c>
      <c r="L212">
        <v>4.8841032158863804</v>
      </c>
      <c r="M212">
        <v>11.482869678073399</v>
      </c>
      <c r="N212">
        <v>4.3856134414672798</v>
      </c>
    </row>
    <row r="213" spans="1:14" x14ac:dyDescent="0.3">
      <c r="A213">
        <v>1736449</v>
      </c>
      <c r="B213">
        <v>2025</v>
      </c>
      <c r="C213">
        <v>1</v>
      </c>
      <c r="D213">
        <v>9</v>
      </c>
      <c r="E213">
        <v>2200</v>
      </c>
      <c r="F213">
        <v>2.4603967285156201</v>
      </c>
      <c r="G213">
        <v>7.6663677978515601</v>
      </c>
      <c r="H213">
        <v>8.0515059009868306</v>
      </c>
      <c r="I213">
        <v>-2.8310428566706398</v>
      </c>
      <c r="J213">
        <f t="shared" si="4"/>
        <v>3.4521424505089464</v>
      </c>
      <c r="K213" t="str" cm="1">
        <f t="array" ref="K213">INDEX($P$4:$P$11,MATCH(MIN(ABS(MOD(J213 - $Q$4:$Q$11 + PI(), 2*PI()) - PI())),ABS(MOD(J213 - $Q$4:$Q$11 + PI(), 2*PI()) - PI()),0))</f>
        <v>S</v>
      </c>
      <c r="L213">
        <v>4.8906010922207397</v>
      </c>
      <c r="M213">
        <v>11.4617634879218</v>
      </c>
      <c r="N213">
        <v>4.3061172697279098</v>
      </c>
    </row>
    <row r="214" spans="1:14" x14ac:dyDescent="0.3">
      <c r="A214">
        <v>1736452</v>
      </c>
      <c r="B214">
        <v>2025</v>
      </c>
      <c r="C214">
        <v>1</v>
      </c>
      <c r="D214">
        <v>9</v>
      </c>
      <c r="E214">
        <v>2300</v>
      </c>
      <c r="F214">
        <v>2.6998120117187501</v>
      </c>
      <c r="G214">
        <v>8.51105346679687</v>
      </c>
      <c r="H214">
        <v>8.9289986008116191</v>
      </c>
      <c r="I214">
        <v>-2.83442038253399</v>
      </c>
      <c r="J214">
        <f t="shared" si="4"/>
        <v>3.4487649246455963</v>
      </c>
      <c r="K214" t="str" cm="1">
        <f t="array" ref="K214">INDEX($P$4:$P$11,MATCH(MIN(ABS(MOD(J214 - $Q$4:$Q$11 + PI(), 2*PI()) - PI())),ABS(MOD(J214 - $Q$4:$Q$11 + PI(), 2*PI()) - PI()),0))</f>
        <v>S</v>
      </c>
      <c r="L214">
        <v>4.8940987104523801</v>
      </c>
      <c r="M214">
        <v>11.422223091125399</v>
      </c>
      <c r="N214">
        <v>4.2425991694132401</v>
      </c>
    </row>
    <row r="215" spans="1:14" x14ac:dyDescent="0.3">
      <c r="A215">
        <v>1736456</v>
      </c>
      <c r="B215">
        <v>2025</v>
      </c>
      <c r="C215">
        <v>1</v>
      </c>
      <c r="D215">
        <v>9</v>
      </c>
      <c r="E215">
        <v>0</v>
      </c>
      <c r="F215">
        <v>9.0617926025390592</v>
      </c>
      <c r="G215">
        <v>5.3301037597656196</v>
      </c>
      <c r="H215">
        <v>10.513138982306801</v>
      </c>
      <c r="I215">
        <v>-2.1024906758745598</v>
      </c>
      <c r="J215">
        <f t="shared" si="4"/>
        <v>4.1806946313050268</v>
      </c>
      <c r="K215" t="str" cm="1">
        <f t="array" ref="K215">INDEX($P$4:$P$11,MATCH(MIN(ABS(MOD(J215 - $Q$4:$Q$11 + PI(), 2*PI()) - PI())),ABS(MOD(J215 - $Q$4:$Q$11 + PI(), 2*PI()) - PI()),0))</f>
        <v>SW</v>
      </c>
      <c r="L215">
        <v>4.82668380570626</v>
      </c>
      <c r="M215">
        <v>11.7458526823255</v>
      </c>
      <c r="N215">
        <v>5.4221901363796601</v>
      </c>
    </row>
    <row r="216" spans="1:14" x14ac:dyDescent="0.3">
      <c r="A216">
        <v>1736460</v>
      </c>
      <c r="B216">
        <v>2025</v>
      </c>
      <c r="C216">
        <v>1</v>
      </c>
      <c r="D216">
        <v>9</v>
      </c>
      <c r="E216">
        <v>100</v>
      </c>
      <c r="F216">
        <v>9.2977062988281194</v>
      </c>
      <c r="G216">
        <v>4.7422943115234304</v>
      </c>
      <c r="H216">
        <v>10.4372744409819</v>
      </c>
      <c r="I216">
        <v>-2.0424515061434199</v>
      </c>
      <c r="J216">
        <f t="shared" si="4"/>
        <v>4.2407338010361659</v>
      </c>
      <c r="K216" t="str" cm="1">
        <f t="array" ref="K216">INDEX($P$4:$P$11,MATCH(MIN(ABS(MOD(J216 - $Q$4:$Q$11 + PI(), 2*PI()) - PI())),ABS(MOD(J216 - $Q$4:$Q$11 + PI(), 2*PI()) - PI()),0))</f>
        <v>SW</v>
      </c>
      <c r="L216">
        <v>4.85016673165957</v>
      </c>
      <c r="M216">
        <v>11.8468963834974</v>
      </c>
      <c r="N216">
        <v>5.3828799989488303</v>
      </c>
    </row>
    <row r="217" spans="1:14" x14ac:dyDescent="0.3">
      <c r="A217">
        <v>1736463</v>
      </c>
      <c r="B217">
        <v>2025</v>
      </c>
      <c r="C217">
        <v>1</v>
      </c>
      <c r="D217">
        <v>9</v>
      </c>
      <c r="E217">
        <v>200</v>
      </c>
      <c r="F217">
        <v>9.7640551757812499</v>
      </c>
      <c r="G217">
        <v>3.9642602539062501</v>
      </c>
      <c r="H217">
        <v>10.538127577345101</v>
      </c>
      <c r="I217">
        <v>-1.9564691273033701</v>
      </c>
      <c r="J217">
        <f t="shared" si="4"/>
        <v>4.3267161798762164</v>
      </c>
      <c r="K217" t="str" cm="1">
        <f t="array" ref="K217">INDEX($P$4:$P$11,MATCH(MIN(ABS(MOD(J217 - $Q$4:$Q$11 + PI(), 2*PI()) - PI())),ABS(MOD(J217 - $Q$4:$Q$11 + PI(), 2*PI()) - PI()),0))</f>
        <v>W</v>
      </c>
      <c r="L217">
        <v>4.8673031671911504</v>
      </c>
      <c r="M217">
        <v>11.893335130479599</v>
      </c>
      <c r="N217">
        <v>5.3497576183742899</v>
      </c>
    </row>
    <row r="218" spans="1:14" x14ac:dyDescent="0.3">
      <c r="A218">
        <v>1736467</v>
      </c>
      <c r="B218">
        <v>2025</v>
      </c>
      <c r="C218">
        <v>1</v>
      </c>
      <c r="D218">
        <v>10</v>
      </c>
      <c r="E218">
        <v>300</v>
      </c>
      <c r="F218">
        <v>4.89546997070312</v>
      </c>
      <c r="G218">
        <v>10.9480950927734</v>
      </c>
      <c r="H218">
        <v>11.9927650020529</v>
      </c>
      <c r="I218">
        <v>-2.7211090892961098</v>
      </c>
      <c r="J218">
        <f t="shared" si="4"/>
        <v>3.5620762178834764</v>
      </c>
      <c r="K218" t="str" cm="1">
        <f t="array" ref="K218">INDEX($P$4:$P$11,MATCH(MIN(ABS(MOD(J218 - $Q$4:$Q$11 + PI(), 2*PI()) - PI())),ABS(MOD(J218 - $Q$4:$Q$11 + PI(), 2*PI()) - PI()),0))</f>
        <v>SW</v>
      </c>
      <c r="L218">
        <v>4.8313146285724002</v>
      </c>
      <c r="M218">
        <v>10.9259074529012</v>
      </c>
      <c r="N218">
        <v>4.1589470969306097</v>
      </c>
    </row>
    <row r="219" spans="1:14" x14ac:dyDescent="0.3">
      <c r="A219">
        <v>1736470</v>
      </c>
      <c r="B219">
        <v>2025</v>
      </c>
      <c r="C219">
        <v>1</v>
      </c>
      <c r="D219">
        <v>10</v>
      </c>
      <c r="E219">
        <v>400</v>
      </c>
      <c r="F219">
        <v>5.5446569824218699</v>
      </c>
      <c r="G219">
        <v>10.673616943359299</v>
      </c>
      <c r="H219">
        <v>12.027855989588801</v>
      </c>
      <c r="I219">
        <v>-2.6624881948764698</v>
      </c>
      <c r="J219">
        <f t="shared" si="4"/>
        <v>3.6206971123031164</v>
      </c>
      <c r="K219" t="str" cm="1">
        <f t="array" ref="K219">INDEX($P$4:$P$11,MATCH(MIN(ABS(MOD(J219 - $Q$4:$Q$11 + PI(), 2*PI()) - PI())),ABS(MOD(J219 - $Q$4:$Q$11 + PI(), 2*PI()) - PI()),0))</f>
        <v>SW</v>
      </c>
      <c r="L219">
        <v>4.7811491957507997</v>
      </c>
      <c r="M219">
        <v>10.684216817219999</v>
      </c>
      <c r="N219">
        <v>4.1932729085286402</v>
      </c>
    </row>
    <row r="220" spans="1:14" x14ac:dyDescent="0.3">
      <c r="A220">
        <v>1736474</v>
      </c>
      <c r="B220">
        <v>2025</v>
      </c>
      <c r="C220">
        <v>1</v>
      </c>
      <c r="D220">
        <v>10</v>
      </c>
      <c r="E220">
        <v>500</v>
      </c>
      <c r="F220">
        <v>6.3803210449218701</v>
      </c>
      <c r="G220">
        <v>10.6966412353515</v>
      </c>
      <c r="H220">
        <v>12.4549841571194</v>
      </c>
      <c r="I220">
        <v>-2.6037662027289499</v>
      </c>
      <c r="J220">
        <f t="shared" si="4"/>
        <v>3.6794191044506364</v>
      </c>
      <c r="K220" t="str" cm="1">
        <f t="array" ref="K220">INDEX($P$4:$P$11,MATCH(MIN(ABS(MOD(J220 - $Q$4:$Q$11 + PI(), 2*PI()) - PI())),ABS(MOD(J220 - $Q$4:$Q$11 + PI(), 2*PI()) - PI()),0))</f>
        <v>SW</v>
      </c>
      <c r="L220">
        <v>4.7383113618965096</v>
      </c>
      <c r="M220">
        <v>10.5145138634575</v>
      </c>
      <c r="N220">
        <v>4.2090267605251697</v>
      </c>
    </row>
    <row r="221" spans="1:14" x14ac:dyDescent="0.3">
      <c r="A221">
        <v>1736478</v>
      </c>
      <c r="B221">
        <v>2025</v>
      </c>
      <c r="C221">
        <v>1</v>
      </c>
      <c r="D221">
        <v>10</v>
      </c>
      <c r="E221">
        <v>600</v>
      </c>
      <c r="F221">
        <v>6.2926617431640599</v>
      </c>
      <c r="G221">
        <v>10.773704833984301</v>
      </c>
      <c r="H221">
        <v>12.476790759794699</v>
      </c>
      <c r="I221">
        <v>-2.61296431744272</v>
      </c>
      <c r="J221">
        <f t="shared" si="4"/>
        <v>3.6702209897368663</v>
      </c>
      <c r="K221" t="str" cm="1">
        <f t="array" ref="K221">INDEX($P$4:$P$11,MATCH(MIN(ABS(MOD(J221 - $Q$4:$Q$11 + PI(), 2*PI()) - PI())),ABS(MOD(J221 - $Q$4:$Q$11 + PI(), 2*PI()) - PI()),0))</f>
        <v>SW</v>
      </c>
      <c r="L221">
        <v>4.6721882678231497</v>
      </c>
      <c r="M221">
        <v>10.2925117280748</v>
      </c>
      <c r="N221">
        <v>4.2640536626180001</v>
      </c>
    </row>
    <row r="222" spans="1:14" x14ac:dyDescent="0.3">
      <c r="A222">
        <v>1736481</v>
      </c>
      <c r="B222">
        <v>2025</v>
      </c>
      <c r="C222">
        <v>1</v>
      </c>
      <c r="D222">
        <v>10</v>
      </c>
      <c r="E222">
        <v>700</v>
      </c>
      <c r="F222">
        <v>5.4673797607421797</v>
      </c>
      <c r="G222">
        <v>11.6281140136718</v>
      </c>
      <c r="H222">
        <v>12.8493298254471</v>
      </c>
      <c r="I222">
        <v>-2.7020791949934901</v>
      </c>
      <c r="J222">
        <f t="shared" si="4"/>
        <v>3.5811061121860961</v>
      </c>
      <c r="K222" t="str" cm="1">
        <f t="array" ref="K222">INDEX($P$4:$P$11,MATCH(MIN(ABS(MOD(J222 - $Q$4:$Q$11 + PI(), 2*PI()) - PI())),ABS(MOD(J222 - $Q$4:$Q$11 + PI(), 2*PI()) - PI()),0))</f>
        <v>SW</v>
      </c>
      <c r="L222">
        <v>4.6039265962130997</v>
      </c>
      <c r="M222">
        <v>10.1205405129326</v>
      </c>
      <c r="N222">
        <v>4.3158941268920898</v>
      </c>
    </row>
    <row r="223" spans="1:14" x14ac:dyDescent="0.3">
      <c r="A223">
        <v>1736485</v>
      </c>
      <c r="B223">
        <v>2025</v>
      </c>
      <c r="C223">
        <v>1</v>
      </c>
      <c r="D223">
        <v>10</v>
      </c>
      <c r="E223">
        <v>800</v>
      </c>
      <c r="F223">
        <v>3.8909704589843699</v>
      </c>
      <c r="G223">
        <v>13.9878576660156</v>
      </c>
      <c r="H223">
        <v>14.518946697243599</v>
      </c>
      <c r="I223">
        <v>-2.87028383130709</v>
      </c>
      <c r="J223">
        <f t="shared" si="4"/>
        <v>3.4129014758724963</v>
      </c>
      <c r="K223" t="str" cm="1">
        <f t="array" ref="K223">INDEX($P$4:$P$11,MATCH(MIN(ABS(MOD(J223 - $Q$4:$Q$11 + PI(), 2*PI()) - PI())),ABS(MOD(J223 - $Q$4:$Q$11 + PI(), 2*PI()) - PI()),0))</f>
        <v>S</v>
      </c>
      <c r="L223">
        <v>4.5081315081757998</v>
      </c>
      <c r="M223">
        <v>9.9219885932074607</v>
      </c>
      <c r="N223">
        <v>4.40420564015706</v>
      </c>
    </row>
    <row r="224" spans="1:14" x14ac:dyDescent="0.3">
      <c r="A224">
        <v>1736488</v>
      </c>
      <c r="B224">
        <v>2025</v>
      </c>
      <c r="C224">
        <v>1</v>
      </c>
      <c r="D224">
        <v>10</v>
      </c>
      <c r="E224">
        <v>900</v>
      </c>
      <c r="F224">
        <v>3.9849755859374998</v>
      </c>
      <c r="G224">
        <v>16.5662469482421</v>
      </c>
      <c r="H224">
        <v>17.038795977728601</v>
      </c>
      <c r="I224">
        <v>-2.9055296962978399</v>
      </c>
      <c r="J224">
        <f t="shared" si="4"/>
        <v>3.3776556108817464</v>
      </c>
      <c r="K224" t="str" cm="1">
        <f t="array" ref="K224">INDEX($P$4:$P$11,MATCH(MIN(ABS(MOD(J224 - $Q$4:$Q$11 + PI(), 2*PI()) - PI())),ABS(MOD(J224 - $Q$4:$Q$11 + PI(), 2*PI()) - PI()),0))</f>
        <v>S</v>
      </c>
      <c r="L224">
        <v>4.35623122077497</v>
      </c>
      <c r="M224">
        <v>9.6227554745144293</v>
      </c>
      <c r="N224">
        <v>4.6053469975789296</v>
      </c>
    </row>
    <row r="225" spans="1:14" x14ac:dyDescent="0.3">
      <c r="A225">
        <v>1736492</v>
      </c>
      <c r="B225">
        <v>2025</v>
      </c>
      <c r="C225">
        <v>1</v>
      </c>
      <c r="D225">
        <v>10</v>
      </c>
      <c r="E225">
        <v>1000</v>
      </c>
      <c r="F225">
        <v>6.74324829101562</v>
      </c>
      <c r="G225">
        <v>17.884911499023399</v>
      </c>
      <c r="H225">
        <v>19.113907419525301</v>
      </c>
      <c r="I225">
        <v>-2.7810385454406101</v>
      </c>
      <c r="J225">
        <f t="shared" si="4"/>
        <v>3.5021467617389761</v>
      </c>
      <c r="K225" t="str" cm="1">
        <f t="array" ref="K225">INDEX($P$4:$P$11,MATCH(MIN(ABS(MOD(J225 - $Q$4:$Q$11 + PI(), 2*PI()) - PI())),ABS(MOD(J225 - $Q$4:$Q$11 + PI(), 2*PI()) - PI()),0))</f>
        <v>S</v>
      </c>
      <c r="L225">
        <v>4.1235825279517204</v>
      </c>
      <c r="M225">
        <v>9.1771843168470593</v>
      </c>
      <c r="N225">
        <v>5.08558220333523</v>
      </c>
    </row>
    <row r="226" spans="1:14" x14ac:dyDescent="0.3">
      <c r="A226">
        <v>1736496</v>
      </c>
      <c r="B226">
        <v>2025</v>
      </c>
      <c r="C226">
        <v>1</v>
      </c>
      <c r="D226">
        <v>10</v>
      </c>
      <c r="E226">
        <v>1100</v>
      </c>
      <c r="F226">
        <v>7.6688397216796798</v>
      </c>
      <c r="G226">
        <v>15.105426025390599</v>
      </c>
      <c r="H226">
        <v>16.940631572800299</v>
      </c>
      <c r="I226">
        <v>-2.6718137774965101</v>
      </c>
      <c r="J226">
        <f t="shared" si="4"/>
        <v>3.6113715296830762</v>
      </c>
      <c r="K226" t="str" cm="1">
        <f t="array" ref="K226">INDEX($P$4:$P$11,MATCH(MIN(ABS(MOD(J226 - $Q$4:$Q$11 + PI(), 2*PI()) - PI())),ABS(MOD(J226 - $Q$4:$Q$11 + PI(), 2*PI()) - PI()),0))</f>
        <v>SW</v>
      </c>
      <c r="L226">
        <v>4.0273236060245701</v>
      </c>
      <c r="M226">
        <v>9.0704452726576008</v>
      </c>
      <c r="N226">
        <v>5.4658067491319402</v>
      </c>
    </row>
    <row r="227" spans="1:14" x14ac:dyDescent="0.3">
      <c r="A227">
        <v>1736499</v>
      </c>
      <c r="B227">
        <v>2025</v>
      </c>
      <c r="C227">
        <v>1</v>
      </c>
      <c r="D227">
        <v>10</v>
      </c>
      <c r="E227">
        <v>1200</v>
      </c>
      <c r="F227">
        <v>6.8006518554687503</v>
      </c>
      <c r="G227">
        <v>13.762589111328101</v>
      </c>
      <c r="H227">
        <v>15.3511473416985</v>
      </c>
      <c r="I227">
        <v>-2.68264366988423</v>
      </c>
      <c r="J227">
        <f t="shared" si="4"/>
        <v>3.6005416372953563</v>
      </c>
      <c r="K227" t="str" cm="1">
        <f t="array" ref="K227">INDEX($P$4:$P$11,MATCH(MIN(ABS(MOD(J227 - $Q$4:$Q$11 + PI(), 2*PI()) - PI())),ABS(MOD(J227 - $Q$4:$Q$11 + PI(), 2*PI()) - PI()),0))</f>
        <v>SW</v>
      </c>
      <c r="L227">
        <v>4.0323477186023604</v>
      </c>
      <c r="M227">
        <v>9.2597909503512899</v>
      </c>
      <c r="N227">
        <v>5.4524303012423996</v>
      </c>
    </row>
    <row r="228" spans="1:14" x14ac:dyDescent="0.3">
      <c r="A228">
        <v>1736503</v>
      </c>
      <c r="B228">
        <v>2025</v>
      </c>
      <c r="C228">
        <v>1</v>
      </c>
      <c r="D228">
        <v>10</v>
      </c>
      <c r="E228">
        <v>1300</v>
      </c>
      <c r="F228">
        <v>5.9764147949218698</v>
      </c>
      <c r="G228">
        <v>13.0555737304687</v>
      </c>
      <c r="H228">
        <v>14.3584657687604</v>
      </c>
      <c r="I228">
        <v>-2.7122982403679199</v>
      </c>
      <c r="J228">
        <f t="shared" si="4"/>
        <v>3.5708870668116663</v>
      </c>
      <c r="K228" t="str" cm="1">
        <f t="array" ref="K228">INDEX($P$4:$P$11,MATCH(MIN(ABS(MOD(J228 - $Q$4:$Q$11 + PI(), 2*PI()) - PI())),ABS(MOD(J228 - $Q$4:$Q$11 + PI(), 2*PI()) - PI()),0))</f>
        <v>SW</v>
      </c>
      <c r="L228">
        <v>4.0552442460743103</v>
      </c>
      <c r="M228">
        <v>9.4504988988240495</v>
      </c>
      <c r="N228">
        <v>5.3434051937527096</v>
      </c>
    </row>
    <row r="229" spans="1:14" x14ac:dyDescent="0.3">
      <c r="A229">
        <v>1736506</v>
      </c>
      <c r="B229">
        <v>2025</v>
      </c>
      <c r="C229">
        <v>1</v>
      </c>
      <c r="D229">
        <v>10</v>
      </c>
      <c r="E229">
        <v>1400</v>
      </c>
      <c r="F229">
        <v>7.0725537109375001</v>
      </c>
      <c r="G229">
        <v>12.404545288085901</v>
      </c>
      <c r="H229">
        <v>14.279137221774601</v>
      </c>
      <c r="I229">
        <v>-2.6234046977447698</v>
      </c>
      <c r="J229">
        <f t="shared" si="4"/>
        <v>3.6597806094348164</v>
      </c>
      <c r="K229" t="str" cm="1">
        <f t="array" ref="K229">INDEX($P$4:$P$11,MATCH(MIN(ABS(MOD(J229 - $Q$4:$Q$11 + PI(), 2*PI()) - PI())),ABS(MOD(J229 - $Q$4:$Q$11 + PI(), 2*PI()) - PI()),0))</f>
        <v>SW</v>
      </c>
      <c r="L229">
        <v>4.0707678712497399</v>
      </c>
      <c r="M229">
        <v>9.5745523240831094</v>
      </c>
      <c r="N229">
        <v>5.2910824881659604</v>
      </c>
    </row>
    <row r="230" spans="1:14" x14ac:dyDescent="0.3">
      <c r="A230">
        <v>1736510</v>
      </c>
      <c r="B230">
        <v>2025</v>
      </c>
      <c r="C230">
        <v>1</v>
      </c>
      <c r="D230">
        <v>10</v>
      </c>
      <c r="E230">
        <v>1500</v>
      </c>
      <c r="F230">
        <v>7.2131427001953101</v>
      </c>
      <c r="G230">
        <v>11.505869750976499</v>
      </c>
      <c r="H230">
        <v>13.5799288046667</v>
      </c>
      <c r="I230">
        <v>-2.5816211653434298</v>
      </c>
      <c r="J230">
        <f t="shared" si="4"/>
        <v>3.7015641418361565</v>
      </c>
      <c r="K230" t="str" cm="1">
        <f t="array" ref="K230">INDEX($P$4:$P$11,MATCH(MIN(ABS(MOD(J230 - $Q$4:$Q$11 + PI(), 2*PI()) - PI())),ABS(MOD(J230 - $Q$4:$Q$11 + PI(), 2*PI()) - PI()),0))</f>
        <v>SW</v>
      </c>
      <c r="L230">
        <v>4.0706886274119798</v>
      </c>
      <c r="M230">
        <v>9.6641348732842296</v>
      </c>
      <c r="N230">
        <v>5.3053556018405397</v>
      </c>
    </row>
    <row r="231" spans="1:14" x14ac:dyDescent="0.3">
      <c r="A231">
        <v>1736514</v>
      </c>
      <c r="B231">
        <v>2025</v>
      </c>
      <c r="C231">
        <v>1</v>
      </c>
      <c r="D231">
        <v>10</v>
      </c>
      <c r="E231">
        <v>1600</v>
      </c>
      <c r="F231">
        <v>9.7152697753906203</v>
      </c>
      <c r="G231">
        <v>12.0636767578125</v>
      </c>
      <c r="H231">
        <v>15.4893112734428</v>
      </c>
      <c r="I231">
        <v>-2.46360869402432</v>
      </c>
      <c r="J231">
        <f t="shared" si="4"/>
        <v>3.8195766131552662</v>
      </c>
      <c r="K231" t="str" cm="1">
        <f t="array" ref="K231">INDEX($P$4:$P$11,MATCH(MIN(ABS(MOD(J231 - $Q$4:$Q$11 + PI(), 2*PI()) - PI())),ABS(MOD(J231 - $Q$4:$Q$11 + PI(), 2*PI()) - PI()),0))</f>
        <v>SW</v>
      </c>
      <c r="L231">
        <v>4.0435248577440301</v>
      </c>
      <c r="M231">
        <v>9.7122895982530295</v>
      </c>
      <c r="N231">
        <v>5.4424623913235104</v>
      </c>
    </row>
    <row r="232" spans="1:14" x14ac:dyDescent="0.3">
      <c r="A232">
        <v>1736517</v>
      </c>
      <c r="B232">
        <v>2025</v>
      </c>
      <c r="C232">
        <v>1</v>
      </c>
      <c r="D232">
        <v>10</v>
      </c>
      <c r="E232">
        <v>1700</v>
      </c>
      <c r="F232">
        <v>12.154143066406199</v>
      </c>
      <c r="G232">
        <v>11.2588232421875</v>
      </c>
      <c r="H232">
        <v>16.567567548602</v>
      </c>
      <c r="I232">
        <v>-2.3179727724001098</v>
      </c>
      <c r="J232">
        <f t="shared" si="4"/>
        <v>3.9652125347794764</v>
      </c>
      <c r="K232" t="str" cm="1">
        <f t="array" ref="K232">INDEX($P$4:$P$11,MATCH(MIN(ABS(MOD(J232 - $Q$4:$Q$11 + PI(), 2*PI()) - PI())),ABS(MOD(J232 - $Q$4:$Q$11 + PI(), 2*PI()) - PI()),0))</f>
        <v>SW</v>
      </c>
      <c r="L232">
        <v>4.0253180681796596</v>
      </c>
      <c r="M232">
        <v>9.74004205067952</v>
      </c>
      <c r="N232">
        <v>5.6657925711737702</v>
      </c>
    </row>
    <row r="233" spans="1:14" x14ac:dyDescent="0.3">
      <c r="A233">
        <v>1736521</v>
      </c>
      <c r="B233">
        <v>2025</v>
      </c>
      <c r="C233">
        <v>1</v>
      </c>
      <c r="D233">
        <v>10</v>
      </c>
      <c r="E233">
        <v>1800</v>
      </c>
      <c r="F233">
        <v>11.4827282714843</v>
      </c>
      <c r="G233">
        <v>8.2841076660156201</v>
      </c>
      <c r="H233">
        <v>14.15907794946</v>
      </c>
      <c r="I233">
        <v>-2.1957675676896602</v>
      </c>
      <c r="J233">
        <f t="shared" si="4"/>
        <v>4.0874177394899256</v>
      </c>
      <c r="K233" t="str" cm="1">
        <f t="array" ref="K233">INDEX($P$4:$P$11,MATCH(MIN(ABS(MOD(J233 - $Q$4:$Q$11 + PI(), 2*PI()) - PI())),ABS(MOD(J233 - $Q$4:$Q$11 + PI(), 2*PI()) - PI()),0))</f>
        <v>SW</v>
      </c>
      <c r="L233">
        <v>4.0323812744320904</v>
      </c>
      <c r="M233">
        <v>9.8585693571302606</v>
      </c>
      <c r="N233">
        <v>5.6864038043551899</v>
      </c>
    </row>
    <row r="234" spans="1:14" x14ac:dyDescent="0.3">
      <c r="A234">
        <v>1736524</v>
      </c>
      <c r="B234">
        <v>2025</v>
      </c>
      <c r="C234">
        <v>1</v>
      </c>
      <c r="D234">
        <v>10</v>
      </c>
      <c r="E234">
        <v>1900</v>
      </c>
      <c r="F234">
        <v>10.4709582519531</v>
      </c>
      <c r="G234">
        <v>5.2917395019531197</v>
      </c>
      <c r="H234">
        <v>11.7321555423833</v>
      </c>
      <c r="I234">
        <v>-2.0387330848917999</v>
      </c>
      <c r="J234">
        <f t="shared" si="4"/>
        <v>4.2444522222877863</v>
      </c>
      <c r="K234" t="str" cm="1">
        <f t="array" ref="K234">INDEX($P$4:$P$11,MATCH(MIN(ABS(MOD(J234 - $Q$4:$Q$11 + PI(), 2*PI()) - PI())),ABS(MOD(J234 - $Q$4:$Q$11 + PI(), 2*PI()) - PI()),0))</f>
        <v>SW</v>
      </c>
      <c r="L234">
        <v>4.0611648970377399</v>
      </c>
      <c r="M234">
        <v>10.0530134836832</v>
      </c>
      <c r="N234">
        <v>5.5571707619561002</v>
      </c>
    </row>
    <row r="235" spans="1:14" x14ac:dyDescent="0.3">
      <c r="A235">
        <v>1736528</v>
      </c>
      <c r="B235">
        <v>2025</v>
      </c>
      <c r="C235">
        <v>1</v>
      </c>
      <c r="D235">
        <v>10</v>
      </c>
      <c r="E235">
        <v>2000</v>
      </c>
      <c r="F235">
        <v>9.6407165527343697</v>
      </c>
      <c r="G235">
        <v>3.4214685058593699</v>
      </c>
      <c r="H235">
        <v>10.229851532977101</v>
      </c>
      <c r="I235">
        <v>-1.91182770729622</v>
      </c>
      <c r="J235">
        <f t="shared" si="4"/>
        <v>4.3713575998833658</v>
      </c>
      <c r="K235" t="str" cm="1">
        <f t="array" ref="K235">INDEX($P$4:$P$11,MATCH(MIN(ABS(MOD(J235 - $Q$4:$Q$11 + PI(), 2*PI()) - PI())),ABS(MOD(J235 - $Q$4:$Q$11 + PI(), 2*PI()) - PI()),0))</f>
        <v>W</v>
      </c>
      <c r="L235">
        <v>4.1039114140573201</v>
      </c>
      <c r="M235">
        <v>10.2296228408813</v>
      </c>
      <c r="N235">
        <v>5.4134375254313101</v>
      </c>
    </row>
    <row r="236" spans="1:14" x14ac:dyDescent="0.3">
      <c r="A236">
        <v>1736532</v>
      </c>
      <c r="B236">
        <v>2025</v>
      </c>
      <c r="C236">
        <v>1</v>
      </c>
      <c r="D236">
        <v>10</v>
      </c>
      <c r="E236">
        <v>2100</v>
      </c>
      <c r="F236">
        <v>9.5435021972656209</v>
      </c>
      <c r="G236">
        <v>2.2563806152343702</v>
      </c>
      <c r="H236">
        <v>9.8066144856428004</v>
      </c>
      <c r="I236">
        <v>-1.80296404729515</v>
      </c>
      <c r="J236">
        <f t="shared" si="4"/>
        <v>4.480221259884436</v>
      </c>
      <c r="K236" t="str" cm="1">
        <f t="array" ref="K236">INDEX($P$4:$P$11,MATCH(MIN(ABS(MOD(J236 - $Q$4:$Q$11 + PI(), 2*PI()) - PI())),ABS(MOD(J236 - $Q$4:$Q$11 + PI(), 2*PI()) - PI()),0))</f>
        <v>W</v>
      </c>
      <c r="L236">
        <v>4.1540059772032496</v>
      </c>
      <c r="M236">
        <v>10.3780772950914</v>
      </c>
      <c r="N236">
        <v>5.2788594563802</v>
      </c>
    </row>
    <row r="237" spans="1:14" x14ac:dyDescent="0.3">
      <c r="A237">
        <v>1736535</v>
      </c>
      <c r="B237">
        <v>2025</v>
      </c>
      <c r="C237">
        <v>1</v>
      </c>
      <c r="D237">
        <v>10</v>
      </c>
      <c r="E237">
        <v>2200</v>
      </c>
      <c r="F237">
        <v>7.2555468750000003</v>
      </c>
      <c r="G237">
        <v>3.9708850097656199</v>
      </c>
      <c r="H237">
        <v>8.2710874869090496</v>
      </c>
      <c r="I237">
        <v>-2.0715561993076701</v>
      </c>
      <c r="J237">
        <f t="shared" si="4"/>
        <v>4.2116291078719161</v>
      </c>
      <c r="K237" t="str" cm="1">
        <f t="array" ref="K237">INDEX($P$4:$P$11,MATCH(MIN(ABS(MOD(J237 - $Q$4:$Q$11 + PI(), 2*PI()) - PI())),ABS(MOD(J237 - $Q$4:$Q$11 + PI(), 2*PI()) - PI()),0))</f>
        <v>SW</v>
      </c>
      <c r="L237">
        <v>4.2005081727640903</v>
      </c>
      <c r="M237">
        <v>10.4844997194078</v>
      </c>
      <c r="N237">
        <v>5.1677586237589503</v>
      </c>
    </row>
    <row r="238" spans="1:14" x14ac:dyDescent="0.3">
      <c r="A238">
        <v>1736539</v>
      </c>
      <c r="B238">
        <v>2025</v>
      </c>
      <c r="C238">
        <v>1</v>
      </c>
      <c r="D238">
        <v>10</v>
      </c>
      <c r="E238">
        <v>2300</v>
      </c>
      <c r="F238">
        <v>7.4346923828125</v>
      </c>
      <c r="G238">
        <v>5.66248168945312</v>
      </c>
      <c r="H238">
        <v>9.3454989010989706</v>
      </c>
      <c r="I238">
        <v>-2.2216989188214402</v>
      </c>
      <c r="J238">
        <f t="shared" si="4"/>
        <v>4.061486388358146</v>
      </c>
      <c r="K238" t="str" cm="1">
        <f t="array" ref="K238">INDEX($P$4:$P$11,MATCH(MIN(ABS(MOD(J238 - $Q$4:$Q$11 + PI(), 2*PI()) - PI())),ABS(MOD(J238 - $Q$4:$Q$11 + PI(), 2*PI()) - PI()),0))</f>
        <v>SW</v>
      </c>
      <c r="L238">
        <v>4.2413170033652099</v>
      </c>
      <c r="M238">
        <v>10.551031006706999</v>
      </c>
      <c r="N238">
        <v>5.0783910751342702</v>
      </c>
    </row>
    <row r="239" spans="1:14" x14ac:dyDescent="0.3">
      <c r="A239">
        <v>1736542</v>
      </c>
      <c r="B239">
        <v>2025</v>
      </c>
      <c r="C239">
        <v>1</v>
      </c>
      <c r="D239">
        <v>10</v>
      </c>
      <c r="E239">
        <v>0</v>
      </c>
      <c r="F239">
        <v>3.1444445800781202</v>
      </c>
      <c r="G239">
        <v>8.9858892822265606</v>
      </c>
      <c r="H239">
        <v>9.5201753087648999</v>
      </c>
      <c r="I239">
        <v>-2.8049789725632501</v>
      </c>
      <c r="J239">
        <f t="shared" si="4"/>
        <v>3.4782063346163361</v>
      </c>
      <c r="K239" t="str" cm="1">
        <f t="array" ref="K239">INDEX($P$4:$P$11,MATCH(MIN(ABS(MOD(J239 - $Q$4:$Q$11 + PI(), 2*PI()) - PI())),ABS(MOD(J239 - $Q$4:$Q$11 + PI(), 2*PI()) - PI()),0))</f>
        <v>S</v>
      </c>
      <c r="L239">
        <v>4.8919274648063196</v>
      </c>
      <c r="M239">
        <v>11.3526469336615</v>
      </c>
      <c r="N239">
        <v>4.1961190965440496</v>
      </c>
    </row>
    <row r="240" spans="1:14" x14ac:dyDescent="0.3">
      <c r="A240">
        <v>1736546</v>
      </c>
      <c r="B240">
        <v>2025</v>
      </c>
      <c r="C240">
        <v>1</v>
      </c>
      <c r="D240">
        <v>10</v>
      </c>
      <c r="E240">
        <v>100</v>
      </c>
      <c r="F240">
        <v>3.3853942871093698</v>
      </c>
      <c r="G240">
        <v>9.3805712890624999</v>
      </c>
      <c r="H240">
        <v>9.9727635181215692</v>
      </c>
      <c r="I240">
        <v>-2.7952456423642702</v>
      </c>
      <c r="J240">
        <f t="shared" si="4"/>
        <v>3.487939664815316</v>
      </c>
      <c r="K240" t="str" cm="1">
        <f t="array" ref="K240">INDEX($P$4:$P$11,MATCH(MIN(ABS(MOD(J240 - $Q$4:$Q$11 + PI(), 2*PI()) - PI())),ABS(MOD(J240 - $Q$4:$Q$11 + PI(), 2*PI()) - PI()),0))</f>
        <v>S</v>
      </c>
      <c r="L240">
        <v>4.8856580285121201</v>
      </c>
      <c r="M240">
        <v>11.2677948209974</v>
      </c>
      <c r="N240">
        <v>4.1602974997626401</v>
      </c>
    </row>
    <row r="241" spans="1:14" x14ac:dyDescent="0.3">
      <c r="A241">
        <v>1736550</v>
      </c>
      <c r="B241">
        <v>2025</v>
      </c>
      <c r="C241">
        <v>1</v>
      </c>
      <c r="D241">
        <v>10</v>
      </c>
      <c r="E241">
        <v>200</v>
      </c>
      <c r="F241">
        <v>3.70558898925781</v>
      </c>
      <c r="G241">
        <v>10.2855352783203</v>
      </c>
      <c r="H241">
        <v>10.9326861163613</v>
      </c>
      <c r="I241">
        <v>-2.7957964191398301</v>
      </c>
      <c r="J241">
        <f t="shared" si="4"/>
        <v>3.4873888880397561</v>
      </c>
      <c r="K241" t="str" cm="1">
        <f t="array" ref="K241">INDEX($P$4:$P$11,MATCH(MIN(ABS(MOD(J241 - $Q$4:$Q$11 + PI(), 2*PI()) - PI())),ABS(MOD(J241 - $Q$4:$Q$11 + PI(), 2*PI()) - PI()),0))</f>
        <v>S</v>
      </c>
      <c r="L241">
        <v>4.8687125120400196</v>
      </c>
      <c r="M241">
        <v>11.1380274030897</v>
      </c>
      <c r="N241">
        <v>4.1430293189154703</v>
      </c>
    </row>
    <row r="242" spans="1:14" x14ac:dyDescent="0.3">
      <c r="A242">
        <v>1736553</v>
      </c>
      <c r="B242">
        <v>2025</v>
      </c>
      <c r="C242">
        <v>1</v>
      </c>
      <c r="D242">
        <v>11</v>
      </c>
      <c r="E242">
        <v>300</v>
      </c>
      <c r="F242">
        <v>8.5424200439453095</v>
      </c>
      <c r="G242">
        <v>5.1926367187500002</v>
      </c>
      <c r="H242">
        <v>9.9968203094838799</v>
      </c>
      <c r="I242">
        <v>-2.1169787312225901</v>
      </c>
      <c r="J242">
        <f t="shared" si="4"/>
        <v>4.1662065759569966</v>
      </c>
      <c r="K242" t="str" cm="1">
        <f t="array" ref="K242">INDEX($P$4:$P$11,MATCH(MIN(ABS(MOD(J242 - $Q$4:$Q$11 + PI(), 2*PI()) - PI())),ABS(MOD(J242 - $Q$4:$Q$11 + PI(), 2*PI()) - PI()),0))</f>
        <v>SW</v>
      </c>
      <c r="L242">
        <v>4.3440143835437404</v>
      </c>
      <c r="M242">
        <v>10.5683741039699</v>
      </c>
      <c r="N242">
        <v>4.8529842164781298</v>
      </c>
    </row>
    <row r="243" spans="1:14" x14ac:dyDescent="0.3">
      <c r="A243">
        <v>1736557</v>
      </c>
      <c r="B243">
        <v>2025</v>
      </c>
      <c r="C243">
        <v>1</v>
      </c>
      <c r="D243">
        <v>11</v>
      </c>
      <c r="E243">
        <v>400</v>
      </c>
      <c r="F243">
        <v>9.0472100830078102</v>
      </c>
      <c r="G243">
        <v>5.5813934326171797</v>
      </c>
      <c r="H243">
        <v>10.630332211917899</v>
      </c>
      <c r="I243">
        <v>-2.1235632806090101</v>
      </c>
      <c r="J243">
        <f t="shared" si="4"/>
        <v>4.1596220265705757</v>
      </c>
      <c r="K243" t="str" cm="1">
        <f t="array" ref="K243">INDEX($P$4:$P$11,MATCH(MIN(ABS(MOD(J243 - $Q$4:$Q$11 + PI(), 2*PI()) - PI())),ABS(MOD(J243 - $Q$4:$Q$11 + PI(), 2*PI()) - PI()),0))</f>
        <v>SW</v>
      </c>
      <c r="L243">
        <v>4.3574976722360201</v>
      </c>
      <c r="M243">
        <v>10.550203959147099</v>
      </c>
      <c r="N243">
        <v>4.8060960769653303</v>
      </c>
    </row>
    <row r="244" spans="1:14" x14ac:dyDescent="0.3">
      <c r="A244">
        <v>1736560</v>
      </c>
      <c r="B244">
        <v>2025</v>
      </c>
      <c r="C244">
        <v>1</v>
      </c>
      <c r="D244">
        <v>11</v>
      </c>
      <c r="E244">
        <v>500</v>
      </c>
      <c r="F244">
        <v>9.0989105224609297</v>
      </c>
      <c r="G244">
        <v>5.47375793457031</v>
      </c>
      <c r="H244">
        <v>10.618483819360501</v>
      </c>
      <c r="I244">
        <v>-2.1123796340774601</v>
      </c>
      <c r="J244">
        <f t="shared" si="4"/>
        <v>4.1708056731021266</v>
      </c>
      <c r="K244" t="str" cm="1">
        <f t="array" ref="K244">INDEX($P$4:$P$11,MATCH(MIN(ABS(MOD(J244 - $Q$4:$Q$11 + PI(), 2*PI()) - PI())),ABS(MOD(J244 - $Q$4:$Q$11 + PI(), 2*PI()) - PI()),0))</f>
        <v>SW</v>
      </c>
      <c r="L244">
        <v>4.3683183916518002</v>
      </c>
      <c r="M244">
        <v>10.496752738952599</v>
      </c>
      <c r="N244">
        <v>4.7731482717725902</v>
      </c>
    </row>
    <row r="245" spans="1:14" x14ac:dyDescent="0.3">
      <c r="A245">
        <v>1736564</v>
      </c>
      <c r="B245">
        <v>2025</v>
      </c>
      <c r="C245">
        <v>1</v>
      </c>
      <c r="D245">
        <v>11</v>
      </c>
      <c r="E245">
        <v>600</v>
      </c>
      <c r="F245">
        <v>9.9552850341796795</v>
      </c>
      <c r="G245">
        <v>5.93670654296875</v>
      </c>
      <c r="H245">
        <v>11.5910389822953</v>
      </c>
      <c r="I245">
        <v>-2.1085182199311499</v>
      </c>
      <c r="J245">
        <f t="shared" si="4"/>
        <v>4.1746670872484364</v>
      </c>
      <c r="K245" t="str" cm="1">
        <f t="array" ref="K245">INDEX($P$4:$P$11,MATCH(MIN(ABS(MOD(J245 - $Q$4:$Q$11 + PI(), 2*PI()) - PI())),ABS(MOD(J245 - $Q$4:$Q$11 + PI(), 2*PI()) - PI()),0))</f>
        <v>SW</v>
      </c>
      <c r="L245">
        <v>4.3759171300087703</v>
      </c>
      <c r="M245">
        <v>10.598201963636599</v>
      </c>
      <c r="N245">
        <v>4.9209854337904098</v>
      </c>
    </row>
    <row r="246" spans="1:14" x14ac:dyDescent="0.3">
      <c r="A246">
        <v>1736568</v>
      </c>
      <c r="B246">
        <v>2025</v>
      </c>
      <c r="C246">
        <v>1</v>
      </c>
      <c r="D246">
        <v>11</v>
      </c>
      <c r="E246">
        <v>700</v>
      </c>
      <c r="F246">
        <v>10.268446655273401</v>
      </c>
      <c r="G246">
        <v>6.0044732666015603</v>
      </c>
      <c r="H246">
        <v>11.8951543042336</v>
      </c>
      <c r="I246">
        <v>-2.0999270519186499</v>
      </c>
      <c r="J246">
        <f t="shared" si="4"/>
        <v>4.1832582552609363</v>
      </c>
      <c r="K246" t="str" cm="1">
        <f t="array" ref="K246">INDEX($P$4:$P$11,MATCH(MIN(ABS(MOD(J246 - $Q$4:$Q$11 + PI(), 2*PI()) - PI())),ABS(MOD(J246 - $Q$4:$Q$11 + PI(), 2*PI()) - PI()),0))</f>
        <v>SW</v>
      </c>
      <c r="L246">
        <v>4.3822304492795903</v>
      </c>
      <c r="M246">
        <v>10.499948607550699</v>
      </c>
      <c r="N246">
        <v>4.8842404683430898</v>
      </c>
    </row>
    <row r="247" spans="1:14" x14ac:dyDescent="0.3">
      <c r="A247">
        <v>1736571</v>
      </c>
      <c r="B247">
        <v>2025</v>
      </c>
      <c r="C247">
        <v>1</v>
      </c>
      <c r="D247">
        <v>11</v>
      </c>
      <c r="E247">
        <v>800</v>
      </c>
      <c r="F247">
        <v>11.6969946289062</v>
      </c>
      <c r="G247">
        <v>5.7070605468749998</v>
      </c>
      <c r="H247">
        <v>13.0149999398524</v>
      </c>
      <c r="I247">
        <v>-2.0247238525558702</v>
      </c>
      <c r="J247">
        <f t="shared" si="4"/>
        <v>4.2584614546237161</v>
      </c>
      <c r="K247" t="str" cm="1">
        <f t="array" ref="K247">INDEX($P$4:$P$11,MATCH(MIN(ABS(MOD(J247 - $Q$4:$Q$11 + PI(), 2*PI()) - PI())),ABS(MOD(J247 - $Q$4:$Q$11 + PI(), 2*PI()) - PI()),0))</f>
        <v>SW</v>
      </c>
      <c r="L247">
        <v>4.38726991941967</v>
      </c>
      <c r="M247">
        <v>10.344928529527399</v>
      </c>
      <c r="N247">
        <v>4.8743714226616701</v>
      </c>
    </row>
    <row r="248" spans="1:14" x14ac:dyDescent="0.3">
      <c r="A248">
        <v>1736575</v>
      </c>
      <c r="B248">
        <v>2025</v>
      </c>
      <c r="C248">
        <v>1</v>
      </c>
      <c r="D248">
        <v>11</v>
      </c>
      <c r="E248">
        <v>900</v>
      </c>
      <c r="F248">
        <v>11.9881439208984</v>
      </c>
      <c r="G248">
        <v>4.95778686523437</v>
      </c>
      <c r="H248">
        <v>12.9728657307961</v>
      </c>
      <c r="I248">
        <v>-1.96293529690968</v>
      </c>
      <c r="J248">
        <f t="shared" si="4"/>
        <v>4.3202500102699064</v>
      </c>
      <c r="K248" t="str" cm="1">
        <f t="array" ref="K248">INDEX($P$4:$P$11,MATCH(MIN(ABS(MOD(J248 - $Q$4:$Q$11 + PI(), 2*PI()) - PI())),ABS(MOD(J248 - $Q$4:$Q$11 + PI(), 2*PI()) - PI()),0))</f>
        <v>W</v>
      </c>
      <c r="L248">
        <v>4.39383375337703</v>
      </c>
      <c r="M248">
        <v>10.205412864685</v>
      </c>
      <c r="N248">
        <v>4.8630967670016796</v>
      </c>
    </row>
    <row r="249" spans="1:14" x14ac:dyDescent="0.3">
      <c r="A249">
        <v>1736578</v>
      </c>
      <c r="B249">
        <v>2025</v>
      </c>
      <c r="C249">
        <v>1</v>
      </c>
      <c r="D249">
        <v>11</v>
      </c>
      <c r="E249">
        <v>1000</v>
      </c>
      <c r="F249">
        <v>11.6289691162109</v>
      </c>
      <c r="G249">
        <v>3.6534539794921801</v>
      </c>
      <c r="H249">
        <v>12.1893662134688</v>
      </c>
      <c r="I249">
        <v>-1.8752003880122601</v>
      </c>
      <c r="J249">
        <f t="shared" si="4"/>
        <v>4.4079849191673262</v>
      </c>
      <c r="K249" t="str" cm="1">
        <f t="array" ref="K249">INDEX($P$4:$P$11,MATCH(MIN(ABS(MOD(J249 - $Q$4:$Q$11 + PI(), 2*PI()) - PI())),ABS(MOD(J249 - $Q$4:$Q$11 + PI(), 2*PI()) - PI()),0))</f>
        <v>W</v>
      </c>
      <c r="L249">
        <v>4.4070422630261703</v>
      </c>
      <c r="M249">
        <v>10.1423923704359</v>
      </c>
      <c r="N249">
        <v>4.8191020753648504</v>
      </c>
    </row>
    <row r="250" spans="1:14" x14ac:dyDescent="0.3">
      <c r="A250">
        <v>1736582</v>
      </c>
      <c r="B250">
        <v>2025</v>
      </c>
      <c r="C250">
        <v>1</v>
      </c>
      <c r="D250">
        <v>11</v>
      </c>
      <c r="E250">
        <v>1100</v>
      </c>
      <c r="F250">
        <v>11.9788110351562</v>
      </c>
      <c r="G250">
        <v>2.8736260986328102</v>
      </c>
      <c r="H250">
        <v>12.318670414079699</v>
      </c>
      <c r="I250">
        <v>-1.8062395944714</v>
      </c>
      <c r="J250">
        <f t="shared" si="4"/>
        <v>4.4769457127081864</v>
      </c>
      <c r="K250" t="str" cm="1">
        <f t="array" ref="K250">INDEX($P$4:$P$11,MATCH(MIN(ABS(MOD(J250 - $Q$4:$Q$11 + PI(), 2*PI()) - PI())),ABS(MOD(J250 - $Q$4:$Q$11 + PI(), 2*PI()) - PI()),0))</f>
        <v>W</v>
      </c>
      <c r="L250">
        <v>4.4207326272885501</v>
      </c>
      <c r="M250">
        <v>10.1001171535915</v>
      </c>
      <c r="N250">
        <v>4.7779160605536504</v>
      </c>
    </row>
    <row r="251" spans="1:14" x14ac:dyDescent="0.3">
      <c r="A251">
        <v>1736586</v>
      </c>
      <c r="B251">
        <v>2025</v>
      </c>
      <c r="C251">
        <v>1</v>
      </c>
      <c r="D251">
        <v>11</v>
      </c>
      <c r="E251">
        <v>1200</v>
      </c>
      <c r="F251">
        <v>11.604374999999999</v>
      </c>
      <c r="G251">
        <v>2.7366326904296798</v>
      </c>
      <c r="H251">
        <v>11.922695904154899</v>
      </c>
      <c r="I251">
        <v>-1.8023924942812299</v>
      </c>
      <c r="J251">
        <f t="shared" si="4"/>
        <v>4.4807928128983558</v>
      </c>
      <c r="K251" t="str" cm="1">
        <f t="array" ref="K251">INDEX($P$4:$P$11,MATCH(MIN(ABS(MOD(J251 - $Q$4:$Q$11 + PI(), 2*PI()) - PI())),ABS(MOD(J251 - $Q$4:$Q$11 + PI(), 2*PI()) - PI()),0))</f>
        <v>W</v>
      </c>
      <c r="L251">
        <v>4.4335178126870902</v>
      </c>
      <c r="M251">
        <v>10.069062338935</v>
      </c>
      <c r="N251">
        <v>4.7460642920599998</v>
      </c>
    </row>
    <row r="252" spans="1:14" x14ac:dyDescent="0.3">
      <c r="A252">
        <v>1736589</v>
      </c>
      <c r="B252">
        <v>2025</v>
      </c>
      <c r="C252">
        <v>1</v>
      </c>
      <c r="D252">
        <v>11</v>
      </c>
      <c r="E252">
        <v>1300</v>
      </c>
      <c r="F252">
        <v>11.8241485595703</v>
      </c>
      <c r="G252">
        <v>2.9860980224609301</v>
      </c>
      <c r="H252">
        <v>12.1953790657992</v>
      </c>
      <c r="I252">
        <v>-1.8181663356445401</v>
      </c>
      <c r="J252">
        <f t="shared" si="4"/>
        <v>4.4650189715350459</v>
      </c>
      <c r="K252" t="str" cm="1">
        <f t="array" ref="K252">INDEX($P$4:$P$11,MATCH(MIN(ABS(MOD(J252 - $Q$4:$Q$11 + PI(), 2*PI()) - PI())),ABS(MOD(J252 - $Q$4:$Q$11 + PI(), 2*PI()) - PI()),0))</f>
        <v>W</v>
      </c>
      <c r="L252">
        <v>4.4439221320710898</v>
      </c>
      <c r="M252">
        <v>10.040807618035201</v>
      </c>
      <c r="N252">
        <v>4.7320335176255899</v>
      </c>
    </row>
    <row r="253" spans="1:14" x14ac:dyDescent="0.3">
      <c r="A253">
        <v>1736593</v>
      </c>
      <c r="B253">
        <v>2025</v>
      </c>
      <c r="C253">
        <v>1</v>
      </c>
      <c r="D253">
        <v>11</v>
      </c>
      <c r="E253">
        <v>1400</v>
      </c>
      <c r="F253">
        <v>10.9819274902343</v>
      </c>
      <c r="G253">
        <v>3.7345019531250001</v>
      </c>
      <c r="H253">
        <v>11.5995360354912</v>
      </c>
      <c r="I253">
        <v>-1.8985876106311399</v>
      </c>
      <c r="J253">
        <f t="shared" si="4"/>
        <v>4.3845976965484468</v>
      </c>
      <c r="K253" t="str" cm="1">
        <f t="array" ref="K253">INDEX($P$4:$P$11,MATCH(MIN(ABS(MOD(J253 - $Q$4:$Q$11 + PI(), 2*PI()) - PI())),ABS(MOD(J253 - $Q$4:$Q$11 + PI(), 2*PI()) - PI()),0))</f>
        <v>W</v>
      </c>
      <c r="L253">
        <v>4.4493547143787398</v>
      </c>
      <c r="M253">
        <v>10.049429575602201</v>
      </c>
      <c r="N253">
        <v>4.71168613433837</v>
      </c>
    </row>
    <row r="254" spans="1:14" x14ac:dyDescent="0.3">
      <c r="A254">
        <v>1736596</v>
      </c>
      <c r="B254">
        <v>2025</v>
      </c>
      <c r="C254">
        <v>1</v>
      </c>
      <c r="D254">
        <v>11</v>
      </c>
      <c r="E254">
        <v>1500</v>
      </c>
      <c r="F254">
        <v>10.868472290039</v>
      </c>
      <c r="G254">
        <v>4.6024243164062497</v>
      </c>
      <c r="H254">
        <v>11.802796257988801</v>
      </c>
      <c r="I254">
        <v>-1.9713666199097899</v>
      </c>
      <c r="J254">
        <f t="shared" si="4"/>
        <v>4.3118186872697963</v>
      </c>
      <c r="K254" t="str" cm="1">
        <f t="array" ref="K254">INDEX($P$4:$P$11,MATCH(MIN(ABS(MOD(J254 - $Q$4:$Q$11 + PI(), 2*PI()) - PI())),ABS(MOD(J254 - $Q$4:$Q$11 + PI(), 2*PI()) - PI()),0))</f>
        <v>SW</v>
      </c>
      <c r="L254">
        <v>4.4492633383626803</v>
      </c>
      <c r="M254">
        <v>10.0834815767076</v>
      </c>
      <c r="N254">
        <v>4.6877334382798903</v>
      </c>
    </row>
    <row r="255" spans="1:14" x14ac:dyDescent="0.3">
      <c r="A255">
        <v>1736600</v>
      </c>
      <c r="B255">
        <v>2025</v>
      </c>
      <c r="C255">
        <v>1</v>
      </c>
      <c r="D255">
        <v>11</v>
      </c>
      <c r="E255">
        <v>1600</v>
      </c>
      <c r="F255">
        <v>10.7577429199218</v>
      </c>
      <c r="G255">
        <v>5.2426507568359302</v>
      </c>
      <c r="H255">
        <v>11.9672227224733</v>
      </c>
      <c r="I255">
        <v>-2.0242626590992598</v>
      </c>
      <c r="J255">
        <f t="shared" si="4"/>
        <v>4.2589226480803264</v>
      </c>
      <c r="K255" t="str" cm="1">
        <f t="array" ref="K255">INDEX($P$4:$P$11,MATCH(MIN(ABS(MOD(J255 - $Q$4:$Q$11 + PI(), 2*PI()) - PI())),ABS(MOD(J255 - $Q$4:$Q$11 + PI(), 2*PI()) - PI()),0))</f>
        <v>SW</v>
      </c>
      <c r="L255">
        <v>4.4492928402694201</v>
      </c>
      <c r="M255">
        <v>10.098789003160199</v>
      </c>
      <c r="N255">
        <v>4.68901220957438</v>
      </c>
    </row>
    <row r="256" spans="1:14" x14ac:dyDescent="0.3">
      <c r="A256">
        <v>1736604</v>
      </c>
      <c r="B256">
        <v>2025</v>
      </c>
      <c r="C256">
        <v>1</v>
      </c>
      <c r="D256">
        <v>11</v>
      </c>
      <c r="E256">
        <v>1700</v>
      </c>
      <c r="F256">
        <v>10.783272705078099</v>
      </c>
      <c r="G256">
        <v>5.34987854003906</v>
      </c>
      <c r="H256">
        <v>12.037448675913501</v>
      </c>
      <c r="I256">
        <v>-2.0313411700958999</v>
      </c>
      <c r="J256">
        <f t="shared" si="4"/>
        <v>4.2518441370836868</v>
      </c>
      <c r="K256" t="str" cm="1">
        <f t="array" ref="K256">INDEX($P$4:$P$11,MATCH(MIN(ABS(MOD(J256 - $Q$4:$Q$11 + PI(), 2*PI()) - PI())),ABS(MOD(J256 - $Q$4:$Q$11 + PI(), 2*PI()) - PI()),0))</f>
        <v>SW</v>
      </c>
      <c r="L256">
        <v>4.4512703261508397</v>
      </c>
      <c r="M256">
        <v>10.1131544113159</v>
      </c>
      <c r="N256">
        <v>4.7057967715793101</v>
      </c>
    </row>
    <row r="257" spans="1:14" x14ac:dyDescent="0.3">
      <c r="A257">
        <v>1736607</v>
      </c>
      <c r="B257">
        <v>2025</v>
      </c>
      <c r="C257">
        <v>1</v>
      </c>
      <c r="D257">
        <v>11</v>
      </c>
      <c r="E257">
        <v>1800</v>
      </c>
      <c r="F257">
        <v>10.914553222656201</v>
      </c>
      <c r="G257">
        <v>5.2052587890625004</v>
      </c>
      <c r="H257">
        <v>12.092236811744399</v>
      </c>
      <c r="I257">
        <v>-2.0158018389676799</v>
      </c>
      <c r="J257">
        <f t="shared" si="4"/>
        <v>4.2673834682119063</v>
      </c>
      <c r="K257" t="str" cm="1">
        <f t="array" ref="K257">INDEX($P$4:$P$11,MATCH(MIN(ABS(MOD(J257 - $Q$4:$Q$11 + PI(), 2*PI()) - PI())),ABS(MOD(J257 - $Q$4:$Q$11 + PI(), 2*PI()) - PI()),0))</f>
        <v>SW</v>
      </c>
      <c r="L257">
        <v>4.4564348760901096</v>
      </c>
      <c r="M257">
        <v>10.146046532524901</v>
      </c>
      <c r="N257">
        <v>4.7512347963121204</v>
      </c>
    </row>
    <row r="258" spans="1:14" x14ac:dyDescent="0.3">
      <c r="A258">
        <v>1736611</v>
      </c>
      <c r="B258">
        <v>2025</v>
      </c>
      <c r="C258">
        <v>1</v>
      </c>
      <c r="D258">
        <v>11</v>
      </c>
      <c r="E258">
        <v>1900</v>
      </c>
      <c r="F258">
        <v>11.5576782226562</v>
      </c>
      <c r="G258">
        <v>5.0078656005859301</v>
      </c>
      <c r="H258">
        <v>12.5959772853079</v>
      </c>
      <c r="I258">
        <v>-1.97967052830359</v>
      </c>
      <c r="J258">
        <f t="shared" si="4"/>
        <v>4.3035147788759964</v>
      </c>
      <c r="K258" t="str" cm="1">
        <f t="array" ref="K258">INDEX($P$4:$P$11,MATCH(MIN(ABS(MOD(J258 - $Q$4:$Q$11 + PI(), 2*PI()) - PI())),ABS(MOD(J258 - $Q$4:$Q$11 + PI(), 2*PI()) - PI()),0))</f>
        <v>SW</v>
      </c>
      <c r="L258">
        <v>4.4610091215784298</v>
      </c>
      <c r="M258">
        <v>10.158676995171399</v>
      </c>
      <c r="N258">
        <v>4.7977773878309398</v>
      </c>
    </row>
    <row r="259" spans="1:14" x14ac:dyDescent="0.3">
      <c r="A259">
        <v>1736614</v>
      </c>
      <c r="B259">
        <v>2025</v>
      </c>
      <c r="C259">
        <v>1</v>
      </c>
      <c r="D259">
        <v>11</v>
      </c>
      <c r="E259">
        <v>2000</v>
      </c>
      <c r="F259">
        <v>11.4261602783203</v>
      </c>
      <c r="G259">
        <v>4.9203527832031204</v>
      </c>
      <c r="H259">
        <v>12.440538984185499</v>
      </c>
      <c r="I259">
        <v>-1.9774189685603101</v>
      </c>
      <c r="J259">
        <f t="shared" ref="J259:J322" si="5">IF(I259&lt;0,I259+2*PI(),I259)</f>
        <v>4.3057663386192759</v>
      </c>
      <c r="K259" t="str" cm="1">
        <f t="array" ref="K259">INDEX($P$4:$P$11,MATCH(MIN(ABS(MOD(J259 - $Q$4:$Q$11 + PI(), 2*PI()) - PI())),ABS(MOD(J259 - $Q$4:$Q$11 + PI(), 2*PI()) - PI()),0))</f>
        <v>SW</v>
      </c>
      <c r="L259">
        <v>4.4679097862323296</v>
      </c>
      <c r="M259">
        <v>10.1783095465766</v>
      </c>
      <c r="N259">
        <v>4.8396608564588703</v>
      </c>
    </row>
    <row r="260" spans="1:14" x14ac:dyDescent="0.3">
      <c r="A260">
        <v>1736618</v>
      </c>
      <c r="B260">
        <v>2025</v>
      </c>
      <c r="C260">
        <v>1</v>
      </c>
      <c r="D260">
        <v>11</v>
      </c>
      <c r="E260">
        <v>2100</v>
      </c>
      <c r="F260">
        <v>11.1586108398437</v>
      </c>
      <c r="G260">
        <v>5.0171667480468702</v>
      </c>
      <c r="H260">
        <v>12.2346458082277</v>
      </c>
      <c r="I260">
        <v>-1.9933365957725899</v>
      </c>
      <c r="J260">
        <f t="shared" si="5"/>
        <v>4.2898487114069965</v>
      </c>
      <c r="K260" t="str" cm="1">
        <f t="array" ref="K260">INDEX($P$4:$P$11,MATCH(MIN(ABS(MOD(J260 - $Q$4:$Q$11 + PI(), 2*PI()) - PI())),ABS(MOD(J260 - $Q$4:$Q$11 + PI(), 2*PI()) - PI()),0))</f>
        <v>SW</v>
      </c>
      <c r="L260">
        <v>4.4767280748244804</v>
      </c>
      <c r="M260">
        <v>10.218185000949401</v>
      </c>
      <c r="N260">
        <v>4.86037317911783</v>
      </c>
    </row>
    <row r="261" spans="1:14" x14ac:dyDescent="0.3">
      <c r="A261">
        <v>1736622</v>
      </c>
      <c r="B261">
        <v>2025</v>
      </c>
      <c r="C261">
        <v>1</v>
      </c>
      <c r="D261">
        <v>11</v>
      </c>
      <c r="E261">
        <v>2200</v>
      </c>
      <c r="F261">
        <v>11.3604870605468</v>
      </c>
      <c r="G261">
        <v>5.1875073242187497</v>
      </c>
      <c r="H261">
        <v>12.4888309497597</v>
      </c>
      <c r="I261">
        <v>-1.99914774315857</v>
      </c>
      <c r="J261">
        <f t="shared" si="5"/>
        <v>4.2840375640210162</v>
      </c>
      <c r="K261" t="str" cm="1">
        <f t="array" ref="K261">INDEX($P$4:$P$11,MATCH(MIN(ABS(MOD(J261 - $Q$4:$Q$11 + PI(), 2*PI()) - PI())),ABS(MOD(J261 - $Q$4:$Q$11 + PI(), 2*PI()) - PI()),0))</f>
        <v>SW</v>
      </c>
      <c r="L261">
        <v>4.4844191952805899</v>
      </c>
      <c r="M261">
        <v>10.2452935112847</v>
      </c>
      <c r="N261">
        <v>4.8793459998236699</v>
      </c>
    </row>
    <row r="262" spans="1:14" x14ac:dyDescent="0.3">
      <c r="A262">
        <v>1736625</v>
      </c>
      <c r="B262">
        <v>2025</v>
      </c>
      <c r="C262">
        <v>1</v>
      </c>
      <c r="D262">
        <v>11</v>
      </c>
      <c r="E262">
        <v>2300</v>
      </c>
      <c r="F262">
        <v>11.078449707031201</v>
      </c>
      <c r="G262">
        <v>5.2334277343749998</v>
      </c>
      <c r="H262">
        <v>12.252379922372</v>
      </c>
      <c r="I262">
        <v>-2.0121188053557599</v>
      </c>
      <c r="J262">
        <f t="shared" si="5"/>
        <v>4.2710665018238263</v>
      </c>
      <c r="K262" t="str" cm="1">
        <f t="array" ref="K262">INDEX($P$4:$P$11,MATCH(MIN(ABS(MOD(J262 - $Q$4:$Q$11 + PI(), 2*PI()) - PI())),ABS(MOD(J262 - $Q$4:$Q$11 + PI(), 2*PI()) - PI()),0))</f>
        <v>SW</v>
      </c>
      <c r="L262">
        <v>4.4935959453554704</v>
      </c>
      <c r="M262">
        <v>10.2847558127509</v>
      </c>
      <c r="N262">
        <v>4.8796656926472899</v>
      </c>
    </row>
    <row r="263" spans="1:14" x14ac:dyDescent="0.3">
      <c r="A263">
        <v>1736629</v>
      </c>
      <c r="B263">
        <v>2025</v>
      </c>
      <c r="C263">
        <v>1</v>
      </c>
      <c r="D263">
        <v>11</v>
      </c>
      <c r="E263">
        <v>0</v>
      </c>
      <c r="F263">
        <v>8.33333618164062</v>
      </c>
      <c r="G263">
        <v>5.2353088378906198</v>
      </c>
      <c r="H263">
        <v>9.8413896653031898</v>
      </c>
      <c r="I263">
        <v>-2.13171987620361</v>
      </c>
      <c r="J263">
        <f t="shared" si="5"/>
        <v>4.1514654309759766</v>
      </c>
      <c r="K263" t="str" cm="1">
        <f t="array" ref="K263">INDEX($P$4:$P$11,MATCH(MIN(ABS(MOD(J263 - $Q$4:$Q$11 + PI(), 2*PI()) - PI())),ABS(MOD(J263 - $Q$4:$Q$11 + PI(), 2*PI()) - PI()),0))</f>
        <v>SW</v>
      </c>
      <c r="L263">
        <v>4.2749350918883602</v>
      </c>
      <c r="M263">
        <v>10.5694218741522</v>
      </c>
      <c r="N263">
        <v>5.01488431294759</v>
      </c>
    </row>
    <row r="264" spans="1:14" x14ac:dyDescent="0.3">
      <c r="A264">
        <v>1736632</v>
      </c>
      <c r="B264">
        <v>2025</v>
      </c>
      <c r="C264">
        <v>1</v>
      </c>
      <c r="D264">
        <v>11</v>
      </c>
      <c r="E264">
        <v>100</v>
      </c>
      <c r="F264">
        <v>9.3265484619140597</v>
      </c>
      <c r="G264">
        <v>5.3238073730468702</v>
      </c>
      <c r="H264">
        <v>10.739060999814599</v>
      </c>
      <c r="I264">
        <v>-2.0894857334243699</v>
      </c>
      <c r="J264">
        <f t="shared" si="5"/>
        <v>4.1936995737552163</v>
      </c>
      <c r="K264" t="str" cm="1">
        <f t="array" ref="K264">INDEX($P$4:$P$11,MATCH(MIN(ABS(MOD(J264 - $Q$4:$Q$11 + PI(), 2*PI()) - PI())),ABS(MOD(J264 - $Q$4:$Q$11 + PI(), 2*PI()) - PI()),0))</f>
        <v>SW</v>
      </c>
      <c r="L264">
        <v>4.3027248523658699</v>
      </c>
      <c r="M264">
        <v>10.5511654747856</v>
      </c>
      <c r="N264">
        <v>4.9694153467814104</v>
      </c>
    </row>
    <row r="265" spans="1:14" x14ac:dyDescent="0.3">
      <c r="A265">
        <v>1736636</v>
      </c>
      <c r="B265">
        <v>2025</v>
      </c>
      <c r="C265">
        <v>1</v>
      </c>
      <c r="D265">
        <v>11</v>
      </c>
      <c r="E265">
        <v>200</v>
      </c>
      <c r="F265">
        <v>8.6378240966796795</v>
      </c>
      <c r="G265">
        <v>5.1096697998046796</v>
      </c>
      <c r="H265">
        <v>10.0359718307803</v>
      </c>
      <c r="I265">
        <v>-2.1049764179520301</v>
      </c>
      <c r="J265">
        <f t="shared" si="5"/>
        <v>4.1782088892275562</v>
      </c>
      <c r="K265" t="str" cm="1">
        <f t="array" ref="K265">INDEX($P$4:$P$11,MATCH(MIN(ABS(MOD(J265 - $Q$4:$Q$11 + PI(), 2*PI()) - PI())),ABS(MOD(J265 - $Q$4:$Q$11 + PI(), 2*PI()) - PI()),0))</f>
        <v>SW</v>
      </c>
      <c r="L265">
        <v>4.3257506319227303</v>
      </c>
      <c r="M265">
        <v>10.551142904493499</v>
      </c>
      <c r="N265">
        <v>4.9150454203287701</v>
      </c>
    </row>
    <row r="266" spans="1:14" x14ac:dyDescent="0.3">
      <c r="A266">
        <v>1736640</v>
      </c>
      <c r="B266">
        <v>2025</v>
      </c>
      <c r="C266">
        <v>1</v>
      </c>
      <c r="D266">
        <v>12</v>
      </c>
      <c r="E266">
        <v>300</v>
      </c>
      <c r="F266">
        <v>9.2901837158203104</v>
      </c>
      <c r="G266">
        <v>5.2723712158203098</v>
      </c>
      <c r="H266">
        <v>10.682013467090499</v>
      </c>
      <c r="I266">
        <v>-2.0869915197678202</v>
      </c>
      <c r="J266">
        <f t="shared" si="5"/>
        <v>4.1961937874117661</v>
      </c>
      <c r="K266" t="str" cm="1">
        <f t="array" ref="K266">INDEX($P$4:$P$11,MATCH(MIN(ABS(MOD(J266 - $Q$4:$Q$11 + PI(), 2*PI()) - PI())),ABS(MOD(J266 - $Q$4:$Q$11 + PI(), 2*PI()) - PI()),0))</f>
        <v>SW</v>
      </c>
      <c r="L266">
        <v>4.5436283680759599</v>
      </c>
      <c r="M266">
        <v>10.5637258953518</v>
      </c>
      <c r="N266">
        <v>4.7342187033759204</v>
      </c>
    </row>
    <row r="267" spans="1:14" x14ac:dyDescent="0.3">
      <c r="A267">
        <v>1736643</v>
      </c>
      <c r="B267">
        <v>2025</v>
      </c>
      <c r="C267">
        <v>1</v>
      </c>
      <c r="D267">
        <v>12</v>
      </c>
      <c r="E267">
        <v>400</v>
      </c>
      <c r="F267">
        <v>8.7709503173828107</v>
      </c>
      <c r="G267">
        <v>5.7280346679687497</v>
      </c>
      <c r="H267">
        <v>10.4756837785153</v>
      </c>
      <c r="I267">
        <v>-2.1493259052893001</v>
      </c>
      <c r="J267">
        <f t="shared" si="5"/>
        <v>4.1338594018902857</v>
      </c>
      <c r="K267" t="str" cm="1">
        <f t="array" ref="K267">INDEX($P$4:$P$11,MATCH(MIN(ABS(MOD(J267 - $Q$4:$Q$11 + PI(), 2*PI()) - PI())),ABS(MOD(J267 - $Q$4:$Q$11 + PI(), 2*PI()) - PI()),0))</f>
        <v>SW</v>
      </c>
      <c r="L267">
        <v>4.5585406498278296</v>
      </c>
      <c r="M267">
        <v>10.6487975650363</v>
      </c>
      <c r="N267">
        <v>4.6885032653808496</v>
      </c>
    </row>
    <row r="268" spans="1:14" x14ac:dyDescent="0.3">
      <c r="A268">
        <v>1736647</v>
      </c>
      <c r="B268">
        <v>2025</v>
      </c>
      <c r="C268">
        <v>1</v>
      </c>
      <c r="D268">
        <v>12</v>
      </c>
      <c r="E268">
        <v>500</v>
      </c>
      <c r="F268">
        <v>8.4260510253906205</v>
      </c>
      <c r="G268">
        <v>5.96967163085937</v>
      </c>
      <c r="H268">
        <v>10.326437685028299</v>
      </c>
      <c r="I268">
        <v>-2.1871895789100799</v>
      </c>
      <c r="J268">
        <f t="shared" si="5"/>
        <v>4.0959957282695063</v>
      </c>
      <c r="K268" t="str" cm="1">
        <f t="array" ref="K268">INDEX($P$4:$P$11,MATCH(MIN(ABS(MOD(J268 - $Q$4:$Q$11 + PI(), 2*PI()) - PI())),ABS(MOD(J268 - $Q$4:$Q$11 + PI(), 2*PI()) - PI()),0))</f>
        <v>SW</v>
      </c>
      <c r="L268">
        <v>4.5735544867892601</v>
      </c>
      <c r="M268">
        <v>10.7235039605034</v>
      </c>
      <c r="N268">
        <v>4.6516088909573003</v>
      </c>
    </row>
    <row r="269" spans="1:14" x14ac:dyDescent="0.3">
      <c r="A269">
        <v>1736650</v>
      </c>
      <c r="B269">
        <v>2025</v>
      </c>
      <c r="C269">
        <v>1</v>
      </c>
      <c r="D269">
        <v>12</v>
      </c>
      <c r="E269">
        <v>600</v>
      </c>
      <c r="F269">
        <v>8.4998956298828094</v>
      </c>
      <c r="G269">
        <v>5.9118078613281204</v>
      </c>
      <c r="H269">
        <v>10.353632111880399</v>
      </c>
      <c r="I269">
        <v>-2.1785061115678501</v>
      </c>
      <c r="J269">
        <f t="shared" si="5"/>
        <v>4.1046791956117357</v>
      </c>
      <c r="K269" t="str" cm="1">
        <f t="array" ref="K269">INDEX($P$4:$P$11,MATCH(MIN(ABS(MOD(J269 - $Q$4:$Q$11 + PI(), 2*PI()) - PI())),ABS(MOD(J269 - $Q$4:$Q$11 + PI(), 2*PI()) - PI()),0))</f>
        <v>SW</v>
      </c>
      <c r="L269">
        <v>4.5906829920189196</v>
      </c>
      <c r="M269">
        <v>10.791932106018001</v>
      </c>
      <c r="N269">
        <v>4.6223142411973699</v>
      </c>
    </row>
    <row r="270" spans="1:14" x14ac:dyDescent="0.3">
      <c r="A270">
        <v>1736654</v>
      </c>
      <c r="B270">
        <v>2025</v>
      </c>
      <c r="C270">
        <v>1</v>
      </c>
      <c r="D270">
        <v>12</v>
      </c>
      <c r="E270">
        <v>700</v>
      </c>
      <c r="F270">
        <v>8.3503118896484292</v>
      </c>
      <c r="G270">
        <v>5.9581958007812501</v>
      </c>
      <c r="H270">
        <v>10.2580605308631</v>
      </c>
      <c r="I270">
        <v>-2.1905450505887498</v>
      </c>
      <c r="J270">
        <f t="shared" si="5"/>
        <v>4.0926402565908369</v>
      </c>
      <c r="K270" t="str" cm="1">
        <f t="array" ref="K270">INDEX($P$4:$P$11,MATCH(MIN(ABS(MOD(J270 - $Q$4:$Q$11 + PI(), 2*PI()) - PI())),ABS(MOD(J270 - $Q$4:$Q$11 + PI(), 2*PI()) - PI()),0))</f>
        <v>SW</v>
      </c>
      <c r="L270">
        <v>4.6090867371412401</v>
      </c>
      <c r="M270">
        <v>10.853199217054501</v>
      </c>
      <c r="N270">
        <v>4.6004448996649803</v>
      </c>
    </row>
    <row r="271" spans="1:14" x14ac:dyDescent="0.3">
      <c r="A271">
        <v>1736658</v>
      </c>
      <c r="B271">
        <v>2025</v>
      </c>
      <c r="C271">
        <v>1</v>
      </c>
      <c r="D271">
        <v>12</v>
      </c>
      <c r="E271">
        <v>800</v>
      </c>
      <c r="F271">
        <v>7.7878894042968696</v>
      </c>
      <c r="G271">
        <v>6.2806811523437496</v>
      </c>
      <c r="H271">
        <v>10.0049076512962</v>
      </c>
      <c r="I271">
        <v>-2.2494685570263102</v>
      </c>
      <c r="J271">
        <f t="shared" si="5"/>
        <v>4.0337167501532765</v>
      </c>
      <c r="K271" t="str" cm="1">
        <f t="array" ref="K271">INDEX($P$4:$P$11,MATCH(MIN(ABS(MOD(J271 - $Q$4:$Q$11 + PI(), 2*PI()) - PI())),ABS(MOD(J271 - $Q$4:$Q$11 + PI(), 2*PI()) - PI()),0))</f>
        <v>SW</v>
      </c>
      <c r="L271">
        <v>4.6279591986154101</v>
      </c>
      <c r="M271">
        <v>10.9130416446261</v>
      </c>
      <c r="N271">
        <v>4.5822590721978003</v>
      </c>
    </row>
    <row r="272" spans="1:14" x14ac:dyDescent="0.3">
      <c r="A272">
        <v>1736661</v>
      </c>
      <c r="B272">
        <v>2025</v>
      </c>
      <c r="C272">
        <v>1</v>
      </c>
      <c r="D272">
        <v>12</v>
      </c>
      <c r="E272">
        <v>900</v>
      </c>
      <c r="F272">
        <v>7.4252117919921803</v>
      </c>
      <c r="G272">
        <v>6.7821502685546804</v>
      </c>
      <c r="H272">
        <v>10.0564075305844</v>
      </c>
      <c r="I272">
        <v>-2.3109628058571801</v>
      </c>
      <c r="J272">
        <f t="shared" si="5"/>
        <v>3.9722225013224062</v>
      </c>
      <c r="K272" t="str" cm="1">
        <f t="array" ref="K272">INDEX($P$4:$P$11,MATCH(MIN(ABS(MOD(J272 - $Q$4:$Q$11 + PI(), 2*PI()) - PI())),ABS(MOD(J272 - $Q$4:$Q$11 + PI(), 2*PI()) - PI()),0))</f>
        <v>SW</v>
      </c>
      <c r="L272">
        <v>4.6465179988945202</v>
      </c>
      <c r="M272">
        <v>10.9672031402587</v>
      </c>
      <c r="N272">
        <v>4.56724972195095</v>
      </c>
    </row>
    <row r="273" spans="1:14" x14ac:dyDescent="0.3">
      <c r="A273">
        <v>1736665</v>
      </c>
      <c r="B273">
        <v>2025</v>
      </c>
      <c r="C273">
        <v>1</v>
      </c>
      <c r="D273">
        <v>12</v>
      </c>
      <c r="E273">
        <v>1000</v>
      </c>
      <c r="F273">
        <v>5.9112054443359296</v>
      </c>
      <c r="G273">
        <v>7.2881488037109303</v>
      </c>
      <c r="H273">
        <v>9.3840003617956</v>
      </c>
      <c r="I273">
        <v>-2.4601375207084999</v>
      </c>
      <c r="J273">
        <f t="shared" si="5"/>
        <v>3.8230477864710863</v>
      </c>
      <c r="K273" t="str" cm="1">
        <f t="array" ref="K273">INDEX($P$4:$P$11,MATCH(MIN(ABS(MOD(J273 - $Q$4:$Q$11 + PI(), 2*PI()) - PI())),ABS(MOD(J273 - $Q$4:$Q$11 + PI(), 2*PI()) - PI()),0))</f>
        <v>SW</v>
      </c>
      <c r="L273">
        <v>4.6691449256921196</v>
      </c>
      <c r="M273">
        <v>11.0536222457885</v>
      </c>
      <c r="N273">
        <v>4.5392166773478104</v>
      </c>
    </row>
    <row r="274" spans="1:14" x14ac:dyDescent="0.3">
      <c r="A274">
        <v>1736668</v>
      </c>
      <c r="B274">
        <v>2025</v>
      </c>
      <c r="C274">
        <v>1</v>
      </c>
      <c r="D274">
        <v>12</v>
      </c>
      <c r="E274">
        <v>1100</v>
      </c>
      <c r="F274">
        <v>5.7263543701171802</v>
      </c>
      <c r="G274">
        <v>8.5338482666015594</v>
      </c>
      <c r="H274">
        <v>10.277047270959599</v>
      </c>
      <c r="I274">
        <v>-2.5505845586023801</v>
      </c>
      <c r="J274">
        <f t="shared" si="5"/>
        <v>3.7326007485772061</v>
      </c>
      <c r="K274" t="str" cm="1">
        <f t="array" ref="K274">INDEX($P$4:$P$11,MATCH(MIN(ABS(MOD(J274 - $Q$4:$Q$11 + PI(), 2*PI()) - PI())),ABS(MOD(J274 - $Q$4:$Q$11 + PI(), 2*PI()) - PI()),0))</f>
        <v>SW</v>
      </c>
      <c r="L274">
        <v>4.6851785758069804</v>
      </c>
      <c r="M274">
        <v>11.0909020105997</v>
      </c>
      <c r="N274">
        <v>4.5236171086629202</v>
      </c>
    </row>
    <row r="275" spans="1:14" x14ac:dyDescent="0.3">
      <c r="A275">
        <v>1736672</v>
      </c>
      <c r="B275">
        <v>2025</v>
      </c>
      <c r="C275">
        <v>1</v>
      </c>
      <c r="D275">
        <v>12</v>
      </c>
      <c r="E275">
        <v>1200</v>
      </c>
      <c r="F275">
        <v>5.5632666015624999</v>
      </c>
      <c r="G275">
        <v>9.1897125244140607</v>
      </c>
      <c r="H275">
        <v>10.7424741824885</v>
      </c>
      <c r="I275">
        <v>-2.5972267833674398</v>
      </c>
      <c r="J275">
        <f t="shared" si="5"/>
        <v>3.6859585238121464</v>
      </c>
      <c r="K275" t="str" cm="1">
        <f t="array" ref="K275">INDEX($P$4:$P$11,MATCH(MIN(ABS(MOD(J275 - $Q$4:$Q$11 + PI(), 2*PI()) - PI())),ABS(MOD(J275 - $Q$4:$Q$11 + PI(), 2*PI()) - PI()),0))</f>
        <v>SW</v>
      </c>
      <c r="L275">
        <v>4.6935482401181696</v>
      </c>
      <c r="M275">
        <v>11.0764180289374</v>
      </c>
      <c r="N275">
        <v>4.5181262758042999</v>
      </c>
    </row>
    <row r="276" spans="1:14" x14ac:dyDescent="0.3">
      <c r="A276">
        <v>1736676</v>
      </c>
      <c r="B276">
        <v>2025</v>
      </c>
      <c r="C276">
        <v>1</v>
      </c>
      <c r="D276">
        <v>12</v>
      </c>
      <c r="E276">
        <v>1300</v>
      </c>
      <c r="F276">
        <v>5.0698095703124997</v>
      </c>
      <c r="G276">
        <v>9.5395532226562505</v>
      </c>
      <c r="H276">
        <v>10.8030571954018</v>
      </c>
      <c r="I276">
        <v>-2.6531015915947398</v>
      </c>
      <c r="J276">
        <f t="shared" si="5"/>
        <v>3.6300837155848464</v>
      </c>
      <c r="K276" t="str" cm="1">
        <f t="array" ref="K276">INDEX($P$4:$P$11,MATCH(MIN(ABS(MOD(J276 - $Q$4:$Q$11 + PI(), 2*PI()) - PI())),ABS(MOD(J276 - $Q$4:$Q$11 + PI(), 2*PI()) - PI()),0))</f>
        <v>SW</v>
      </c>
      <c r="L276">
        <v>4.69666686093601</v>
      </c>
      <c r="M276">
        <v>11.030395719740101</v>
      </c>
      <c r="N276">
        <v>4.5125237570868597</v>
      </c>
    </row>
    <row r="277" spans="1:14" x14ac:dyDescent="0.3">
      <c r="A277">
        <v>1736679</v>
      </c>
      <c r="B277">
        <v>2025</v>
      </c>
      <c r="C277">
        <v>1</v>
      </c>
      <c r="D277">
        <v>12</v>
      </c>
      <c r="E277">
        <v>1400</v>
      </c>
      <c r="F277">
        <v>5.8481524658203101</v>
      </c>
      <c r="G277">
        <v>10.150568237304601</v>
      </c>
      <c r="H277">
        <v>11.7147310171279</v>
      </c>
      <c r="I277">
        <v>-2.61890175368175</v>
      </c>
      <c r="J277">
        <f t="shared" si="5"/>
        <v>3.6642835534978362</v>
      </c>
      <c r="K277" t="str" cm="1">
        <f t="array" ref="K277">INDEX($P$4:$P$11,MATCH(MIN(ABS(MOD(J277 - $Q$4:$Q$11 + PI(), 2*PI()) - PI())),ABS(MOD(J277 - $Q$4:$Q$11 + PI(), 2*PI()) - PI()),0))</f>
        <v>SW</v>
      </c>
      <c r="L277">
        <v>4.6896937583004599</v>
      </c>
      <c r="M277">
        <v>10.9326419830322</v>
      </c>
      <c r="N277">
        <v>4.51454173194037</v>
      </c>
    </row>
    <row r="278" spans="1:14" x14ac:dyDescent="0.3">
      <c r="A278">
        <v>1736683</v>
      </c>
      <c r="B278">
        <v>2025</v>
      </c>
      <c r="C278">
        <v>1</v>
      </c>
      <c r="D278">
        <v>12</v>
      </c>
      <c r="E278">
        <v>1500</v>
      </c>
      <c r="F278">
        <v>6.1708551025390603</v>
      </c>
      <c r="G278">
        <v>10.4341711425781</v>
      </c>
      <c r="H278">
        <v>12.122350437482901</v>
      </c>
      <c r="I278">
        <v>-2.6075145541762499</v>
      </c>
      <c r="J278">
        <f t="shared" si="5"/>
        <v>3.6756707530033363</v>
      </c>
      <c r="K278" t="str" cm="1">
        <f t="array" ref="K278">INDEX($P$4:$P$11,MATCH(MIN(ABS(MOD(J278 - $Q$4:$Q$11 + PI(), 2*PI()) - PI())),ABS(MOD(J278 - $Q$4:$Q$11 + PI(), 2*PI()) - PI()),0))</f>
        <v>SW</v>
      </c>
      <c r="L278">
        <v>4.6671811698856596</v>
      </c>
      <c r="M278">
        <v>10.7625648710462</v>
      </c>
      <c r="N278">
        <v>4.5353417926364399</v>
      </c>
    </row>
    <row r="279" spans="1:14" x14ac:dyDescent="0.3">
      <c r="A279">
        <v>1736686</v>
      </c>
      <c r="B279">
        <v>2025</v>
      </c>
      <c r="C279">
        <v>1</v>
      </c>
      <c r="D279">
        <v>12</v>
      </c>
      <c r="E279">
        <v>1600</v>
      </c>
      <c r="F279">
        <v>5.8792675781249999</v>
      </c>
      <c r="G279">
        <v>10.904142456054601</v>
      </c>
      <c r="H279">
        <v>12.3881439270427</v>
      </c>
      <c r="I279">
        <v>-2.6470964652495201</v>
      </c>
      <c r="J279">
        <f t="shared" si="5"/>
        <v>3.6360888419300661</v>
      </c>
      <c r="K279" t="str" cm="1">
        <f t="array" ref="K279">INDEX($P$4:$P$11,MATCH(MIN(ABS(MOD(J279 - $Q$4:$Q$11 + PI(), 2*PI()) - PI())),ABS(MOD(J279 - $Q$4:$Q$11 + PI(), 2*PI()) - PI()),0))</f>
        <v>SW</v>
      </c>
      <c r="L279">
        <v>4.6363019945902604</v>
      </c>
      <c r="M279">
        <v>10.5694600211249</v>
      </c>
      <c r="N279">
        <v>4.5579195022582999</v>
      </c>
    </row>
    <row r="280" spans="1:14" x14ac:dyDescent="0.3">
      <c r="A280">
        <v>1736690</v>
      </c>
      <c r="B280">
        <v>2025</v>
      </c>
      <c r="C280">
        <v>1</v>
      </c>
      <c r="D280">
        <v>12</v>
      </c>
      <c r="E280">
        <v>1700</v>
      </c>
      <c r="F280">
        <v>5.6341162109375</v>
      </c>
      <c r="G280">
        <v>11.5464184570312</v>
      </c>
      <c r="H280">
        <v>12.847686354485001</v>
      </c>
      <c r="I280">
        <v>-2.6876285407368101</v>
      </c>
      <c r="J280">
        <f t="shared" si="5"/>
        <v>3.5955567664427761</v>
      </c>
      <c r="K280" t="str" cm="1">
        <f t="array" ref="K280">INDEX($P$4:$P$11,MATCH(MIN(ABS(MOD(J280 - $Q$4:$Q$11 + PI(), 2*PI()) - PI())),ABS(MOD(J280 - $Q$4:$Q$11 + PI(), 2*PI()) - PI()),0))</f>
        <v>SW</v>
      </c>
      <c r="L280">
        <v>4.5981058729719102</v>
      </c>
      <c r="M280">
        <v>10.3737481435139</v>
      </c>
      <c r="N280">
        <v>4.5762314266628596</v>
      </c>
    </row>
    <row r="281" spans="1:14" x14ac:dyDescent="0.3">
      <c r="A281">
        <v>1736694</v>
      </c>
      <c r="B281">
        <v>2025</v>
      </c>
      <c r="C281">
        <v>1</v>
      </c>
      <c r="D281">
        <v>12</v>
      </c>
      <c r="E281">
        <v>1800</v>
      </c>
      <c r="F281">
        <v>5.68033996582031</v>
      </c>
      <c r="G281">
        <v>11.952483520507799</v>
      </c>
      <c r="H281">
        <v>13.233598317740499</v>
      </c>
      <c r="I281">
        <v>-2.6979456710667602</v>
      </c>
      <c r="J281">
        <f t="shared" si="5"/>
        <v>3.585239636112826</v>
      </c>
      <c r="K281" t="str" cm="1">
        <f t="array" ref="K281">INDEX($P$4:$P$11,MATCH(MIN(ABS(MOD(J281 - $Q$4:$Q$11 + PI(), 2*PI()) - PI())),ABS(MOD(J281 - $Q$4:$Q$11 + PI(), 2*PI()) - PI()),0))</f>
        <v>SW</v>
      </c>
      <c r="L281">
        <v>4.5507881287132497</v>
      </c>
      <c r="M281">
        <v>10.1665755377875</v>
      </c>
      <c r="N281">
        <v>4.5970428254869198</v>
      </c>
    </row>
    <row r="282" spans="1:14" x14ac:dyDescent="0.3">
      <c r="A282">
        <v>1736697</v>
      </c>
      <c r="B282">
        <v>2025</v>
      </c>
      <c r="C282">
        <v>1</v>
      </c>
      <c r="D282">
        <v>12</v>
      </c>
      <c r="E282">
        <v>1900</v>
      </c>
      <c r="F282">
        <v>5.8001373291015597</v>
      </c>
      <c r="G282">
        <v>12.439241943359299</v>
      </c>
      <c r="H282">
        <v>13.725025798222299</v>
      </c>
      <c r="I282">
        <v>-2.70528519884888</v>
      </c>
      <c r="J282">
        <f t="shared" si="5"/>
        <v>3.5779001083307063</v>
      </c>
      <c r="K282" t="str" cm="1">
        <f t="array" ref="K282">INDEX($P$4:$P$11,MATCH(MIN(ABS(MOD(J282 - $Q$4:$Q$11 + PI(), 2*PI()) - PI())),ABS(MOD(J282 - $Q$4:$Q$11 + PI(), 2*PI()) - PI()),0))</f>
        <v>SW</v>
      </c>
      <c r="L282">
        <v>4.4999223732969904</v>
      </c>
      <c r="M282">
        <v>9.9692438973320794</v>
      </c>
      <c r="N282">
        <v>4.6106582217746297</v>
      </c>
    </row>
    <row r="283" spans="1:14" x14ac:dyDescent="0.3">
      <c r="A283">
        <v>1736701</v>
      </c>
      <c r="B283">
        <v>2025</v>
      </c>
      <c r="C283">
        <v>1</v>
      </c>
      <c r="D283">
        <v>12</v>
      </c>
      <c r="E283">
        <v>2000</v>
      </c>
      <c r="F283">
        <v>5.8736285400390598</v>
      </c>
      <c r="G283">
        <v>12.707908935546801</v>
      </c>
      <c r="H283">
        <v>13.999659343730899</v>
      </c>
      <c r="I283">
        <v>-2.7086375078074099</v>
      </c>
      <c r="J283">
        <f t="shared" si="5"/>
        <v>3.5745477993721764</v>
      </c>
      <c r="K283" t="str" cm="1">
        <f t="array" ref="K283">INDEX($P$4:$P$11,MATCH(MIN(ABS(MOD(J283 - $Q$4:$Q$11 + PI(), 2*PI()) - PI())),ABS(MOD(J283 - $Q$4:$Q$11 + PI(), 2*PI()) - PI()),0))</f>
        <v>SW</v>
      </c>
      <c r="L283">
        <v>4.4497879219160597</v>
      </c>
      <c r="M283">
        <v>9.7950574027167399</v>
      </c>
      <c r="N283">
        <v>4.6106263266669298</v>
      </c>
    </row>
    <row r="284" spans="1:14" x14ac:dyDescent="0.3">
      <c r="A284">
        <v>1736704</v>
      </c>
      <c r="B284">
        <v>2025</v>
      </c>
      <c r="C284">
        <v>1</v>
      </c>
      <c r="D284">
        <v>12</v>
      </c>
      <c r="E284">
        <v>2100</v>
      </c>
      <c r="F284">
        <v>5.2107727050781198</v>
      </c>
      <c r="G284">
        <v>12.733391113281201</v>
      </c>
      <c r="H284">
        <v>13.7583211703963</v>
      </c>
      <c r="I284">
        <v>-2.7531623881031599</v>
      </c>
      <c r="J284">
        <f t="shared" si="5"/>
        <v>3.5300229190764263</v>
      </c>
      <c r="K284" t="str" cm="1">
        <f t="array" ref="K284">INDEX($P$4:$P$11,MATCH(MIN(ABS(MOD(J284 - $Q$4:$Q$11 + PI(), 2*PI()) - PI())),ABS(MOD(J284 - $Q$4:$Q$11 + PI(), 2*PI()) - PI()),0))</f>
        <v>S</v>
      </c>
      <c r="L284">
        <v>4.40207239016258</v>
      </c>
      <c r="M284">
        <v>9.6454573737250406</v>
      </c>
      <c r="N284">
        <v>4.59151268005371</v>
      </c>
    </row>
    <row r="285" spans="1:14" x14ac:dyDescent="0.3">
      <c r="A285">
        <v>1736708</v>
      </c>
      <c r="B285">
        <v>2025</v>
      </c>
      <c r="C285">
        <v>1</v>
      </c>
      <c r="D285">
        <v>12</v>
      </c>
      <c r="E285">
        <v>2200</v>
      </c>
      <c r="F285">
        <v>3.4125134277343698</v>
      </c>
      <c r="G285">
        <v>13.024409790039</v>
      </c>
      <c r="H285">
        <v>13.4640446476284</v>
      </c>
      <c r="I285">
        <v>-2.8853436659961398</v>
      </c>
      <c r="J285">
        <f t="shared" si="5"/>
        <v>3.3978416411834464</v>
      </c>
      <c r="K285" t="str" cm="1">
        <f t="array" ref="K285">INDEX($P$4:$P$11,MATCH(MIN(ABS(MOD(J285 - $Q$4:$Q$11 + PI(), 2*PI()) - PI())),ABS(MOD(J285 - $Q$4:$Q$11 + PI(), 2*PI()) - PI()),0))</f>
        <v>S</v>
      </c>
      <c r="L285">
        <v>4.3708091574473196</v>
      </c>
      <c r="M285">
        <v>9.57095093197292</v>
      </c>
      <c r="N285">
        <v>4.5069475173950098</v>
      </c>
    </row>
    <row r="286" spans="1:14" x14ac:dyDescent="0.3">
      <c r="A286">
        <v>1736712</v>
      </c>
      <c r="B286">
        <v>2025</v>
      </c>
      <c r="C286">
        <v>1</v>
      </c>
      <c r="D286">
        <v>12</v>
      </c>
      <c r="E286">
        <v>2300</v>
      </c>
      <c r="F286">
        <v>4.1106591796874996</v>
      </c>
      <c r="G286">
        <v>13.789311523437499</v>
      </c>
      <c r="H286">
        <v>14.3889760296539</v>
      </c>
      <c r="I286">
        <v>-2.8518755319253302</v>
      </c>
      <c r="J286">
        <f t="shared" si="5"/>
        <v>3.4313097752542561</v>
      </c>
      <c r="K286" t="str" cm="1">
        <f t="array" ref="K286">INDEX($P$4:$P$11,MATCH(MIN(ABS(MOD(J286 - $Q$4:$Q$11 + PI(), 2*PI()) - PI())),ABS(MOD(J286 - $Q$4:$Q$11 + PI(), 2*PI()) - PI()),0))</f>
        <v>S</v>
      </c>
      <c r="L286">
        <v>4.3008691321276196</v>
      </c>
      <c r="M286">
        <v>9.3899956809149803</v>
      </c>
      <c r="N286">
        <v>4.4955860773722298</v>
      </c>
    </row>
    <row r="287" spans="1:14" x14ac:dyDescent="0.3">
      <c r="A287">
        <v>1736715</v>
      </c>
      <c r="B287">
        <v>2025</v>
      </c>
      <c r="C287">
        <v>1</v>
      </c>
      <c r="D287">
        <v>12</v>
      </c>
      <c r="E287">
        <v>0</v>
      </c>
      <c r="F287">
        <v>10.5817199707031</v>
      </c>
      <c r="G287">
        <v>4.9274700927734303</v>
      </c>
      <c r="H287">
        <v>11.6727357141997</v>
      </c>
      <c r="I287">
        <v>-2.0065954670033199</v>
      </c>
      <c r="J287">
        <f t="shared" si="5"/>
        <v>4.2765898401762659</v>
      </c>
      <c r="K287" t="str" cm="1">
        <f t="array" ref="K287">INDEX($P$4:$P$11,MATCH(MIN(ABS(MOD(J287 - $Q$4:$Q$11 + PI(), 2*PI()) - PI())),ABS(MOD(J287 - $Q$4:$Q$11 + PI(), 2*PI()) - PI()),0))</f>
        <v>SW</v>
      </c>
      <c r="L287">
        <v>4.5046552248235603</v>
      </c>
      <c r="M287">
        <v>10.344408353169699</v>
      </c>
      <c r="N287">
        <v>4.8567899068196603</v>
      </c>
    </row>
    <row r="288" spans="1:14" x14ac:dyDescent="0.3">
      <c r="A288">
        <v>1736719</v>
      </c>
      <c r="B288">
        <v>2025</v>
      </c>
      <c r="C288">
        <v>1</v>
      </c>
      <c r="D288">
        <v>12</v>
      </c>
      <c r="E288">
        <v>100</v>
      </c>
      <c r="F288">
        <v>10.4178790283203</v>
      </c>
      <c r="G288">
        <v>4.7286938476562499</v>
      </c>
      <c r="H288">
        <v>11.440836899177301</v>
      </c>
      <c r="I288">
        <v>-1.9968902353119999</v>
      </c>
      <c r="J288">
        <f t="shared" si="5"/>
        <v>4.2862950718675865</v>
      </c>
      <c r="K288" t="str" cm="1">
        <f t="array" ref="K288">INDEX($P$4:$P$11,MATCH(MIN(ABS(MOD(J288 - $Q$4:$Q$11 + PI(), 2*PI()) - PI())),ABS(MOD(J288 - $Q$4:$Q$11 + PI(), 2*PI()) - PI()),0))</f>
        <v>SW</v>
      </c>
      <c r="L288">
        <v>4.5179882816396901</v>
      </c>
      <c r="M288">
        <v>10.4178047180175</v>
      </c>
      <c r="N288">
        <v>4.8185831705729099</v>
      </c>
    </row>
    <row r="289" spans="1:14" x14ac:dyDescent="0.3">
      <c r="A289">
        <v>1736722</v>
      </c>
      <c r="B289">
        <v>2025</v>
      </c>
      <c r="C289">
        <v>1</v>
      </c>
      <c r="D289">
        <v>12</v>
      </c>
      <c r="E289">
        <v>200</v>
      </c>
      <c r="F289">
        <v>9.8868304443359296</v>
      </c>
      <c r="G289">
        <v>5.33667297363281</v>
      </c>
      <c r="H289">
        <v>11.235190014527999</v>
      </c>
      <c r="I289">
        <v>-2.0657560817805298</v>
      </c>
      <c r="J289">
        <f t="shared" si="5"/>
        <v>4.2174292253990568</v>
      </c>
      <c r="K289" t="str" cm="1">
        <f t="array" ref="K289">INDEX($P$4:$P$11,MATCH(MIN(ABS(MOD(J289 - $Q$4:$Q$11 + PI(), 2*PI()) - PI())),ABS(MOD(J289 - $Q$4:$Q$11 + PI(), 2*PI()) - PI()),0))</f>
        <v>SW</v>
      </c>
      <c r="L289">
        <v>4.5304096200519597</v>
      </c>
      <c r="M289">
        <v>10.4869948493109</v>
      </c>
      <c r="N289">
        <v>4.7783525254991304</v>
      </c>
    </row>
    <row r="290" spans="1:14" x14ac:dyDescent="0.3">
      <c r="A290">
        <v>1736726</v>
      </c>
      <c r="B290">
        <v>2025</v>
      </c>
      <c r="C290">
        <v>1</v>
      </c>
      <c r="D290">
        <v>13</v>
      </c>
      <c r="E290">
        <v>300</v>
      </c>
      <c r="F290">
        <v>5.8365386962890602</v>
      </c>
      <c r="G290">
        <v>14.903368530273401</v>
      </c>
      <c r="H290">
        <v>16.005485856493799</v>
      </c>
      <c r="I290">
        <v>-2.76832648130075</v>
      </c>
      <c r="J290">
        <f t="shared" si="5"/>
        <v>3.5148588258788362</v>
      </c>
      <c r="K290" t="str" cm="1">
        <f t="array" ref="K290">INDEX($P$4:$P$11,MATCH(MIN(ABS(MOD(J290 - $Q$4:$Q$11 + PI(), 2*PI()) - PI())),ABS(MOD(J290 - $Q$4:$Q$11 + PI(), 2*PI()) - PI()),0))</f>
        <v>S</v>
      </c>
      <c r="L290">
        <v>3.9842436020551499</v>
      </c>
      <c r="M290">
        <v>8.6712743971082897</v>
      </c>
      <c r="N290">
        <v>4.7985251744588204</v>
      </c>
    </row>
    <row r="291" spans="1:14" x14ac:dyDescent="0.3">
      <c r="A291">
        <v>1736730</v>
      </c>
      <c r="B291">
        <v>2025</v>
      </c>
      <c r="C291">
        <v>1</v>
      </c>
      <c r="D291">
        <v>13</v>
      </c>
      <c r="E291">
        <v>400</v>
      </c>
      <c r="F291">
        <v>6.5845507812499999</v>
      </c>
      <c r="G291">
        <v>14.968376464843701</v>
      </c>
      <c r="H291">
        <v>16.352632906787399</v>
      </c>
      <c r="I291">
        <v>-2.7271716907626899</v>
      </c>
      <c r="J291">
        <f t="shared" si="5"/>
        <v>3.5560136164168963</v>
      </c>
      <c r="K291" t="str" cm="1">
        <f t="array" ref="K291">INDEX($P$4:$P$11,MATCH(MIN(ABS(MOD(J291 - $Q$4:$Q$11 + PI(), 2*PI()) - PI())),ABS(MOD(J291 - $Q$4:$Q$11 + PI(), 2*PI()) - PI()),0))</f>
        <v>SW</v>
      </c>
      <c r="L291">
        <v>3.9626116914221599</v>
      </c>
      <c r="M291">
        <v>8.6499677234225807</v>
      </c>
      <c r="N291">
        <v>4.8878237406412701</v>
      </c>
    </row>
    <row r="292" spans="1:14" x14ac:dyDescent="0.3">
      <c r="A292">
        <v>1736733</v>
      </c>
      <c r="B292">
        <v>2025</v>
      </c>
      <c r="C292">
        <v>1</v>
      </c>
      <c r="D292">
        <v>13</v>
      </c>
      <c r="E292">
        <v>500</v>
      </c>
      <c r="F292">
        <v>8.7359918212890602</v>
      </c>
      <c r="G292">
        <v>13.911038208007801</v>
      </c>
      <c r="H292">
        <v>16.4266410786345</v>
      </c>
      <c r="I292">
        <v>-2.5808461694732299</v>
      </c>
      <c r="J292">
        <f t="shared" si="5"/>
        <v>3.7023391377063564</v>
      </c>
      <c r="K292" t="str" cm="1">
        <f t="array" ref="K292">INDEX($P$4:$P$11,MATCH(MIN(ABS(MOD(J292 - $Q$4:$Q$11 + PI(), 2*PI()) - PI())),ABS(MOD(J292 - $Q$4:$Q$11 + PI(), 2*PI()) - PI()),0))</f>
        <v>SW</v>
      </c>
      <c r="L292">
        <v>3.9785692934925598</v>
      </c>
      <c r="M292">
        <v>8.6994876861572195</v>
      </c>
      <c r="N292">
        <v>4.9718481699625601</v>
      </c>
    </row>
    <row r="293" spans="1:14" x14ac:dyDescent="0.3">
      <c r="A293">
        <v>1736737</v>
      </c>
      <c r="B293">
        <v>2025</v>
      </c>
      <c r="C293">
        <v>1</v>
      </c>
      <c r="D293">
        <v>13</v>
      </c>
      <c r="E293">
        <v>600</v>
      </c>
      <c r="F293">
        <v>10.3110418701171</v>
      </c>
      <c r="G293">
        <v>11.5267846679687</v>
      </c>
      <c r="H293">
        <v>15.4655859646192</v>
      </c>
      <c r="I293">
        <v>-2.4118085019391899</v>
      </c>
      <c r="J293">
        <f t="shared" si="5"/>
        <v>3.8713768052403963</v>
      </c>
      <c r="K293" t="str" cm="1">
        <f t="array" ref="K293">INDEX($P$4:$P$11,MATCH(MIN(ABS(MOD(J293 - $Q$4:$Q$11 + PI(), 2*PI()) - PI())),ABS(MOD(J293 - $Q$4:$Q$11 + PI(), 2*PI()) - PI()),0))</f>
        <v>SW</v>
      </c>
      <c r="L293">
        <v>4.0285904125737604</v>
      </c>
      <c r="M293">
        <v>8.8091260062323595</v>
      </c>
      <c r="N293">
        <v>4.9658422470092702</v>
      </c>
    </row>
    <row r="294" spans="1:14" x14ac:dyDescent="0.3">
      <c r="A294">
        <v>1736740</v>
      </c>
      <c r="B294">
        <v>2025</v>
      </c>
      <c r="C294">
        <v>1</v>
      </c>
      <c r="D294">
        <v>13</v>
      </c>
      <c r="E294">
        <v>700</v>
      </c>
      <c r="F294">
        <v>10.889669799804601</v>
      </c>
      <c r="G294">
        <v>9.4804705810546803</v>
      </c>
      <c r="H294">
        <v>14.438290438518701</v>
      </c>
      <c r="I294">
        <v>-2.28712488311887</v>
      </c>
      <c r="J294">
        <f t="shared" si="5"/>
        <v>3.9960604240607163</v>
      </c>
      <c r="K294" t="str" cm="1">
        <f t="array" ref="K294">INDEX($P$4:$P$11,MATCH(MIN(ABS(MOD(J294 - $Q$4:$Q$11 + PI(), 2*PI()) - PI())),ABS(MOD(J294 - $Q$4:$Q$11 + PI(), 2*PI()) - PI()),0))</f>
        <v>SW</v>
      </c>
      <c r="L294">
        <v>4.0946767254334002</v>
      </c>
      <c r="M294">
        <v>8.9898838467068103</v>
      </c>
      <c r="N294">
        <v>4.9232939614189997</v>
      </c>
    </row>
    <row r="295" spans="1:14" x14ac:dyDescent="0.3">
      <c r="A295">
        <v>1736744</v>
      </c>
      <c r="B295">
        <v>2025</v>
      </c>
      <c r="C295">
        <v>1</v>
      </c>
      <c r="D295">
        <v>13</v>
      </c>
      <c r="E295">
        <v>800</v>
      </c>
      <c r="F295">
        <v>10.067827758789001</v>
      </c>
      <c r="G295">
        <v>7.4209948730468698</v>
      </c>
      <c r="H295">
        <v>12.5072907012842</v>
      </c>
      <c r="I295">
        <v>-2.2059901247257798</v>
      </c>
      <c r="J295">
        <f t="shared" si="5"/>
        <v>4.0771951824538064</v>
      </c>
      <c r="K295" t="str" cm="1">
        <f t="array" ref="K295">INDEX($P$4:$P$11,MATCH(MIN(ABS(MOD(J295 - $Q$4:$Q$11 + PI(), 2*PI()) - PI())),ABS(MOD(J295 - $Q$4:$Q$11 + PI(), 2*PI()) - PI()),0))</f>
        <v>SW</v>
      </c>
      <c r="L295">
        <v>4.1627259951511704</v>
      </c>
      <c r="M295">
        <v>9.2105269961886904</v>
      </c>
      <c r="N295">
        <v>4.8361476262410399</v>
      </c>
    </row>
    <row r="296" spans="1:14" x14ac:dyDescent="0.3">
      <c r="A296">
        <v>1736748</v>
      </c>
      <c r="B296">
        <v>2025</v>
      </c>
      <c r="C296">
        <v>1</v>
      </c>
      <c r="D296">
        <v>13</v>
      </c>
      <c r="E296">
        <v>900</v>
      </c>
      <c r="F296">
        <v>10.0262677001953</v>
      </c>
      <c r="G296">
        <v>6.2189556884765604</v>
      </c>
      <c r="H296">
        <v>11.798366575556701</v>
      </c>
      <c r="I296">
        <v>-2.1259843686726398</v>
      </c>
      <c r="J296">
        <f t="shared" si="5"/>
        <v>4.1572009385069464</v>
      </c>
      <c r="K296" t="str" cm="1">
        <f t="array" ref="K296">INDEX($P$4:$P$11,MATCH(MIN(ABS(MOD(J296 - $Q$4:$Q$11 + PI(), 2*PI()) - PI())),ABS(MOD(J296 - $Q$4:$Q$11 + PI(), 2*PI()) - PI()),0))</f>
        <v>SW</v>
      </c>
      <c r="L296">
        <v>4.2328248336438801</v>
      </c>
      <c r="M296">
        <v>9.4377504984537701</v>
      </c>
      <c r="N296">
        <v>4.7894821166992099</v>
      </c>
    </row>
    <row r="297" spans="1:14" x14ac:dyDescent="0.3">
      <c r="A297">
        <v>1736751</v>
      </c>
      <c r="B297">
        <v>2025</v>
      </c>
      <c r="C297">
        <v>1</v>
      </c>
      <c r="D297">
        <v>13</v>
      </c>
      <c r="E297">
        <v>1000</v>
      </c>
      <c r="F297">
        <v>10.990723266601499</v>
      </c>
      <c r="G297">
        <v>5.2992449951171796</v>
      </c>
      <c r="H297">
        <v>12.2015570908508</v>
      </c>
      <c r="I297">
        <v>-2.0200672381926901</v>
      </c>
      <c r="J297">
        <f t="shared" si="5"/>
        <v>4.2631180689868966</v>
      </c>
      <c r="K297" t="str" cm="1">
        <f t="array" ref="K297">INDEX($P$4:$P$11,MATCH(MIN(ABS(MOD(J297 - $Q$4:$Q$11 + PI(), 2*PI()) - PI())),ABS(MOD(J297 - $Q$4:$Q$11 + PI(), 2*PI()) - PI()),0))</f>
        <v>SW</v>
      </c>
      <c r="L297">
        <v>4.3089830737927999</v>
      </c>
      <c r="M297">
        <v>9.6695039537217795</v>
      </c>
      <c r="N297">
        <v>4.8055282168918101</v>
      </c>
    </row>
    <row r="298" spans="1:14" x14ac:dyDescent="0.3">
      <c r="A298">
        <v>1736755</v>
      </c>
      <c r="B298">
        <v>2025</v>
      </c>
      <c r="C298">
        <v>1</v>
      </c>
      <c r="D298">
        <v>13</v>
      </c>
      <c r="E298">
        <v>1100</v>
      </c>
      <c r="F298">
        <v>10.532927246093699</v>
      </c>
      <c r="G298">
        <v>5.0833673095703098</v>
      </c>
      <c r="H298">
        <v>11.6954341336913</v>
      </c>
      <c r="I298">
        <v>-2.0204408922471</v>
      </c>
      <c r="J298">
        <f t="shared" si="5"/>
        <v>4.2627444149324862</v>
      </c>
      <c r="K298" t="str" cm="1">
        <f t="array" ref="K298">INDEX($P$4:$P$11,MATCH(MIN(ABS(MOD(J298 - $Q$4:$Q$11 + PI(), 2*PI()) - PI())),ABS(MOD(J298 - $Q$4:$Q$11 + PI(), 2*PI()) - PI()),0))</f>
        <v>SW</v>
      </c>
      <c r="L298">
        <v>4.3880340395177697</v>
      </c>
      <c r="M298">
        <v>9.9620587031046508</v>
      </c>
      <c r="N298">
        <v>4.8550737169053804</v>
      </c>
    </row>
    <row r="299" spans="1:14" x14ac:dyDescent="0.3">
      <c r="A299">
        <v>1736758</v>
      </c>
      <c r="B299">
        <v>2025</v>
      </c>
      <c r="C299">
        <v>1</v>
      </c>
      <c r="D299">
        <v>13</v>
      </c>
      <c r="E299">
        <v>1200</v>
      </c>
      <c r="F299">
        <v>10.2531237792968</v>
      </c>
      <c r="G299">
        <v>5.6933026123046799</v>
      </c>
      <c r="H299">
        <v>11.7277551930818</v>
      </c>
      <c r="I299">
        <v>-2.07768036710736</v>
      </c>
      <c r="J299">
        <f t="shared" si="5"/>
        <v>4.2055049400722258</v>
      </c>
      <c r="K299" t="str" cm="1">
        <f t="array" ref="K299">INDEX($P$4:$P$11,MATCH(MIN(ABS(MOD(J299 - $Q$4:$Q$11 + PI(), 2*PI()) - PI())),ABS(MOD(J299 - $Q$4:$Q$11 + PI(), 2*PI()) - PI()),0))</f>
        <v>SW</v>
      </c>
      <c r="L299">
        <v>4.4670671620634304</v>
      </c>
      <c r="M299">
        <v>10.3040925131903</v>
      </c>
      <c r="N299">
        <v>4.9533100128173801</v>
      </c>
    </row>
    <row r="300" spans="1:14" x14ac:dyDescent="0.3">
      <c r="A300">
        <v>1736762</v>
      </c>
      <c r="B300">
        <v>2025</v>
      </c>
      <c r="C300">
        <v>1</v>
      </c>
      <c r="D300">
        <v>13</v>
      </c>
      <c r="E300">
        <v>1300</v>
      </c>
      <c r="F300">
        <v>10.0537298583984</v>
      </c>
      <c r="G300">
        <v>5.2830993652343698</v>
      </c>
      <c r="H300">
        <v>11.357315834676401</v>
      </c>
      <c r="I300">
        <v>-2.05462463756932</v>
      </c>
      <c r="J300">
        <f t="shared" si="5"/>
        <v>4.2285606696102658</v>
      </c>
      <c r="K300" t="str" cm="1">
        <f t="array" ref="K300">INDEX($P$4:$P$11,MATCH(MIN(ABS(MOD(J300 - $Q$4:$Q$11 + PI(), 2*PI()) - PI())),ABS(MOD(J300 - $Q$4:$Q$11 + PI(), 2*PI()) - PI()),0))</f>
        <v>SW</v>
      </c>
      <c r="L300">
        <v>4.54663510653734</v>
      </c>
      <c r="M300">
        <v>10.7028029759724</v>
      </c>
      <c r="N300">
        <v>5.0882098939683704</v>
      </c>
    </row>
    <row r="301" spans="1:14" x14ac:dyDescent="0.3">
      <c r="A301">
        <v>1736766</v>
      </c>
      <c r="B301">
        <v>2025</v>
      </c>
      <c r="C301">
        <v>1</v>
      </c>
      <c r="D301">
        <v>13</v>
      </c>
      <c r="E301">
        <v>1400</v>
      </c>
      <c r="F301">
        <v>10.2562707519531</v>
      </c>
      <c r="G301">
        <v>4.8262738037109303</v>
      </c>
      <c r="H301">
        <v>11.335078674881499</v>
      </c>
      <c r="I301">
        <v>-2.0106224218169899</v>
      </c>
      <c r="J301">
        <f t="shared" si="5"/>
        <v>4.2725628853625963</v>
      </c>
      <c r="K301" t="str" cm="1">
        <f t="array" ref="K301">INDEX($P$4:$P$11,MATCH(MIN(ABS(MOD(J301 - $Q$4:$Q$11 + PI(), 2*PI()) - PI())),ABS(MOD(J301 - $Q$4:$Q$11 + PI(), 2*PI()) - PI()),0))</f>
        <v>SW</v>
      </c>
      <c r="L301">
        <v>4.6230076127912998</v>
      </c>
      <c r="M301">
        <v>11.127571105956999</v>
      </c>
      <c r="N301">
        <v>5.2512742148505298</v>
      </c>
    </row>
    <row r="302" spans="1:14" x14ac:dyDescent="0.3">
      <c r="A302">
        <v>1736769</v>
      </c>
      <c r="B302">
        <v>2025</v>
      </c>
      <c r="C302">
        <v>1</v>
      </c>
      <c r="D302">
        <v>13</v>
      </c>
      <c r="E302">
        <v>1500</v>
      </c>
      <c r="F302">
        <v>10.312457275390599</v>
      </c>
      <c r="G302">
        <v>4.7813006591796796</v>
      </c>
      <c r="H302">
        <v>11.366952584146199</v>
      </c>
      <c r="I302">
        <v>-2.0049378355159799</v>
      </c>
      <c r="J302">
        <f t="shared" si="5"/>
        <v>4.2782474716636063</v>
      </c>
      <c r="K302" t="str" cm="1">
        <f t="array" ref="K302">INDEX($P$4:$P$11,MATCH(MIN(ABS(MOD(J302 - $Q$4:$Q$11 + PI(), 2*PI()) - PI())),ABS(MOD(J302 - $Q$4:$Q$11 + PI(), 2*PI()) - PI()),0))</f>
        <v>SW</v>
      </c>
      <c r="L302">
        <v>4.6896628656318198</v>
      </c>
      <c r="M302">
        <v>11.5331329769558</v>
      </c>
      <c r="N302">
        <v>5.4304091135660801</v>
      </c>
    </row>
    <row r="303" spans="1:14" x14ac:dyDescent="0.3">
      <c r="A303">
        <v>1736773</v>
      </c>
      <c r="B303">
        <v>2025</v>
      </c>
      <c r="C303">
        <v>1</v>
      </c>
      <c r="D303">
        <v>13</v>
      </c>
      <c r="E303">
        <v>1600</v>
      </c>
      <c r="F303">
        <v>10.3881719970703</v>
      </c>
      <c r="G303">
        <v>4.8073376464843696</v>
      </c>
      <c r="H303">
        <v>11.446598302029299</v>
      </c>
      <c r="I303">
        <v>-2.0042191557485398</v>
      </c>
      <c r="J303">
        <f t="shared" si="5"/>
        <v>4.278966151431046</v>
      </c>
      <c r="K303" t="str" cm="1">
        <f t="array" ref="K303">INDEX($P$4:$P$11,MATCH(MIN(ABS(MOD(J303 - $Q$4:$Q$11 + PI(), 2*PI()) - PI())),ABS(MOD(J303 - $Q$4:$Q$11 + PI(), 2*PI()) - PI()),0))</f>
        <v>SW</v>
      </c>
      <c r="L303">
        <v>4.7432177331634398</v>
      </c>
      <c r="M303">
        <v>11.883197254604701</v>
      </c>
      <c r="N303">
        <v>5.6050730811224998</v>
      </c>
    </row>
    <row r="304" spans="1:14" x14ac:dyDescent="0.3">
      <c r="A304">
        <v>1736776</v>
      </c>
      <c r="B304">
        <v>2025</v>
      </c>
      <c r="C304">
        <v>1</v>
      </c>
      <c r="D304">
        <v>13</v>
      </c>
      <c r="E304">
        <v>1700</v>
      </c>
      <c r="F304">
        <v>10.25421875</v>
      </c>
      <c r="G304">
        <v>4.7393811035156199</v>
      </c>
      <c r="H304">
        <v>11.2964921731134</v>
      </c>
      <c r="I304">
        <v>-2.0037397845213301</v>
      </c>
      <c r="J304">
        <f t="shared" si="5"/>
        <v>4.2794455226582562</v>
      </c>
      <c r="K304" t="str" cm="1">
        <f t="array" ref="K304">INDEX($P$4:$P$11,MATCH(MIN(ABS(MOD(J304 - $Q$4:$Q$11 + PI(), 2*PI()) - PI())),ABS(MOD(J304 - $Q$4:$Q$11 + PI(), 2*PI()) - PI()),0))</f>
        <v>SW</v>
      </c>
      <c r="L304">
        <v>4.7837775582026296</v>
      </c>
      <c r="M304">
        <v>12.1647146013047</v>
      </c>
      <c r="N304">
        <v>5.7519900004068996</v>
      </c>
    </row>
    <row r="305" spans="1:14" x14ac:dyDescent="0.3">
      <c r="A305">
        <v>1736780</v>
      </c>
      <c r="B305">
        <v>2025</v>
      </c>
      <c r="C305">
        <v>1</v>
      </c>
      <c r="D305">
        <v>13</v>
      </c>
      <c r="E305">
        <v>1800</v>
      </c>
      <c r="F305">
        <v>10.162861328125</v>
      </c>
      <c r="G305">
        <v>4.4344378662109296</v>
      </c>
      <c r="H305">
        <v>11.088191446939501</v>
      </c>
      <c r="I305">
        <v>-1.9822306441689099</v>
      </c>
      <c r="J305">
        <f t="shared" si="5"/>
        <v>4.3009546630106765</v>
      </c>
      <c r="K305" t="str" cm="1">
        <f t="array" ref="K305">INDEX($P$4:$P$11,MATCH(MIN(ABS(MOD(J305 - $Q$4:$Q$11 + PI(), 2*PI()) - PI())),ABS(MOD(J305 - $Q$4:$Q$11 + PI(), 2*PI()) - PI()),0))</f>
        <v>SW</v>
      </c>
      <c r="L305">
        <v>4.8122343221704904</v>
      </c>
      <c r="M305">
        <v>13.245644993252199</v>
      </c>
      <c r="N305">
        <v>6.8342953787909604</v>
      </c>
    </row>
    <row r="306" spans="1:14" x14ac:dyDescent="0.3">
      <c r="A306">
        <v>1736784</v>
      </c>
      <c r="B306">
        <v>2025</v>
      </c>
      <c r="C306">
        <v>1</v>
      </c>
      <c r="D306">
        <v>13</v>
      </c>
      <c r="E306">
        <v>1900</v>
      </c>
      <c r="F306">
        <v>10.078552856445301</v>
      </c>
      <c r="G306">
        <v>3.9709716796875001</v>
      </c>
      <c r="H306">
        <v>10.832628663488901</v>
      </c>
      <c r="I306">
        <v>-1.94612148980574</v>
      </c>
      <c r="J306">
        <f t="shared" si="5"/>
        <v>4.3370638173738465</v>
      </c>
      <c r="K306" t="str" cm="1">
        <f t="array" ref="K306">INDEX($P$4:$P$11,MATCH(MIN(ABS(MOD(J306 - $Q$4:$Q$11 + PI(), 2*PI()) - PI())),ABS(MOD(J306 - $Q$4:$Q$11 + PI(), 2*PI()) - PI()),0))</f>
        <v>W</v>
      </c>
      <c r="L306">
        <v>4.8344429551328796</v>
      </c>
      <c r="M306">
        <v>13.413559807671399</v>
      </c>
      <c r="N306">
        <v>6.8635337617662202</v>
      </c>
    </row>
    <row r="307" spans="1:14" x14ac:dyDescent="0.3">
      <c r="A307">
        <v>1736787</v>
      </c>
      <c r="B307">
        <v>2025</v>
      </c>
      <c r="C307">
        <v>1</v>
      </c>
      <c r="D307">
        <v>13</v>
      </c>
      <c r="E307">
        <v>2000</v>
      </c>
      <c r="F307">
        <v>10.156975708007799</v>
      </c>
      <c r="G307">
        <v>3.6155377197265599</v>
      </c>
      <c r="H307">
        <v>10.781292526215299</v>
      </c>
      <c r="I307">
        <v>-1.9127761240918699</v>
      </c>
      <c r="J307">
        <f t="shared" si="5"/>
        <v>4.3704091830877161</v>
      </c>
      <c r="K307" t="str" cm="1">
        <f t="array" ref="K307">INDEX($P$4:$P$11,MATCH(MIN(ABS(MOD(J307 - $Q$4:$Q$11 + PI(), 2*PI()) - PI())),ABS(MOD(J307 - $Q$4:$Q$11 + PI(), 2*PI()) - PI()),0))</f>
        <v>W</v>
      </c>
      <c r="L307">
        <v>4.8481865234357002</v>
      </c>
      <c r="M307">
        <v>13.4703604380289</v>
      </c>
      <c r="N307">
        <v>6.8165782292683899</v>
      </c>
    </row>
    <row r="308" spans="1:14" x14ac:dyDescent="0.3">
      <c r="A308">
        <v>1736791</v>
      </c>
      <c r="B308">
        <v>2025</v>
      </c>
      <c r="C308">
        <v>1</v>
      </c>
      <c r="D308">
        <v>13</v>
      </c>
      <c r="E308">
        <v>2100</v>
      </c>
      <c r="F308">
        <v>10.3294995117187</v>
      </c>
      <c r="G308">
        <v>3.0656054687499998</v>
      </c>
      <c r="H308">
        <v>10.774808446214999</v>
      </c>
      <c r="I308">
        <v>-1.85929785834877</v>
      </c>
      <c r="J308">
        <f t="shared" si="5"/>
        <v>4.4238874488308166</v>
      </c>
      <c r="K308" t="str" cm="1">
        <f t="array" ref="K308">INDEX($P$4:$P$11,MATCH(MIN(ABS(MOD(J308 - $Q$4:$Q$11 + PI(), 2*PI()) - PI())),ABS(MOD(J308 - $Q$4:$Q$11 + PI(), 2*PI()) - PI()),0))</f>
        <v>W</v>
      </c>
      <c r="L308">
        <v>4.8569081984616398</v>
      </c>
      <c r="M308">
        <v>13.441947195265</v>
      </c>
      <c r="N308">
        <v>6.7165628009372202</v>
      </c>
    </row>
    <row r="309" spans="1:14" x14ac:dyDescent="0.3">
      <c r="A309">
        <v>1736794</v>
      </c>
      <c r="B309">
        <v>2025</v>
      </c>
      <c r="C309">
        <v>1</v>
      </c>
      <c r="D309">
        <v>13</v>
      </c>
      <c r="E309">
        <v>2200</v>
      </c>
      <c r="F309">
        <v>10.7163958740234</v>
      </c>
      <c r="G309">
        <v>2.75828735351562</v>
      </c>
      <c r="H309">
        <v>11.065680713510099</v>
      </c>
      <c r="I309">
        <v>-1.82271759354082</v>
      </c>
      <c r="J309">
        <f t="shared" si="5"/>
        <v>4.4604677136387663</v>
      </c>
      <c r="K309" t="str" cm="1">
        <f t="array" ref="K309">INDEX($P$4:$P$11,MATCH(MIN(ABS(MOD(J309 - $Q$4:$Q$11 + PI(), 2*PI()) - PI())),ABS(MOD(J309 - $Q$4:$Q$11 + PI(), 2*PI()) - PI()),0))</f>
        <v>W</v>
      </c>
      <c r="L309">
        <v>4.8624859230487001</v>
      </c>
      <c r="M309">
        <v>13.351401964823401</v>
      </c>
      <c r="N309">
        <v>6.5845574273003402</v>
      </c>
    </row>
    <row r="310" spans="1:14" x14ac:dyDescent="0.3">
      <c r="A310">
        <v>1736798</v>
      </c>
      <c r="B310">
        <v>2025</v>
      </c>
      <c r="C310">
        <v>1</v>
      </c>
      <c r="D310">
        <v>13</v>
      </c>
      <c r="E310">
        <v>2300</v>
      </c>
      <c r="F310">
        <v>10.361008911132799</v>
      </c>
      <c r="G310">
        <v>2.2618676757812501</v>
      </c>
      <c r="H310">
        <v>10.605024801447501</v>
      </c>
      <c r="I310">
        <v>-1.7857300110862999</v>
      </c>
      <c r="J310">
        <f t="shared" si="5"/>
        <v>4.4974552960932863</v>
      </c>
      <c r="K310" t="str" cm="1">
        <f t="array" ref="K310">INDEX($P$4:$P$11,MATCH(MIN(ABS(MOD(J310 - $Q$4:$Q$11 + PI(), 2*PI()) - PI())),ABS(MOD(J310 - $Q$4:$Q$11 + PI(), 2*PI()) - PI()),0))</f>
        <v>W</v>
      </c>
      <c r="L310">
        <v>4.8684163685268098</v>
      </c>
      <c r="M310">
        <v>13.250446425543799</v>
      </c>
      <c r="N310">
        <v>6.4215746985541404</v>
      </c>
    </row>
    <row r="311" spans="1:14" x14ac:dyDescent="0.3">
      <c r="A311">
        <v>1736802</v>
      </c>
      <c r="B311">
        <v>2025</v>
      </c>
      <c r="C311">
        <v>1</v>
      </c>
      <c r="D311">
        <v>13</v>
      </c>
      <c r="E311">
        <v>0</v>
      </c>
      <c r="F311">
        <v>4.34802856445312</v>
      </c>
      <c r="G311">
        <v>14.175106811523399</v>
      </c>
      <c r="H311">
        <v>14.826968857976199</v>
      </c>
      <c r="I311">
        <v>-2.84396671833683</v>
      </c>
      <c r="J311">
        <f t="shared" si="5"/>
        <v>3.4392185888427562</v>
      </c>
      <c r="K311" t="str" cm="1">
        <f t="array" ref="K311">INDEX($P$4:$P$11,MATCH(MIN(ABS(MOD(J311 - $Q$4:$Q$11 + PI(), 2*PI()) - PI())),ABS(MOD(J311 - $Q$4:$Q$11 + PI(), 2*PI()) - PI()),0))</f>
        <v>S</v>
      </c>
      <c r="L311">
        <v>4.2178883763074504</v>
      </c>
      <c r="M311">
        <v>9.1818555196126308</v>
      </c>
      <c r="N311">
        <v>4.5176780488755899</v>
      </c>
    </row>
    <row r="312" spans="1:14" x14ac:dyDescent="0.3">
      <c r="A312">
        <v>1736805</v>
      </c>
      <c r="B312">
        <v>2025</v>
      </c>
      <c r="C312">
        <v>1</v>
      </c>
      <c r="D312">
        <v>13</v>
      </c>
      <c r="E312">
        <v>100</v>
      </c>
      <c r="F312">
        <v>5.07084289550781</v>
      </c>
      <c r="G312">
        <v>14.879461669921801</v>
      </c>
      <c r="H312">
        <v>15.7197909419176</v>
      </c>
      <c r="I312">
        <v>-2.81314189388875</v>
      </c>
      <c r="J312">
        <f t="shared" si="5"/>
        <v>3.4700434132908362</v>
      </c>
      <c r="K312" t="str" cm="1">
        <f t="array" ref="K312">INDEX($P$4:$P$11,MATCH(MIN(ABS(MOD(J312 - $Q$4:$Q$11 + PI(), 2*PI()) - PI())),ABS(MOD(J312 - $Q$4:$Q$11 + PI(), 2*PI()) - PI()),0))</f>
        <v>S</v>
      </c>
      <c r="L312">
        <v>4.1271297993423497</v>
      </c>
      <c r="M312">
        <v>8.9681355158487897</v>
      </c>
      <c r="N312">
        <v>4.5808558993869299</v>
      </c>
    </row>
    <row r="313" spans="1:14" x14ac:dyDescent="0.3">
      <c r="A313">
        <v>1736809</v>
      </c>
      <c r="B313">
        <v>2025</v>
      </c>
      <c r="C313">
        <v>1</v>
      </c>
      <c r="D313">
        <v>13</v>
      </c>
      <c r="E313">
        <v>200</v>
      </c>
      <c r="F313">
        <v>5.7429492187499998</v>
      </c>
      <c r="G313">
        <v>15.1812799072265</v>
      </c>
      <c r="H313">
        <v>16.2312268590732</v>
      </c>
      <c r="I313">
        <v>-2.77993940794323</v>
      </c>
      <c r="J313">
        <f t="shared" si="5"/>
        <v>3.5032458992363562</v>
      </c>
      <c r="K313" t="str" cm="1">
        <f t="array" ref="K313">INDEX($P$4:$P$11,MATCH(MIN(ABS(MOD(J313 - $Q$4:$Q$11 + PI(), 2*PI()) - PI())),ABS(MOD(J313 - $Q$4:$Q$11 + PI(), 2*PI()) - PI()),0))</f>
        <v>S</v>
      </c>
      <c r="L313">
        <v>4.0393873410837999</v>
      </c>
      <c r="M313">
        <v>8.77053684658474</v>
      </c>
      <c r="N313">
        <v>4.7017513910929303</v>
      </c>
    </row>
    <row r="314" spans="1:14" x14ac:dyDescent="0.3">
      <c r="A314">
        <v>1736812</v>
      </c>
      <c r="B314">
        <v>2025</v>
      </c>
      <c r="C314">
        <v>1</v>
      </c>
      <c r="D314">
        <v>14</v>
      </c>
      <c r="E314">
        <v>300</v>
      </c>
      <c r="F314">
        <v>8.2906549072265605</v>
      </c>
      <c r="G314">
        <v>0.80794555664062495</v>
      </c>
      <c r="H314">
        <v>8.3299300605236297</v>
      </c>
      <c r="I314">
        <v>-1.6679421319144201</v>
      </c>
      <c r="J314">
        <f t="shared" si="5"/>
        <v>4.6152431752651664</v>
      </c>
      <c r="K314" t="str" cm="1">
        <f t="array" ref="K314">INDEX($P$4:$P$11,MATCH(MIN(ABS(MOD(J314 - $Q$4:$Q$11 + PI(), 2*PI()) - PI())),ABS(MOD(J314 - $Q$4:$Q$11 + PI(), 2*PI()) - PI()),0))</f>
        <v>W</v>
      </c>
      <c r="L314">
        <v>4.9088964170960097</v>
      </c>
      <c r="M314">
        <v>12.893307685851999</v>
      </c>
      <c r="N314">
        <v>5.72724480099148</v>
      </c>
    </row>
    <row r="315" spans="1:14" x14ac:dyDescent="0.3">
      <c r="A315">
        <v>1736816</v>
      </c>
      <c r="B315">
        <v>2025</v>
      </c>
      <c r="C315">
        <v>1</v>
      </c>
      <c r="D315">
        <v>14</v>
      </c>
      <c r="E315">
        <v>400</v>
      </c>
      <c r="F315">
        <v>7.7661322021484303</v>
      </c>
      <c r="G315">
        <v>0.55089965820312503</v>
      </c>
      <c r="H315">
        <v>7.7856470389207297</v>
      </c>
      <c r="I315">
        <v>-1.64161387050564</v>
      </c>
      <c r="J315">
        <f t="shared" si="5"/>
        <v>4.6415714366739458</v>
      </c>
      <c r="K315" t="str" cm="1">
        <f t="array" ref="K315">INDEX($P$4:$P$11,MATCH(MIN(ABS(MOD(J315 - $Q$4:$Q$11 + PI(), 2*PI()) - PI())),ABS(MOD(J315 - $Q$4:$Q$11 + PI(), 2*PI()) - PI()),0))</f>
        <v>W</v>
      </c>
      <c r="L315">
        <v>4.92600480066411</v>
      </c>
      <c r="M315">
        <v>12.8248919381035</v>
      </c>
      <c r="N315">
        <v>5.5792525609334298</v>
      </c>
    </row>
    <row r="316" spans="1:14" x14ac:dyDescent="0.3">
      <c r="A316">
        <v>1736820</v>
      </c>
      <c r="B316">
        <v>2025</v>
      </c>
      <c r="C316">
        <v>1</v>
      </c>
      <c r="D316">
        <v>14</v>
      </c>
      <c r="E316">
        <v>500</v>
      </c>
      <c r="F316">
        <v>7.4048205566406198</v>
      </c>
      <c r="G316">
        <v>0.44529602050781197</v>
      </c>
      <c r="H316">
        <v>7.4181976262382996</v>
      </c>
      <c r="I316">
        <v>-1.6308599568420401</v>
      </c>
      <c r="J316">
        <f t="shared" si="5"/>
        <v>4.6523253503375459</v>
      </c>
      <c r="K316" t="str" cm="1">
        <f t="array" ref="K316">INDEX($P$4:$P$11,MATCH(MIN(ABS(MOD(J316 - $Q$4:$Q$11 + PI(), 2*PI()) - PI())),ABS(MOD(J316 - $Q$4:$Q$11 + PI(), 2*PI()) - PI()),0))</f>
        <v>W</v>
      </c>
      <c r="L316">
        <v>4.9462398537146797</v>
      </c>
      <c r="M316">
        <v>12.765127499898201</v>
      </c>
      <c r="N316">
        <v>5.4456919564141097</v>
      </c>
    </row>
    <row r="317" spans="1:14" x14ac:dyDescent="0.3">
      <c r="A317">
        <v>1736823</v>
      </c>
      <c r="B317">
        <v>2025</v>
      </c>
      <c r="C317">
        <v>1</v>
      </c>
      <c r="D317">
        <v>14</v>
      </c>
      <c r="E317">
        <v>600</v>
      </c>
      <c r="F317">
        <v>6.8678906250000002</v>
      </c>
      <c r="G317">
        <v>0.18207458496093701</v>
      </c>
      <c r="H317">
        <v>6.87030368989985</v>
      </c>
      <c r="I317">
        <v>-1.5973011092517899</v>
      </c>
      <c r="J317">
        <f t="shared" si="5"/>
        <v>4.6858841979277965</v>
      </c>
      <c r="K317" t="str" cm="1">
        <f t="array" ref="K317">INDEX($P$4:$P$11,MATCH(MIN(ABS(MOD(J317 - $Q$4:$Q$11 + PI(), 2*PI()) - PI())),ABS(MOD(J317 - $Q$4:$Q$11 + PI(), 2*PI()) - PI()),0))</f>
        <v>W</v>
      </c>
      <c r="L317">
        <v>4.9694223750970297</v>
      </c>
      <c r="M317">
        <v>12.712903340657499</v>
      </c>
      <c r="N317">
        <v>5.3248648113674504</v>
      </c>
    </row>
    <row r="318" spans="1:14" x14ac:dyDescent="0.3">
      <c r="A318">
        <v>1736827</v>
      </c>
      <c r="B318">
        <v>2025</v>
      </c>
      <c r="C318">
        <v>1</v>
      </c>
      <c r="D318">
        <v>14</v>
      </c>
      <c r="E318">
        <v>700</v>
      </c>
      <c r="F318">
        <v>6.2590289306640603</v>
      </c>
      <c r="G318">
        <v>7.9329223632812501E-2</v>
      </c>
      <c r="H318">
        <v>6.2595316342847802</v>
      </c>
      <c r="I318">
        <v>-1.5834700142178499</v>
      </c>
      <c r="J318">
        <f t="shared" si="5"/>
        <v>4.6997152929617361</v>
      </c>
      <c r="K318" t="str" cm="1">
        <f t="array" ref="K318">INDEX($P$4:$P$11,MATCH(MIN(ABS(MOD(J318 - $Q$4:$Q$11 + PI(), 2*PI()) - PI())),ABS(MOD(J318 - $Q$4:$Q$11 + PI(), 2*PI()) - PI()),0))</f>
        <v>W</v>
      </c>
      <c r="L318">
        <v>4.9950024516367399</v>
      </c>
      <c r="M318">
        <v>12.6666054195827</v>
      </c>
      <c r="N318">
        <v>5.2134892145792602</v>
      </c>
    </row>
    <row r="319" spans="1:14" x14ac:dyDescent="0.3">
      <c r="A319">
        <v>1736830</v>
      </c>
      <c r="B319">
        <v>2025</v>
      </c>
      <c r="C319">
        <v>1</v>
      </c>
      <c r="D319">
        <v>14</v>
      </c>
      <c r="E319">
        <v>800</v>
      </c>
      <c r="F319">
        <v>5.43628234863281</v>
      </c>
      <c r="G319">
        <v>0.18940673828124999</v>
      </c>
      <c r="H319">
        <v>5.43958092931459</v>
      </c>
      <c r="I319">
        <v>-1.60562346433833</v>
      </c>
      <c r="J319">
        <f t="shared" si="5"/>
        <v>4.6775618428412562</v>
      </c>
      <c r="K319" t="str" cm="1">
        <f t="array" ref="K319">INDEX($P$4:$P$11,MATCH(MIN(ABS(MOD(J319 - $Q$4:$Q$11 + PI(), 2*PI()) - PI())),ABS(MOD(J319 - $Q$4:$Q$11 + PI(), 2*PI()) - PI()),0))</f>
        <v>W</v>
      </c>
      <c r="L319">
        <v>5.0222424468932196</v>
      </c>
      <c r="M319">
        <v>12.619338883293899</v>
      </c>
      <c r="N319">
        <v>5.1097498999701596</v>
      </c>
    </row>
    <row r="320" spans="1:14" x14ac:dyDescent="0.3">
      <c r="A320">
        <v>1736834</v>
      </c>
      <c r="B320">
        <v>2025</v>
      </c>
      <c r="C320">
        <v>1</v>
      </c>
      <c r="D320">
        <v>14</v>
      </c>
      <c r="E320">
        <v>900</v>
      </c>
      <c r="F320">
        <v>4.6918469238281197</v>
      </c>
      <c r="G320">
        <v>0.542070922851562</v>
      </c>
      <c r="H320">
        <v>4.7230571076408303</v>
      </c>
      <c r="I320">
        <v>-1.6858209994861599</v>
      </c>
      <c r="J320">
        <f t="shared" si="5"/>
        <v>4.5973643076934261</v>
      </c>
      <c r="K320" t="str" cm="1">
        <f t="array" ref="K320">INDEX($P$4:$P$11,MATCH(MIN(ABS(MOD(J320 - $Q$4:$Q$11 + PI(), 2*PI()) - PI())),ABS(MOD(J320 - $Q$4:$Q$11 + PI(), 2*PI()) - PI()),0))</f>
        <v>W</v>
      </c>
      <c r="L320">
        <v>5.0505095937914701</v>
      </c>
      <c r="M320">
        <v>12.5669694476657</v>
      </c>
      <c r="N320">
        <v>5.0110685560438304</v>
      </c>
    </row>
    <row r="321" spans="1:14" x14ac:dyDescent="0.3">
      <c r="A321">
        <v>1736838</v>
      </c>
      <c r="B321">
        <v>2025</v>
      </c>
      <c r="C321">
        <v>1</v>
      </c>
      <c r="D321">
        <v>14</v>
      </c>
      <c r="E321">
        <v>1000</v>
      </c>
      <c r="F321">
        <v>4.9562042236328097</v>
      </c>
      <c r="G321">
        <v>1.00039489746093</v>
      </c>
      <c r="H321">
        <v>5.0561596352589104</v>
      </c>
      <c r="I321">
        <v>-1.76996720478706</v>
      </c>
      <c r="J321">
        <f t="shared" si="5"/>
        <v>4.5132181023925266</v>
      </c>
      <c r="K321" t="str" cm="1">
        <f t="array" ref="K321">INDEX($P$4:$P$11,MATCH(MIN(ABS(MOD(J321 - $Q$4:$Q$11 + PI(), 2*PI()) - PI())),ABS(MOD(J321 - $Q$4:$Q$11 + PI(), 2*PI()) - PI()),0))</f>
        <v>W</v>
      </c>
      <c r="L321">
        <v>5.0791325390113498</v>
      </c>
      <c r="M321">
        <v>12.506198565165199</v>
      </c>
      <c r="N321">
        <v>4.9162572224934804</v>
      </c>
    </row>
    <row r="322" spans="1:14" x14ac:dyDescent="0.3">
      <c r="A322">
        <v>1736841</v>
      </c>
      <c r="B322">
        <v>2025</v>
      </c>
      <c r="C322">
        <v>1</v>
      </c>
      <c r="D322">
        <v>14</v>
      </c>
      <c r="E322">
        <v>1100</v>
      </c>
      <c r="F322">
        <v>4.4855883789062503</v>
      </c>
      <c r="G322">
        <v>1.38893859863281</v>
      </c>
      <c r="H322">
        <v>4.6957058612897402</v>
      </c>
      <c r="I322">
        <v>-1.8710778009232401</v>
      </c>
      <c r="J322">
        <f t="shared" si="5"/>
        <v>4.412107506256346</v>
      </c>
      <c r="K322" t="str" cm="1">
        <f t="array" ref="K322">INDEX($P$4:$P$11,MATCH(MIN(ABS(MOD(J322 - $Q$4:$Q$11 + PI(), 2*PI()) - PI())),ABS(MOD(J322 - $Q$4:$Q$11 + PI(), 2*PI()) - PI()),0))</f>
        <v>W</v>
      </c>
      <c r="L322">
        <v>5.1079836875459703</v>
      </c>
      <c r="M322">
        <v>12.4410341050889</v>
      </c>
      <c r="N322">
        <v>4.8205004798041404</v>
      </c>
    </row>
    <row r="323" spans="1:14" x14ac:dyDescent="0.3">
      <c r="A323">
        <v>1736845</v>
      </c>
      <c r="B323">
        <v>2025</v>
      </c>
      <c r="C323">
        <v>1</v>
      </c>
      <c r="D323">
        <v>14</v>
      </c>
      <c r="E323">
        <v>1200</v>
      </c>
      <c r="F323">
        <v>4.3490838623046804</v>
      </c>
      <c r="G323">
        <v>1.55222717285156</v>
      </c>
      <c r="H323">
        <v>4.6177851441462501</v>
      </c>
      <c r="I323">
        <v>-1.91361284927027</v>
      </c>
      <c r="J323">
        <f t="shared" ref="J323:J386" si="6">IF(I323&lt;0,I323+2*PI(),I323)</f>
        <v>4.3695724579093165</v>
      </c>
      <c r="K323" t="str" cm="1">
        <f t="array" ref="K323">INDEX($P$4:$P$11,MATCH(MIN(ABS(MOD(J323 - $Q$4:$Q$11 + PI(), 2*PI()) - PI())),ABS(MOD(J323 - $Q$4:$Q$11 + PI(), 2*PI()) - PI()),0))</f>
        <v>W</v>
      </c>
      <c r="L323">
        <v>5.1366520840484604</v>
      </c>
      <c r="M323">
        <v>12.3699174457126</v>
      </c>
      <c r="N323">
        <v>4.7245717578463999</v>
      </c>
    </row>
    <row r="324" spans="1:14" x14ac:dyDescent="0.3">
      <c r="A324">
        <v>1736848</v>
      </c>
      <c r="B324">
        <v>2025</v>
      </c>
      <c r="C324">
        <v>1</v>
      </c>
      <c r="D324">
        <v>14</v>
      </c>
      <c r="E324">
        <v>1300</v>
      </c>
      <c r="F324">
        <v>4.4132684326171798</v>
      </c>
      <c r="G324">
        <v>1.8882037353515599</v>
      </c>
      <c r="H324">
        <v>4.80023453640871</v>
      </c>
      <c r="I324">
        <v>-1.9750759499513899</v>
      </c>
      <c r="J324">
        <f t="shared" si="6"/>
        <v>4.3081093572281963</v>
      </c>
      <c r="K324" t="str" cm="1">
        <f t="array" ref="K324">INDEX($P$4:$P$11,MATCH(MIN(ABS(MOD(J324 - $Q$4:$Q$11 + PI(), 2*PI()) - PI())),ABS(MOD(J324 - $Q$4:$Q$11 + PI(), 2*PI()) - PI()),0))</f>
        <v>SW</v>
      </c>
      <c r="L324">
        <v>5.16480939034708</v>
      </c>
      <c r="M324">
        <v>12.293075137668099</v>
      </c>
      <c r="N324">
        <v>4.62833404541015</v>
      </c>
    </row>
    <row r="325" spans="1:14" x14ac:dyDescent="0.3">
      <c r="A325">
        <v>1736852</v>
      </c>
      <c r="B325">
        <v>2025</v>
      </c>
      <c r="C325">
        <v>1</v>
      </c>
      <c r="D325">
        <v>14</v>
      </c>
      <c r="E325">
        <v>1400</v>
      </c>
      <c r="F325">
        <v>4.5738043212890602</v>
      </c>
      <c r="G325">
        <v>2.5141339111328098</v>
      </c>
      <c r="H325">
        <v>5.2192485371507704</v>
      </c>
      <c r="I325">
        <v>-2.0733946881541301</v>
      </c>
      <c r="J325">
        <f t="shared" si="6"/>
        <v>4.2097906190254566</v>
      </c>
      <c r="K325" t="str" cm="1">
        <f t="array" ref="K325">INDEX($P$4:$P$11,MATCH(MIN(ABS(MOD(J325 - $Q$4:$Q$11 + PI(), 2*PI()) - PI())),ABS(MOD(J325 - $Q$4:$Q$11 + PI(), 2*PI()) - PI()),0))</f>
        <v>SW</v>
      </c>
      <c r="L325">
        <v>5.1920100891821397</v>
      </c>
      <c r="M325">
        <v>12.210872650146401</v>
      </c>
      <c r="N325">
        <v>4.5319843292236301</v>
      </c>
    </row>
    <row r="326" spans="1:14" x14ac:dyDescent="0.3">
      <c r="A326">
        <v>1736856</v>
      </c>
      <c r="B326">
        <v>2025</v>
      </c>
      <c r="C326">
        <v>1</v>
      </c>
      <c r="D326">
        <v>14</v>
      </c>
      <c r="E326">
        <v>1500</v>
      </c>
      <c r="F326">
        <v>4.6397717285156199</v>
      </c>
      <c r="G326">
        <v>3.0239428710937499</v>
      </c>
      <c r="H326">
        <v>5.53820477956274</v>
      </c>
      <c r="I326">
        <v>-2.1483965032752201</v>
      </c>
      <c r="J326">
        <f t="shared" si="6"/>
        <v>4.1347888039043657</v>
      </c>
      <c r="K326" t="str" cm="1">
        <f t="array" ref="K326">INDEX($P$4:$P$11,MATCH(MIN(ABS(MOD(J326 - $Q$4:$Q$11 + PI(), 2*PI()) - PI())),ABS(MOD(J326 - $Q$4:$Q$11 + PI(), 2*PI()) - PI()),0))</f>
        <v>SW</v>
      </c>
      <c r="L326">
        <v>5.2181093045903504</v>
      </c>
      <c r="M326">
        <v>12.1253612306382</v>
      </c>
      <c r="N326">
        <v>4.4355584250556097</v>
      </c>
    </row>
    <row r="327" spans="1:14" x14ac:dyDescent="0.3">
      <c r="A327">
        <v>1736859</v>
      </c>
      <c r="B327">
        <v>2025</v>
      </c>
      <c r="C327">
        <v>1</v>
      </c>
      <c r="D327">
        <v>14</v>
      </c>
      <c r="E327">
        <v>1600</v>
      </c>
      <c r="F327">
        <v>4.8574230957031199</v>
      </c>
      <c r="G327">
        <v>3.6668139648437501</v>
      </c>
      <c r="H327">
        <v>6.0860565051142297</v>
      </c>
      <c r="I327">
        <v>-2.2174188895686302</v>
      </c>
      <c r="J327">
        <f t="shared" si="6"/>
        <v>4.0657664176109556</v>
      </c>
      <c r="K327" t="str" cm="1">
        <f t="array" ref="K327">INDEX($P$4:$P$11,MATCH(MIN(ABS(MOD(J327 - $Q$4:$Q$11 + PI(), 2*PI()) - PI())),ABS(MOD(J327 - $Q$4:$Q$11 + PI(), 2*PI()) - PI()),0))</f>
        <v>SW</v>
      </c>
      <c r="L327">
        <v>5.2426307450060801</v>
      </c>
      <c r="M327">
        <v>12.0353371302286</v>
      </c>
      <c r="N327">
        <v>4.3401294284396696</v>
      </c>
    </row>
    <row r="328" spans="1:14" x14ac:dyDescent="0.3">
      <c r="A328">
        <v>1736863</v>
      </c>
      <c r="B328">
        <v>2025</v>
      </c>
      <c r="C328">
        <v>1</v>
      </c>
      <c r="D328">
        <v>14</v>
      </c>
      <c r="E328">
        <v>1700</v>
      </c>
      <c r="F328">
        <v>4.8910430908203102</v>
      </c>
      <c r="G328">
        <v>4.2504101562500001</v>
      </c>
      <c r="H328">
        <v>6.4798371131236197</v>
      </c>
      <c r="I328">
        <v>-2.2862288909538</v>
      </c>
      <c r="J328">
        <f t="shared" si="6"/>
        <v>3.9969564162257862</v>
      </c>
      <c r="K328" t="str" cm="1">
        <f t="array" ref="K328">INDEX($P$4:$P$11,MATCH(MIN(ABS(MOD(J328 - $Q$4:$Q$11 + PI(), 2*PI()) - PI())),ABS(MOD(J328 - $Q$4:$Q$11 + PI(), 2*PI()) - PI()),0))</f>
        <v>SW</v>
      </c>
      <c r="L328">
        <v>5.2650699485375103</v>
      </c>
      <c r="M328">
        <v>11.9402713775634</v>
      </c>
      <c r="N328">
        <v>4.2462590535481697</v>
      </c>
    </row>
    <row r="329" spans="1:14" x14ac:dyDescent="0.3">
      <c r="A329">
        <v>1736866</v>
      </c>
      <c r="B329">
        <v>2025</v>
      </c>
      <c r="C329">
        <v>1</v>
      </c>
      <c r="D329">
        <v>14</v>
      </c>
      <c r="E329">
        <v>1800</v>
      </c>
      <c r="F329">
        <v>5.05190307617187</v>
      </c>
      <c r="G329">
        <v>4.8657403564453103</v>
      </c>
      <c r="H329">
        <v>7.01406828505222</v>
      </c>
      <c r="I329">
        <v>-2.3374258319829302</v>
      </c>
      <c r="J329">
        <f t="shared" si="6"/>
        <v>3.945759475196656</v>
      </c>
      <c r="K329" t="str" cm="1">
        <f t="array" ref="K329">INDEX($P$4:$P$11,MATCH(MIN(ABS(MOD(J329 - $Q$4:$Q$11 + PI(), 2*PI()) - PI())),ABS(MOD(J329 - $Q$4:$Q$11 + PI(), 2*PI()) - PI()),0))</f>
        <v>SW</v>
      </c>
      <c r="L329">
        <v>5.2849591457345104</v>
      </c>
      <c r="M329">
        <v>11.8383155398898</v>
      </c>
      <c r="N329">
        <v>4.1550349129570803</v>
      </c>
    </row>
    <row r="330" spans="1:14" x14ac:dyDescent="0.3">
      <c r="A330">
        <v>1736870</v>
      </c>
      <c r="B330">
        <v>2025</v>
      </c>
      <c r="C330">
        <v>1</v>
      </c>
      <c r="D330">
        <v>14</v>
      </c>
      <c r="E330">
        <v>1900</v>
      </c>
      <c r="F330">
        <v>5.2917864990234298</v>
      </c>
      <c r="G330">
        <v>5.1898681640625002</v>
      </c>
      <c r="H330">
        <v>7.4119994543710099</v>
      </c>
      <c r="I330">
        <v>-2.34647129987406</v>
      </c>
      <c r="J330">
        <f t="shared" si="6"/>
        <v>3.9367140073055262</v>
      </c>
      <c r="K330" t="str" cm="1">
        <f t="array" ref="K330">INDEX($P$4:$P$11,MATCH(MIN(ABS(MOD(J330 - $Q$4:$Q$11 + PI(), 2*PI()) - PI())),ABS(MOD(J330 - $Q$4:$Q$11 + PI(), 2*PI()) - PI()),0))</f>
        <v>SW</v>
      </c>
      <c r="L330">
        <v>5.3009743312658104</v>
      </c>
      <c r="M330">
        <v>11.723392062717</v>
      </c>
      <c r="N330">
        <v>4.0684264500935798</v>
      </c>
    </row>
    <row r="331" spans="1:14" x14ac:dyDescent="0.3">
      <c r="A331">
        <v>1736874</v>
      </c>
      <c r="B331">
        <v>2025</v>
      </c>
      <c r="C331">
        <v>1</v>
      </c>
      <c r="D331">
        <v>14</v>
      </c>
      <c r="E331">
        <v>2000</v>
      </c>
      <c r="F331">
        <v>5.6637481689453102</v>
      </c>
      <c r="G331">
        <v>5.4545227050781202</v>
      </c>
      <c r="H331">
        <v>7.8631966312336399</v>
      </c>
      <c r="I331">
        <v>-2.3373785453142601</v>
      </c>
      <c r="J331">
        <f t="shared" si="6"/>
        <v>3.9458067618653261</v>
      </c>
      <c r="K331" t="str" cm="1">
        <f t="array" ref="K331">INDEX($P$4:$P$11,MATCH(MIN(ABS(MOD(J331 - $Q$4:$Q$11 + PI(), 2*PI()) - PI())),ABS(MOD(J331 - $Q$4:$Q$11 + PI(), 2*PI()) - PI()),0))</f>
        <v>SW</v>
      </c>
      <c r="L331">
        <v>5.3112785157928304</v>
      </c>
      <c r="M331">
        <v>11.5857533348931</v>
      </c>
      <c r="N331">
        <v>3.9891806708441799</v>
      </c>
    </row>
    <row r="332" spans="1:14" x14ac:dyDescent="0.3">
      <c r="A332">
        <v>1736877</v>
      </c>
      <c r="B332">
        <v>2025</v>
      </c>
      <c r="C332">
        <v>1</v>
      </c>
      <c r="D332">
        <v>14</v>
      </c>
      <c r="E332">
        <v>2100</v>
      </c>
      <c r="F332">
        <v>6.1247845458984296</v>
      </c>
      <c r="G332">
        <v>5.6918304443359302</v>
      </c>
      <c r="H332">
        <v>8.3612151952180795</v>
      </c>
      <c r="I332">
        <v>-2.3195714371155298</v>
      </c>
      <c r="J332">
        <f t="shared" si="6"/>
        <v>3.9636138700640564</v>
      </c>
      <c r="K332" t="str" cm="1">
        <f t="array" ref="K332">INDEX($P$4:$P$11,MATCH(MIN(ABS(MOD(J332 - $Q$4:$Q$11 + PI(), 2*PI()) - PI())),ABS(MOD(J332 - $Q$4:$Q$11 + PI(), 2*PI()) - PI()),0))</f>
        <v>SW</v>
      </c>
      <c r="L332">
        <v>5.3149233772420699</v>
      </c>
      <c r="M332">
        <v>11.4246869617038</v>
      </c>
      <c r="N332">
        <v>3.91782781812879</v>
      </c>
    </row>
    <row r="333" spans="1:14" x14ac:dyDescent="0.3">
      <c r="A333">
        <v>1736881</v>
      </c>
      <c r="B333">
        <v>2025</v>
      </c>
      <c r="C333">
        <v>1</v>
      </c>
      <c r="D333">
        <v>14</v>
      </c>
      <c r="E333">
        <v>2200</v>
      </c>
      <c r="F333">
        <v>6.8624554443359296</v>
      </c>
      <c r="G333">
        <v>5.7669085693359303</v>
      </c>
      <c r="H333">
        <v>8.9638456687169796</v>
      </c>
      <c r="I333">
        <v>-2.2696650920973398</v>
      </c>
      <c r="J333">
        <f t="shared" si="6"/>
        <v>4.0135202150822469</v>
      </c>
      <c r="K333" t="str" cm="1">
        <f t="array" ref="K333">INDEX($P$4:$P$11,MATCH(MIN(ABS(MOD(J333 - $Q$4:$Q$11 + PI(), 2*PI()) - PI())),ABS(MOD(J333 - $Q$4:$Q$11 + PI(), 2*PI()) - PI()),0))</f>
        <v>SW</v>
      </c>
      <c r="L333">
        <v>5.3124214261699798</v>
      </c>
      <c r="M333">
        <v>11.2479776806301</v>
      </c>
      <c r="N333">
        <v>3.8524378670586401</v>
      </c>
    </row>
    <row r="334" spans="1:14" x14ac:dyDescent="0.3">
      <c r="A334">
        <v>1736884</v>
      </c>
      <c r="B334">
        <v>2025</v>
      </c>
      <c r="C334">
        <v>1</v>
      </c>
      <c r="D334">
        <v>14</v>
      </c>
      <c r="E334">
        <v>2300</v>
      </c>
      <c r="F334">
        <v>7.3176226806640603</v>
      </c>
      <c r="G334">
        <v>5.9293170166015603</v>
      </c>
      <c r="H334">
        <v>9.4183014381538008</v>
      </c>
      <c r="I334">
        <v>-2.2517736856594501</v>
      </c>
      <c r="J334">
        <f t="shared" si="6"/>
        <v>4.0314116215201361</v>
      </c>
      <c r="K334" t="str" cm="1">
        <f t="array" ref="K334">INDEX($P$4:$P$11,MATCH(MIN(ABS(MOD(J334 - $Q$4:$Q$11 + PI(), 2*PI()) - PI())),ABS(MOD(J334 - $Q$4:$Q$11 + PI(), 2*PI()) - PI()),0))</f>
        <v>SW</v>
      </c>
      <c r="L334">
        <v>5.3026699955225496</v>
      </c>
      <c r="M334">
        <v>11.048501438564699</v>
      </c>
      <c r="N334">
        <v>3.79592524634467</v>
      </c>
    </row>
    <row r="335" spans="1:14" x14ac:dyDescent="0.3">
      <c r="A335">
        <v>1736888</v>
      </c>
      <c r="B335">
        <v>2025</v>
      </c>
      <c r="C335">
        <v>1</v>
      </c>
      <c r="D335">
        <v>14</v>
      </c>
      <c r="E335">
        <v>0</v>
      </c>
      <c r="F335">
        <v>9.7903204345703099</v>
      </c>
      <c r="G335">
        <v>1.8270556640625</v>
      </c>
      <c r="H335">
        <v>9.9593426796725808</v>
      </c>
      <c r="I335">
        <v>-1.7552926527759301</v>
      </c>
      <c r="J335">
        <f t="shared" si="6"/>
        <v>4.5278926544036562</v>
      </c>
      <c r="K335" t="str" cm="1">
        <f t="array" ref="K335">INDEX($P$4:$P$11,MATCH(MIN(ABS(MOD(J335 - $Q$4:$Q$11 + PI(), 2*PI()) - PI())),ABS(MOD(J335 - $Q$4:$Q$11 + PI(), 2*PI()) - PI()),0))</f>
        <v>W</v>
      </c>
      <c r="L335">
        <v>4.8753884058979198</v>
      </c>
      <c r="M335">
        <v>13.1516751183403</v>
      </c>
      <c r="N335">
        <v>6.2436649534437301</v>
      </c>
    </row>
    <row r="336" spans="1:14" x14ac:dyDescent="0.3">
      <c r="A336">
        <v>1736892</v>
      </c>
      <c r="B336">
        <v>2025</v>
      </c>
      <c r="C336">
        <v>1</v>
      </c>
      <c r="D336">
        <v>14</v>
      </c>
      <c r="E336">
        <v>100</v>
      </c>
      <c r="F336">
        <v>9.2436706542968707</v>
      </c>
      <c r="G336">
        <v>1.3792803955078099</v>
      </c>
      <c r="H336">
        <v>9.3460077880633801</v>
      </c>
      <c r="I336">
        <v>-1.7189169867521199</v>
      </c>
      <c r="J336">
        <f t="shared" si="6"/>
        <v>4.5642683204274661</v>
      </c>
      <c r="K336" t="str" cm="1">
        <f t="array" ref="K336">INDEX($P$4:$P$11,MATCH(MIN(ABS(MOD(J336 - $Q$4:$Q$11 + PI(), 2*PI()) - PI())),ABS(MOD(J336 - $Q$4:$Q$11 + PI(), 2*PI()) - PI()),0))</f>
        <v>W</v>
      </c>
      <c r="L336">
        <v>4.8840151540263301</v>
      </c>
      <c r="M336">
        <v>13.059278170267699</v>
      </c>
      <c r="N336">
        <v>6.0628723568386498</v>
      </c>
    </row>
    <row r="337" spans="1:14" x14ac:dyDescent="0.3">
      <c r="A337">
        <v>1736895</v>
      </c>
      <c r="B337">
        <v>2025</v>
      </c>
      <c r="C337">
        <v>1</v>
      </c>
      <c r="D337">
        <v>14</v>
      </c>
      <c r="E337">
        <v>200</v>
      </c>
      <c r="F337">
        <v>8.81983337402343</v>
      </c>
      <c r="G337">
        <v>0.93308349609374996</v>
      </c>
      <c r="H337">
        <v>8.8690532502753694</v>
      </c>
      <c r="I337">
        <v>-1.6761980418156499</v>
      </c>
      <c r="J337">
        <f t="shared" si="6"/>
        <v>4.6069872653639363</v>
      </c>
      <c r="K337" t="str" cm="1">
        <f t="array" ref="K337">INDEX($P$4:$P$11,MATCH(MIN(ABS(MOD(J337 - $Q$4:$Q$11 + PI(), 2*PI()) - PI())),ABS(MOD(J337 - $Q$4:$Q$11 + PI(), 2*PI()) - PI()),0))</f>
        <v>W</v>
      </c>
      <c r="L337">
        <v>4.89500323832128</v>
      </c>
      <c r="M337">
        <v>12.9708744684855</v>
      </c>
      <c r="N337">
        <v>5.8895280626085</v>
      </c>
    </row>
    <row r="338" spans="1:14" x14ac:dyDescent="0.3">
      <c r="A338">
        <v>1736899</v>
      </c>
      <c r="B338">
        <v>2025</v>
      </c>
      <c r="C338">
        <v>1</v>
      </c>
      <c r="D338">
        <v>15</v>
      </c>
      <c r="E338">
        <v>300</v>
      </c>
      <c r="F338">
        <v>8.7363244628906198</v>
      </c>
      <c r="G338">
        <v>5.6857769775390601</v>
      </c>
      <c r="H338">
        <v>10.423599424345401</v>
      </c>
      <c r="I338">
        <v>-2.1477479655040201</v>
      </c>
      <c r="J338">
        <f t="shared" si="6"/>
        <v>4.1354373416755656</v>
      </c>
      <c r="K338" t="str" cm="1">
        <f t="array" ref="K338">INDEX($P$4:$P$11,MATCH(MIN(ABS(MOD(J338 - $Q$4:$Q$11 + PI(), 2*PI()) - PI())),ABS(MOD(J338 - $Q$4:$Q$11 + PI(), 2*PI()) - PI()),0))</f>
        <v>SW</v>
      </c>
      <c r="L338">
        <v>5.2046107471078198</v>
      </c>
      <c r="M338">
        <v>10.1583435270521</v>
      </c>
      <c r="N338">
        <v>3.63678243425157</v>
      </c>
    </row>
    <row r="339" spans="1:14" x14ac:dyDescent="0.3">
      <c r="A339">
        <v>1736902</v>
      </c>
      <c r="B339">
        <v>2025</v>
      </c>
      <c r="C339">
        <v>1</v>
      </c>
      <c r="D339">
        <v>15</v>
      </c>
      <c r="E339">
        <v>400</v>
      </c>
      <c r="F339">
        <v>8.4923760986328105</v>
      </c>
      <c r="G339">
        <v>5.9790753173828097</v>
      </c>
      <c r="H339">
        <v>10.3860383906264</v>
      </c>
      <c r="I339">
        <v>-2.1842366546409</v>
      </c>
      <c r="J339">
        <f t="shared" si="6"/>
        <v>4.0989486525386862</v>
      </c>
      <c r="K339" t="str" cm="1">
        <f t="array" ref="K339">INDEX($P$4:$P$11,MATCH(MIN(ABS(MOD(J339 - $Q$4:$Q$11 + PI(), 2*PI()) - PI())),ABS(MOD(J339 - $Q$4:$Q$11 + PI(), 2*PI()) - PI()),0))</f>
        <v>SW</v>
      </c>
      <c r="L339">
        <v>5.1825323131320502</v>
      </c>
      <c r="M339">
        <v>9.9993427064683704</v>
      </c>
      <c r="N339">
        <v>3.5900872548421199</v>
      </c>
    </row>
    <row r="340" spans="1:14" x14ac:dyDescent="0.3">
      <c r="A340">
        <v>1736906</v>
      </c>
      <c r="B340">
        <v>2025</v>
      </c>
      <c r="C340">
        <v>1</v>
      </c>
      <c r="D340">
        <v>15</v>
      </c>
      <c r="E340">
        <v>500</v>
      </c>
      <c r="F340">
        <v>8.4246160888671806</v>
      </c>
      <c r="G340">
        <v>6.2193792724609303</v>
      </c>
      <c r="H340">
        <v>10.471620446689</v>
      </c>
      <c r="I340">
        <v>-2.2067277387340098</v>
      </c>
      <c r="J340">
        <f t="shared" si="6"/>
        <v>4.0764575684455764</v>
      </c>
      <c r="K340" t="str" cm="1">
        <f t="array" ref="K340">INDEX($P$4:$P$11,MATCH(MIN(ABS(MOD(J340 - $Q$4:$Q$11 + PI(), 2*PI()) - PI())),ABS(MOD(J340 - $Q$4:$Q$11 + PI(), 2*PI()) - PI()),0))</f>
        <v>SW</v>
      </c>
      <c r="L340">
        <v>5.1623150144887502</v>
      </c>
      <c r="M340">
        <v>9.8672703637017101</v>
      </c>
      <c r="N340">
        <v>3.54198858473036</v>
      </c>
    </row>
    <row r="341" spans="1:14" x14ac:dyDescent="0.3">
      <c r="A341">
        <v>1736910</v>
      </c>
      <c r="B341">
        <v>2025</v>
      </c>
      <c r="C341">
        <v>1</v>
      </c>
      <c r="D341">
        <v>15</v>
      </c>
      <c r="E341">
        <v>600</v>
      </c>
      <c r="F341">
        <v>8.8642248535156192</v>
      </c>
      <c r="G341">
        <v>6.0356188964843698</v>
      </c>
      <c r="H341">
        <v>10.723953455572399</v>
      </c>
      <c r="I341">
        <v>-2.1685857025008701</v>
      </c>
      <c r="J341">
        <f t="shared" si="6"/>
        <v>4.1145996046787161</v>
      </c>
      <c r="K341" t="str" cm="1">
        <f t="array" ref="K341">INDEX($P$4:$P$11,MATCH(MIN(ABS(MOD(J341 - $Q$4:$Q$11 + PI(), 2*PI()) - PI())),ABS(MOD(J341 - $Q$4:$Q$11 + PI(), 2*PI()) - PI()),0))</f>
        <v>SW</v>
      </c>
      <c r="L341">
        <v>5.1367889113471303</v>
      </c>
      <c r="M341">
        <v>9.7247883478800397</v>
      </c>
      <c r="N341">
        <v>3.5077123641967698</v>
      </c>
    </row>
    <row r="342" spans="1:14" x14ac:dyDescent="0.3">
      <c r="A342">
        <v>1736913</v>
      </c>
      <c r="B342">
        <v>2025</v>
      </c>
      <c r="C342">
        <v>1</v>
      </c>
      <c r="D342">
        <v>15</v>
      </c>
      <c r="E342">
        <v>700</v>
      </c>
      <c r="F342">
        <v>9.4978521728515606</v>
      </c>
      <c r="G342">
        <v>5.67990966796875</v>
      </c>
      <c r="H342">
        <v>11.0666422068135</v>
      </c>
      <c r="I342">
        <v>-2.1097589917361699</v>
      </c>
      <c r="J342">
        <f t="shared" si="6"/>
        <v>4.1734263154434164</v>
      </c>
      <c r="K342" t="str" cm="1">
        <f t="array" ref="K342">INDEX($P$4:$P$11,MATCH(MIN(ABS(MOD(J342 - $Q$4:$Q$11 + PI(), 2*PI()) - PI())),ABS(MOD(J342 - $Q$4:$Q$11 + PI(), 2*PI()) - PI()),0))</f>
        <v>SW</v>
      </c>
      <c r="L342">
        <v>5.10546019445973</v>
      </c>
      <c r="M342">
        <v>9.5650246938069596</v>
      </c>
      <c r="N342">
        <v>3.49117978413899</v>
      </c>
    </row>
    <row r="343" spans="1:14" x14ac:dyDescent="0.3">
      <c r="A343">
        <v>1736917</v>
      </c>
      <c r="B343">
        <v>2025</v>
      </c>
      <c r="C343">
        <v>1</v>
      </c>
      <c r="D343">
        <v>15</v>
      </c>
      <c r="E343">
        <v>800</v>
      </c>
      <c r="F343">
        <v>10.113360595703099</v>
      </c>
      <c r="G343">
        <v>5.2149481201171799</v>
      </c>
      <c r="H343">
        <v>11.378740986340899</v>
      </c>
      <c r="I343">
        <v>-2.0468849163606699</v>
      </c>
      <c r="J343">
        <f t="shared" si="6"/>
        <v>4.2363003908189167</v>
      </c>
      <c r="K343" t="str" cm="1">
        <f t="array" ref="K343">INDEX($P$4:$P$11,MATCH(MIN(ABS(MOD(J343 - $Q$4:$Q$11 + PI(), 2*PI()) - PI())),ABS(MOD(J343 - $Q$4:$Q$11 + PI(), 2*PI()) - PI()),0))</f>
        <v>SW</v>
      </c>
      <c r="L343">
        <v>5.0718674355576203</v>
      </c>
      <c r="M343">
        <v>9.4033573998345208</v>
      </c>
      <c r="N343">
        <v>3.48935434553358</v>
      </c>
    </row>
    <row r="344" spans="1:14" x14ac:dyDescent="0.3">
      <c r="A344">
        <v>1736920</v>
      </c>
      <c r="B344">
        <v>2025</v>
      </c>
      <c r="C344">
        <v>1</v>
      </c>
      <c r="D344">
        <v>15</v>
      </c>
      <c r="E344">
        <v>900</v>
      </c>
      <c r="F344">
        <v>10.126520385742101</v>
      </c>
      <c r="G344">
        <v>5.0094628906249996</v>
      </c>
      <c r="H344">
        <v>11.2978375619142</v>
      </c>
      <c r="I344">
        <v>-2.0301848981578101</v>
      </c>
      <c r="J344">
        <f t="shared" si="6"/>
        <v>4.2530004090217766</v>
      </c>
      <c r="K344" t="str" cm="1">
        <f t="array" ref="K344">INDEX($P$4:$P$11,MATCH(MIN(ABS(MOD(J344 - $Q$4:$Q$11 + PI(), 2*PI()) - PI())),ABS(MOD(J344 - $Q$4:$Q$11 + PI(), 2*PI()) - PI()),0))</f>
        <v>SW</v>
      </c>
      <c r="L344">
        <v>5.0423501416623298</v>
      </c>
      <c r="M344">
        <v>9.2656270133124394</v>
      </c>
      <c r="N344">
        <v>3.4912441041734401</v>
      </c>
    </row>
    <row r="345" spans="1:14" x14ac:dyDescent="0.3">
      <c r="A345">
        <v>1736924</v>
      </c>
      <c r="B345">
        <v>2025</v>
      </c>
      <c r="C345">
        <v>1</v>
      </c>
      <c r="D345">
        <v>15</v>
      </c>
      <c r="E345">
        <v>1000</v>
      </c>
      <c r="F345">
        <v>9.2298724365234293</v>
      </c>
      <c r="G345">
        <v>6.0322094726562501</v>
      </c>
      <c r="H345">
        <v>11.0262457943081</v>
      </c>
      <c r="I345">
        <v>-2.14966510667684</v>
      </c>
      <c r="J345">
        <f t="shared" si="6"/>
        <v>4.1335202005027458</v>
      </c>
      <c r="K345" t="str" cm="1">
        <f t="array" ref="K345">INDEX($P$4:$P$11,MATCH(MIN(ABS(MOD(J345 - $Q$4:$Q$11 + PI(), 2*PI()) - PI())),ABS(MOD(J345 - $Q$4:$Q$11 + PI(), 2*PI()) - PI()),0))</f>
        <v>SW</v>
      </c>
      <c r="L345">
        <v>5.0194545315014096</v>
      </c>
      <c r="M345">
        <v>9.1762882868448798</v>
      </c>
      <c r="N345">
        <v>3.4815218183729302</v>
      </c>
    </row>
    <row r="346" spans="1:14" x14ac:dyDescent="0.3">
      <c r="A346">
        <v>1736928</v>
      </c>
      <c r="B346">
        <v>2025</v>
      </c>
      <c r="C346">
        <v>1</v>
      </c>
      <c r="D346">
        <v>15</v>
      </c>
      <c r="E346">
        <v>1100</v>
      </c>
      <c r="F346">
        <v>9.3418145751953094</v>
      </c>
      <c r="G346">
        <v>6.0608221435546801</v>
      </c>
      <c r="H346">
        <v>11.135666330001699</v>
      </c>
      <c r="I346">
        <v>-2.1463164138013102</v>
      </c>
      <c r="J346">
        <f t="shared" si="6"/>
        <v>4.136868893378276</v>
      </c>
      <c r="K346" t="str" cm="1">
        <f t="array" ref="K346">INDEX($P$4:$P$11,MATCH(MIN(ABS(MOD(J346 - $Q$4:$Q$11 + PI(), 2*PI()) - PI())),ABS(MOD(J346 - $Q$4:$Q$11 + PI(), 2*PI()) - PI()),0))</f>
        <v>SW</v>
      </c>
      <c r="L346">
        <v>5.0009871072383696</v>
      </c>
      <c r="M346">
        <v>9.11363559299045</v>
      </c>
      <c r="N346">
        <v>3.4699138005574501</v>
      </c>
    </row>
    <row r="347" spans="1:14" x14ac:dyDescent="0.3">
      <c r="A347">
        <v>1736931</v>
      </c>
      <c r="B347">
        <v>2025</v>
      </c>
      <c r="C347">
        <v>1</v>
      </c>
      <c r="D347">
        <v>15</v>
      </c>
      <c r="E347">
        <v>1200</v>
      </c>
      <c r="F347">
        <v>9.1545458984374992</v>
      </c>
      <c r="G347">
        <v>5.8457629394531203</v>
      </c>
      <c r="H347">
        <v>10.8617979612439</v>
      </c>
      <c r="I347">
        <v>-2.1390900855106798</v>
      </c>
      <c r="J347">
        <f t="shared" si="6"/>
        <v>4.1440952216689064</v>
      </c>
      <c r="K347" t="str" cm="1">
        <f t="array" ref="K347">INDEX($P$4:$P$11,MATCH(MIN(ABS(MOD(J347 - $Q$4:$Q$11 + PI(), 2*PI()) - PI())),ABS(MOD(J347 - $Q$4:$Q$11 + PI(), 2*PI()) - PI()),0))</f>
        <v>SW</v>
      </c>
      <c r="L347">
        <v>4.9884794824067802</v>
      </c>
      <c r="M347">
        <v>9.0716028213500906</v>
      </c>
      <c r="N347">
        <v>3.4582201639811099</v>
      </c>
    </row>
    <row r="348" spans="1:14" x14ac:dyDescent="0.3">
      <c r="A348">
        <v>1736935</v>
      </c>
      <c r="B348">
        <v>2025</v>
      </c>
      <c r="C348">
        <v>1</v>
      </c>
      <c r="D348">
        <v>15</v>
      </c>
      <c r="E348">
        <v>1300</v>
      </c>
      <c r="F348">
        <v>9.0053167724609295</v>
      </c>
      <c r="G348">
        <v>5.8082501220703104</v>
      </c>
      <c r="H348">
        <v>10.715946045631901</v>
      </c>
      <c r="I348">
        <v>-2.14363452167184</v>
      </c>
      <c r="J348">
        <f t="shared" si="6"/>
        <v>4.1395507855077458</v>
      </c>
      <c r="K348" t="str" cm="1">
        <f t="array" ref="K348">INDEX($P$4:$P$11,MATCH(MIN(ABS(MOD(J348 - $Q$4:$Q$11 + PI(), 2*PI()) - PI())),ABS(MOD(J348 - $Q$4:$Q$11 + PI(), 2*PI()) - PI()),0))</f>
        <v>SW</v>
      </c>
      <c r="L348">
        <v>4.9831550540300604</v>
      </c>
      <c r="M348">
        <v>9.0595616234673297</v>
      </c>
      <c r="N348">
        <v>3.4416439268324099</v>
      </c>
    </row>
    <row r="349" spans="1:14" x14ac:dyDescent="0.3">
      <c r="A349">
        <v>1736938</v>
      </c>
      <c r="B349">
        <v>2025</v>
      </c>
      <c r="C349">
        <v>1</v>
      </c>
      <c r="D349">
        <v>15</v>
      </c>
      <c r="E349">
        <v>1400</v>
      </c>
      <c r="F349">
        <v>9.1184863281249999</v>
      </c>
      <c r="G349">
        <v>5.73923889160156</v>
      </c>
      <c r="H349">
        <v>10.774305359097299</v>
      </c>
      <c r="I349">
        <v>-2.1325584274592302</v>
      </c>
      <c r="J349">
        <f t="shared" si="6"/>
        <v>4.150626879720356</v>
      </c>
      <c r="K349" t="str" cm="1">
        <f t="array" ref="K349">INDEX($P$4:$P$11,MATCH(MIN(ABS(MOD(J349 - $Q$4:$Q$11 + PI(), 2*PI()) - PI())),ABS(MOD(J349 - $Q$4:$Q$11 + PI(), 2*PI()) - PI()),0))</f>
        <v>SW</v>
      </c>
      <c r="L349">
        <v>4.9781199041290796</v>
      </c>
      <c r="M349">
        <v>9.0479102664523605</v>
      </c>
      <c r="N349">
        <v>3.4333087073431998</v>
      </c>
    </row>
    <row r="350" spans="1:14" x14ac:dyDescent="0.3">
      <c r="A350">
        <v>1736942</v>
      </c>
      <c r="B350">
        <v>2025</v>
      </c>
      <c r="C350">
        <v>1</v>
      </c>
      <c r="D350">
        <v>15</v>
      </c>
      <c r="E350">
        <v>1500</v>
      </c>
      <c r="F350">
        <v>9.2159954833984301</v>
      </c>
      <c r="G350">
        <v>5.80228515625</v>
      </c>
      <c r="H350">
        <v>10.890412562637801</v>
      </c>
      <c r="I350">
        <v>-2.1326884649930302</v>
      </c>
      <c r="J350">
        <f t="shared" si="6"/>
        <v>4.1504968421865556</v>
      </c>
      <c r="K350" t="str" cm="1">
        <f t="array" ref="K350">INDEX($P$4:$P$11,MATCH(MIN(ABS(MOD(J350 - $Q$4:$Q$11 + PI(), 2*PI()) - PI())),ABS(MOD(J350 - $Q$4:$Q$11 + PI(), 2*PI()) - PI()),0))</f>
        <v>SW</v>
      </c>
      <c r="L350">
        <v>4.9723911487175299</v>
      </c>
      <c r="M350">
        <v>9.03535387251112</v>
      </c>
      <c r="N350">
        <v>3.4311778810289102</v>
      </c>
    </row>
    <row r="351" spans="1:14" x14ac:dyDescent="0.3">
      <c r="A351">
        <v>1736946</v>
      </c>
      <c r="B351">
        <v>2025</v>
      </c>
      <c r="C351">
        <v>1</v>
      </c>
      <c r="D351">
        <v>15</v>
      </c>
      <c r="E351">
        <v>1600</v>
      </c>
      <c r="F351">
        <v>9.4343005371093707</v>
      </c>
      <c r="G351">
        <v>5.9185870361328101</v>
      </c>
      <c r="H351">
        <v>11.1371315485084</v>
      </c>
      <c r="I351">
        <v>-2.1310821170830501</v>
      </c>
      <c r="J351">
        <f t="shared" si="6"/>
        <v>4.1521031900965362</v>
      </c>
      <c r="K351" t="str" cm="1">
        <f t="array" ref="K351">INDEX($P$4:$P$11,MATCH(MIN(ABS(MOD(J351 - $Q$4:$Q$11 + PI(), 2*PI()) - PI())),ABS(MOD(J351 - $Q$4:$Q$11 + PI(), 2*PI()) - PI()),0))</f>
        <v>SW</v>
      </c>
      <c r="L351">
        <v>4.9614705311701996</v>
      </c>
      <c r="M351">
        <v>9.0044527053833008</v>
      </c>
      <c r="N351">
        <v>3.4426426357693098</v>
      </c>
    </row>
    <row r="352" spans="1:14" x14ac:dyDescent="0.3">
      <c r="A352">
        <v>1736949</v>
      </c>
      <c r="B352">
        <v>2025</v>
      </c>
      <c r="C352">
        <v>1</v>
      </c>
      <c r="D352">
        <v>15</v>
      </c>
      <c r="E352">
        <v>1700</v>
      </c>
      <c r="F352">
        <v>9.5069445800781196</v>
      </c>
      <c r="G352">
        <v>5.91125793457031</v>
      </c>
      <c r="H352">
        <v>11.194863358598701</v>
      </c>
      <c r="I352">
        <v>-2.1270790555555399</v>
      </c>
      <c r="J352">
        <f t="shared" si="6"/>
        <v>4.1561062516240463</v>
      </c>
      <c r="K352" t="str" cm="1">
        <f t="array" ref="K352">INDEX($P$4:$P$11,MATCH(MIN(ABS(MOD(J352 - $Q$4:$Q$11 + PI(), 2*PI()) - PI())),ABS(MOD(J352 - $Q$4:$Q$11 + PI(), 2*PI()) - PI()),0))</f>
        <v>SW</v>
      </c>
      <c r="L352">
        <v>4.9446900123229698</v>
      </c>
      <c r="M352">
        <v>8.9516786999172595</v>
      </c>
      <c r="N352">
        <v>3.4695873260497998</v>
      </c>
    </row>
    <row r="353" spans="1:14" x14ac:dyDescent="0.3">
      <c r="A353">
        <v>1736953</v>
      </c>
      <c r="B353">
        <v>2025</v>
      </c>
      <c r="C353">
        <v>1</v>
      </c>
      <c r="D353">
        <v>15</v>
      </c>
      <c r="E353">
        <v>1800</v>
      </c>
      <c r="F353">
        <v>9.4795349121093704</v>
      </c>
      <c r="G353">
        <v>6.0056329345703103</v>
      </c>
      <c r="H353">
        <v>11.2218184397492</v>
      </c>
      <c r="I353">
        <v>-2.1355108288990601</v>
      </c>
      <c r="J353">
        <f t="shared" si="6"/>
        <v>4.1476744782805266</v>
      </c>
      <c r="K353" t="str" cm="1">
        <f t="array" ref="K353">INDEX($P$4:$P$11,MATCH(MIN(ABS(MOD(J353 - $Q$4:$Q$11 + PI(), 2*PI()) - PI())),ABS(MOD(J353 - $Q$4:$Q$11 + PI(), 2*PI()) - PI()),0))</f>
        <v>SW</v>
      </c>
      <c r="L353">
        <v>4.9302412389634904</v>
      </c>
      <c r="M353">
        <v>8.7300631205240808</v>
      </c>
      <c r="N353">
        <v>3.3617753982543901</v>
      </c>
    </row>
    <row r="354" spans="1:14" x14ac:dyDescent="0.3">
      <c r="A354">
        <v>1736956</v>
      </c>
      <c r="B354">
        <v>2025</v>
      </c>
      <c r="C354">
        <v>1</v>
      </c>
      <c r="D354">
        <v>15</v>
      </c>
      <c r="E354">
        <v>1900</v>
      </c>
      <c r="F354">
        <v>9.1315899658203108</v>
      </c>
      <c r="G354">
        <v>6.2298663330078101</v>
      </c>
      <c r="H354">
        <v>11.054282872760799</v>
      </c>
      <c r="I354">
        <v>-2.1694979171404598</v>
      </c>
      <c r="J354">
        <f t="shared" si="6"/>
        <v>4.1136873900391269</v>
      </c>
      <c r="K354" t="str" cm="1">
        <f t="array" ref="K354">INDEX($P$4:$P$11,MATCH(MIN(ABS(MOD(J354 - $Q$4:$Q$11 + PI(), 2*PI()) - PI())),ABS(MOD(J354 - $Q$4:$Q$11 + PI(), 2*PI()) - PI()),0))</f>
        <v>SW</v>
      </c>
      <c r="L354">
        <v>4.9158435982969504</v>
      </c>
      <c r="M354">
        <v>8.6969792048136298</v>
      </c>
      <c r="N354">
        <v>3.3784049352009999</v>
      </c>
    </row>
    <row r="355" spans="1:14" x14ac:dyDescent="0.3">
      <c r="A355">
        <v>1736960</v>
      </c>
      <c r="B355">
        <v>2025</v>
      </c>
      <c r="C355">
        <v>1</v>
      </c>
      <c r="D355">
        <v>15</v>
      </c>
      <c r="E355">
        <v>2000</v>
      </c>
      <c r="F355">
        <v>8.8604022216796796</v>
      </c>
      <c r="G355">
        <v>6.7005731201171796</v>
      </c>
      <c r="H355">
        <v>11.1087536505218</v>
      </c>
      <c r="I355">
        <v>-2.2182778353014898</v>
      </c>
      <c r="J355">
        <f t="shared" si="6"/>
        <v>4.0649074718780964</v>
      </c>
      <c r="K355" t="str" cm="1">
        <f t="array" ref="K355">INDEX($P$4:$P$11,MATCH(MIN(ABS(MOD(J355 - $Q$4:$Q$11 + PI(), 2*PI()) - PI())),ABS(MOD(J355 - $Q$4:$Q$11 + PI(), 2*PI()) - PI()),0))</f>
        <v>SW</v>
      </c>
      <c r="L355">
        <v>4.9054087413324403</v>
      </c>
      <c r="M355">
        <v>8.6871128082275302</v>
      </c>
      <c r="N355">
        <v>3.3798109690348301</v>
      </c>
    </row>
    <row r="356" spans="1:14" x14ac:dyDescent="0.3">
      <c r="A356">
        <v>1736964</v>
      </c>
      <c r="B356">
        <v>2025</v>
      </c>
      <c r="C356">
        <v>1</v>
      </c>
      <c r="D356">
        <v>15</v>
      </c>
      <c r="E356">
        <v>2100</v>
      </c>
      <c r="F356">
        <v>8.7674468994140593</v>
      </c>
      <c r="G356">
        <v>7.1097436523437496</v>
      </c>
      <c r="H356">
        <v>11.2878952837137</v>
      </c>
      <c r="I356">
        <v>-2.2521635663901902</v>
      </c>
      <c r="J356">
        <f t="shared" si="6"/>
        <v>4.031021740789396</v>
      </c>
      <c r="K356" t="str" cm="1">
        <f t="array" ref="K356">INDEX($P$4:$P$11,MATCH(MIN(ABS(MOD(J356 - $Q$4:$Q$11 + PI(), 2*PI()) - PI())),ABS(MOD(J356 - $Q$4:$Q$11 + PI(), 2*PI()) - PI()),0))</f>
        <v>SW</v>
      </c>
      <c r="L356">
        <v>4.8938626951984396</v>
      </c>
      <c r="M356">
        <v>8.6774224175347197</v>
      </c>
      <c r="N356">
        <v>3.3770709567599799</v>
      </c>
    </row>
    <row r="357" spans="1:14" x14ac:dyDescent="0.3">
      <c r="A357">
        <v>1736967</v>
      </c>
      <c r="B357">
        <v>2025</v>
      </c>
      <c r="C357">
        <v>1</v>
      </c>
      <c r="D357">
        <v>15</v>
      </c>
      <c r="E357">
        <v>2200</v>
      </c>
      <c r="F357">
        <v>8.4912493896484307</v>
      </c>
      <c r="G357">
        <v>8.29165222167968</v>
      </c>
      <c r="H357">
        <v>11.868142768036201</v>
      </c>
      <c r="I357">
        <v>-2.3443021629299698</v>
      </c>
      <c r="J357">
        <f t="shared" si="6"/>
        <v>3.9388831442496164</v>
      </c>
      <c r="K357" t="str" cm="1">
        <f t="array" ref="K357">INDEX($P$4:$P$11,MATCH(MIN(ABS(MOD(J357 - $Q$4:$Q$11 + PI(), 2*PI()) - PI())),ABS(MOD(J357 - $Q$4:$Q$11 + PI(), 2*PI()) - PI()),0))</f>
        <v>SW</v>
      </c>
      <c r="L357">
        <v>4.8616330013235904</v>
      </c>
      <c r="M357">
        <v>8.6161627239651093</v>
      </c>
      <c r="N357">
        <v>3.4022661844889299</v>
      </c>
    </row>
    <row r="358" spans="1:14" x14ac:dyDescent="0.3">
      <c r="A358">
        <v>1736971</v>
      </c>
      <c r="B358">
        <v>2025</v>
      </c>
      <c r="C358">
        <v>1</v>
      </c>
      <c r="D358">
        <v>15</v>
      </c>
      <c r="E358">
        <v>2300</v>
      </c>
      <c r="F358">
        <v>8.1275598144531198</v>
      </c>
      <c r="G358">
        <v>8.5464843750000004</v>
      </c>
      <c r="H358">
        <v>11.7940503521747</v>
      </c>
      <c r="I358">
        <v>-2.3813135580567901</v>
      </c>
      <c r="J358">
        <f t="shared" si="6"/>
        <v>3.9018717491227961</v>
      </c>
      <c r="K358" t="str" cm="1">
        <f t="array" ref="K358">INDEX($P$4:$P$11,MATCH(MIN(ABS(MOD(J358 - $Q$4:$Q$11 + PI(), 2*PI()) - PI())),ABS(MOD(J358 - $Q$4:$Q$11 + PI(), 2*PI()) - PI()),0))</f>
        <v>SW</v>
      </c>
      <c r="L358">
        <v>4.8339332852816002</v>
      </c>
      <c r="M358">
        <v>8.5760987599690708</v>
      </c>
      <c r="N358">
        <v>3.4195217556423598</v>
      </c>
    </row>
    <row r="359" spans="1:14" x14ac:dyDescent="0.3">
      <c r="A359">
        <v>1736974</v>
      </c>
      <c r="B359">
        <v>2025</v>
      </c>
      <c r="C359">
        <v>1</v>
      </c>
      <c r="D359">
        <v>15</v>
      </c>
      <c r="E359">
        <v>0</v>
      </c>
      <c r="F359">
        <v>7.7751617431640598</v>
      </c>
      <c r="G359">
        <v>6.0883801269531199</v>
      </c>
      <c r="H359">
        <v>9.8752981070264294</v>
      </c>
      <c r="I359">
        <v>-2.2351192792410899</v>
      </c>
      <c r="J359">
        <f t="shared" si="6"/>
        <v>4.0480660279384963</v>
      </c>
      <c r="K359" t="str" cm="1">
        <f t="array" ref="K359">INDEX($P$4:$P$11,MATCH(MIN(ABS(MOD(J359 - $Q$4:$Q$11 + PI(), 2*PI()) - PI())),ABS(MOD(J359 - $Q$4:$Q$11 + PI(), 2*PI()) - PI()),0))</f>
        <v>SW</v>
      </c>
      <c r="L359">
        <v>5.2844539736664</v>
      </c>
      <c r="M359">
        <v>10.826549212137801</v>
      </c>
      <c r="N359">
        <v>3.74908754560682</v>
      </c>
    </row>
    <row r="360" spans="1:14" x14ac:dyDescent="0.3">
      <c r="A360">
        <v>1736978</v>
      </c>
      <c r="B360">
        <v>2025</v>
      </c>
      <c r="C360">
        <v>1</v>
      </c>
      <c r="D360">
        <v>15</v>
      </c>
      <c r="E360">
        <v>100</v>
      </c>
      <c r="F360">
        <v>8.4382897949218698</v>
      </c>
      <c r="G360">
        <v>5.8405145263671798</v>
      </c>
      <c r="H360">
        <v>10.2623751927021</v>
      </c>
      <c r="I360">
        <v>-2.1762305562409701</v>
      </c>
      <c r="J360">
        <f t="shared" si="6"/>
        <v>4.1069547509386162</v>
      </c>
      <c r="K360" t="str" cm="1">
        <f t="array" ref="K360">INDEX($P$4:$P$11,MATCH(MIN(ABS(MOD(J360 - $Q$4:$Q$11 + PI(), 2*PI()) - PI())),ABS(MOD(J360 - $Q$4:$Q$11 + PI(), 2*PI()) - PI()),0))</f>
        <v>SW</v>
      </c>
      <c r="L360">
        <v>5.2587280742616702</v>
      </c>
      <c r="M360">
        <v>10.587442186143599</v>
      </c>
      <c r="N360">
        <v>3.7116576300726898</v>
      </c>
    </row>
    <row r="361" spans="1:14" x14ac:dyDescent="0.3">
      <c r="A361">
        <v>1736982</v>
      </c>
      <c r="B361">
        <v>2025</v>
      </c>
      <c r="C361">
        <v>1</v>
      </c>
      <c r="D361">
        <v>15</v>
      </c>
      <c r="E361">
        <v>200</v>
      </c>
      <c r="F361">
        <v>8.8102459716796808</v>
      </c>
      <c r="G361">
        <v>5.5641577148437502</v>
      </c>
      <c r="H361">
        <v>10.420186426218701</v>
      </c>
      <c r="I361">
        <v>-2.1340956981220001</v>
      </c>
      <c r="J361">
        <f t="shared" si="6"/>
        <v>4.1490896090575866</v>
      </c>
      <c r="K361" t="str" cm="1">
        <f t="array" ref="K361">INDEX($P$4:$P$11,MATCH(MIN(ABS(MOD(J361 - $Q$4:$Q$11 + PI(), 2*PI()) - PI())),ABS(MOD(J361 - $Q$4:$Q$11 + PI(), 2*PI()) - PI()),0))</f>
        <v>SW</v>
      </c>
      <c r="L361">
        <v>5.2303991420261298</v>
      </c>
      <c r="M361">
        <v>10.3556478288438</v>
      </c>
      <c r="N361">
        <v>3.6772117614746</v>
      </c>
    </row>
    <row r="362" spans="1:14" x14ac:dyDescent="0.3">
      <c r="A362">
        <v>1736985</v>
      </c>
      <c r="B362">
        <v>2025</v>
      </c>
      <c r="C362">
        <v>1</v>
      </c>
      <c r="D362">
        <v>16</v>
      </c>
      <c r="E362">
        <v>300</v>
      </c>
      <c r="F362">
        <v>8.6243786621093701</v>
      </c>
      <c r="G362">
        <v>9.2188305664062504</v>
      </c>
      <c r="H362">
        <v>12.6240541950497</v>
      </c>
      <c r="I362">
        <v>-2.3894974747502</v>
      </c>
      <c r="J362">
        <f t="shared" si="6"/>
        <v>3.8936878324293862</v>
      </c>
      <c r="K362" t="str" cm="1">
        <f t="array" ref="K362">INDEX($P$4:$P$11,MATCH(MIN(ABS(MOD(J362 - $Q$4:$Q$11 + PI(), 2*PI()) - PI())),ABS(MOD(J362 - $Q$4:$Q$11 + PI(), 2*PI()) - PI()),0))</f>
        <v>SW</v>
      </c>
      <c r="L362">
        <v>4.7426458045240096</v>
      </c>
      <c r="M362">
        <v>8.4771498574150908</v>
      </c>
      <c r="N362">
        <v>3.4835970136854302</v>
      </c>
    </row>
    <row r="363" spans="1:14" x14ac:dyDescent="0.3">
      <c r="A363">
        <v>1736989</v>
      </c>
      <c r="B363">
        <v>2025</v>
      </c>
      <c r="C363">
        <v>1</v>
      </c>
      <c r="D363">
        <v>16</v>
      </c>
      <c r="E363">
        <v>400</v>
      </c>
      <c r="F363">
        <v>9.1358984374999999</v>
      </c>
      <c r="G363">
        <v>9.3470465087890595</v>
      </c>
      <c r="H363">
        <v>13.0702685013652</v>
      </c>
      <c r="I363">
        <v>-2.3676179341958998</v>
      </c>
      <c r="J363">
        <f t="shared" si="6"/>
        <v>3.9155673729836864</v>
      </c>
      <c r="K363" t="str" cm="1">
        <f t="array" ref="K363">INDEX($P$4:$P$11,MATCH(MIN(ABS(MOD(J363 - $Q$4:$Q$11 + PI(), 2*PI()) - PI())),ABS(MOD(J363 - $Q$4:$Q$11 + PI(), 2*PI()) - PI()),0))</f>
        <v>SW</v>
      </c>
      <c r="L363">
        <v>4.7115940563899796</v>
      </c>
      <c r="M363">
        <v>8.4371117485894001</v>
      </c>
      <c r="N363">
        <v>3.5262067582872101</v>
      </c>
    </row>
    <row r="364" spans="1:14" x14ac:dyDescent="0.3">
      <c r="A364">
        <v>1736992</v>
      </c>
      <c r="B364">
        <v>2025</v>
      </c>
      <c r="C364">
        <v>1</v>
      </c>
      <c r="D364">
        <v>16</v>
      </c>
      <c r="E364">
        <v>500</v>
      </c>
      <c r="F364">
        <v>8.9823803710937504</v>
      </c>
      <c r="G364">
        <v>9.3395098876953107</v>
      </c>
      <c r="H364">
        <v>12.9579937518648</v>
      </c>
      <c r="I364">
        <v>-2.3756839802519201</v>
      </c>
      <c r="J364">
        <f t="shared" si="6"/>
        <v>3.9075013269276662</v>
      </c>
      <c r="K364" t="str" cm="1">
        <f t="array" ref="K364">INDEX($P$4:$P$11,MATCH(MIN(ABS(MOD(J364 - $Q$4:$Q$11 + PI(), 2*PI()) - PI())),ABS(MOD(J364 - $Q$4:$Q$11 + PI(), 2*PI()) - PI()),0))</f>
        <v>SW</v>
      </c>
      <c r="L364">
        <v>4.6851958567633902</v>
      </c>
      <c r="M364">
        <v>8.4138763215806698</v>
      </c>
      <c r="N364">
        <v>3.5706156624687999</v>
      </c>
    </row>
    <row r="365" spans="1:14" x14ac:dyDescent="0.3">
      <c r="A365">
        <v>1736996</v>
      </c>
      <c r="B365">
        <v>2025</v>
      </c>
      <c r="C365">
        <v>1</v>
      </c>
      <c r="D365">
        <v>16</v>
      </c>
      <c r="E365">
        <v>600</v>
      </c>
      <c r="F365">
        <v>9.2066424560546807</v>
      </c>
      <c r="G365">
        <v>9.0221026611328092</v>
      </c>
      <c r="H365">
        <v>12.890329776295401</v>
      </c>
      <c r="I365">
        <v>-2.34607127601353</v>
      </c>
      <c r="J365">
        <f t="shared" si="6"/>
        <v>3.9371140311660562</v>
      </c>
      <c r="K365" t="str" cm="1">
        <f t="array" ref="K365">INDEX($P$4:$P$11,MATCH(MIN(ABS(MOD(J365 - $Q$4:$Q$11 + PI(), 2*PI()) - PI())),ABS(MOD(J365 - $Q$4:$Q$11 + PI(), 2*PI()) - PI()),0))</f>
        <v>SW</v>
      </c>
      <c r="L365">
        <v>4.6631392015272102</v>
      </c>
      <c r="M365">
        <v>8.4023484124077594</v>
      </c>
      <c r="N365">
        <v>3.62259949578179</v>
      </c>
    </row>
    <row r="366" spans="1:14" x14ac:dyDescent="0.3">
      <c r="A366">
        <v>1737000</v>
      </c>
      <c r="B366">
        <v>2025</v>
      </c>
      <c r="C366">
        <v>1</v>
      </c>
      <c r="D366">
        <v>16</v>
      </c>
      <c r="E366">
        <v>700</v>
      </c>
      <c r="F366">
        <v>9.1582946777343697</v>
      </c>
      <c r="G366">
        <v>8.7029724121093697</v>
      </c>
      <c r="H366">
        <v>12.6339261597555</v>
      </c>
      <c r="I366">
        <v>-2.3307078507868102</v>
      </c>
      <c r="J366">
        <f t="shared" si="6"/>
        <v>3.952477456392776</v>
      </c>
      <c r="K366" t="str" cm="1">
        <f t="array" ref="K366">INDEX($P$4:$P$11,MATCH(MIN(ABS(MOD(J366 - $Q$4:$Q$11 + PI(), 2*PI()) - PI())),ABS(MOD(J366 - $Q$4:$Q$11 + PI(), 2*PI()) - PI()),0))</f>
        <v>SW</v>
      </c>
      <c r="L366">
        <v>4.6623679500755202</v>
      </c>
      <c r="M366">
        <v>8.4466641743977799</v>
      </c>
      <c r="N366">
        <v>3.649048699273</v>
      </c>
    </row>
    <row r="367" spans="1:14" x14ac:dyDescent="0.3">
      <c r="A367">
        <v>1737003</v>
      </c>
      <c r="B367">
        <v>2025</v>
      </c>
      <c r="C367">
        <v>1</v>
      </c>
      <c r="D367">
        <v>16</v>
      </c>
      <c r="E367">
        <v>800</v>
      </c>
      <c r="F367">
        <v>8.5522570800781192</v>
      </c>
      <c r="G367">
        <v>8.4880609130859295</v>
      </c>
      <c r="H367">
        <v>12.049409912024799</v>
      </c>
      <c r="I367">
        <v>-2.3524271976267701</v>
      </c>
      <c r="J367">
        <f t="shared" si="6"/>
        <v>3.9307581095528161</v>
      </c>
      <c r="K367" t="str" cm="1">
        <f t="array" ref="K367">INDEX($P$4:$P$11,MATCH(MIN(ABS(MOD(J367 - $Q$4:$Q$11 + PI(), 2*PI()) - PI())),ABS(MOD(J367 - $Q$4:$Q$11 + PI(), 2*PI()) - PI()),0))</f>
        <v>SW</v>
      </c>
      <c r="L367">
        <v>4.6749413845767203</v>
      </c>
      <c r="M367">
        <v>8.5320266087849905</v>
      </c>
      <c r="N367">
        <v>3.6483476426866299</v>
      </c>
    </row>
    <row r="368" spans="1:14" x14ac:dyDescent="0.3">
      <c r="A368">
        <v>1737007</v>
      </c>
      <c r="B368">
        <v>2025</v>
      </c>
      <c r="C368">
        <v>1</v>
      </c>
      <c r="D368">
        <v>16</v>
      </c>
      <c r="E368">
        <v>900</v>
      </c>
      <c r="F368">
        <v>8.6813977050781208</v>
      </c>
      <c r="G368">
        <v>8.4965112304687498</v>
      </c>
      <c r="H368">
        <v>12.147319424598001</v>
      </c>
      <c r="I368">
        <v>-2.3454318684708602</v>
      </c>
      <c r="J368">
        <f t="shared" si="6"/>
        <v>3.9377534387087261</v>
      </c>
      <c r="K368" t="str" cm="1">
        <f t="array" ref="K368">INDEX($P$4:$P$11,MATCH(MIN(ABS(MOD(J368 - $Q$4:$Q$11 + PI(), 2*PI()) - PI())),ABS(MOD(J368 - $Q$4:$Q$11 + PI(), 2*PI()) - PI()),0))</f>
        <v>SW</v>
      </c>
      <c r="L368">
        <v>4.6898905954957</v>
      </c>
      <c r="M368">
        <v>8.6200325224134602</v>
      </c>
      <c r="N368">
        <v>3.6481162177191799</v>
      </c>
    </row>
    <row r="369" spans="1:14" x14ac:dyDescent="0.3">
      <c r="A369">
        <v>1737010</v>
      </c>
      <c r="B369">
        <v>2025</v>
      </c>
      <c r="C369">
        <v>1</v>
      </c>
      <c r="D369">
        <v>16</v>
      </c>
      <c r="E369">
        <v>1000</v>
      </c>
      <c r="F369">
        <v>8.2423168945312497</v>
      </c>
      <c r="G369">
        <v>9.0187963867187495</v>
      </c>
      <c r="H369">
        <v>12.217793420047901</v>
      </c>
      <c r="I369">
        <v>-2.40114850654221</v>
      </c>
      <c r="J369">
        <f t="shared" si="6"/>
        <v>3.8820368006373762</v>
      </c>
      <c r="K369" t="str" cm="1">
        <f t="array" ref="K369">INDEX($P$4:$P$11,MATCH(MIN(ABS(MOD(J369 - $Q$4:$Q$11 + PI(), 2*PI()) - PI())),ABS(MOD(J369 - $Q$4:$Q$11 + PI(), 2*PI()) - PI()),0))</f>
        <v>SW</v>
      </c>
      <c r="L369">
        <v>4.6912437180548903</v>
      </c>
      <c r="M369">
        <v>8.6665729946560308</v>
      </c>
      <c r="N369">
        <v>3.6780978308783601</v>
      </c>
    </row>
    <row r="370" spans="1:14" x14ac:dyDescent="0.3">
      <c r="A370">
        <v>1737014</v>
      </c>
      <c r="B370">
        <v>2025</v>
      </c>
      <c r="C370">
        <v>1</v>
      </c>
      <c r="D370">
        <v>16</v>
      </c>
      <c r="E370">
        <v>1100</v>
      </c>
      <c r="F370">
        <v>7.8564941406250002</v>
      </c>
      <c r="G370">
        <v>9.2972467041015605</v>
      </c>
      <c r="H370">
        <v>12.172234653447999</v>
      </c>
      <c r="I370">
        <v>-2.4399883958309698</v>
      </c>
      <c r="J370">
        <f t="shared" si="6"/>
        <v>3.8431969113486164</v>
      </c>
      <c r="K370" t="str" cm="1">
        <f t="array" ref="K370">INDEX($P$4:$P$11,MATCH(MIN(ABS(MOD(J370 - $Q$4:$Q$11 + PI(), 2*PI()) - PI())),ABS(MOD(J370 - $Q$4:$Q$11 + PI(), 2*PI()) - PI()),0))</f>
        <v>SW</v>
      </c>
      <c r="L370">
        <v>4.69771579131735</v>
      </c>
      <c r="M370">
        <v>8.7359523773193306</v>
      </c>
      <c r="N370">
        <v>3.6993863847520601</v>
      </c>
    </row>
    <row r="371" spans="1:14" x14ac:dyDescent="0.3">
      <c r="A371">
        <v>1737018</v>
      </c>
      <c r="B371">
        <v>2025</v>
      </c>
      <c r="C371">
        <v>1</v>
      </c>
      <c r="D371">
        <v>16</v>
      </c>
      <c r="E371">
        <v>1200</v>
      </c>
      <c r="F371">
        <v>7.8931237792968698</v>
      </c>
      <c r="G371">
        <v>9.6611810302734291</v>
      </c>
      <c r="H371">
        <v>12.4755690008519</v>
      </c>
      <c r="I371">
        <v>-2.4565752677283701</v>
      </c>
      <c r="J371">
        <f t="shared" si="6"/>
        <v>3.8266100394512161</v>
      </c>
      <c r="K371" t="str" cm="1">
        <f t="array" ref="K371">INDEX($P$4:$P$11,MATCH(MIN(ABS(MOD(J371 - $Q$4:$Q$11 + PI(), 2*PI()) - PI())),ABS(MOD(J371 - $Q$4:$Q$11 + PI(), 2*PI()) - PI()),0))</f>
        <v>SW</v>
      </c>
      <c r="L371">
        <v>4.6947614579480899</v>
      </c>
      <c r="M371">
        <v>8.7786645889282209</v>
      </c>
      <c r="N371">
        <v>3.7445859909057599</v>
      </c>
    </row>
    <row r="372" spans="1:14" x14ac:dyDescent="0.3">
      <c r="A372">
        <v>1737021</v>
      </c>
      <c r="B372">
        <v>2025</v>
      </c>
      <c r="C372">
        <v>1</v>
      </c>
      <c r="D372">
        <v>16</v>
      </c>
      <c r="E372">
        <v>1300</v>
      </c>
      <c r="F372">
        <v>8.5185937500000009</v>
      </c>
      <c r="G372">
        <v>9.7341333007812505</v>
      </c>
      <c r="H372">
        <v>12.935215135239</v>
      </c>
      <c r="I372">
        <v>-2.4226912600449899</v>
      </c>
      <c r="J372">
        <f t="shared" si="6"/>
        <v>3.8604940471345963</v>
      </c>
      <c r="K372" t="str" cm="1">
        <f t="array" ref="K372">INDEX($P$4:$P$11,MATCH(MIN(ABS(MOD(J372 - $Q$4:$Q$11 + PI(), 2*PI()) - PI())),ABS(MOD(J372 - $Q$4:$Q$11 + PI(), 2*PI()) - PI()),0))</f>
        <v>SW</v>
      </c>
      <c r="L372">
        <v>4.6822966804193697</v>
      </c>
      <c r="M372">
        <v>8.7902063793606207</v>
      </c>
      <c r="N372">
        <v>3.81742540995279</v>
      </c>
    </row>
    <row r="373" spans="1:14" x14ac:dyDescent="0.3">
      <c r="A373">
        <v>1737025</v>
      </c>
      <c r="B373">
        <v>2025</v>
      </c>
      <c r="C373">
        <v>1</v>
      </c>
      <c r="D373">
        <v>16</v>
      </c>
      <c r="E373">
        <v>1400</v>
      </c>
      <c r="F373">
        <v>9.47503967285156</v>
      </c>
      <c r="G373">
        <v>9.4412127685546796</v>
      </c>
      <c r="H373">
        <v>13.3758317626692</v>
      </c>
      <c r="I373">
        <v>-2.35440624654608</v>
      </c>
      <c r="J373">
        <f t="shared" si="6"/>
        <v>3.9287790606335062</v>
      </c>
      <c r="K373" t="str" cm="1">
        <f t="array" ref="K373">INDEX($P$4:$P$11,MATCH(MIN(ABS(MOD(J373 - $Q$4:$Q$11 + PI(), 2*PI()) - PI())),ABS(MOD(J373 - $Q$4:$Q$11 + PI(), 2*PI()) - PI()),0))</f>
        <v>SW</v>
      </c>
      <c r="L373">
        <v>4.66969412869026</v>
      </c>
      <c r="M373">
        <v>8.7925008138020804</v>
      </c>
      <c r="N373">
        <v>3.9038426081339499</v>
      </c>
    </row>
    <row r="374" spans="1:14" x14ac:dyDescent="0.3">
      <c r="A374">
        <v>1737028</v>
      </c>
      <c r="B374">
        <v>2025</v>
      </c>
      <c r="C374">
        <v>1</v>
      </c>
      <c r="D374">
        <v>16</v>
      </c>
      <c r="E374">
        <v>1500</v>
      </c>
      <c r="F374">
        <v>10.839359741210901</v>
      </c>
      <c r="G374">
        <v>8.5476190185546805</v>
      </c>
      <c r="H374">
        <v>13.8041120861047</v>
      </c>
      <c r="I374">
        <v>-2.2385302226166801</v>
      </c>
      <c r="J374">
        <f t="shared" si="6"/>
        <v>4.0446550845629066</v>
      </c>
      <c r="K374" t="str" cm="1">
        <f t="array" ref="K374">INDEX($P$4:$P$11,MATCH(MIN(ABS(MOD(J374 - $Q$4:$Q$11 + PI(), 2*PI()) - PI())),ABS(MOD(J374 - $Q$4:$Q$11 + PI(), 2*PI()) - PI()),0))</f>
        <v>SW</v>
      </c>
      <c r="L374">
        <v>4.66636766294467</v>
      </c>
      <c r="M374">
        <v>8.8076161278618699</v>
      </c>
      <c r="N374">
        <v>3.9925029542710999</v>
      </c>
    </row>
    <row r="375" spans="1:14" x14ac:dyDescent="0.3">
      <c r="A375">
        <v>1737032</v>
      </c>
      <c r="B375">
        <v>2025</v>
      </c>
      <c r="C375">
        <v>1</v>
      </c>
      <c r="D375">
        <v>16</v>
      </c>
      <c r="E375">
        <v>1600</v>
      </c>
      <c r="F375">
        <v>11.2680029296875</v>
      </c>
      <c r="G375">
        <v>7.2437664794921801</v>
      </c>
      <c r="H375">
        <v>13.395523238487501</v>
      </c>
      <c r="I375">
        <v>-2.1421369658953102</v>
      </c>
      <c r="J375">
        <f t="shared" si="6"/>
        <v>4.141048341284276</v>
      </c>
      <c r="K375" t="str" cm="1">
        <f t="array" ref="K375">INDEX($P$4:$P$11,MATCH(MIN(ABS(MOD(J375 - $Q$4:$Q$11 + PI(), 2*PI()) - PI())),ABS(MOD(J375 - $Q$4:$Q$11 + PI(), 2*PI()) - PI()),0))</f>
        <v>SW</v>
      </c>
      <c r="L375">
        <v>4.68300685671006</v>
      </c>
      <c r="M375">
        <v>8.8704523510403099</v>
      </c>
      <c r="N375">
        <v>4.0548045900132896</v>
      </c>
    </row>
    <row r="376" spans="1:14" x14ac:dyDescent="0.3">
      <c r="A376">
        <v>1737036</v>
      </c>
      <c r="B376">
        <v>2025</v>
      </c>
      <c r="C376">
        <v>1</v>
      </c>
      <c r="D376">
        <v>16</v>
      </c>
      <c r="E376">
        <v>1700</v>
      </c>
      <c r="F376">
        <v>11.1883026123046</v>
      </c>
      <c r="G376">
        <v>5.8403723144531199</v>
      </c>
      <c r="H376">
        <v>12.620937529198599</v>
      </c>
      <c r="I376">
        <v>-2.0518941403917799</v>
      </c>
      <c r="J376">
        <f t="shared" si="6"/>
        <v>4.2312911667878064</v>
      </c>
      <c r="K376" t="str" cm="1">
        <f t="array" ref="K376">INDEX($P$4:$P$11,MATCH(MIN(ABS(MOD(J376 - $Q$4:$Q$11 + PI(), 2*PI()) - PI())),ABS(MOD(J376 - $Q$4:$Q$11 + PI(), 2*PI()) - PI()),0))</f>
        <v>SW</v>
      </c>
      <c r="L376">
        <v>4.7185810074631904</v>
      </c>
      <c r="M376">
        <v>8.9926153818766199</v>
      </c>
      <c r="N376">
        <v>4.0756828520033004</v>
      </c>
    </row>
    <row r="377" spans="1:14" x14ac:dyDescent="0.3">
      <c r="A377">
        <v>1737039</v>
      </c>
      <c r="B377">
        <v>2025</v>
      </c>
      <c r="C377">
        <v>1</v>
      </c>
      <c r="D377">
        <v>16</v>
      </c>
      <c r="E377">
        <v>1800</v>
      </c>
      <c r="F377">
        <v>10.938101806640599</v>
      </c>
      <c r="G377">
        <v>4.1606799316406198</v>
      </c>
      <c r="H377">
        <v>11.7027060386045</v>
      </c>
      <c r="I377">
        <v>-1.9342789219479699</v>
      </c>
      <c r="J377">
        <f t="shared" si="6"/>
        <v>4.3489063852316168</v>
      </c>
      <c r="K377" t="str" cm="1">
        <f t="array" ref="K377">INDEX($P$4:$P$11,MATCH(MIN(ABS(MOD(J377 - $Q$4:$Q$11 + PI(), 2*PI()) - PI())),ABS(MOD(J377 - $Q$4:$Q$11 + PI(), 2*PI()) - PI()),0))</f>
        <v>W</v>
      </c>
      <c r="L377">
        <v>4.7659559209132496</v>
      </c>
      <c r="M377">
        <v>9.1583415137396909</v>
      </c>
      <c r="N377">
        <v>4.0648423300849004</v>
      </c>
    </row>
    <row r="378" spans="1:14" x14ac:dyDescent="0.3">
      <c r="A378">
        <v>1737043</v>
      </c>
      <c r="B378">
        <v>2025</v>
      </c>
      <c r="C378">
        <v>1</v>
      </c>
      <c r="D378">
        <v>16</v>
      </c>
      <c r="E378">
        <v>1900</v>
      </c>
      <c r="F378">
        <v>10.2443328857421</v>
      </c>
      <c r="G378">
        <v>3.0454650878906202</v>
      </c>
      <c r="H378">
        <v>10.6874325202763</v>
      </c>
      <c r="I378">
        <v>-1.8597585174984399</v>
      </c>
      <c r="J378">
        <f t="shared" si="6"/>
        <v>4.4234267896811463</v>
      </c>
      <c r="K378" t="str" cm="1">
        <f t="array" ref="K378">INDEX($P$4:$P$11,MATCH(MIN(ABS(MOD(J378 - $Q$4:$Q$11 + PI(), 2*PI()) - PI())),ABS(MOD(J378 - $Q$4:$Q$11 + PI(), 2*PI()) - PI()),0))</f>
        <v>W</v>
      </c>
      <c r="L378">
        <v>4.81833970774154</v>
      </c>
      <c r="M378">
        <v>9.3526041242811395</v>
      </c>
      <c r="N378">
        <v>4.0364433924357099</v>
      </c>
    </row>
    <row r="379" spans="1:14" x14ac:dyDescent="0.3">
      <c r="A379">
        <v>1737046</v>
      </c>
      <c r="B379">
        <v>2025</v>
      </c>
      <c r="C379">
        <v>1</v>
      </c>
      <c r="D379">
        <v>16</v>
      </c>
      <c r="E379">
        <v>2000</v>
      </c>
      <c r="F379">
        <v>9.8024896240234298</v>
      </c>
      <c r="G379">
        <v>2.40851196289062</v>
      </c>
      <c r="H379">
        <v>10.0940444175996</v>
      </c>
      <c r="I379">
        <v>-1.8117277279514901</v>
      </c>
      <c r="J379">
        <f t="shared" si="6"/>
        <v>4.4714575792280957</v>
      </c>
      <c r="K379" t="str" cm="1">
        <f t="array" ref="K379">INDEX($P$4:$P$11,MATCH(MIN(ABS(MOD(J379 - $Q$4:$Q$11 + PI(), 2*PI()) - PI())),ABS(MOD(J379 - $Q$4:$Q$11 + PI(), 2*PI()) - PI()),0))</f>
        <v>W</v>
      </c>
      <c r="L379">
        <v>4.8689248547509401</v>
      </c>
      <c r="M379">
        <v>9.5534765455457897</v>
      </c>
      <c r="N379">
        <v>4.0068652894761803</v>
      </c>
    </row>
    <row r="380" spans="1:14" x14ac:dyDescent="0.3">
      <c r="A380">
        <v>1737050</v>
      </c>
      <c r="B380">
        <v>2025</v>
      </c>
      <c r="C380">
        <v>1</v>
      </c>
      <c r="D380">
        <v>16</v>
      </c>
      <c r="E380">
        <v>2100</v>
      </c>
      <c r="F380">
        <v>9.5309222412109307</v>
      </c>
      <c r="G380">
        <v>1.9610192871093699</v>
      </c>
      <c r="H380">
        <v>9.7305742591290194</v>
      </c>
      <c r="I380">
        <v>-1.7737177945272</v>
      </c>
      <c r="J380">
        <f t="shared" si="6"/>
        <v>4.5094675126523862</v>
      </c>
      <c r="K380" t="str" cm="1">
        <f t="array" ref="K380">INDEX($P$4:$P$11,MATCH(MIN(ABS(MOD(J380 - $Q$4:$Q$11 + PI(), 2*PI()) - PI())),ABS(MOD(J380 - $Q$4:$Q$11 + PI(), 2*PI()) - PI()),0))</f>
        <v>W</v>
      </c>
      <c r="L380">
        <v>4.9142509096023703</v>
      </c>
      <c r="M380">
        <v>9.7369719611273808</v>
      </c>
      <c r="N380">
        <v>3.9907940758599101</v>
      </c>
    </row>
    <row r="381" spans="1:14" x14ac:dyDescent="0.3">
      <c r="A381">
        <v>1737054</v>
      </c>
      <c r="B381">
        <v>2025</v>
      </c>
      <c r="C381">
        <v>1</v>
      </c>
      <c r="D381">
        <v>16</v>
      </c>
      <c r="E381">
        <v>2200</v>
      </c>
      <c r="F381">
        <v>8.16628601074218</v>
      </c>
      <c r="G381">
        <v>2.5070489501953102</v>
      </c>
      <c r="H381">
        <v>8.5424540764302002</v>
      </c>
      <c r="I381">
        <v>-1.86866260724872</v>
      </c>
      <c r="J381">
        <f t="shared" si="6"/>
        <v>4.414522699930866</v>
      </c>
      <c r="K381" t="str" cm="1">
        <f t="array" ref="K381">INDEX($P$4:$P$11,MATCH(MIN(ABS(MOD(J381 - $Q$4:$Q$11 + PI(), 2*PI()) - PI())),ABS(MOD(J381 - $Q$4:$Q$11 + PI(), 2*PI()) - PI()),0))</f>
        <v>W</v>
      </c>
      <c r="L381">
        <v>4.9569436307679204</v>
      </c>
      <c r="M381">
        <v>9.9407898585001604</v>
      </c>
      <c r="N381">
        <v>3.9707691404554502</v>
      </c>
    </row>
    <row r="382" spans="1:14" x14ac:dyDescent="0.3">
      <c r="A382">
        <v>1737057</v>
      </c>
      <c r="B382">
        <v>2025</v>
      </c>
      <c r="C382">
        <v>1</v>
      </c>
      <c r="D382">
        <v>16</v>
      </c>
      <c r="E382">
        <v>2300</v>
      </c>
      <c r="F382">
        <v>8.2738446044921794</v>
      </c>
      <c r="G382">
        <v>2.2268151855468701</v>
      </c>
      <c r="H382">
        <v>8.5682676434543392</v>
      </c>
      <c r="I382">
        <v>-1.8337055935776601</v>
      </c>
      <c r="J382">
        <f t="shared" si="6"/>
        <v>4.4494797136019262</v>
      </c>
      <c r="K382" t="str" cm="1">
        <f t="array" ref="K382">INDEX($P$4:$P$11,MATCH(MIN(ABS(MOD(J382 - $Q$4:$Q$11 + PI(), 2*PI()) - PI())),ABS(MOD(J382 - $Q$4:$Q$11 + PI(), 2*PI()) - PI()),0))</f>
        <v>W</v>
      </c>
      <c r="L382">
        <v>4.9928134515834097</v>
      </c>
      <c r="M382">
        <v>10.115729649861599</v>
      </c>
      <c r="N382">
        <v>3.96129936642116</v>
      </c>
    </row>
    <row r="383" spans="1:14" x14ac:dyDescent="0.3">
      <c r="A383">
        <v>1737061</v>
      </c>
      <c r="B383">
        <v>2025</v>
      </c>
      <c r="C383">
        <v>1</v>
      </c>
      <c r="D383">
        <v>16</v>
      </c>
      <c r="E383">
        <v>0</v>
      </c>
      <c r="F383">
        <v>8.1935760498046797</v>
      </c>
      <c r="G383">
        <v>8.4368707275390609</v>
      </c>
      <c r="H383">
        <v>11.7607600161357</v>
      </c>
      <c r="I383">
        <v>-2.37082291999082</v>
      </c>
      <c r="J383">
        <f t="shared" si="6"/>
        <v>3.9123623871887663</v>
      </c>
      <c r="K383" t="str" cm="1">
        <f t="array" ref="K383">INDEX($P$4:$P$11,MATCH(MIN(ABS(MOD(J383 - $Q$4:$Q$11 + PI(), 2*PI()) - PI())),ABS(MOD(J383 - $Q$4:$Q$11 + PI(), 2*PI()) - PI()),0))</f>
        <v>SW</v>
      </c>
      <c r="L383">
        <v>4.8118212362947403</v>
      </c>
      <c r="M383">
        <v>8.5519064797295403</v>
      </c>
      <c r="N383">
        <v>3.4307838016086101</v>
      </c>
    </row>
    <row r="384" spans="1:14" x14ac:dyDescent="0.3">
      <c r="A384">
        <v>1737064</v>
      </c>
      <c r="B384">
        <v>2025</v>
      </c>
      <c r="C384">
        <v>1</v>
      </c>
      <c r="D384">
        <v>16</v>
      </c>
      <c r="E384">
        <v>100</v>
      </c>
      <c r="F384">
        <v>7.9678845214843701</v>
      </c>
      <c r="G384">
        <v>8.6000543212890594</v>
      </c>
      <c r="H384">
        <v>11.7238269381986</v>
      </c>
      <c r="I384">
        <v>-2.3943322019641302</v>
      </c>
      <c r="J384">
        <f t="shared" si="6"/>
        <v>3.888853105215456</v>
      </c>
      <c r="K384" t="str" cm="1">
        <f t="array" ref="K384">INDEX($P$4:$P$11,MATCH(MIN(ABS(MOD(J384 - $Q$4:$Q$11 + PI(), 2*PI()) - PI())),ABS(MOD(J384 - $Q$4:$Q$11 + PI(), 2*PI()) - PI()),0))</f>
        <v>SW</v>
      </c>
      <c r="L384">
        <v>4.7941037581946597</v>
      </c>
      <c r="M384">
        <v>8.5405642191569004</v>
      </c>
      <c r="N384">
        <v>3.4359835518730999</v>
      </c>
    </row>
    <row r="385" spans="1:14" x14ac:dyDescent="0.3">
      <c r="A385">
        <v>1737068</v>
      </c>
      <c r="B385">
        <v>2025</v>
      </c>
      <c r="C385">
        <v>1</v>
      </c>
      <c r="D385">
        <v>16</v>
      </c>
      <c r="E385">
        <v>200</v>
      </c>
      <c r="F385">
        <v>8.3873724365234299</v>
      </c>
      <c r="G385">
        <v>8.8852172851562496</v>
      </c>
      <c r="H385">
        <v>12.2186375096977</v>
      </c>
      <c r="I385">
        <v>-2.3850093386264302</v>
      </c>
      <c r="J385">
        <f t="shared" si="6"/>
        <v>3.8981759685531561</v>
      </c>
      <c r="K385" t="str" cm="1">
        <f t="array" ref="K385">INDEX($P$4:$P$11,MATCH(MIN(ABS(MOD(J385 - $Q$4:$Q$11 + PI(), 2*PI()) - PI())),ABS(MOD(J385 - $Q$4:$Q$11 + PI(), 2*PI()) - PI()),0))</f>
        <v>SW</v>
      </c>
      <c r="L385">
        <v>4.7720489967619297</v>
      </c>
      <c r="M385">
        <v>8.51822577582465</v>
      </c>
      <c r="N385">
        <v>3.4507035149468299</v>
      </c>
    </row>
    <row r="386" spans="1:14" x14ac:dyDescent="0.3">
      <c r="A386">
        <v>1737072</v>
      </c>
      <c r="B386">
        <v>2025</v>
      </c>
      <c r="C386">
        <v>1</v>
      </c>
      <c r="D386">
        <v>17</v>
      </c>
      <c r="E386">
        <v>300</v>
      </c>
      <c r="F386">
        <v>8.5117071533203106</v>
      </c>
      <c r="G386">
        <v>-1.04357849121093</v>
      </c>
      <c r="H386">
        <v>8.5754425385050705</v>
      </c>
      <c r="I386">
        <v>-1.44880010345865</v>
      </c>
      <c r="J386">
        <f t="shared" si="6"/>
        <v>4.8343852037209363</v>
      </c>
      <c r="K386" t="str" cm="1">
        <f t="array" ref="K386">INDEX($P$4:$P$11,MATCH(MIN(ABS(MOD(J386 - $Q$4:$Q$11 + PI(), 2*PI()) - PI())),ABS(MOD(J386 - $Q$4:$Q$11 + PI(), 2*PI()) - PI()),0))</f>
        <v>W</v>
      </c>
      <c r="L386">
        <v>5.0784372764227701</v>
      </c>
      <c r="M386">
        <v>10.4310671488444</v>
      </c>
      <c r="N386">
        <v>3.9602243635389498</v>
      </c>
    </row>
    <row r="387" spans="1:14" x14ac:dyDescent="0.3">
      <c r="A387">
        <v>1737075</v>
      </c>
      <c r="B387">
        <v>2025</v>
      </c>
      <c r="C387">
        <v>1</v>
      </c>
      <c r="D387">
        <v>17</v>
      </c>
      <c r="E387">
        <v>400</v>
      </c>
      <c r="F387">
        <v>8.4204492187500009</v>
      </c>
      <c r="G387">
        <v>-1.0780493164062499</v>
      </c>
      <c r="H387">
        <v>8.4891787220055299</v>
      </c>
      <c r="I387">
        <v>-1.4434614986304</v>
      </c>
      <c r="J387">
        <f t="shared" ref="J387:J450" si="7">IF(I387&lt;0,I387+2*PI(),I387)</f>
        <v>4.839723808549186</v>
      </c>
      <c r="K387" t="str" cm="1">
        <f t="array" ref="K387">INDEX($P$4:$P$11,MATCH(MIN(ABS(MOD(J387 - $Q$4:$Q$11 + PI(), 2*PI()) - PI())),ABS(MOD(J387 - $Q$4:$Q$11 + PI(), 2*PI()) - PI()),0))</f>
        <v>W</v>
      </c>
      <c r="L387">
        <v>5.0884656758235698</v>
      </c>
      <c r="M387">
        <v>10.459389792548199</v>
      </c>
      <c r="N387">
        <v>3.9426957236395901</v>
      </c>
    </row>
    <row r="388" spans="1:14" x14ac:dyDescent="0.3">
      <c r="A388">
        <v>1737079</v>
      </c>
      <c r="B388">
        <v>2025</v>
      </c>
      <c r="C388">
        <v>1</v>
      </c>
      <c r="D388">
        <v>17</v>
      </c>
      <c r="E388">
        <v>500</v>
      </c>
      <c r="F388">
        <v>8.3738000488281195</v>
      </c>
      <c r="G388">
        <v>-1.12718139648437</v>
      </c>
      <c r="H388">
        <v>8.4493233550583398</v>
      </c>
      <c r="I388">
        <v>-1.4369924946518</v>
      </c>
      <c r="J388">
        <f t="shared" si="7"/>
        <v>4.8461928125277858</v>
      </c>
      <c r="K388" t="str" cm="1">
        <f t="array" ref="K388">INDEX($P$4:$P$11,MATCH(MIN(ABS(MOD(J388 - $Q$4:$Q$11 + PI(), 2*PI()) - PI())),ABS(MOD(J388 - $Q$4:$Q$11 + PI(), 2*PI()) - PI()),0))</f>
        <v>W</v>
      </c>
      <c r="L388">
        <v>5.0950584790554601</v>
      </c>
      <c r="M388">
        <v>10.4736650254991</v>
      </c>
      <c r="N388">
        <v>3.9171597162882401</v>
      </c>
    </row>
    <row r="389" spans="1:14" x14ac:dyDescent="0.3">
      <c r="A389">
        <v>1737082</v>
      </c>
      <c r="B389">
        <v>2025</v>
      </c>
      <c r="C389">
        <v>1</v>
      </c>
      <c r="D389">
        <v>17</v>
      </c>
      <c r="E389">
        <v>600</v>
      </c>
      <c r="F389">
        <v>8.3477972412109303</v>
      </c>
      <c r="G389">
        <v>-1.49756896972656</v>
      </c>
      <c r="H389">
        <v>8.4810631172900006</v>
      </c>
      <c r="I389">
        <v>-1.3932876200823601</v>
      </c>
      <c r="J389">
        <f t="shared" si="7"/>
        <v>4.8898976870972266</v>
      </c>
      <c r="K389" t="str" cm="1">
        <f t="array" ref="K389">INDEX($P$4:$P$11,MATCH(MIN(ABS(MOD(J389 - $Q$4:$Q$11 + PI(), 2*PI()) - PI())),ABS(MOD(J389 - $Q$4:$Q$11 + PI(), 2*PI()) - PI()),0))</f>
        <v>W</v>
      </c>
      <c r="L389">
        <v>5.0991209241636204</v>
      </c>
      <c r="M389">
        <v>10.475098821851899</v>
      </c>
      <c r="N389">
        <v>3.8849668502807599</v>
      </c>
    </row>
    <row r="390" spans="1:14" x14ac:dyDescent="0.3">
      <c r="A390">
        <v>1737086</v>
      </c>
      <c r="B390">
        <v>2025</v>
      </c>
      <c r="C390">
        <v>1</v>
      </c>
      <c r="D390">
        <v>17</v>
      </c>
      <c r="E390">
        <v>700</v>
      </c>
      <c r="F390">
        <v>8.13155700683593</v>
      </c>
      <c r="G390">
        <v>-1.6891149902343701</v>
      </c>
      <c r="H390">
        <v>8.3051386987609703</v>
      </c>
      <c r="I390">
        <v>-1.3659855325681201</v>
      </c>
      <c r="J390">
        <f t="shared" si="7"/>
        <v>4.9171997746114666</v>
      </c>
      <c r="K390" t="str" cm="1">
        <f t="array" ref="K390">INDEX($P$4:$P$11,MATCH(MIN(ABS(MOD(J390 - $Q$4:$Q$11 + PI(), 2*PI()) - PI())),ABS(MOD(J390 - $Q$4:$Q$11 + PI(), 2*PI()) - PI()),0))</f>
        <v>W</v>
      </c>
      <c r="L390">
        <v>5.1013837825511796</v>
      </c>
      <c r="M390">
        <v>10.472608248392699</v>
      </c>
      <c r="N390">
        <v>3.8451887766520101</v>
      </c>
    </row>
    <row r="391" spans="1:14" x14ac:dyDescent="0.3">
      <c r="A391">
        <v>1737090</v>
      </c>
      <c r="B391">
        <v>2025</v>
      </c>
      <c r="C391">
        <v>1</v>
      </c>
      <c r="D391">
        <v>17</v>
      </c>
      <c r="E391">
        <v>800</v>
      </c>
      <c r="F391">
        <v>7.5933093261718696</v>
      </c>
      <c r="G391">
        <v>-1.92005615234375</v>
      </c>
      <c r="H391">
        <v>7.8323024808214496</v>
      </c>
      <c r="I391">
        <v>-1.3231262356954201</v>
      </c>
      <c r="J391">
        <f t="shared" si="7"/>
        <v>4.9600590714841664</v>
      </c>
      <c r="K391" t="str" cm="1">
        <f t="array" ref="K391">INDEX($P$4:$P$11,MATCH(MIN(ABS(MOD(J391 - $Q$4:$Q$11 + PI(), 2*PI()) - PI())),ABS(MOD(J391 - $Q$4:$Q$11 + PI(), 2*PI()) - PI()),0))</f>
        <v>W</v>
      </c>
      <c r="L391">
        <v>5.1025094119719201</v>
      </c>
      <c r="M391">
        <v>10.473401069641101</v>
      </c>
      <c r="N391">
        <v>3.7979850769042902</v>
      </c>
    </row>
    <row r="392" spans="1:14" x14ac:dyDescent="0.3">
      <c r="A392">
        <v>1737093</v>
      </c>
      <c r="B392">
        <v>2025</v>
      </c>
      <c r="C392">
        <v>1</v>
      </c>
      <c r="D392">
        <v>17</v>
      </c>
      <c r="E392">
        <v>900</v>
      </c>
      <c r="F392">
        <v>7.0863116455078101</v>
      </c>
      <c r="G392">
        <v>-2.211669921875</v>
      </c>
      <c r="H392">
        <v>7.4234288964457802</v>
      </c>
      <c r="I392">
        <v>-1.2682717904263601</v>
      </c>
      <c r="J392">
        <f t="shared" si="7"/>
        <v>5.0149135167532259</v>
      </c>
      <c r="K392" t="str" cm="1">
        <f t="array" ref="K392">INDEX($P$4:$P$11,MATCH(MIN(ABS(MOD(J392 - $Q$4:$Q$11 + PI(), 2*PI()) - PI())),ABS(MOD(J392 - $Q$4:$Q$11 + PI(), 2*PI()) - PI()),0))</f>
        <v>W</v>
      </c>
      <c r="L392">
        <v>5.1028933806197498</v>
      </c>
      <c r="M392">
        <v>10.479717890421499</v>
      </c>
      <c r="N392">
        <v>3.7447718514336401</v>
      </c>
    </row>
    <row r="393" spans="1:14" x14ac:dyDescent="0.3">
      <c r="A393">
        <v>1737097</v>
      </c>
      <c r="B393">
        <v>2025</v>
      </c>
      <c r="C393">
        <v>1</v>
      </c>
      <c r="D393">
        <v>17</v>
      </c>
      <c r="E393">
        <v>1000</v>
      </c>
      <c r="F393">
        <v>7.0821380615234304</v>
      </c>
      <c r="G393">
        <v>-1.56008728027343</v>
      </c>
      <c r="H393">
        <v>7.2519343519194797</v>
      </c>
      <c r="I393">
        <v>-1.3539743976238701</v>
      </c>
      <c r="J393">
        <f t="shared" si="7"/>
        <v>4.9292109095557164</v>
      </c>
      <c r="K393" t="str" cm="1">
        <f t="array" ref="K393">INDEX($P$4:$P$11,MATCH(MIN(ABS(MOD(J393 - $Q$4:$Q$11 + PI(), 2*PI()) - PI())),ABS(MOD(J393 - $Q$4:$Q$11 + PI(), 2*PI()) - PI()),0))</f>
        <v>W</v>
      </c>
      <c r="L393">
        <v>5.1013397516211603</v>
      </c>
      <c r="M393">
        <v>10.4737339019775</v>
      </c>
      <c r="N393">
        <v>3.6915129555596198</v>
      </c>
    </row>
    <row r="394" spans="1:14" x14ac:dyDescent="0.3">
      <c r="A394">
        <v>1737100</v>
      </c>
      <c r="B394">
        <v>2025</v>
      </c>
      <c r="C394">
        <v>1</v>
      </c>
      <c r="D394">
        <v>17</v>
      </c>
      <c r="E394">
        <v>1100</v>
      </c>
      <c r="F394">
        <v>6.6844750976562501</v>
      </c>
      <c r="G394">
        <v>-1.18803955078125</v>
      </c>
      <c r="H394">
        <v>6.78923009666096</v>
      </c>
      <c r="I394">
        <v>-1.3949018858048901</v>
      </c>
      <c r="J394">
        <f t="shared" si="7"/>
        <v>4.8882834213746964</v>
      </c>
      <c r="K394" t="str" cm="1">
        <f t="array" ref="K394">INDEX($P$4:$P$11,MATCH(MIN(ABS(MOD(J394 - $Q$4:$Q$11 + PI(), 2*PI()) - PI())),ABS(MOD(J394 - $Q$4:$Q$11 + PI(), 2*PI()) - PI()),0))</f>
        <v>W</v>
      </c>
      <c r="L394">
        <v>5.0996878815690199</v>
      </c>
      <c r="M394">
        <v>10.4805470572577</v>
      </c>
      <c r="N394">
        <v>3.6354428397284599</v>
      </c>
    </row>
    <row r="395" spans="1:14" x14ac:dyDescent="0.3">
      <c r="A395">
        <v>1737104</v>
      </c>
      <c r="B395">
        <v>2025</v>
      </c>
      <c r="C395">
        <v>1</v>
      </c>
      <c r="D395">
        <v>17</v>
      </c>
      <c r="E395">
        <v>1200</v>
      </c>
      <c r="F395">
        <v>6.1748645019531203</v>
      </c>
      <c r="G395">
        <v>-1.01773620605468</v>
      </c>
      <c r="H395">
        <v>6.2581737434011302</v>
      </c>
      <c r="I395">
        <v>-1.40744572461394</v>
      </c>
      <c r="J395">
        <f t="shared" si="7"/>
        <v>4.8757395825656467</v>
      </c>
      <c r="K395" t="str" cm="1">
        <f t="array" ref="K395">INDEX($P$4:$P$11,MATCH(MIN(ABS(MOD(J395 - $Q$4:$Q$11 + PI(), 2*PI()) - PI())),ABS(MOD(J395 - $Q$4:$Q$11 + PI(), 2*PI()) - PI()),0))</f>
        <v>W</v>
      </c>
      <c r="L395">
        <v>5.0979870093528197</v>
      </c>
      <c r="M395">
        <v>10.494136704338899</v>
      </c>
      <c r="N395">
        <v>3.5778487523396798</v>
      </c>
    </row>
    <row r="396" spans="1:14" x14ac:dyDescent="0.3">
      <c r="A396">
        <v>1737108</v>
      </c>
      <c r="B396">
        <v>2025</v>
      </c>
      <c r="C396">
        <v>1</v>
      </c>
      <c r="D396">
        <v>17</v>
      </c>
      <c r="E396">
        <v>1300</v>
      </c>
      <c r="F396">
        <v>5.4794110107421803</v>
      </c>
      <c r="G396">
        <v>-0.83507873535156196</v>
      </c>
      <c r="H396">
        <v>5.5426799942698297</v>
      </c>
      <c r="I396">
        <v>-1.4195570788896099</v>
      </c>
      <c r="J396">
        <f t="shared" si="7"/>
        <v>4.8636282282899765</v>
      </c>
      <c r="K396" t="str" cm="1">
        <f t="array" ref="K396">INDEX($P$4:$P$11,MATCH(MIN(ABS(MOD(J396 - $Q$4:$Q$11 + PI(), 2*PI()) - PI())),ABS(MOD(J396 - $Q$4:$Q$11 + PI(), 2*PI()) - PI()),0))</f>
        <v>W</v>
      </c>
      <c r="L396">
        <v>5.0965602651848299</v>
      </c>
      <c r="M396">
        <v>10.5136502583821</v>
      </c>
      <c r="N396">
        <v>3.5201836691962298</v>
      </c>
    </row>
    <row r="397" spans="1:14" x14ac:dyDescent="0.3">
      <c r="A397">
        <v>1737111</v>
      </c>
      <c r="B397">
        <v>2025</v>
      </c>
      <c r="C397">
        <v>1</v>
      </c>
      <c r="D397">
        <v>17</v>
      </c>
      <c r="E397">
        <v>1400</v>
      </c>
      <c r="F397">
        <v>4.8671673583984303</v>
      </c>
      <c r="G397">
        <v>-0.64424926757812495</v>
      </c>
      <c r="H397">
        <v>4.9096206791802297</v>
      </c>
      <c r="I397">
        <v>-1.4391949893056299</v>
      </c>
      <c r="J397">
        <f t="shared" si="7"/>
        <v>4.8439903178739563</v>
      </c>
      <c r="K397" t="str" cm="1">
        <f t="array" ref="K397">INDEX($P$4:$P$11,MATCH(MIN(ABS(MOD(J397 - $Q$4:$Q$11 + PI(), 2*PI()) - PI())),ABS(MOD(J397 - $Q$4:$Q$11 + PI(), 2*PI()) - PI()),0))</f>
        <v>W</v>
      </c>
      <c r="L397">
        <v>5.0953496513346401</v>
      </c>
      <c r="M397">
        <v>10.533771302964899</v>
      </c>
      <c r="N397">
        <v>3.4645098580254401</v>
      </c>
    </row>
    <row r="398" spans="1:14" x14ac:dyDescent="0.3">
      <c r="A398">
        <v>1737115</v>
      </c>
      <c r="B398">
        <v>2025</v>
      </c>
      <c r="C398">
        <v>1</v>
      </c>
      <c r="D398">
        <v>17</v>
      </c>
      <c r="E398">
        <v>1500</v>
      </c>
      <c r="F398">
        <v>4.5556414794921798</v>
      </c>
      <c r="G398">
        <v>-0.22853271484375001</v>
      </c>
      <c r="H398">
        <v>4.5613700235152601</v>
      </c>
      <c r="I398">
        <v>-1.5206735716100599</v>
      </c>
      <c r="J398">
        <f t="shared" si="7"/>
        <v>4.7625117355695261</v>
      </c>
      <c r="K398" t="str" cm="1">
        <f t="array" ref="K398">INDEX($P$4:$P$11,MATCH(MIN(ABS(MOD(J398 - $Q$4:$Q$11 + PI(), 2*PI()) - PI())),ABS(MOD(J398 - $Q$4:$Q$11 + PI(), 2*PI()) - PI()),0))</f>
        <v>W</v>
      </c>
      <c r="L398">
        <v>5.0941174954702904</v>
      </c>
      <c r="M398">
        <v>10.547504848904</v>
      </c>
      <c r="N398">
        <v>3.4125183953179201</v>
      </c>
    </row>
    <row r="399" spans="1:14" x14ac:dyDescent="0.3">
      <c r="A399">
        <v>1737118</v>
      </c>
      <c r="B399">
        <v>2025</v>
      </c>
      <c r="C399">
        <v>1</v>
      </c>
      <c r="D399">
        <v>17</v>
      </c>
      <c r="E399">
        <v>1600</v>
      </c>
      <c r="F399">
        <v>4.43436828613281</v>
      </c>
      <c r="G399">
        <v>0.206007690429687</v>
      </c>
      <c r="H399">
        <v>4.4391509622422802</v>
      </c>
      <c r="I399">
        <v>-1.6172200026963399</v>
      </c>
      <c r="J399">
        <f t="shared" si="7"/>
        <v>4.6659653044832465</v>
      </c>
      <c r="K399" t="str" cm="1">
        <f t="array" ref="K399">INDEX($P$4:$P$11,MATCH(MIN(ABS(MOD(J399 - $Q$4:$Q$11 + PI(), 2*PI()) - PI())),ABS(MOD(J399 - $Q$4:$Q$11 + PI(), 2*PI()) - PI()),0))</f>
        <v>W</v>
      </c>
      <c r="L399">
        <v>5.0928060365868202</v>
      </c>
      <c r="M399">
        <v>10.5532046424018</v>
      </c>
      <c r="N399">
        <v>3.3642325931125199</v>
      </c>
    </row>
    <row r="400" spans="1:14" x14ac:dyDescent="0.3">
      <c r="A400">
        <v>1737122</v>
      </c>
      <c r="B400">
        <v>2025</v>
      </c>
      <c r="C400">
        <v>1</v>
      </c>
      <c r="D400">
        <v>17</v>
      </c>
      <c r="E400">
        <v>1700</v>
      </c>
      <c r="F400">
        <v>4.3036468505859302</v>
      </c>
      <c r="G400">
        <v>0.64281921386718699</v>
      </c>
      <c r="H400">
        <v>4.35138974998506</v>
      </c>
      <c r="I400">
        <v>-1.71906632664516</v>
      </c>
      <c r="J400">
        <f t="shared" si="7"/>
        <v>4.5641189805344258</v>
      </c>
      <c r="K400" t="str" cm="1">
        <f t="array" ref="K400">INDEX($P$4:$P$11,MATCH(MIN(ABS(MOD(J400 - $Q$4:$Q$11 + PI(), 2*PI()) - PI())),ABS(MOD(J400 - $Q$4:$Q$11 + PI(), 2*PI()) - PI()),0))</f>
        <v>W</v>
      </c>
      <c r="L400">
        <v>5.0916515266636004</v>
      </c>
      <c r="M400">
        <v>10.554299778408399</v>
      </c>
      <c r="N400">
        <v>3.3184188206990499</v>
      </c>
    </row>
    <row r="401" spans="1:14" x14ac:dyDescent="0.3">
      <c r="A401">
        <v>1737126</v>
      </c>
      <c r="B401">
        <v>2025</v>
      </c>
      <c r="C401">
        <v>1</v>
      </c>
      <c r="D401">
        <v>17</v>
      </c>
      <c r="E401">
        <v>1800</v>
      </c>
      <c r="F401">
        <v>4.1974420166015598</v>
      </c>
      <c r="G401">
        <v>1.0760449218749999</v>
      </c>
      <c r="H401">
        <v>4.3331734510200599</v>
      </c>
      <c r="I401">
        <v>-1.8217493276721</v>
      </c>
      <c r="J401">
        <f t="shared" si="7"/>
        <v>4.4614359795074865</v>
      </c>
      <c r="K401" t="str" cm="1">
        <f t="array" ref="K401">INDEX($P$4:$P$11,MATCH(MIN(ABS(MOD(J401 - $Q$4:$Q$11 + PI(), 2*PI()) - PI())),ABS(MOD(J401 - $Q$4:$Q$11 + PI(), 2*PI()) - PI()),0))</f>
        <v>W</v>
      </c>
      <c r="L401">
        <v>5.0905914701870296</v>
      </c>
      <c r="M401">
        <v>10.8102156321207</v>
      </c>
      <c r="N401">
        <v>3.4595491621229302</v>
      </c>
    </row>
    <row r="402" spans="1:14" x14ac:dyDescent="0.3">
      <c r="A402">
        <v>1737129</v>
      </c>
      <c r="B402">
        <v>2025</v>
      </c>
      <c r="C402">
        <v>1</v>
      </c>
      <c r="D402">
        <v>17</v>
      </c>
      <c r="E402">
        <v>1900</v>
      </c>
      <c r="F402">
        <v>4.4198046875000001</v>
      </c>
      <c r="G402">
        <v>1.46105895996093</v>
      </c>
      <c r="H402">
        <v>4.6550367087842703</v>
      </c>
      <c r="I402">
        <v>-1.8900586641368999</v>
      </c>
      <c r="J402">
        <f t="shared" si="7"/>
        <v>4.3931266430426863</v>
      </c>
      <c r="K402" t="str" cm="1">
        <f t="array" ref="K402">INDEX($P$4:$P$11,MATCH(MIN(ABS(MOD(J402 - $Q$4:$Q$11 + PI(), 2*PI()) - PI())),ABS(MOD(J402 - $Q$4:$Q$11 + PI(), 2*PI()) - PI()),0))</f>
        <v>W</v>
      </c>
      <c r="L402">
        <v>5.0889774762037296</v>
      </c>
      <c r="M402">
        <v>10.8253761927286</v>
      </c>
      <c r="N402">
        <v>3.42412630716959</v>
      </c>
    </row>
    <row r="403" spans="1:14" x14ac:dyDescent="0.3">
      <c r="A403">
        <v>1737133</v>
      </c>
      <c r="B403">
        <v>2025</v>
      </c>
      <c r="C403">
        <v>1</v>
      </c>
      <c r="D403">
        <v>17</v>
      </c>
      <c r="E403">
        <v>2000</v>
      </c>
      <c r="F403">
        <v>4.4179931640624996</v>
      </c>
      <c r="G403">
        <v>1.8117218017578101</v>
      </c>
      <c r="H403">
        <v>4.77503921289318</v>
      </c>
      <c r="I403">
        <v>-1.9599603313255201</v>
      </c>
      <c r="J403">
        <f t="shared" si="7"/>
        <v>4.3232249758540657</v>
      </c>
      <c r="K403" t="str" cm="1">
        <f t="array" ref="K403">INDEX($P$4:$P$11,MATCH(MIN(ABS(MOD(J403 - $Q$4:$Q$11 + PI(), 2*PI()) - PI())),ABS(MOD(J403 - $Q$4:$Q$11 + PI(), 2*PI()) - PI()),0))</f>
        <v>W</v>
      </c>
      <c r="L403">
        <v>5.0875912120843001</v>
      </c>
      <c r="M403">
        <v>10.8371585210164</v>
      </c>
      <c r="N403">
        <v>3.3898217942979598</v>
      </c>
    </row>
    <row r="404" spans="1:14" x14ac:dyDescent="0.3">
      <c r="A404">
        <v>1737136</v>
      </c>
      <c r="B404">
        <v>2025</v>
      </c>
      <c r="C404">
        <v>1</v>
      </c>
      <c r="D404">
        <v>17</v>
      </c>
      <c r="E404">
        <v>2100</v>
      </c>
      <c r="F404">
        <v>4.3658453369140604</v>
      </c>
      <c r="G404">
        <v>2.16886901855468</v>
      </c>
      <c r="H404">
        <v>4.8748946989140798</v>
      </c>
      <c r="I404">
        <v>-2.0318654225536998</v>
      </c>
      <c r="J404">
        <f t="shared" si="7"/>
        <v>4.2513198846258859</v>
      </c>
      <c r="K404" t="str" cm="1">
        <f t="array" ref="K404">INDEX($P$4:$P$11,MATCH(MIN(ABS(MOD(J404 - $Q$4:$Q$11 + PI(), 2*PI()) - PI())),ABS(MOD(J404 - $Q$4:$Q$11 + PI(), 2*PI()) - PI()),0))</f>
        <v>SW</v>
      </c>
      <c r="L404">
        <v>5.0870088675259399</v>
      </c>
      <c r="M404">
        <v>10.845191955566399</v>
      </c>
      <c r="N404">
        <v>3.3549501630994998</v>
      </c>
    </row>
    <row r="405" spans="1:14" x14ac:dyDescent="0.3">
      <c r="A405">
        <v>1737140</v>
      </c>
      <c r="B405">
        <v>2025</v>
      </c>
      <c r="C405">
        <v>1</v>
      </c>
      <c r="D405">
        <v>17</v>
      </c>
      <c r="E405">
        <v>2200</v>
      </c>
      <c r="F405">
        <v>3.8724542236328099</v>
      </c>
      <c r="G405">
        <v>2.8454309082031202</v>
      </c>
      <c r="H405">
        <v>4.8054530241683997</v>
      </c>
      <c r="I405">
        <v>-2.2044901265013102</v>
      </c>
      <c r="J405">
        <f t="shared" si="7"/>
        <v>4.0786951806782756</v>
      </c>
      <c r="K405" t="str" cm="1">
        <f t="array" ref="K405">INDEX($P$4:$P$11,MATCH(MIN(ABS(MOD(J405 - $Q$4:$Q$11 + PI(), 2*PI()) - PI())),ABS(MOD(J405 - $Q$4:$Q$11 + PI(), 2*PI()) - PI()),0))</f>
        <v>SW</v>
      </c>
      <c r="L405">
        <v>5.0872361239389603</v>
      </c>
      <c r="M405">
        <v>10.8476451237996</v>
      </c>
      <c r="N405">
        <v>3.31896273295084</v>
      </c>
    </row>
    <row r="406" spans="1:14" x14ac:dyDescent="0.3">
      <c r="A406">
        <v>1737144</v>
      </c>
      <c r="B406">
        <v>2025</v>
      </c>
      <c r="C406">
        <v>1</v>
      </c>
      <c r="D406">
        <v>17</v>
      </c>
      <c r="E406">
        <v>2300</v>
      </c>
      <c r="F406">
        <v>3.88200622558593</v>
      </c>
      <c r="G406">
        <v>3.3888299560546802</v>
      </c>
      <c r="H406">
        <v>5.1530710073257797</v>
      </c>
      <c r="I406">
        <v>-2.2884688532525201</v>
      </c>
      <c r="J406">
        <f t="shared" si="7"/>
        <v>3.9947164539270661</v>
      </c>
      <c r="K406" t="str" cm="1">
        <f t="array" ref="K406">INDEX($P$4:$P$11,MATCH(MIN(ABS(MOD(J406 - $Q$4:$Q$11 + PI(), 2*PI()) - PI())),ABS(MOD(J406 - $Q$4:$Q$11 + PI(), 2*PI()) - PI()),0))</f>
        <v>SW</v>
      </c>
      <c r="L406">
        <v>5.0889526200335498</v>
      </c>
      <c r="M406">
        <v>10.8399923112657</v>
      </c>
      <c r="N406">
        <v>3.2810174094305999</v>
      </c>
    </row>
    <row r="407" spans="1:14" x14ac:dyDescent="0.3">
      <c r="A407">
        <v>1737147</v>
      </c>
      <c r="B407">
        <v>2025</v>
      </c>
      <c r="C407">
        <v>1</v>
      </c>
      <c r="D407">
        <v>17</v>
      </c>
      <c r="E407">
        <v>0</v>
      </c>
      <c r="F407">
        <v>8.7279705810546808</v>
      </c>
      <c r="G407">
        <v>0.91634521484374998</v>
      </c>
      <c r="H407">
        <v>8.7759420586352501</v>
      </c>
      <c r="I407">
        <v>-1.6754025929693901</v>
      </c>
      <c r="J407">
        <f t="shared" si="7"/>
        <v>4.6077827142101961</v>
      </c>
      <c r="K407" t="str" cm="1">
        <f t="array" ref="K407">INDEX($P$4:$P$11,MATCH(MIN(ABS(MOD(J407 - $Q$4:$Q$11 + PI(), 2*PI()) - PI())),ABS(MOD(J407 - $Q$4:$Q$11 + PI(), 2*PI()) - PI()),0))</f>
        <v>W</v>
      </c>
      <c r="L407">
        <v>5.0221951018071804</v>
      </c>
      <c r="M407">
        <v>10.2446641921997</v>
      </c>
      <c r="N407">
        <v>3.9622165891859198</v>
      </c>
    </row>
    <row r="408" spans="1:14" x14ac:dyDescent="0.3">
      <c r="A408">
        <v>1737151</v>
      </c>
      <c r="B408">
        <v>2025</v>
      </c>
      <c r="C408">
        <v>1</v>
      </c>
      <c r="D408">
        <v>17</v>
      </c>
      <c r="E408">
        <v>100</v>
      </c>
      <c r="F408">
        <v>9.1172143554687501</v>
      </c>
      <c r="G408">
        <v>-0.160847778320312</v>
      </c>
      <c r="H408">
        <v>9.1186330999418992</v>
      </c>
      <c r="I408">
        <v>-1.5531559503218599</v>
      </c>
      <c r="J408">
        <f t="shared" si="7"/>
        <v>4.7300293568577265</v>
      </c>
      <c r="K408" t="str" cm="1">
        <f t="array" ref="K408">INDEX($P$4:$P$11,MATCH(MIN(ABS(MOD(J408 - $Q$4:$Q$11 + PI(), 2*PI()) - PI())),ABS(MOD(J408 - $Q$4:$Q$11 + PI(), 2*PI()) - PI()),0))</f>
        <v>W</v>
      </c>
      <c r="L408">
        <v>5.04585864926376</v>
      </c>
      <c r="M408">
        <v>10.332977188958001</v>
      </c>
      <c r="N408">
        <v>3.9665037790934199</v>
      </c>
    </row>
    <row r="409" spans="1:14" x14ac:dyDescent="0.3">
      <c r="A409">
        <v>1737154</v>
      </c>
      <c r="B409">
        <v>2025</v>
      </c>
      <c r="C409">
        <v>1</v>
      </c>
      <c r="D409">
        <v>17</v>
      </c>
      <c r="E409">
        <v>200</v>
      </c>
      <c r="F409">
        <v>8.7953137207031205</v>
      </c>
      <c r="G409">
        <v>-0.88996459960937502</v>
      </c>
      <c r="H409">
        <v>8.8402251348111296</v>
      </c>
      <c r="I409">
        <v>-1.46995333183585</v>
      </c>
      <c r="J409">
        <f t="shared" si="7"/>
        <v>4.8132319753437365</v>
      </c>
      <c r="K409" t="str" cm="1">
        <f t="array" ref="K409">INDEX($P$4:$P$11,MATCH(MIN(ABS(MOD(J409 - $Q$4:$Q$11 + PI(), 2*PI()) - PI())),ABS(MOD(J409 - $Q$4:$Q$11 + PI(), 2*PI()) - PI()),0))</f>
        <v>W</v>
      </c>
      <c r="L409">
        <v>5.0642531620942899</v>
      </c>
      <c r="M409">
        <v>10.388914426167799</v>
      </c>
      <c r="N409">
        <v>3.96833589341905</v>
      </c>
    </row>
    <row r="410" spans="1:14" x14ac:dyDescent="0.3">
      <c r="A410">
        <v>1737158</v>
      </c>
      <c r="B410">
        <v>2025</v>
      </c>
      <c r="C410">
        <v>1</v>
      </c>
      <c r="D410">
        <v>18</v>
      </c>
      <c r="E410">
        <v>300</v>
      </c>
      <c r="F410">
        <v>3.0405517578125001</v>
      </c>
      <c r="G410">
        <v>6.6869000244140597</v>
      </c>
      <c r="H410">
        <v>7.3457189524542397</v>
      </c>
      <c r="I410">
        <v>-2.7148348158416198</v>
      </c>
      <c r="J410">
        <f t="shared" si="7"/>
        <v>3.5683504913379664</v>
      </c>
      <c r="K410" t="str" cm="1">
        <f t="array" ref="K410">INDEX($P$4:$P$11,MATCH(MIN(ABS(MOD(J410 - $Q$4:$Q$11 + PI(), 2*PI()) - PI())),ABS(MOD(J410 - $Q$4:$Q$11 + PI(), 2*PI()) - PI()),0))</f>
        <v>SW</v>
      </c>
      <c r="L410">
        <v>5.1046870492045997</v>
      </c>
      <c r="M410">
        <v>10.6913385391235</v>
      </c>
      <c r="N410">
        <v>3.1494814554850201</v>
      </c>
    </row>
    <row r="411" spans="1:14" x14ac:dyDescent="0.3">
      <c r="A411">
        <v>1737162</v>
      </c>
      <c r="B411">
        <v>2025</v>
      </c>
      <c r="C411">
        <v>1</v>
      </c>
      <c r="D411">
        <v>18</v>
      </c>
      <c r="E411">
        <v>400</v>
      </c>
      <c r="F411">
        <v>3.75594360351562</v>
      </c>
      <c r="G411">
        <v>7.0955895996093696</v>
      </c>
      <c r="H411">
        <v>8.0283562526132695</v>
      </c>
      <c r="I411">
        <v>-2.6547534180600998</v>
      </c>
      <c r="J411">
        <f t="shared" si="7"/>
        <v>3.6284318891194864</v>
      </c>
      <c r="K411" t="str" cm="1">
        <f t="array" ref="K411">INDEX($P$4:$P$11,MATCH(MIN(ABS(MOD(J411 - $Q$4:$Q$11 + PI(), 2*PI()) - PI())),ABS(MOD(J411 - $Q$4:$Q$11 + PI(), 2*PI()) - PI()),0))</f>
        <v>SW</v>
      </c>
      <c r="L411">
        <v>5.1021377530464598</v>
      </c>
      <c r="M411">
        <v>10.580742624070901</v>
      </c>
      <c r="N411">
        <v>3.1377032597859702</v>
      </c>
    </row>
    <row r="412" spans="1:14" x14ac:dyDescent="0.3">
      <c r="A412">
        <v>1737165</v>
      </c>
      <c r="B412">
        <v>2025</v>
      </c>
      <c r="C412">
        <v>1</v>
      </c>
      <c r="D412">
        <v>18</v>
      </c>
      <c r="E412">
        <v>500</v>
      </c>
      <c r="F412">
        <v>5.3259350585937497</v>
      </c>
      <c r="G412">
        <v>6.9056982421875004</v>
      </c>
      <c r="H412">
        <v>8.7209089239889099</v>
      </c>
      <c r="I412">
        <v>-2.48463736904738</v>
      </c>
      <c r="J412">
        <f t="shared" si="7"/>
        <v>3.7985479381322063</v>
      </c>
      <c r="K412" t="str" cm="1">
        <f t="array" ref="K412">INDEX($P$4:$P$11,MATCH(MIN(ABS(MOD(J412 - $Q$4:$Q$11 + PI(), 2*PI()) - PI())),ABS(MOD(J412 - $Q$4:$Q$11 + PI(), 2*PI()) - PI()),0))</f>
        <v>SW</v>
      </c>
      <c r="L412">
        <v>5.0917270420758403</v>
      </c>
      <c r="M412">
        <v>10.464605543348499</v>
      </c>
      <c r="N412">
        <v>3.1725581487019801</v>
      </c>
    </row>
    <row r="413" spans="1:14" x14ac:dyDescent="0.3">
      <c r="A413">
        <v>1737169</v>
      </c>
      <c r="B413">
        <v>2025</v>
      </c>
      <c r="C413">
        <v>1</v>
      </c>
      <c r="D413">
        <v>18</v>
      </c>
      <c r="E413">
        <v>600</v>
      </c>
      <c r="F413">
        <v>6.3716198730468703</v>
      </c>
      <c r="G413">
        <v>6.6137854003906202</v>
      </c>
      <c r="H413">
        <v>9.1836646894922094</v>
      </c>
      <c r="I413">
        <v>-2.37484138292124</v>
      </c>
      <c r="J413">
        <f t="shared" si="7"/>
        <v>3.9083439242583462</v>
      </c>
      <c r="K413" t="str" cm="1">
        <f t="array" ref="K413">INDEX($P$4:$P$11,MATCH(MIN(ABS(MOD(J413 - $Q$4:$Q$11 + PI(), 2*PI()) - PI())),ABS(MOD(J413 - $Q$4:$Q$11 + PI(), 2*PI()) - PI()),0))</f>
        <v>SW</v>
      </c>
      <c r="L413">
        <v>5.0762407011556698</v>
      </c>
      <c r="M413">
        <v>10.257143126593601</v>
      </c>
      <c r="N413">
        <v>3.1815044615003698</v>
      </c>
    </row>
    <row r="414" spans="1:14" x14ac:dyDescent="0.3">
      <c r="A414">
        <v>1737172</v>
      </c>
      <c r="B414">
        <v>2025</v>
      </c>
      <c r="C414">
        <v>1</v>
      </c>
      <c r="D414">
        <v>18</v>
      </c>
      <c r="E414">
        <v>700</v>
      </c>
      <c r="F414">
        <v>7.0097332763671796</v>
      </c>
      <c r="G414">
        <v>6.7806750488281198</v>
      </c>
      <c r="H414">
        <v>9.7526362960796202</v>
      </c>
      <c r="I414">
        <v>-2.3395860504282999</v>
      </c>
      <c r="J414">
        <f t="shared" si="7"/>
        <v>3.9435992567512863</v>
      </c>
      <c r="K414" t="str" cm="1">
        <f t="array" ref="K414">INDEX($P$4:$P$11,MATCH(MIN(ABS(MOD(J414 - $Q$4:$Q$11 + PI(), 2*PI()) - PI())),ABS(MOD(J414 - $Q$4:$Q$11 + PI(), 2*PI()) - PI()),0))</f>
        <v>SW</v>
      </c>
      <c r="L414">
        <v>5.0577931618287701</v>
      </c>
      <c r="M414">
        <v>10.053108639187201</v>
      </c>
      <c r="N414">
        <v>3.1972043779161199</v>
      </c>
    </row>
    <row r="415" spans="1:14" x14ac:dyDescent="0.3">
      <c r="A415">
        <v>1737176</v>
      </c>
      <c r="B415">
        <v>2025</v>
      </c>
      <c r="C415">
        <v>1</v>
      </c>
      <c r="D415">
        <v>18</v>
      </c>
      <c r="E415">
        <v>800</v>
      </c>
      <c r="F415">
        <v>7.6143682861328097</v>
      </c>
      <c r="G415">
        <v>6.7674737548828103</v>
      </c>
      <c r="H415">
        <v>10.187114675897799</v>
      </c>
      <c r="I415">
        <v>-2.2973760396851199</v>
      </c>
      <c r="J415">
        <f t="shared" si="7"/>
        <v>3.9858092674944663</v>
      </c>
      <c r="K415" t="str" cm="1">
        <f t="array" ref="K415">INDEX($P$4:$P$11,MATCH(MIN(ABS(MOD(J415 - $Q$4:$Q$11 + PI(), 2*PI()) - PI())),ABS(MOD(J415 - $Q$4:$Q$11 + PI(), 2*PI()) - PI()),0))</f>
        <v>SW</v>
      </c>
      <c r="L415">
        <v>5.0352000867676798</v>
      </c>
      <c r="M415">
        <v>9.8408510420057507</v>
      </c>
      <c r="N415">
        <v>3.2224781248304502</v>
      </c>
    </row>
    <row r="416" spans="1:14" x14ac:dyDescent="0.3">
      <c r="A416">
        <v>1737180</v>
      </c>
      <c r="B416">
        <v>2025</v>
      </c>
      <c r="C416">
        <v>1</v>
      </c>
      <c r="D416">
        <v>18</v>
      </c>
      <c r="E416">
        <v>900</v>
      </c>
      <c r="F416">
        <v>8.2952917480468695</v>
      </c>
      <c r="G416">
        <v>6.40651733398437</v>
      </c>
      <c r="H416">
        <v>10.481189318767999</v>
      </c>
      <c r="I416">
        <v>-2.2284221438101399</v>
      </c>
      <c r="J416">
        <f t="shared" si="7"/>
        <v>4.0547631633694463</v>
      </c>
      <c r="K416" t="str" cm="1">
        <f t="array" ref="K416">INDEX($P$4:$P$11,MATCH(MIN(ABS(MOD(J416 - $Q$4:$Q$11 + PI(), 2*PI()) - PI())),ABS(MOD(J416 - $Q$4:$Q$11 + PI(), 2*PI()) - PI()),0))</f>
        <v>SW</v>
      </c>
      <c r="L416">
        <v>5.0121444502159296</v>
      </c>
      <c r="M416">
        <v>9.6312945683797206</v>
      </c>
      <c r="N416">
        <v>3.2541900210910302</v>
      </c>
    </row>
    <row r="417" spans="1:14" x14ac:dyDescent="0.3">
      <c r="A417">
        <v>1737183</v>
      </c>
      <c r="B417">
        <v>2025</v>
      </c>
      <c r="C417">
        <v>1</v>
      </c>
      <c r="D417">
        <v>18</v>
      </c>
      <c r="E417">
        <v>1000</v>
      </c>
      <c r="F417">
        <v>9.6299859619140609</v>
      </c>
      <c r="G417">
        <v>5.6716754150390596</v>
      </c>
      <c r="H417">
        <v>11.1760695971446</v>
      </c>
      <c r="I417">
        <v>-2.10305854358077</v>
      </c>
      <c r="J417">
        <f t="shared" si="7"/>
        <v>4.1801267635988157</v>
      </c>
      <c r="K417" t="str" cm="1">
        <f t="array" ref="K417">INDEX($P$4:$P$11,MATCH(MIN(ABS(MOD(J417 - $Q$4:$Q$11 + PI(), 2*PI()) - PI())),ABS(MOD(J417 - $Q$4:$Q$11 + PI(), 2*PI()) - PI()),0))</f>
        <v>SW</v>
      </c>
      <c r="L417">
        <v>4.9888601368985803</v>
      </c>
      <c r="M417">
        <v>9.41759236653645</v>
      </c>
      <c r="N417">
        <v>3.29930803510877</v>
      </c>
    </row>
    <row r="418" spans="1:14" x14ac:dyDescent="0.3">
      <c r="A418">
        <v>1737187</v>
      </c>
      <c r="B418">
        <v>2025</v>
      </c>
      <c r="C418">
        <v>1</v>
      </c>
      <c r="D418">
        <v>18</v>
      </c>
      <c r="E418">
        <v>1100</v>
      </c>
      <c r="F418">
        <v>10.2820471191406</v>
      </c>
      <c r="G418">
        <v>5.3846868896484299</v>
      </c>
      <c r="H418">
        <v>11.606694010775801</v>
      </c>
      <c r="I418">
        <v>-2.0532220578345801</v>
      </c>
      <c r="J418">
        <f t="shared" si="7"/>
        <v>4.2299632493450066</v>
      </c>
      <c r="K418" t="str" cm="1">
        <f t="array" ref="K418">INDEX($P$4:$P$11,MATCH(MIN(ABS(MOD(J418 - $Q$4:$Q$11 + PI(), 2*PI()) - PI())),ABS(MOD(J418 - $Q$4:$Q$11 + PI(), 2*PI()) - PI()),0))</f>
        <v>SW</v>
      </c>
      <c r="L418">
        <v>4.9635366707252402</v>
      </c>
      <c r="M418">
        <v>9.2061578962537904</v>
      </c>
      <c r="N418">
        <v>3.35543855031331</v>
      </c>
    </row>
    <row r="419" spans="1:14" x14ac:dyDescent="0.3">
      <c r="A419">
        <v>1737190</v>
      </c>
      <c r="B419">
        <v>2025</v>
      </c>
      <c r="C419">
        <v>1</v>
      </c>
      <c r="D419">
        <v>18</v>
      </c>
      <c r="E419">
        <v>1200</v>
      </c>
      <c r="F419">
        <v>10.0282421875</v>
      </c>
      <c r="G419">
        <v>5.5196356201171799</v>
      </c>
      <c r="H419">
        <v>11.4469218023895</v>
      </c>
      <c r="I419">
        <v>-2.0739535612789299</v>
      </c>
      <c r="J419">
        <f t="shared" si="7"/>
        <v>4.2092317459006559</v>
      </c>
      <c r="K419" t="str" cm="1">
        <f t="array" ref="K419">INDEX($P$4:$P$11,MATCH(MIN(ABS(MOD(J419 - $Q$4:$Q$11 + PI(), 2*PI()) - PI())),ABS(MOD(J419 - $Q$4:$Q$11 + PI(), 2*PI()) - PI()),0))</f>
        <v>SW</v>
      </c>
      <c r="L419">
        <v>4.94530076393296</v>
      </c>
      <c r="M419">
        <v>9.0531471040513694</v>
      </c>
      <c r="N419">
        <v>3.3966510560777401</v>
      </c>
    </row>
    <row r="420" spans="1:14" x14ac:dyDescent="0.3">
      <c r="A420">
        <v>1737194</v>
      </c>
      <c r="B420">
        <v>2025</v>
      </c>
      <c r="C420">
        <v>1</v>
      </c>
      <c r="D420">
        <v>18</v>
      </c>
      <c r="E420">
        <v>1300</v>
      </c>
      <c r="F420">
        <v>9.9239483642578108</v>
      </c>
      <c r="G420">
        <v>6.1370104980468696</v>
      </c>
      <c r="H420">
        <v>11.6682324706697</v>
      </c>
      <c r="I420">
        <v>-2.1246384666878702</v>
      </c>
      <c r="J420">
        <f t="shared" si="7"/>
        <v>4.1585468404917165</v>
      </c>
      <c r="K420" t="str" cm="1">
        <f t="array" ref="K420">INDEX($P$4:$P$11,MATCH(MIN(ABS(MOD(J420 - $Q$4:$Q$11 + PI(), 2*PI()) - PI())),ABS(MOD(J420 - $Q$4:$Q$11 + PI(), 2*PI()) - PI()),0))</f>
        <v>SW</v>
      </c>
      <c r="L420">
        <v>4.9310295346461599</v>
      </c>
      <c r="M420">
        <v>8.9538291295369401</v>
      </c>
      <c r="N420">
        <v>3.4201911290486602</v>
      </c>
    </row>
    <row r="421" spans="1:14" x14ac:dyDescent="0.3">
      <c r="A421">
        <v>1737198</v>
      </c>
      <c r="B421">
        <v>2025</v>
      </c>
      <c r="C421">
        <v>1</v>
      </c>
      <c r="D421">
        <v>18</v>
      </c>
      <c r="E421">
        <v>1400</v>
      </c>
      <c r="F421">
        <v>10.5291156005859</v>
      </c>
      <c r="G421">
        <v>6.1632873535156198</v>
      </c>
      <c r="H421">
        <v>12.200343697310601</v>
      </c>
      <c r="I421">
        <v>-2.1003790366313599</v>
      </c>
      <c r="J421">
        <f t="shared" si="7"/>
        <v>4.1828062705482267</v>
      </c>
      <c r="K421" t="str" cm="1">
        <f t="array" ref="K421">INDEX($P$4:$P$11,MATCH(MIN(ABS(MOD(J421 - $Q$4:$Q$11 + PI(), 2*PI()) - PI())),ABS(MOD(J421 - $Q$4:$Q$11 + PI(), 2*PI()) - PI()),0))</f>
        <v>SW</v>
      </c>
      <c r="L421">
        <v>4.9097166707117497</v>
      </c>
      <c r="M421">
        <v>8.8424446317884602</v>
      </c>
      <c r="N421">
        <v>3.45889441172281</v>
      </c>
    </row>
    <row r="422" spans="1:14" x14ac:dyDescent="0.3">
      <c r="A422">
        <v>1737201</v>
      </c>
      <c r="B422">
        <v>2025</v>
      </c>
      <c r="C422">
        <v>1</v>
      </c>
      <c r="D422">
        <v>18</v>
      </c>
      <c r="E422">
        <v>1500</v>
      </c>
      <c r="F422">
        <v>11.588009643554599</v>
      </c>
      <c r="G422">
        <v>5.7108947753906198</v>
      </c>
      <c r="H422">
        <v>12.9188345695229</v>
      </c>
      <c r="I422">
        <v>-2.0286898335087198</v>
      </c>
      <c r="J422">
        <f t="shared" si="7"/>
        <v>4.2544954736708664</v>
      </c>
      <c r="K422" t="str" cm="1">
        <f t="array" ref="K422">INDEX($P$4:$P$11,MATCH(MIN(ABS(MOD(J422 - $Q$4:$Q$11 + PI(), 2*PI()) - PI())),ABS(MOD(J422 - $Q$4:$Q$11 + PI(), 2*PI()) - PI()),0))</f>
        <v>SW</v>
      </c>
      <c r="L422">
        <v>4.8801397220080496</v>
      </c>
      <c r="M422">
        <v>8.7014984554714605</v>
      </c>
      <c r="N422">
        <v>3.5324224895901102</v>
      </c>
    </row>
    <row r="423" spans="1:14" x14ac:dyDescent="0.3">
      <c r="A423">
        <v>1737205</v>
      </c>
      <c r="B423">
        <v>2025</v>
      </c>
      <c r="C423">
        <v>1</v>
      </c>
      <c r="D423">
        <v>18</v>
      </c>
      <c r="E423">
        <v>1600</v>
      </c>
      <c r="F423">
        <v>13.028576660156199</v>
      </c>
      <c r="G423">
        <v>5.2905737304687497</v>
      </c>
      <c r="H423">
        <v>14.061791499915399</v>
      </c>
      <c r="I423">
        <v>-1.9565284126548701</v>
      </c>
      <c r="J423">
        <f t="shared" si="7"/>
        <v>4.3266568945247164</v>
      </c>
      <c r="K423" t="str" cm="1">
        <f t="array" ref="K423">INDEX($P$4:$P$11,MATCH(MIN(ABS(MOD(J423 - $Q$4:$Q$11 + PI(), 2*PI()) - PI())),ABS(MOD(J423 - $Q$4:$Q$11 + PI(), 2*PI()) - PI()),0))</f>
        <v>W</v>
      </c>
      <c r="L423">
        <v>4.8447947214713798</v>
      </c>
      <c r="M423">
        <v>8.5371363957722899</v>
      </c>
      <c r="N423">
        <v>3.6692796283298001</v>
      </c>
    </row>
    <row r="424" spans="1:14" x14ac:dyDescent="0.3">
      <c r="A424">
        <v>1737208</v>
      </c>
      <c r="B424">
        <v>2025</v>
      </c>
      <c r="C424">
        <v>1</v>
      </c>
      <c r="D424">
        <v>18</v>
      </c>
      <c r="E424">
        <v>1700</v>
      </c>
      <c r="F424">
        <v>14.3900854492187</v>
      </c>
      <c r="G424">
        <v>4.0924145507812497</v>
      </c>
      <c r="H424">
        <v>14.9606957087985</v>
      </c>
      <c r="I424">
        <v>-1.84787238525205</v>
      </c>
      <c r="J424">
        <f t="shared" si="7"/>
        <v>4.4353129219275367</v>
      </c>
      <c r="K424" t="str" cm="1">
        <f t="array" ref="K424">INDEX($P$4:$P$11,MATCH(MIN(ABS(MOD(J424 - $Q$4:$Q$11 + PI(), 2*PI()) - PI())),ABS(MOD(J424 - $Q$4:$Q$11 + PI(), 2*PI()) - PI()),0))</f>
        <v>W</v>
      </c>
      <c r="L424">
        <v>4.8225860885089897</v>
      </c>
      <c r="M424">
        <v>8.4008837805853904</v>
      </c>
      <c r="N424">
        <v>3.89594597286648</v>
      </c>
    </row>
    <row r="425" spans="1:14" x14ac:dyDescent="0.3">
      <c r="A425">
        <v>1737212</v>
      </c>
      <c r="B425">
        <v>2025</v>
      </c>
      <c r="C425">
        <v>1</v>
      </c>
      <c r="D425">
        <v>18</v>
      </c>
      <c r="E425">
        <v>1800</v>
      </c>
      <c r="F425">
        <v>15.298964843749999</v>
      </c>
      <c r="G425">
        <v>2.0542883300781201</v>
      </c>
      <c r="H425">
        <v>15.4362698160337</v>
      </c>
      <c r="I425">
        <v>-1.7042742359782199</v>
      </c>
      <c r="J425">
        <f t="shared" si="7"/>
        <v>4.5789110712013663</v>
      </c>
      <c r="K425" t="str" cm="1">
        <f t="array" ref="K425">INDEX($P$4:$P$11,MATCH(MIN(ABS(MOD(J425 - $Q$4:$Q$11 + PI(), 2*PI()) - PI())),ABS(MOD(J425 - $Q$4:$Q$11 + PI(), 2*PI()) - PI()),0))</f>
        <v>W</v>
      </c>
      <c r="L425">
        <v>4.8340847895569503</v>
      </c>
      <c r="M425">
        <v>8.3762622409396705</v>
      </c>
      <c r="N425">
        <v>4.1371001137627497</v>
      </c>
    </row>
    <row r="426" spans="1:14" x14ac:dyDescent="0.3">
      <c r="A426">
        <v>1737216</v>
      </c>
      <c r="B426">
        <v>2025</v>
      </c>
      <c r="C426">
        <v>1</v>
      </c>
      <c r="D426">
        <v>18</v>
      </c>
      <c r="E426">
        <v>1900</v>
      </c>
      <c r="F426">
        <v>14.413786621093699</v>
      </c>
      <c r="G426">
        <v>-9.7423095703125004E-2</v>
      </c>
      <c r="H426">
        <v>14.414115859739599</v>
      </c>
      <c r="I426">
        <v>-1.5640374080781301</v>
      </c>
      <c r="J426">
        <f t="shared" si="7"/>
        <v>4.7191478991014559</v>
      </c>
      <c r="K426" t="str" cm="1">
        <f t="array" ref="K426">INDEX($P$4:$P$11,MATCH(MIN(ABS(MOD(J426 - $Q$4:$Q$11 + PI(), 2*PI()) - PI())),ABS(MOD(J426 - $Q$4:$Q$11 + PI(), 2*PI()) - PI()),0))</f>
        <v>W</v>
      </c>
      <c r="L426">
        <v>4.8731646072063404</v>
      </c>
      <c r="M426">
        <v>8.4814578162299199</v>
      </c>
      <c r="N426">
        <v>4.2662851545545699</v>
      </c>
    </row>
    <row r="427" spans="1:14" x14ac:dyDescent="0.3">
      <c r="A427">
        <v>1737219</v>
      </c>
      <c r="B427">
        <v>2025</v>
      </c>
      <c r="C427">
        <v>1</v>
      </c>
      <c r="D427">
        <v>18</v>
      </c>
      <c r="E427">
        <v>2000</v>
      </c>
      <c r="F427">
        <v>13.7950396728515</v>
      </c>
      <c r="G427">
        <v>-1.8466998291015599</v>
      </c>
      <c r="H427">
        <v>13.9180968467083</v>
      </c>
      <c r="I427">
        <v>-1.43772053940511</v>
      </c>
      <c r="J427">
        <f t="shared" si="7"/>
        <v>4.8454647677744767</v>
      </c>
      <c r="K427" t="str" cm="1">
        <f t="array" ref="K427">INDEX($P$4:$P$11,MATCH(MIN(ABS(MOD(J427 - $Q$4:$Q$11 + PI(), 2*PI()) - PI())),ABS(MOD(J427 - $Q$4:$Q$11 + PI(), 2*PI()) - PI()),0))</f>
        <v>W</v>
      </c>
      <c r="L427">
        <v>4.91864619066543</v>
      </c>
      <c r="M427">
        <v>8.63254727257622</v>
      </c>
      <c r="N427">
        <v>4.3174738354153099</v>
      </c>
    </row>
    <row r="428" spans="1:14" x14ac:dyDescent="0.3">
      <c r="A428">
        <v>1737223</v>
      </c>
      <c r="B428">
        <v>2025</v>
      </c>
      <c r="C428">
        <v>1</v>
      </c>
      <c r="D428">
        <v>18</v>
      </c>
      <c r="E428">
        <v>2100</v>
      </c>
      <c r="F428">
        <v>13.326182250976499</v>
      </c>
      <c r="G428">
        <v>-4.9465985107421799</v>
      </c>
      <c r="H428">
        <v>14.2146392923886</v>
      </c>
      <c r="I428">
        <v>-1.2153666170116699</v>
      </c>
      <c r="J428">
        <f t="shared" si="7"/>
        <v>5.0678186901679165</v>
      </c>
      <c r="K428" t="str" cm="1">
        <f t="array" ref="K428">INDEX($P$4:$P$11,MATCH(MIN(ABS(MOD(J428 - $Q$4:$Q$11 + PI(), 2*PI()) - PI())),ABS(MOD(J428 - $Q$4:$Q$11 + PI(), 2*PI()) - PI()),0))</f>
        <v>W</v>
      </c>
      <c r="L428">
        <v>4.9687034399654202</v>
      </c>
      <c r="M428">
        <v>8.7519345813327298</v>
      </c>
      <c r="N428">
        <v>4.3667831420898402</v>
      </c>
    </row>
    <row r="429" spans="1:14" x14ac:dyDescent="0.3">
      <c r="A429">
        <v>1737226</v>
      </c>
      <c r="B429">
        <v>2025</v>
      </c>
      <c r="C429">
        <v>1</v>
      </c>
      <c r="D429">
        <v>18</v>
      </c>
      <c r="E429">
        <v>2200</v>
      </c>
      <c r="F429">
        <v>10.9244708251953</v>
      </c>
      <c r="G429">
        <v>-6.7111163330078103</v>
      </c>
      <c r="H429">
        <v>12.8211990564731</v>
      </c>
      <c r="I429">
        <v>-1.0199142047293199</v>
      </c>
      <c r="J429">
        <f t="shared" si="7"/>
        <v>5.2632711024502665</v>
      </c>
      <c r="K429" t="str" cm="1">
        <f t="array" ref="K429">INDEX($P$4:$P$11,MATCH(MIN(ABS(MOD(J429 - $Q$4:$Q$11 + PI(), 2*PI()) - PI())),ABS(MOD(J429 - $Q$4:$Q$11 + PI(), 2*PI()) - PI()),0))</f>
        <v>NW</v>
      </c>
      <c r="L429">
        <v>5.0189162178730697</v>
      </c>
      <c r="M429">
        <v>8.8719851175944004</v>
      </c>
      <c r="N429">
        <v>4.33372741275363</v>
      </c>
    </row>
    <row r="430" spans="1:14" x14ac:dyDescent="0.3">
      <c r="A430">
        <v>1737230</v>
      </c>
      <c r="B430">
        <v>2025</v>
      </c>
      <c r="C430">
        <v>1</v>
      </c>
      <c r="D430">
        <v>18</v>
      </c>
      <c r="E430">
        <v>2300</v>
      </c>
      <c r="F430">
        <v>9.0783935546874996</v>
      </c>
      <c r="G430">
        <v>-7.6173907470703099</v>
      </c>
      <c r="H430">
        <v>11.850817327397399</v>
      </c>
      <c r="I430">
        <v>-0.87268310910647995</v>
      </c>
      <c r="J430">
        <f t="shared" si="7"/>
        <v>5.4105021980731065</v>
      </c>
      <c r="K430" t="str" cm="1">
        <f t="array" ref="K430">INDEX($P$4:$P$11,MATCH(MIN(ABS(MOD(J430 - $Q$4:$Q$11 + PI(), 2*PI()) - PI())),ABS(MOD(J430 - $Q$4:$Q$11 + PI(), 2*PI()) - PI()),0))</f>
        <v>NW</v>
      </c>
      <c r="L430">
        <v>5.0592461825195096</v>
      </c>
      <c r="M430">
        <v>8.9797742631700306</v>
      </c>
      <c r="N430">
        <v>4.23591179317898</v>
      </c>
    </row>
    <row r="431" spans="1:14" x14ac:dyDescent="0.3">
      <c r="A431">
        <v>1737234</v>
      </c>
      <c r="B431">
        <v>2025</v>
      </c>
      <c r="C431">
        <v>1</v>
      </c>
      <c r="D431">
        <v>18</v>
      </c>
      <c r="E431">
        <v>0</v>
      </c>
      <c r="F431">
        <v>3.7992327880859298</v>
      </c>
      <c r="G431">
        <v>4.1205004882812499</v>
      </c>
      <c r="H431">
        <v>5.6047028513555697</v>
      </c>
      <c r="I431">
        <v>-2.3967377308928302</v>
      </c>
      <c r="J431">
        <f t="shared" si="7"/>
        <v>3.8864475762867561</v>
      </c>
      <c r="K431" t="str" cm="1">
        <f t="array" ref="K431">INDEX($P$4:$P$11,MATCH(MIN(ABS(MOD(J431 - $Q$4:$Q$11 + PI(), 2*PI()) - PI())),ABS(MOD(J431 - $Q$4:$Q$11 + PI(), 2*PI()) - PI()),0))</f>
        <v>SW</v>
      </c>
      <c r="L431">
        <v>5.0920930195909699</v>
      </c>
      <c r="M431">
        <v>10.823256704542301</v>
      </c>
      <c r="N431">
        <v>3.24301783243815</v>
      </c>
    </row>
    <row r="432" spans="1:14" x14ac:dyDescent="0.3">
      <c r="A432">
        <v>1737237</v>
      </c>
      <c r="B432">
        <v>2025</v>
      </c>
      <c r="C432">
        <v>1</v>
      </c>
      <c r="D432">
        <v>18</v>
      </c>
      <c r="E432">
        <v>100</v>
      </c>
      <c r="F432">
        <v>3.6156805419921798</v>
      </c>
      <c r="G432">
        <v>4.8422735595703097</v>
      </c>
      <c r="H432">
        <v>6.0432407702700903</v>
      </c>
      <c r="I432">
        <v>-2.5002128754286299</v>
      </c>
      <c r="J432">
        <f t="shared" si="7"/>
        <v>3.7829724317509563</v>
      </c>
      <c r="K432" t="str" cm="1">
        <f t="array" ref="K432">INDEX($P$4:$P$11,MATCH(MIN(ABS(MOD(J432 - $Q$4:$Q$11 + PI(), 2*PI()) - PI())),ABS(MOD(J432 - $Q$4:$Q$11 + PI(), 2*PI()) - PI()),0))</f>
        <v>SW</v>
      </c>
      <c r="L432">
        <v>5.0964978880339604</v>
      </c>
      <c r="M432">
        <v>10.796582539876299</v>
      </c>
      <c r="N432">
        <v>3.2067203521728498</v>
      </c>
    </row>
    <row r="433" spans="1:14" x14ac:dyDescent="0.3">
      <c r="A433">
        <v>1737241</v>
      </c>
      <c r="B433">
        <v>2025</v>
      </c>
      <c r="C433">
        <v>1</v>
      </c>
      <c r="D433">
        <v>18</v>
      </c>
      <c r="E433">
        <v>200</v>
      </c>
      <c r="F433">
        <v>3.3912078857421801</v>
      </c>
      <c r="G433">
        <v>5.57398376464843</v>
      </c>
      <c r="H433">
        <v>6.5245372198252003</v>
      </c>
      <c r="I433">
        <v>-2.5950200675320501</v>
      </c>
      <c r="J433">
        <f t="shared" si="7"/>
        <v>3.6881652396475362</v>
      </c>
      <c r="K433" t="str" cm="1">
        <f t="array" ref="K433">INDEX($P$4:$P$11,MATCH(MIN(ABS(MOD(J433 - $Q$4:$Q$11 + PI(), 2*PI()) - PI())),ABS(MOD(J433 - $Q$4:$Q$11 + PI(), 2*PI()) - PI()),0))</f>
        <v>SW</v>
      </c>
      <c r="L433">
        <v>5.1015003698255699</v>
      </c>
      <c r="M433">
        <v>10.757179048326201</v>
      </c>
      <c r="N433">
        <v>3.1742688284979899</v>
      </c>
    </row>
    <row r="434" spans="1:14" x14ac:dyDescent="0.3">
      <c r="A434">
        <v>1737244</v>
      </c>
      <c r="B434">
        <v>2025</v>
      </c>
      <c r="C434">
        <v>1</v>
      </c>
      <c r="D434">
        <v>19</v>
      </c>
      <c r="E434">
        <v>300</v>
      </c>
      <c r="F434">
        <v>5.6981579589843703</v>
      </c>
      <c r="G434">
        <v>-9.2671331787109299</v>
      </c>
      <c r="H434">
        <v>10.8788216952711</v>
      </c>
      <c r="I434">
        <v>-0.55128756896229802</v>
      </c>
      <c r="J434">
        <f t="shared" si="7"/>
        <v>5.7318977382172882</v>
      </c>
      <c r="K434" t="str" cm="1">
        <f t="array" ref="K434">INDEX($P$4:$P$11,MATCH(MIN(ABS(MOD(J434 - $Q$4:$Q$11 + PI(), 2*PI()) - PI())),ABS(MOD(J434 - $Q$4:$Q$11 + PI(), 2*PI()) - PI()),0))</f>
        <v>NW</v>
      </c>
      <c r="L434">
        <v>5.1927777897523804</v>
      </c>
      <c r="M434">
        <v>9.0243262184990698</v>
      </c>
      <c r="N434">
        <v>3.86176469590928</v>
      </c>
    </row>
    <row r="435" spans="1:14" x14ac:dyDescent="0.3">
      <c r="A435">
        <v>1737248</v>
      </c>
      <c r="B435">
        <v>2025</v>
      </c>
      <c r="C435">
        <v>1</v>
      </c>
      <c r="D435">
        <v>19</v>
      </c>
      <c r="E435">
        <v>400</v>
      </c>
      <c r="F435">
        <v>5.4628015136718702</v>
      </c>
      <c r="G435">
        <v>-9.2706256103515603</v>
      </c>
      <c r="H435">
        <v>10.760422834864899</v>
      </c>
      <c r="I435">
        <v>-0.532484424531106</v>
      </c>
      <c r="J435">
        <f t="shared" si="7"/>
        <v>5.7507008826484807</v>
      </c>
      <c r="K435" t="str" cm="1">
        <f t="array" ref="K435">INDEX($P$4:$P$11,MATCH(MIN(ABS(MOD(J435 - $Q$4:$Q$11 + PI(), 2*PI()) - PI())),ABS(MOD(J435 - $Q$4:$Q$11 + PI(), 2*PI()) - PI()),0))</f>
        <v>NW</v>
      </c>
      <c r="L435">
        <v>5.2263748097122296</v>
      </c>
      <c r="M435">
        <v>8.9924236933390294</v>
      </c>
      <c r="N435">
        <v>3.7996755176120298</v>
      </c>
    </row>
    <row r="436" spans="1:14" x14ac:dyDescent="0.3">
      <c r="A436">
        <v>1737252</v>
      </c>
      <c r="B436">
        <v>2025</v>
      </c>
      <c r="C436">
        <v>1</v>
      </c>
      <c r="D436">
        <v>19</v>
      </c>
      <c r="E436">
        <v>500</v>
      </c>
      <c r="F436">
        <v>5.28023742675781</v>
      </c>
      <c r="G436">
        <v>-9.5012475585937501</v>
      </c>
      <c r="H436">
        <v>10.869894776520001</v>
      </c>
      <c r="I436">
        <v>-0.50724057127313504</v>
      </c>
      <c r="J436">
        <f t="shared" si="7"/>
        <v>5.7759447359064513</v>
      </c>
      <c r="K436" t="str" cm="1">
        <f t="array" ref="K436">INDEX($P$4:$P$11,MATCH(MIN(ABS(MOD(J436 - $Q$4:$Q$11 + PI(), 2*PI()) - PI())),ABS(MOD(J436 - $Q$4:$Q$11 + PI(), 2*PI()) - PI()),0))</f>
        <v>NW</v>
      </c>
      <c r="L436">
        <v>5.2642812977666997</v>
      </c>
      <c r="M436">
        <v>8.9531179004245303</v>
      </c>
      <c r="N436">
        <v>3.75895849863688</v>
      </c>
    </row>
    <row r="437" spans="1:14" x14ac:dyDescent="0.3">
      <c r="A437">
        <v>1737255</v>
      </c>
      <c r="B437">
        <v>2025</v>
      </c>
      <c r="C437">
        <v>1</v>
      </c>
      <c r="D437">
        <v>19</v>
      </c>
      <c r="E437">
        <v>600</v>
      </c>
      <c r="F437">
        <v>4.9181072998046798</v>
      </c>
      <c r="G437">
        <v>-9.9373321533203107</v>
      </c>
      <c r="H437">
        <v>11.0877567495777</v>
      </c>
      <c r="I437">
        <v>-0.45956912214784501</v>
      </c>
      <c r="J437">
        <f t="shared" si="7"/>
        <v>5.8236161850317414</v>
      </c>
      <c r="K437" t="str" cm="1">
        <f t="array" ref="K437">INDEX($P$4:$P$11,MATCH(MIN(ABS(MOD(J437 - $Q$4:$Q$11 + PI(), 2*PI()) - PI())),ABS(MOD(J437 - $Q$4:$Q$11 + PI(), 2*PI()) - PI()),0))</f>
        <v>NW</v>
      </c>
      <c r="L437">
        <v>5.3087841399345104</v>
      </c>
      <c r="M437">
        <v>9.0323324203491193</v>
      </c>
      <c r="N437">
        <v>3.8629359139336401</v>
      </c>
    </row>
    <row r="438" spans="1:14" x14ac:dyDescent="0.3">
      <c r="A438">
        <v>1737259</v>
      </c>
      <c r="B438">
        <v>2025</v>
      </c>
      <c r="C438">
        <v>1</v>
      </c>
      <c r="D438">
        <v>19</v>
      </c>
      <c r="E438">
        <v>700</v>
      </c>
      <c r="F438">
        <v>4.4395794677734299</v>
      </c>
      <c r="G438">
        <v>-10.3718713378906</v>
      </c>
      <c r="H438">
        <v>11.282091158133399</v>
      </c>
      <c r="I438">
        <v>-0.404443032654214</v>
      </c>
      <c r="J438">
        <f t="shared" si="7"/>
        <v>5.8787422745253721</v>
      </c>
      <c r="K438" t="str" cm="1">
        <f t="array" ref="K438">INDEX($P$4:$P$11,MATCH(MIN(ABS(MOD(J438 - $Q$4:$Q$11 + PI(), 2*PI()) - PI())),ABS(MOD(J438 - $Q$4:$Q$11 + PI(), 2*PI()) - PI()),0))</f>
        <v>NW</v>
      </c>
      <c r="L438">
        <v>5.3553965607737997</v>
      </c>
      <c r="M438">
        <v>9.0197647942437005</v>
      </c>
      <c r="N438">
        <v>3.86695692274305</v>
      </c>
    </row>
    <row r="439" spans="1:14" x14ac:dyDescent="0.3">
      <c r="A439">
        <v>1737262</v>
      </c>
      <c r="B439">
        <v>2025</v>
      </c>
      <c r="C439">
        <v>1</v>
      </c>
      <c r="D439">
        <v>19</v>
      </c>
      <c r="E439">
        <v>800</v>
      </c>
      <c r="F439">
        <v>4.0484808349609303</v>
      </c>
      <c r="G439">
        <v>-10.5618322753906</v>
      </c>
      <c r="H439">
        <v>11.311166963869301</v>
      </c>
      <c r="I439">
        <v>-0.36603822776375999</v>
      </c>
      <c r="J439">
        <f t="shared" si="7"/>
        <v>5.9171470794158258</v>
      </c>
      <c r="K439" t="str" cm="1">
        <f t="array" ref="K439">INDEX($P$4:$P$11,MATCH(MIN(ABS(MOD(J439 - $Q$4:$Q$11 + PI(), 2*PI()) - PI())),ABS(MOD(J439 - $Q$4:$Q$11 + PI(), 2*PI()) - PI()),0))</f>
        <v>N</v>
      </c>
      <c r="L439">
        <v>5.4033533453313698</v>
      </c>
      <c r="M439">
        <v>9.0243463516235298</v>
      </c>
      <c r="N439">
        <v>3.8835525512695299</v>
      </c>
    </row>
    <row r="440" spans="1:14" x14ac:dyDescent="0.3">
      <c r="A440">
        <v>1737266</v>
      </c>
      <c r="B440">
        <v>2025</v>
      </c>
      <c r="C440">
        <v>1</v>
      </c>
      <c r="D440">
        <v>19</v>
      </c>
      <c r="E440">
        <v>900</v>
      </c>
      <c r="F440">
        <v>3.8878063964843701</v>
      </c>
      <c r="G440">
        <v>-10.3369580078125</v>
      </c>
      <c r="H440">
        <v>11.043900553329101</v>
      </c>
      <c r="I440">
        <v>-0.35974118753853501</v>
      </c>
      <c r="J440">
        <f t="shared" si="7"/>
        <v>5.9234441196410508</v>
      </c>
      <c r="K440" t="str" cm="1">
        <f t="array" ref="K440">INDEX($P$4:$P$11,MATCH(MIN(ABS(MOD(J440 - $Q$4:$Q$11 + PI(), 2*PI()) - PI())),ABS(MOD(J440 - $Q$4:$Q$11 + PI(), 2*PI()) - PI()),0))</f>
        <v>N</v>
      </c>
      <c r="L440">
        <v>5.4482537678592404</v>
      </c>
      <c r="M440">
        <v>9.0624432033962599</v>
      </c>
      <c r="N440">
        <v>3.8986912833319698</v>
      </c>
    </row>
    <row r="441" spans="1:14" x14ac:dyDescent="0.3">
      <c r="A441">
        <v>1737270</v>
      </c>
      <c r="B441">
        <v>2025</v>
      </c>
      <c r="C441">
        <v>1</v>
      </c>
      <c r="D441">
        <v>19</v>
      </c>
      <c r="E441">
        <v>1000</v>
      </c>
      <c r="F441">
        <v>4.1818566894531202</v>
      </c>
      <c r="G441">
        <v>-9.9707696533203105</v>
      </c>
      <c r="H441">
        <v>10.8122233074746</v>
      </c>
      <c r="I441">
        <v>-0.39712773658203498</v>
      </c>
      <c r="J441">
        <f t="shared" si="7"/>
        <v>5.8860575705975515</v>
      </c>
      <c r="K441" t="str" cm="1">
        <f t="array" ref="K441">INDEX($P$4:$P$11,MATCH(MIN(ABS(MOD(J441 - $Q$4:$Q$11 + PI(), 2*PI()) - PI())),ABS(MOD(J441 - $Q$4:$Q$11 + PI(), 2*PI()) - PI()),0))</f>
        <v>NW</v>
      </c>
      <c r="L441">
        <v>5.4888448406552204</v>
      </c>
      <c r="M441">
        <v>9.1285942925347197</v>
      </c>
      <c r="N441">
        <v>3.9141000111897699</v>
      </c>
    </row>
    <row r="442" spans="1:14" x14ac:dyDescent="0.3">
      <c r="A442">
        <v>1737273</v>
      </c>
      <c r="B442">
        <v>2025</v>
      </c>
      <c r="C442">
        <v>1</v>
      </c>
      <c r="D442">
        <v>19</v>
      </c>
      <c r="E442">
        <v>1100</v>
      </c>
      <c r="F442">
        <v>3.68185241699218</v>
      </c>
      <c r="G442">
        <v>-9.6086126708984292</v>
      </c>
      <c r="H442">
        <v>10.289872432633</v>
      </c>
      <c r="I442">
        <v>-0.36592501782258102</v>
      </c>
      <c r="J442">
        <f t="shared" si="7"/>
        <v>5.9172602893570048</v>
      </c>
      <c r="K442" t="str" cm="1">
        <f t="array" ref="K442">INDEX($P$4:$P$11,MATCH(MIN(ABS(MOD(J442 - $Q$4:$Q$11 + PI(), 2*PI()) - PI())),ABS(MOD(J442 - $Q$4:$Q$11 + PI(), 2*PI()) - PI()),0))</f>
        <v>N</v>
      </c>
      <c r="L442">
        <v>5.5266032569530799</v>
      </c>
      <c r="M442">
        <v>9.2286408742268797</v>
      </c>
      <c r="N442">
        <v>3.9189757241143099</v>
      </c>
    </row>
    <row r="443" spans="1:14" x14ac:dyDescent="0.3">
      <c r="A443">
        <v>1737277</v>
      </c>
      <c r="B443">
        <v>2025</v>
      </c>
      <c r="C443">
        <v>1</v>
      </c>
      <c r="D443">
        <v>19</v>
      </c>
      <c r="E443">
        <v>1200</v>
      </c>
      <c r="F443">
        <v>3.21320190429687</v>
      </c>
      <c r="G443">
        <v>-9.3552404785156202</v>
      </c>
      <c r="H443">
        <v>9.8916728053769702</v>
      </c>
      <c r="I443">
        <v>-0.33084157704130202</v>
      </c>
      <c r="J443">
        <f t="shared" si="7"/>
        <v>5.952343730138284</v>
      </c>
      <c r="K443" t="str" cm="1">
        <f t="array" ref="K443">INDEX($P$4:$P$11,MATCH(MIN(ABS(MOD(J443 - $Q$4:$Q$11 + PI(), 2*PI()) - PI())),ABS(MOD(J443 - $Q$4:$Q$11 + PI(), 2*PI()) - PI()),0))</f>
        <v>N</v>
      </c>
      <c r="L443">
        <v>5.5638510564979304</v>
      </c>
      <c r="M443">
        <v>9.3510866165161097</v>
      </c>
      <c r="N443">
        <v>3.9211694929334802</v>
      </c>
    </row>
    <row r="444" spans="1:14" x14ac:dyDescent="0.3">
      <c r="A444">
        <v>1737280</v>
      </c>
      <c r="B444">
        <v>2025</v>
      </c>
      <c r="C444">
        <v>1</v>
      </c>
      <c r="D444">
        <v>19</v>
      </c>
      <c r="E444">
        <v>1300</v>
      </c>
      <c r="F444">
        <v>3.1596221923828098</v>
      </c>
      <c r="G444">
        <v>-9.13421630859375</v>
      </c>
      <c r="H444">
        <v>9.6652532284869803</v>
      </c>
      <c r="I444">
        <v>-0.333027061255948</v>
      </c>
      <c r="J444">
        <f t="shared" si="7"/>
        <v>5.950158245923638</v>
      </c>
      <c r="K444" t="str" cm="1">
        <f t="array" ref="K444">INDEX($P$4:$P$11,MATCH(MIN(ABS(MOD(J444 - $Q$4:$Q$11 + PI(), 2*PI()) - PI())),ABS(MOD(J444 - $Q$4:$Q$11 + PI(), 2*PI()) - PI()),0))</f>
        <v>N</v>
      </c>
      <c r="L444">
        <v>5.6015012892741796</v>
      </c>
      <c r="M444">
        <v>9.4822051790025501</v>
      </c>
      <c r="N444">
        <v>3.9277597003512899</v>
      </c>
    </row>
    <row r="445" spans="1:14" x14ac:dyDescent="0.3">
      <c r="A445">
        <v>1737284</v>
      </c>
      <c r="B445">
        <v>2025</v>
      </c>
      <c r="C445">
        <v>1</v>
      </c>
      <c r="D445">
        <v>19</v>
      </c>
      <c r="E445">
        <v>1400</v>
      </c>
      <c r="F445">
        <v>3.10639099121093</v>
      </c>
      <c r="G445">
        <v>-8.9907830810546798</v>
      </c>
      <c r="H445">
        <v>9.5122996904458201</v>
      </c>
      <c r="I445">
        <v>-0.33266779505923</v>
      </c>
      <c r="J445">
        <f t="shared" si="7"/>
        <v>5.9505175121203564</v>
      </c>
      <c r="K445" t="str" cm="1">
        <f t="array" ref="K445">INDEX($P$4:$P$11,MATCH(MIN(ABS(MOD(J445 - $Q$4:$Q$11 + PI(), 2*PI()) - PI())),ABS(MOD(J445 - $Q$4:$Q$11 + PI(), 2*PI()) - PI()),0))</f>
        <v>N</v>
      </c>
      <c r="L445">
        <v>5.6403199987740296</v>
      </c>
      <c r="M445">
        <v>9.6154268052842795</v>
      </c>
      <c r="N445">
        <v>3.94131628672281</v>
      </c>
    </row>
    <row r="446" spans="1:14" x14ac:dyDescent="0.3">
      <c r="A446">
        <v>1737288</v>
      </c>
      <c r="B446">
        <v>2025</v>
      </c>
      <c r="C446">
        <v>1</v>
      </c>
      <c r="D446">
        <v>19</v>
      </c>
      <c r="E446">
        <v>1500</v>
      </c>
      <c r="F446">
        <v>3.29291076660156</v>
      </c>
      <c r="G446">
        <v>-8.9291125488281207</v>
      </c>
      <c r="H446">
        <v>9.5169486825578904</v>
      </c>
      <c r="I446">
        <v>-0.35330961771707697</v>
      </c>
      <c r="J446">
        <f t="shared" si="7"/>
        <v>5.9298756894625093</v>
      </c>
      <c r="K446" t="str" cm="1">
        <f t="array" ref="K446">INDEX($P$4:$P$11,MATCH(MIN(ABS(MOD(J446 - $Q$4:$Q$11 + PI(), 2*PI()) - PI())),ABS(MOD(J446 - $Q$4:$Q$11 + PI(), 2*PI()) - PI()),0))</f>
        <v>N</v>
      </c>
      <c r="L446">
        <v>5.6804409348655804</v>
      </c>
      <c r="M446">
        <v>9.7458741929795991</v>
      </c>
      <c r="N446">
        <v>3.9628703859117298</v>
      </c>
    </row>
    <row r="447" spans="1:14" x14ac:dyDescent="0.3">
      <c r="A447">
        <v>1737291</v>
      </c>
      <c r="B447">
        <v>2025</v>
      </c>
      <c r="C447">
        <v>1</v>
      </c>
      <c r="D447">
        <v>19</v>
      </c>
      <c r="E447">
        <v>1600</v>
      </c>
      <c r="F447">
        <v>3.4444537353515599</v>
      </c>
      <c r="G447">
        <v>-8.9437530517578097</v>
      </c>
      <c r="H447">
        <v>9.5841003847937891</v>
      </c>
      <c r="I447">
        <v>-0.36761680953243098</v>
      </c>
      <c r="J447">
        <f t="shared" si="7"/>
        <v>5.915568497647155</v>
      </c>
      <c r="K447" t="str" cm="1">
        <f t="array" ref="K447">INDEX($P$4:$P$11,MATCH(MIN(ABS(MOD(J447 - $Q$4:$Q$11 + PI(), 2*PI()) - PI())),ABS(MOD(J447 - $Q$4:$Q$11 + PI(), 2*PI()) - PI()),0))</f>
        <v>N</v>
      </c>
      <c r="L447">
        <v>5.7214843899587304</v>
      </c>
      <c r="M447">
        <v>9.8650960922241193</v>
      </c>
      <c r="N447">
        <v>3.99398920271131</v>
      </c>
    </row>
    <row r="448" spans="1:14" x14ac:dyDescent="0.3">
      <c r="A448">
        <v>1737295</v>
      </c>
      <c r="B448">
        <v>2025</v>
      </c>
      <c r="C448">
        <v>1</v>
      </c>
      <c r="D448">
        <v>19</v>
      </c>
      <c r="E448">
        <v>1700</v>
      </c>
      <c r="F448">
        <v>3.0823535156249999</v>
      </c>
      <c r="G448">
        <v>-8.9432006835937496</v>
      </c>
      <c r="H448">
        <v>9.4594789318607493</v>
      </c>
      <c r="I448">
        <v>-0.33190868033458898</v>
      </c>
      <c r="J448">
        <f t="shared" si="7"/>
        <v>5.9512766268449973</v>
      </c>
      <c r="K448" t="str" cm="1">
        <f t="array" ref="K448">INDEX($P$4:$P$11,MATCH(MIN(ABS(MOD(J448 - $Q$4:$Q$11 + PI(), 2*PI()) - PI())),ABS(MOD(J448 - $Q$4:$Q$11 + PI(), 2*PI()) - PI()),0))</f>
        <v>N</v>
      </c>
      <c r="L448">
        <v>5.7635142799196499</v>
      </c>
      <c r="M448">
        <v>9.9836966196695904</v>
      </c>
      <c r="N448">
        <v>4.0275612937079499</v>
      </c>
    </row>
    <row r="449" spans="1:14" x14ac:dyDescent="0.3">
      <c r="A449">
        <v>1737298</v>
      </c>
      <c r="B449">
        <v>2025</v>
      </c>
      <c r="C449">
        <v>1</v>
      </c>
      <c r="D449">
        <v>19</v>
      </c>
      <c r="E449">
        <v>1800</v>
      </c>
      <c r="F449">
        <v>2.6968511962890598</v>
      </c>
      <c r="G449">
        <v>-8.8028063964843692</v>
      </c>
      <c r="H449">
        <v>9.2066501415505009</v>
      </c>
      <c r="I449">
        <v>-0.29728382828762601</v>
      </c>
      <c r="J449">
        <f t="shared" si="7"/>
        <v>5.98590147889196</v>
      </c>
      <c r="K449" t="str" cm="1">
        <f t="array" ref="K449">INDEX($P$4:$P$11,MATCH(MIN(ABS(MOD(J449 - $Q$4:$Q$11 + PI(), 2*PI()) - PI())),ABS(MOD(J449 - $Q$4:$Q$11 + PI(), 2*PI()) - PI()),0))</f>
        <v>N</v>
      </c>
      <c r="L449">
        <v>5.8054203624805503</v>
      </c>
      <c r="M449">
        <v>10.193008316887701</v>
      </c>
      <c r="N449">
        <v>4.1260643005370996</v>
      </c>
    </row>
    <row r="450" spans="1:14" x14ac:dyDescent="0.3">
      <c r="A450">
        <v>1737302</v>
      </c>
      <c r="B450">
        <v>2025</v>
      </c>
      <c r="C450">
        <v>1</v>
      </c>
      <c r="D450">
        <v>19</v>
      </c>
      <c r="E450">
        <v>1900</v>
      </c>
      <c r="F450">
        <v>2.34062377929687</v>
      </c>
      <c r="G450">
        <v>-8.5651647949218699</v>
      </c>
      <c r="H450">
        <v>8.8792211167635102</v>
      </c>
      <c r="I450">
        <v>-0.26675943606095598</v>
      </c>
      <c r="J450">
        <f t="shared" si="7"/>
        <v>6.0164258711186305</v>
      </c>
      <c r="K450" t="str" cm="1">
        <f t="array" ref="K450">INDEX($P$4:$P$11,MATCH(MIN(ABS(MOD(J450 - $Q$4:$Q$11 + PI(), 2*PI()) - PI())),ABS(MOD(J450 - $Q$4:$Q$11 + PI(), 2*PI()) - PI()),0))</f>
        <v>N</v>
      </c>
      <c r="L450">
        <v>5.84545678759351</v>
      </c>
      <c r="M450">
        <v>10.3430660035875</v>
      </c>
      <c r="N450">
        <v>4.1481360329522001</v>
      </c>
    </row>
    <row r="451" spans="1:14" x14ac:dyDescent="0.3">
      <c r="A451">
        <v>1737306</v>
      </c>
      <c r="B451">
        <v>2025</v>
      </c>
      <c r="C451">
        <v>1</v>
      </c>
      <c r="D451">
        <v>19</v>
      </c>
      <c r="E451">
        <v>2000</v>
      </c>
      <c r="F451">
        <v>2.1246862792968702</v>
      </c>
      <c r="G451">
        <v>-8.2669378662109292</v>
      </c>
      <c r="H451">
        <v>8.5356050441210396</v>
      </c>
      <c r="I451">
        <v>-0.25156541623298501</v>
      </c>
      <c r="J451">
        <f t="shared" ref="J451:J514" si="8">IF(I451&lt;0,I451+2*PI(),I451)</f>
        <v>6.031619890946601</v>
      </c>
      <c r="K451" t="str" cm="1">
        <f t="array" ref="K451">INDEX($P$4:$P$11,MATCH(MIN(ABS(MOD(J451 - $Q$4:$Q$11 + PI(), 2*PI()) - PI())),ABS(MOD(J451 - $Q$4:$Q$11 + PI(), 2*PI()) - PI()),0))</f>
        <v>N</v>
      </c>
      <c r="L451">
        <v>5.8828385737318696</v>
      </c>
      <c r="M451">
        <v>10.494334008958599</v>
      </c>
      <c r="N451">
        <v>4.1618817647298103</v>
      </c>
    </row>
    <row r="452" spans="1:14" x14ac:dyDescent="0.3">
      <c r="A452">
        <v>1737309</v>
      </c>
      <c r="B452">
        <v>2025</v>
      </c>
      <c r="C452">
        <v>1</v>
      </c>
      <c r="D452">
        <v>19</v>
      </c>
      <c r="E452">
        <v>2100</v>
      </c>
      <c r="F452">
        <v>2.2061370849609299</v>
      </c>
      <c r="G452">
        <v>-8.2993524169921802</v>
      </c>
      <c r="H452">
        <v>8.5875660916859307</v>
      </c>
      <c r="I452">
        <v>-0.25981213181907697</v>
      </c>
      <c r="J452">
        <f t="shared" si="8"/>
        <v>6.0233731753605095</v>
      </c>
      <c r="K452" t="str" cm="1">
        <f t="array" ref="K452">INDEX($P$4:$P$11,MATCH(MIN(ABS(MOD(J452 - $Q$4:$Q$11 + PI(), 2*PI()) - PI())),ABS(MOD(J452 - $Q$4:$Q$11 + PI(), 2*PI()) - PI()),0))</f>
        <v>N</v>
      </c>
      <c r="L452">
        <v>5.91739551531131</v>
      </c>
      <c r="M452">
        <v>10.6251872380574</v>
      </c>
      <c r="N452">
        <v>4.1723541683620802</v>
      </c>
    </row>
    <row r="453" spans="1:14" x14ac:dyDescent="0.3">
      <c r="A453">
        <v>1737313</v>
      </c>
      <c r="B453">
        <v>2025</v>
      </c>
      <c r="C453">
        <v>1</v>
      </c>
      <c r="D453">
        <v>19</v>
      </c>
      <c r="E453">
        <v>2200</v>
      </c>
      <c r="F453">
        <v>2.0877453613281198</v>
      </c>
      <c r="G453">
        <v>-8.6393505859374997</v>
      </c>
      <c r="H453">
        <v>8.8880289851285692</v>
      </c>
      <c r="I453">
        <v>-0.23710959432772999</v>
      </c>
      <c r="J453">
        <f t="shared" si="8"/>
        <v>6.0460757128518559</v>
      </c>
      <c r="K453" t="str" cm="1">
        <f t="array" ref="K453">INDEX($P$4:$P$11,MATCH(MIN(ABS(MOD(J453 - $Q$4:$Q$11 + PI(), 2*PI()) - PI())),ABS(MOD(J453 - $Q$4:$Q$11 + PI(), 2*PI()) - PI()),0))</f>
        <v>N</v>
      </c>
      <c r="L453">
        <v>5.9499303482657302</v>
      </c>
      <c r="M453">
        <v>10.711477173699199</v>
      </c>
      <c r="N453">
        <v>4.18484528859456</v>
      </c>
    </row>
    <row r="454" spans="1:14" x14ac:dyDescent="0.3">
      <c r="A454">
        <v>1737316</v>
      </c>
      <c r="B454">
        <v>2025</v>
      </c>
      <c r="C454">
        <v>1</v>
      </c>
      <c r="D454">
        <v>19</v>
      </c>
      <c r="E454">
        <v>2300</v>
      </c>
      <c r="F454">
        <v>1.5595715332031199</v>
      </c>
      <c r="G454">
        <v>-8.6200976562499996</v>
      </c>
      <c r="H454">
        <v>8.7600426351967098</v>
      </c>
      <c r="I454">
        <v>-0.178986558424088</v>
      </c>
      <c r="J454">
        <f t="shared" si="8"/>
        <v>6.1041987487554978</v>
      </c>
      <c r="K454" t="str" cm="1">
        <f t="array" ref="K454">INDEX($P$4:$P$11,MATCH(MIN(ABS(MOD(J454 - $Q$4:$Q$11 + PI(), 2*PI()) - PI())),ABS(MOD(J454 - $Q$4:$Q$11 + PI(), 2*PI()) - PI()),0))</f>
        <v>N</v>
      </c>
      <c r="L454">
        <v>5.9804577495717997</v>
      </c>
      <c r="M454">
        <v>10.784796502855</v>
      </c>
      <c r="N454">
        <v>4.1888773176405101</v>
      </c>
    </row>
    <row r="455" spans="1:14" x14ac:dyDescent="0.3">
      <c r="A455">
        <v>1737320</v>
      </c>
      <c r="B455">
        <v>2025</v>
      </c>
      <c r="C455">
        <v>1</v>
      </c>
      <c r="D455">
        <v>19</v>
      </c>
      <c r="E455">
        <v>0</v>
      </c>
      <c r="F455">
        <v>7.8935308837890599</v>
      </c>
      <c r="G455">
        <v>-8.5341027832031209</v>
      </c>
      <c r="H455">
        <v>11.6249189299369</v>
      </c>
      <c r="I455">
        <v>-0.74642434978703698</v>
      </c>
      <c r="J455">
        <f t="shared" si="8"/>
        <v>5.5367609573925494</v>
      </c>
      <c r="K455" t="str" cm="1">
        <f t="array" ref="K455">INDEX($P$4:$P$11,MATCH(MIN(ABS(MOD(J455 - $Q$4:$Q$11 + PI(), 2*PI()) - PI())),ABS(MOD(J455 - $Q$4:$Q$11 + PI(), 2*PI()) - PI()),0))</f>
        <v>NW</v>
      </c>
      <c r="L455">
        <v>5.0944768446733804</v>
      </c>
      <c r="M455">
        <v>9.0418613221910196</v>
      </c>
      <c r="N455">
        <v>4.1282456715901601</v>
      </c>
    </row>
    <row r="456" spans="1:14" x14ac:dyDescent="0.3">
      <c r="A456">
        <v>1737324</v>
      </c>
      <c r="B456">
        <v>2025</v>
      </c>
      <c r="C456">
        <v>1</v>
      </c>
      <c r="D456">
        <v>19</v>
      </c>
      <c r="E456">
        <v>100</v>
      </c>
      <c r="F456">
        <v>6.80707702636718</v>
      </c>
      <c r="G456">
        <v>-9.1356878662109295</v>
      </c>
      <c r="H456">
        <v>11.3928526029142</v>
      </c>
      <c r="I456">
        <v>-0.64036307492643896</v>
      </c>
      <c r="J456">
        <f t="shared" si="8"/>
        <v>5.6428222322531472</v>
      </c>
      <c r="K456" t="str" cm="1">
        <f t="array" ref="K456">INDEX($P$4:$P$11,MATCH(MIN(ABS(MOD(J456 - $Q$4:$Q$11 + PI(), 2*PI()) - PI())),ABS(MOD(J456 - $Q$4:$Q$11 + PI(), 2*PI()) - PI()),0))</f>
        <v>NW</v>
      </c>
      <c r="L456">
        <v>5.1274922302511703</v>
      </c>
      <c r="M456">
        <v>9.0647625393337599</v>
      </c>
      <c r="N456">
        <v>4.0252487394544803</v>
      </c>
    </row>
    <row r="457" spans="1:14" x14ac:dyDescent="0.3">
      <c r="A457">
        <v>1737327</v>
      </c>
      <c r="B457">
        <v>2025</v>
      </c>
      <c r="C457">
        <v>1</v>
      </c>
      <c r="D457">
        <v>19</v>
      </c>
      <c r="E457">
        <v>200</v>
      </c>
      <c r="F457">
        <v>6.1637286376953098</v>
      </c>
      <c r="G457">
        <v>-9.3930310058593705</v>
      </c>
      <c r="H457">
        <v>11.234793375767101</v>
      </c>
      <c r="I457">
        <v>-0.58072301820261296</v>
      </c>
      <c r="J457">
        <f t="shared" si="8"/>
        <v>5.7024622889769736</v>
      </c>
      <c r="K457" t="str" cm="1">
        <f t="array" ref="K457">INDEX($P$4:$P$11,MATCH(MIN(ABS(MOD(J457 - $Q$4:$Q$11 + PI(), 2*PI()) - PI())),ABS(MOD(J457 - $Q$4:$Q$11 + PI(), 2*PI()) - PI()),0))</f>
        <v>NW</v>
      </c>
      <c r="L457">
        <v>5.1599257447214502</v>
      </c>
      <c r="M457">
        <v>9.0541648864746094</v>
      </c>
      <c r="N457">
        <v>3.93611473507351</v>
      </c>
    </row>
    <row r="458" spans="1:14" x14ac:dyDescent="0.3">
      <c r="A458">
        <v>1737331</v>
      </c>
      <c r="B458">
        <v>2025</v>
      </c>
      <c r="C458">
        <v>1</v>
      </c>
      <c r="D458">
        <v>20</v>
      </c>
      <c r="E458">
        <v>300</v>
      </c>
      <c r="F458">
        <v>0.14645568847656201</v>
      </c>
      <c r="G458">
        <v>-8.3754980468750002</v>
      </c>
      <c r="H458">
        <v>8.3767784262145799</v>
      </c>
      <c r="I458">
        <v>-1.7484424600066401E-2</v>
      </c>
      <c r="J458">
        <f t="shared" si="8"/>
        <v>6.2657008825795195</v>
      </c>
      <c r="K458" t="str" cm="1">
        <f t="array" ref="K458">INDEX($P$4:$P$11,MATCH(MIN(ABS(MOD(J458 - $Q$4:$Q$11 + PI(), 2*PI()) - PI())),ABS(MOD(J458 - $Q$4:$Q$11 + PI(), 2*PI()) - PI()),0))</f>
        <v>N</v>
      </c>
      <c r="L458">
        <v>6.0806449228788599</v>
      </c>
      <c r="M458">
        <v>10.937678231133299</v>
      </c>
      <c r="N458">
        <v>4.1175313525729704</v>
      </c>
    </row>
    <row r="459" spans="1:14" x14ac:dyDescent="0.3">
      <c r="A459">
        <v>1737334</v>
      </c>
      <c r="B459">
        <v>2025</v>
      </c>
      <c r="C459">
        <v>1</v>
      </c>
      <c r="D459">
        <v>20</v>
      </c>
      <c r="E459">
        <v>400</v>
      </c>
      <c r="F459">
        <v>-0.68764526367187495</v>
      </c>
      <c r="G459">
        <v>-8.0211474609375006</v>
      </c>
      <c r="H459">
        <v>8.0505690853972798</v>
      </c>
      <c r="I459">
        <v>8.5519939365426095E-2</v>
      </c>
      <c r="J459">
        <f t="shared" si="8"/>
        <v>8.5519939365426095E-2</v>
      </c>
      <c r="K459" t="str" cm="1">
        <f t="array" ref="K459">INDEX($P$4:$P$11,MATCH(MIN(ABS(MOD(J459 - $Q$4:$Q$11 + PI(), 2*PI()) - PI())),ABS(MOD(J459 - $Q$4:$Q$11 + PI(), 2*PI()) - PI()),0))</f>
        <v>N</v>
      </c>
      <c r="L459">
        <v>6.10301310878123</v>
      </c>
      <c r="M459">
        <v>10.953931490580199</v>
      </c>
      <c r="N459">
        <v>4.0824211968315902</v>
      </c>
    </row>
    <row r="460" spans="1:14" x14ac:dyDescent="0.3">
      <c r="A460">
        <v>1737338</v>
      </c>
      <c r="B460">
        <v>2025</v>
      </c>
      <c r="C460">
        <v>1</v>
      </c>
      <c r="D460">
        <v>20</v>
      </c>
      <c r="E460">
        <v>500</v>
      </c>
      <c r="F460">
        <v>-0.48929260253906198</v>
      </c>
      <c r="G460">
        <v>-7.66949768066406</v>
      </c>
      <c r="H460">
        <v>7.6850895846835003</v>
      </c>
      <c r="I460">
        <v>6.3710873707009896E-2</v>
      </c>
      <c r="J460">
        <f t="shared" si="8"/>
        <v>6.3710873707009896E-2</v>
      </c>
      <c r="K460" t="str" cm="1">
        <f t="array" ref="K460">INDEX($P$4:$P$11,MATCH(MIN(ABS(MOD(J460 - $Q$4:$Q$11 + PI(), 2*PI()) - PI())),ABS(MOD(J460 - $Q$4:$Q$11 + PI(), 2*PI()) - PI()),0))</f>
        <v>N</v>
      </c>
      <c r="L460">
        <v>6.1237632763679697</v>
      </c>
      <c r="M460">
        <v>10.962495803833001</v>
      </c>
      <c r="N460">
        <v>4.0278743108113604</v>
      </c>
    </row>
    <row r="461" spans="1:14" x14ac:dyDescent="0.3">
      <c r="A461">
        <v>1737342</v>
      </c>
      <c r="B461">
        <v>2025</v>
      </c>
      <c r="C461">
        <v>1</v>
      </c>
      <c r="D461">
        <v>20</v>
      </c>
      <c r="E461">
        <v>600</v>
      </c>
      <c r="F461">
        <v>0.14245056152343699</v>
      </c>
      <c r="G461">
        <v>-7.6616217041015604</v>
      </c>
      <c r="H461">
        <v>7.6629458629980203</v>
      </c>
      <c r="I461">
        <v>-1.8590600769127899E-2</v>
      </c>
      <c r="J461">
        <f t="shared" si="8"/>
        <v>6.2645947064104579</v>
      </c>
      <c r="K461" t="str" cm="1">
        <f t="array" ref="K461">INDEX($P$4:$P$11,MATCH(MIN(ABS(MOD(J461 - $Q$4:$Q$11 + PI(), 2*PI()) - PI())),ABS(MOD(J461 - $Q$4:$Q$11 + PI(), 2*PI()) - PI()),0))</f>
        <v>N</v>
      </c>
      <c r="L461">
        <v>6.14220963206773</v>
      </c>
      <c r="M461">
        <v>10.984300613403301</v>
      </c>
      <c r="N461">
        <v>3.9835170110066702</v>
      </c>
    </row>
    <row r="462" spans="1:14" x14ac:dyDescent="0.3">
      <c r="A462">
        <v>1737345</v>
      </c>
      <c r="B462">
        <v>2025</v>
      </c>
      <c r="C462">
        <v>1</v>
      </c>
      <c r="D462">
        <v>20</v>
      </c>
      <c r="E462">
        <v>700</v>
      </c>
      <c r="F462">
        <v>-0.28971008300781198</v>
      </c>
      <c r="G462">
        <v>-7.4042938232421802</v>
      </c>
      <c r="H462">
        <v>7.4099594434179403</v>
      </c>
      <c r="I462">
        <v>3.9107358791851697E-2</v>
      </c>
      <c r="J462">
        <f t="shared" si="8"/>
        <v>3.9107358791851697E-2</v>
      </c>
      <c r="K462" t="str" cm="1">
        <f t="array" ref="K462">INDEX($P$4:$P$11,MATCH(MIN(ABS(MOD(J462 - $Q$4:$Q$11 + PI(), 2*PI()) - PI())),ABS(MOD(J462 - $Q$4:$Q$11 + PI(), 2*PI()) - PI()),0))</f>
        <v>N</v>
      </c>
      <c r="L462">
        <v>6.1611486133877902</v>
      </c>
      <c r="M462">
        <v>11.0056179894341</v>
      </c>
      <c r="N462">
        <v>3.9411593543158601</v>
      </c>
    </row>
    <row r="463" spans="1:14" x14ac:dyDescent="0.3">
      <c r="A463">
        <v>1737349</v>
      </c>
      <c r="B463">
        <v>2025</v>
      </c>
      <c r="C463">
        <v>1</v>
      </c>
      <c r="D463">
        <v>20</v>
      </c>
      <c r="E463">
        <v>800</v>
      </c>
      <c r="F463">
        <v>-0.53682678222656199</v>
      </c>
      <c r="G463">
        <v>-7.1947906494140597</v>
      </c>
      <c r="H463">
        <v>7.2147900512081202</v>
      </c>
      <c r="I463">
        <v>7.4475259446685704E-2</v>
      </c>
      <c r="J463">
        <f t="shared" si="8"/>
        <v>7.4475259446685704E-2</v>
      </c>
      <c r="K463" t="str" cm="1">
        <f t="array" ref="K463">INDEX($P$4:$P$11,MATCH(MIN(ABS(MOD(J463 - $Q$4:$Q$11 + PI(), 2*PI()) - PI())),ABS(MOD(J463 - $Q$4:$Q$11 + PI(), 2*PI()) - PI()),0))</f>
        <v>N</v>
      </c>
      <c r="L463">
        <v>6.1812873191882503</v>
      </c>
      <c r="M463">
        <v>11.0371012157864</v>
      </c>
      <c r="N463">
        <v>3.90094523959689</v>
      </c>
    </row>
    <row r="464" spans="1:14" x14ac:dyDescent="0.3">
      <c r="A464">
        <v>1737352</v>
      </c>
      <c r="B464">
        <v>2025</v>
      </c>
      <c r="C464">
        <v>1</v>
      </c>
      <c r="D464">
        <v>20</v>
      </c>
      <c r="E464">
        <v>900</v>
      </c>
      <c r="F464">
        <v>-0.207017211914062</v>
      </c>
      <c r="G464">
        <v>-7.2496606445312501</v>
      </c>
      <c r="H464">
        <v>7.2526157754905096</v>
      </c>
      <c r="I464">
        <v>2.8547677113385999E-2</v>
      </c>
      <c r="J464">
        <f t="shared" si="8"/>
        <v>2.8547677113385999E-2</v>
      </c>
      <c r="K464" t="str" cm="1">
        <f t="array" ref="K464">INDEX($P$4:$P$11,MATCH(MIN(ABS(MOD(J464 - $Q$4:$Q$11 + PI(), 2*PI()) - PI())),ABS(MOD(J464 - $Q$4:$Q$11 + PI(), 2*PI()) - PI()),0))</f>
        <v>N</v>
      </c>
      <c r="L464">
        <v>6.2024744819192001</v>
      </c>
      <c r="M464">
        <v>11.074783219231399</v>
      </c>
      <c r="N464">
        <v>3.8662076526217901</v>
      </c>
    </row>
    <row r="465" spans="1:14" x14ac:dyDescent="0.3">
      <c r="A465">
        <v>1737356</v>
      </c>
      <c r="B465">
        <v>2025</v>
      </c>
      <c r="C465">
        <v>1</v>
      </c>
      <c r="D465">
        <v>20</v>
      </c>
      <c r="E465">
        <v>1000</v>
      </c>
      <c r="F465">
        <v>-0.18205566406250001</v>
      </c>
      <c r="G465">
        <v>-7.2610217285156198</v>
      </c>
      <c r="H465">
        <v>7.2633037115897299</v>
      </c>
      <c r="I465">
        <v>2.5067757009406201E-2</v>
      </c>
      <c r="J465">
        <f t="shared" si="8"/>
        <v>2.5067757009406201E-2</v>
      </c>
      <c r="K465" t="str" cm="1">
        <f t="array" ref="K465">INDEX($P$4:$P$11,MATCH(MIN(ABS(MOD(J465 - $Q$4:$Q$11 + PI(), 2*PI()) - PI())),ABS(MOD(J465 - $Q$4:$Q$11 + PI(), 2*PI()) - PI()),0))</f>
        <v>N</v>
      </c>
      <c r="L465">
        <v>6.2245439203286201</v>
      </c>
      <c r="M465">
        <v>11.1157936520046</v>
      </c>
      <c r="N465">
        <v>3.8389263153076101</v>
      </c>
    </row>
    <row r="466" spans="1:14" x14ac:dyDescent="0.3">
      <c r="A466">
        <v>1737360</v>
      </c>
      <c r="B466">
        <v>2025</v>
      </c>
      <c r="C466">
        <v>1</v>
      </c>
      <c r="D466">
        <v>20</v>
      </c>
      <c r="E466">
        <v>1100</v>
      </c>
      <c r="F466">
        <v>-0.869903564453125</v>
      </c>
      <c r="G466">
        <v>-7.0984002685546796</v>
      </c>
      <c r="H466">
        <v>7.15150463777137</v>
      </c>
      <c r="I466">
        <v>0.12194121603807399</v>
      </c>
      <c r="J466">
        <f t="shared" si="8"/>
        <v>0.12194121603807399</v>
      </c>
      <c r="K466" t="str" cm="1">
        <f t="array" ref="K466">INDEX($P$4:$P$11,MATCH(MIN(ABS(MOD(J466 - $Q$4:$Q$11 + PI(), 2*PI()) - PI())),ABS(MOD(J466 - $Q$4:$Q$11 + PI(), 2*PI()) - PI()),0))</f>
        <v>N</v>
      </c>
      <c r="L466">
        <v>5.5502888263476304</v>
      </c>
      <c r="M466">
        <v>11.164084010653999</v>
      </c>
      <c r="N466">
        <v>3.8182076348198701</v>
      </c>
    </row>
    <row r="467" spans="1:14" x14ac:dyDescent="0.3">
      <c r="A467">
        <v>1737363</v>
      </c>
      <c r="B467">
        <v>2025</v>
      </c>
      <c r="C467">
        <v>1</v>
      </c>
      <c r="D467">
        <v>20</v>
      </c>
      <c r="E467">
        <v>1200</v>
      </c>
      <c r="F467">
        <v>-0.84689697265624997</v>
      </c>
      <c r="G467">
        <v>-7.1177484130859296</v>
      </c>
      <c r="H467">
        <v>7.1679548655304499</v>
      </c>
      <c r="I467">
        <v>0.11842706180677399</v>
      </c>
      <c r="J467">
        <f t="shared" si="8"/>
        <v>0.11842706180677399</v>
      </c>
      <c r="K467" t="str" cm="1">
        <f t="array" ref="K467">INDEX($P$4:$P$11,MATCH(MIN(ABS(MOD(J467 - $Q$4:$Q$11 + PI(), 2*PI()) - PI())),ABS(MOD(J467 - $Q$4:$Q$11 + PI(), 2*PI()) - PI()),0))</f>
        <v>N</v>
      </c>
      <c r="L467">
        <v>3.48082670193677</v>
      </c>
      <c r="M467">
        <v>11.2165818744235</v>
      </c>
      <c r="N467">
        <v>3.80342674255371</v>
      </c>
    </row>
    <row r="468" spans="1:14" x14ac:dyDescent="0.3">
      <c r="A468">
        <v>1737367</v>
      </c>
      <c r="B468">
        <v>2025</v>
      </c>
      <c r="C468">
        <v>1</v>
      </c>
      <c r="D468">
        <v>20</v>
      </c>
      <c r="E468">
        <v>1300</v>
      </c>
      <c r="F468">
        <v>-0.66366943359374997</v>
      </c>
      <c r="G468">
        <v>-6.94076110839843</v>
      </c>
      <c r="H468">
        <v>6.9724186535909398</v>
      </c>
      <c r="I468">
        <v>9.5329287466321494E-2</v>
      </c>
      <c r="J468">
        <f t="shared" si="8"/>
        <v>9.5329287466321494E-2</v>
      </c>
      <c r="K468" t="str" cm="1">
        <f t="array" ref="K468">INDEX($P$4:$P$11,MATCH(MIN(ABS(MOD(J468 - $Q$4:$Q$11 + PI(), 2*PI()) - PI())),ABS(MOD(J468 - $Q$4:$Q$11 + PI(), 2*PI()) - PI()),0))</f>
        <v>N</v>
      </c>
      <c r="L468">
        <v>2.1092221164079699</v>
      </c>
      <c r="M468">
        <v>11.272552384270501</v>
      </c>
      <c r="N468">
        <v>3.79205714331732</v>
      </c>
    </row>
    <row r="469" spans="1:14" x14ac:dyDescent="0.3">
      <c r="A469">
        <v>1737370</v>
      </c>
      <c r="B469">
        <v>2025</v>
      </c>
      <c r="C469">
        <v>1</v>
      </c>
      <c r="D469">
        <v>20</v>
      </c>
      <c r="E469">
        <v>1400</v>
      </c>
      <c r="F469">
        <v>-0.73213928222656199</v>
      </c>
      <c r="G469">
        <v>-6.2778405761718696</v>
      </c>
      <c r="H469">
        <v>6.3203884554993301</v>
      </c>
      <c r="I469">
        <v>0.116098339037376</v>
      </c>
      <c r="J469">
        <f t="shared" si="8"/>
        <v>0.116098339037376</v>
      </c>
      <c r="K469" t="str" cm="1">
        <f t="array" ref="K469">INDEX($P$4:$P$11,MATCH(MIN(ABS(MOD(J469 - $Q$4:$Q$11 + PI(), 2*PI()) - PI())),ABS(MOD(J469 - $Q$4:$Q$11 + PI(), 2*PI()) - PI()),0))</f>
        <v>N</v>
      </c>
      <c r="L469">
        <v>0.736857371655254</v>
      </c>
      <c r="M469">
        <v>11.3400662740071</v>
      </c>
      <c r="N469">
        <v>3.77870093451605</v>
      </c>
    </row>
    <row r="470" spans="1:14" x14ac:dyDescent="0.3">
      <c r="A470">
        <v>1737374</v>
      </c>
      <c r="B470">
        <v>2025</v>
      </c>
      <c r="C470">
        <v>1</v>
      </c>
      <c r="D470">
        <v>20</v>
      </c>
      <c r="E470">
        <v>1500</v>
      </c>
      <c r="F470">
        <v>-0.30820007324218701</v>
      </c>
      <c r="G470">
        <v>-6.0500085449218703</v>
      </c>
      <c r="H470">
        <v>6.0578536362951301</v>
      </c>
      <c r="I470">
        <v>5.0898090859680098E-2</v>
      </c>
      <c r="J470">
        <f t="shared" si="8"/>
        <v>5.0898090859680098E-2</v>
      </c>
      <c r="K470" t="str" cm="1">
        <f t="array" ref="K470">INDEX($P$4:$P$11,MATCH(MIN(ABS(MOD(J470 - $Q$4:$Q$11 + PI(), 2*PI()) - PI())),ABS(MOD(J470 - $Q$4:$Q$11 + PI(), 2*PI()) - PI()),0))</f>
        <v>N</v>
      </c>
      <c r="L470">
        <v>6.1199157039737599E-2</v>
      </c>
      <c r="M470">
        <v>11.4087127049764</v>
      </c>
      <c r="N470">
        <v>3.7625224855210999</v>
      </c>
    </row>
    <row r="471" spans="1:14" x14ac:dyDescent="0.3">
      <c r="A471">
        <v>1737378</v>
      </c>
      <c r="B471">
        <v>2025</v>
      </c>
      <c r="C471">
        <v>1</v>
      </c>
      <c r="D471">
        <v>20</v>
      </c>
      <c r="E471">
        <v>1600</v>
      </c>
      <c r="F471">
        <v>0.222151489257812</v>
      </c>
      <c r="G471">
        <v>-5.9314306640624999</v>
      </c>
      <c r="H471">
        <v>5.9355893563116604</v>
      </c>
      <c r="I471">
        <v>-3.74357747757635E-2</v>
      </c>
      <c r="J471">
        <f t="shared" si="8"/>
        <v>6.2457495324038224</v>
      </c>
      <c r="K471" t="str" cm="1">
        <f t="array" ref="K471">INDEX($P$4:$P$11,MATCH(MIN(ABS(MOD(J471 - $Q$4:$Q$11 + PI(), 2*PI()) - PI())),ABS(MOD(J471 - $Q$4:$Q$11 + PI(), 2*PI()) - PI()),0))</f>
        <v>N</v>
      </c>
      <c r="L471">
        <v>8.1715486136853005E-2</v>
      </c>
      <c r="M471">
        <v>11.4613729053073</v>
      </c>
      <c r="N471">
        <v>3.7445809046427398</v>
      </c>
    </row>
    <row r="472" spans="1:14" x14ac:dyDescent="0.3">
      <c r="A472">
        <v>1737381</v>
      </c>
      <c r="B472">
        <v>2025</v>
      </c>
      <c r="C472">
        <v>1</v>
      </c>
      <c r="D472">
        <v>20</v>
      </c>
      <c r="E472">
        <v>1700</v>
      </c>
      <c r="F472">
        <v>0.32748596191406198</v>
      </c>
      <c r="G472">
        <v>-5.9694934082031201</v>
      </c>
      <c r="H472">
        <v>5.9784695872632199</v>
      </c>
      <c r="I472">
        <v>-5.4804988692883097E-2</v>
      </c>
      <c r="J472">
        <f t="shared" si="8"/>
        <v>6.2283803184867033</v>
      </c>
      <c r="K472" t="str" cm="1">
        <f t="array" ref="K472">INDEX($P$4:$P$11,MATCH(MIN(ABS(MOD(J472 - $Q$4:$Q$11 + PI(), 2*PI()) - PI())),ABS(MOD(J472 - $Q$4:$Q$11 + PI(), 2*PI()) - PI()),0))</f>
        <v>N</v>
      </c>
      <c r="L472">
        <v>0.100150027758105</v>
      </c>
      <c r="M472">
        <v>11.528299543592601</v>
      </c>
      <c r="N472">
        <v>3.7492671542697402</v>
      </c>
    </row>
    <row r="473" spans="1:14" x14ac:dyDescent="0.3">
      <c r="A473">
        <v>1737385</v>
      </c>
      <c r="B473">
        <v>2025</v>
      </c>
      <c r="C473">
        <v>1</v>
      </c>
      <c r="D473">
        <v>20</v>
      </c>
      <c r="E473">
        <v>1800</v>
      </c>
      <c r="F473">
        <v>0.59905578613281196</v>
      </c>
      <c r="G473">
        <v>-6.2402526855468698</v>
      </c>
      <c r="H473">
        <v>6.2689410121944897</v>
      </c>
      <c r="I473">
        <v>-9.5705362897888599E-2</v>
      </c>
      <c r="J473">
        <f t="shared" si="8"/>
        <v>6.1874799442816979</v>
      </c>
      <c r="K473" t="str" cm="1">
        <f t="array" ref="K473">INDEX($P$4:$P$11,MATCH(MIN(ABS(MOD(J473 - $Q$4:$Q$11 + PI(), 2*PI()) - PI())),ABS(MOD(J473 - $Q$4:$Q$11 + PI(), 2*PI()) - PI()),0))</f>
        <v>N</v>
      </c>
      <c r="L473">
        <v>0.117653968423613</v>
      </c>
      <c r="M473">
        <v>11.5449039671156</v>
      </c>
      <c r="N473">
        <v>3.7249788708157001</v>
      </c>
    </row>
    <row r="474" spans="1:14" x14ac:dyDescent="0.3">
      <c r="A474">
        <v>1737388</v>
      </c>
      <c r="B474">
        <v>2025</v>
      </c>
      <c r="C474">
        <v>1</v>
      </c>
      <c r="D474">
        <v>20</v>
      </c>
      <c r="E474">
        <v>1900</v>
      </c>
      <c r="F474">
        <v>0.65975341796874998</v>
      </c>
      <c r="G474">
        <v>-6.5169573974609296</v>
      </c>
      <c r="H474">
        <v>6.5502678031392101</v>
      </c>
      <c r="I474">
        <v>-0.10089267748392799</v>
      </c>
      <c r="J474">
        <f t="shared" si="8"/>
        <v>6.1822926296956586</v>
      </c>
      <c r="K474" t="str" cm="1">
        <f t="array" ref="K474">INDEX($P$4:$P$11,MATCH(MIN(ABS(MOD(J474 - $Q$4:$Q$11 + PI(), 2*PI()) - PI())),ABS(MOD(J474 - $Q$4:$Q$11 + PI(), 2*PI()) - PI()),0))</f>
        <v>N</v>
      </c>
      <c r="L474">
        <v>0.132467008587104</v>
      </c>
      <c r="M474">
        <v>11.531072086758</v>
      </c>
      <c r="N474">
        <v>3.6973378923204199</v>
      </c>
    </row>
    <row r="475" spans="1:14" x14ac:dyDescent="0.3">
      <c r="A475">
        <v>1737392</v>
      </c>
      <c r="B475">
        <v>2025</v>
      </c>
      <c r="C475">
        <v>1</v>
      </c>
      <c r="D475">
        <v>20</v>
      </c>
      <c r="E475">
        <v>2000</v>
      </c>
      <c r="F475">
        <v>0.48538635253906198</v>
      </c>
      <c r="G475">
        <v>-6.3318597412109296</v>
      </c>
      <c r="H475">
        <v>6.3504368112436902</v>
      </c>
      <c r="I475">
        <v>-7.6508156089196006E-2</v>
      </c>
      <c r="J475">
        <f t="shared" si="8"/>
        <v>6.20667715109039</v>
      </c>
      <c r="K475" t="str" cm="1">
        <f t="array" ref="K475">INDEX($P$4:$P$11,MATCH(MIN(ABS(MOD(J475 - $Q$4:$Q$11 + PI(), 2*PI()) - PI())),ABS(MOD(J475 - $Q$4:$Q$11 + PI(), 2*PI()) - PI()),0))</f>
        <v>N</v>
      </c>
      <c r="L475">
        <v>0.145282522581972</v>
      </c>
      <c r="M475">
        <v>11.4987461302015</v>
      </c>
      <c r="N475">
        <v>3.6637167400783901</v>
      </c>
    </row>
    <row r="476" spans="1:14" x14ac:dyDescent="0.3">
      <c r="A476">
        <v>1737396</v>
      </c>
      <c r="B476">
        <v>2025</v>
      </c>
      <c r="C476">
        <v>1</v>
      </c>
      <c r="D476">
        <v>20</v>
      </c>
      <c r="E476">
        <v>2100</v>
      </c>
      <c r="F476">
        <v>8.4929199218750001E-2</v>
      </c>
      <c r="G476">
        <v>-5.847900390625</v>
      </c>
      <c r="H476">
        <v>5.8485170725194902</v>
      </c>
      <c r="I476">
        <v>-1.45220033281567E-2</v>
      </c>
      <c r="J476">
        <f t="shared" si="8"/>
        <v>6.2686633038514294</v>
      </c>
      <c r="K476" t="str" cm="1">
        <f t="array" ref="K476">INDEX($P$4:$P$11,MATCH(MIN(ABS(MOD(J476 - $Q$4:$Q$11 + PI(), 2*PI()) - PI())),ABS(MOD(J476 - $Q$4:$Q$11 + PI(), 2*PI()) - PI()),0))</f>
        <v>N</v>
      </c>
      <c r="L476">
        <v>0.15706377022624601</v>
      </c>
      <c r="M476">
        <v>11.4709765116373</v>
      </c>
      <c r="N476">
        <v>3.6201190948486301</v>
      </c>
    </row>
    <row r="477" spans="1:14" x14ac:dyDescent="0.3">
      <c r="A477">
        <v>1737399</v>
      </c>
      <c r="B477">
        <v>2025</v>
      </c>
      <c r="C477">
        <v>1</v>
      </c>
      <c r="D477">
        <v>20</v>
      </c>
      <c r="E477">
        <v>2200</v>
      </c>
      <c r="F477">
        <v>-0.33274658203125002</v>
      </c>
      <c r="G477">
        <v>-6.0368554687499998</v>
      </c>
      <c r="H477">
        <v>6.0460188751301596</v>
      </c>
      <c r="I477">
        <v>5.5063471610465597E-2</v>
      </c>
      <c r="J477">
        <f t="shared" si="8"/>
        <v>5.5063471610465597E-2</v>
      </c>
      <c r="K477" t="str" cm="1">
        <f t="array" ref="K477">INDEX($P$4:$P$11,MATCH(MIN(ABS(MOD(J477 - $Q$4:$Q$11 + PI(), 2*PI()) - PI())),ABS(MOD(J477 - $Q$4:$Q$11 + PI(), 2*PI()) - PI()),0))</f>
        <v>N</v>
      </c>
      <c r="L477">
        <v>0.167777365836595</v>
      </c>
      <c r="M477">
        <v>11.431058247884099</v>
      </c>
      <c r="N477">
        <v>3.5726870430840298</v>
      </c>
    </row>
    <row r="478" spans="1:14" x14ac:dyDescent="0.3">
      <c r="A478">
        <v>1737403</v>
      </c>
      <c r="B478">
        <v>2025</v>
      </c>
      <c r="C478">
        <v>1</v>
      </c>
      <c r="D478">
        <v>20</v>
      </c>
      <c r="E478">
        <v>2300</v>
      </c>
      <c r="F478">
        <v>-0.72806396484375002</v>
      </c>
      <c r="G478">
        <v>-5.8657495117187501</v>
      </c>
      <c r="H478">
        <v>5.9107609045818004</v>
      </c>
      <c r="I478">
        <v>0.12348963737416099</v>
      </c>
      <c r="J478">
        <f t="shared" si="8"/>
        <v>0.12348963737416099</v>
      </c>
      <c r="K478" t="str" cm="1">
        <f t="array" ref="K478">INDEX($P$4:$P$11,MATCH(MIN(ABS(MOD(J478 - $Q$4:$Q$11 + PI(), 2*PI()) - PI())),ABS(MOD(J478 - $Q$4:$Q$11 + PI(), 2*PI()) - PI()),0))</f>
        <v>N</v>
      </c>
      <c r="L478">
        <v>0.17747919510872601</v>
      </c>
      <c r="M478">
        <v>11.378794140285899</v>
      </c>
      <c r="N478">
        <v>3.5227583779229001</v>
      </c>
    </row>
    <row r="479" spans="1:14" x14ac:dyDescent="0.3">
      <c r="A479">
        <v>1737406</v>
      </c>
      <c r="B479">
        <v>2025</v>
      </c>
      <c r="C479">
        <v>1</v>
      </c>
      <c r="D479">
        <v>20</v>
      </c>
      <c r="E479">
        <v>0</v>
      </c>
      <c r="F479">
        <v>1.40405639648437</v>
      </c>
      <c r="G479">
        <v>-8.5330712890624998</v>
      </c>
      <c r="H479">
        <v>8.6478135958594393</v>
      </c>
      <c r="I479">
        <v>-0.163081612387382</v>
      </c>
      <c r="J479">
        <f t="shared" si="8"/>
        <v>6.1201036947922045</v>
      </c>
      <c r="K479" t="str" cm="1">
        <f t="array" ref="K479">INDEX($P$4:$P$11,MATCH(MIN(ABS(MOD(J479 - $Q$4:$Q$11 + PI(), 2*PI()) - PI())),ABS(MOD(J479 - $Q$4:$Q$11 + PI(), 2*PI()) - PI()),0))</f>
        <v>N</v>
      </c>
      <c r="L479">
        <v>6.0083603393075</v>
      </c>
      <c r="M479">
        <v>10.8442182540893</v>
      </c>
      <c r="N479">
        <v>4.1829058329264299</v>
      </c>
    </row>
    <row r="480" spans="1:14" x14ac:dyDescent="0.3">
      <c r="A480">
        <v>1737410</v>
      </c>
      <c r="B480">
        <v>2025</v>
      </c>
      <c r="C480">
        <v>1</v>
      </c>
      <c r="D480">
        <v>20</v>
      </c>
      <c r="E480">
        <v>100</v>
      </c>
      <c r="F480">
        <v>1.1790771484375</v>
      </c>
      <c r="G480">
        <v>-8.4594537353515609</v>
      </c>
      <c r="H480">
        <v>8.5412282736454799</v>
      </c>
      <c r="I480">
        <v>-0.13848763271761499</v>
      </c>
      <c r="J480">
        <f t="shared" si="8"/>
        <v>6.1446976744619715</v>
      </c>
      <c r="K480" t="str" cm="1">
        <f t="array" ref="K480">INDEX($P$4:$P$11,MATCH(MIN(ABS(MOD(J480 - $Q$4:$Q$11 + PI(), 2*PI()) - PI())),ABS(MOD(J480 - $Q$4:$Q$11 + PI(), 2*PI()) - PI()),0))</f>
        <v>N</v>
      </c>
      <c r="L480">
        <v>6.03389520129004</v>
      </c>
      <c r="M480">
        <v>10.887547704908499</v>
      </c>
      <c r="N480">
        <v>4.1685718960232201</v>
      </c>
    </row>
    <row r="481" spans="1:14" x14ac:dyDescent="0.3">
      <c r="A481">
        <v>1737414</v>
      </c>
      <c r="B481">
        <v>2025</v>
      </c>
      <c r="C481">
        <v>1</v>
      </c>
      <c r="D481">
        <v>20</v>
      </c>
      <c r="E481">
        <v>200</v>
      </c>
      <c r="F481">
        <v>0.73467102050781197</v>
      </c>
      <c r="G481">
        <v>-8.4065368652343704</v>
      </c>
      <c r="H481">
        <v>8.4385782910937408</v>
      </c>
      <c r="I481">
        <v>-8.7171353100573196E-2</v>
      </c>
      <c r="J481">
        <f t="shared" si="8"/>
        <v>6.1960139540790129</v>
      </c>
      <c r="K481" t="str" cm="1">
        <f t="array" ref="K481">INDEX($P$4:$P$11,MATCH(MIN(ABS(MOD(J481 - $Q$4:$Q$11 + PI(), 2*PI()) - PI())),ABS(MOD(J481 - $Q$4:$Q$11 + PI(), 2*PI()) - PI()),0))</f>
        <v>N</v>
      </c>
      <c r="L481">
        <v>6.0577152242560004</v>
      </c>
      <c r="M481">
        <v>10.9195618099636</v>
      </c>
      <c r="N481">
        <v>4.1458181805080798</v>
      </c>
    </row>
    <row r="482" spans="1:14" x14ac:dyDescent="0.3">
      <c r="A482">
        <v>1737417</v>
      </c>
      <c r="B482">
        <v>2025</v>
      </c>
      <c r="C482">
        <v>1</v>
      </c>
      <c r="D482">
        <v>21</v>
      </c>
      <c r="E482">
        <v>300</v>
      </c>
      <c r="F482">
        <v>-6.7581787109374999E-2</v>
      </c>
      <c r="G482">
        <v>-4.5435546875000004</v>
      </c>
      <c r="H482">
        <v>4.5440572725541299</v>
      </c>
      <c r="I482">
        <v>1.48731133307032E-2</v>
      </c>
      <c r="J482">
        <f t="shared" si="8"/>
        <v>1.48731133307032E-2</v>
      </c>
      <c r="K482" t="str" cm="1">
        <f t="array" ref="K482">INDEX($P$4:$P$11,MATCH(MIN(ABS(MOD(J482 - $Q$4:$Q$11 + PI(), 2*PI()) - PI())),ABS(MOD(J482 - $Q$4:$Q$11 + PI(), 2*PI()) - PI()),0))</f>
        <v>N</v>
      </c>
      <c r="L482">
        <v>0.21403531253712901</v>
      </c>
      <c r="M482">
        <v>11.209451887342601</v>
      </c>
      <c r="N482">
        <v>3.3133666780259801</v>
      </c>
    </row>
    <row r="483" spans="1:14" x14ac:dyDescent="0.3">
      <c r="A483">
        <v>1737421</v>
      </c>
      <c r="B483">
        <v>2025</v>
      </c>
      <c r="C483">
        <v>1</v>
      </c>
      <c r="D483">
        <v>21</v>
      </c>
      <c r="E483">
        <v>400</v>
      </c>
      <c r="F483">
        <v>0.47174072265625</v>
      </c>
      <c r="G483">
        <v>-4.493896484375</v>
      </c>
      <c r="H483">
        <v>4.5185888197190698</v>
      </c>
      <c r="I483">
        <v>-0.10459059621584101</v>
      </c>
      <c r="J483">
        <f t="shared" si="8"/>
        <v>6.1785947109637451</v>
      </c>
      <c r="K483" t="str" cm="1">
        <f t="array" ref="K483">INDEX($P$4:$P$11,MATCH(MIN(ABS(MOD(J483 - $Q$4:$Q$11 + PI(), 2*PI()) - PI())),ABS(MOD(J483 - $Q$4:$Q$11 + PI(), 2*PI()) - PI()),0))</f>
        <v>N</v>
      </c>
      <c r="L483">
        <v>0.22341833553493401</v>
      </c>
      <c r="M483">
        <v>11.1812957127889</v>
      </c>
      <c r="N483">
        <v>3.2665401034884902</v>
      </c>
    </row>
    <row r="484" spans="1:14" x14ac:dyDescent="0.3">
      <c r="A484">
        <v>1737424</v>
      </c>
      <c r="B484">
        <v>2025</v>
      </c>
      <c r="C484">
        <v>1</v>
      </c>
      <c r="D484">
        <v>21</v>
      </c>
      <c r="E484">
        <v>500</v>
      </c>
      <c r="F484">
        <v>0.6591845703125</v>
      </c>
      <c r="G484">
        <v>-3.9243688964843702</v>
      </c>
      <c r="H484">
        <v>3.9793461188280701</v>
      </c>
      <c r="I484">
        <v>-0.16641858047226599</v>
      </c>
      <c r="J484">
        <f t="shared" si="8"/>
        <v>6.1167667267073202</v>
      </c>
      <c r="K484" t="str" cm="1">
        <f t="array" ref="K484">INDEX($P$4:$P$11,MATCH(MIN(ABS(MOD(J484 - $Q$4:$Q$11 + PI(), 2*PI()) - PI())),ABS(MOD(J484 - $Q$4:$Q$11 + PI(), 2*PI()) - PI()),0))</f>
        <v>N</v>
      </c>
      <c r="L484">
        <v>0.233390834444689</v>
      </c>
      <c r="M484">
        <v>11.1591218312581</v>
      </c>
      <c r="N484">
        <v>3.2240203221638999</v>
      </c>
    </row>
    <row r="485" spans="1:14" x14ac:dyDescent="0.3">
      <c r="A485">
        <v>1737428</v>
      </c>
      <c r="B485">
        <v>2025</v>
      </c>
      <c r="C485">
        <v>1</v>
      </c>
      <c r="D485">
        <v>21</v>
      </c>
      <c r="E485">
        <v>600</v>
      </c>
      <c r="F485">
        <v>1.1625439453124999</v>
      </c>
      <c r="G485">
        <v>-3.54736999511718</v>
      </c>
      <c r="H485">
        <v>3.73300713996644</v>
      </c>
      <c r="I485">
        <v>-0.31669003762179698</v>
      </c>
      <c r="J485">
        <f t="shared" si="8"/>
        <v>5.9664952695577895</v>
      </c>
      <c r="K485" t="str" cm="1">
        <f t="array" ref="K485">INDEX($P$4:$P$11,MATCH(MIN(ABS(MOD(J485 - $Q$4:$Q$11 + PI(), 2*PI()) - PI())),ABS(MOD(J485 - $Q$4:$Q$11 + PI(), 2*PI()) - PI()),0))</f>
        <v>N</v>
      </c>
      <c r="L485">
        <v>0.24398950910574899</v>
      </c>
      <c r="M485">
        <v>11.144667201571901</v>
      </c>
      <c r="N485">
        <v>3.1858366860283698</v>
      </c>
    </row>
    <row r="486" spans="1:14" x14ac:dyDescent="0.3">
      <c r="A486">
        <v>1737432</v>
      </c>
      <c r="B486">
        <v>2025</v>
      </c>
      <c r="C486">
        <v>1</v>
      </c>
      <c r="D486">
        <v>21</v>
      </c>
      <c r="E486">
        <v>700</v>
      </c>
      <c r="F486">
        <v>1.62201538085937</v>
      </c>
      <c r="G486">
        <v>-3.3872094726562501</v>
      </c>
      <c r="H486">
        <v>3.75554548732892</v>
      </c>
      <c r="I486">
        <v>-0.44659693845669102</v>
      </c>
      <c r="J486">
        <f t="shared" si="8"/>
        <v>5.8365883687228948</v>
      </c>
      <c r="K486" t="str" cm="1">
        <f t="array" ref="K486">INDEX($P$4:$P$11,MATCH(MIN(ABS(MOD(J486 - $Q$4:$Q$11 + PI(), 2*PI()) - PI())),ABS(MOD(J486 - $Q$4:$Q$11 + PI(), 2*PI()) - PI()),0))</f>
        <v>NW</v>
      </c>
      <c r="L486">
        <v>0.25512527862906698</v>
      </c>
      <c r="M486">
        <v>11.1366842057969</v>
      </c>
      <c r="N486">
        <v>3.1522736019558302</v>
      </c>
    </row>
    <row r="487" spans="1:14" x14ac:dyDescent="0.3">
      <c r="A487">
        <v>1737435</v>
      </c>
      <c r="B487">
        <v>2025</v>
      </c>
      <c r="C487">
        <v>1</v>
      </c>
      <c r="D487">
        <v>21</v>
      </c>
      <c r="E487">
        <v>800</v>
      </c>
      <c r="F487">
        <v>1.6859820556640599</v>
      </c>
      <c r="G487">
        <v>-3.54124633789062</v>
      </c>
      <c r="H487">
        <v>3.9221118186055</v>
      </c>
      <c r="I487">
        <v>-0.44434422896996001</v>
      </c>
      <c r="J487">
        <f t="shared" si="8"/>
        <v>5.8388410782096258</v>
      </c>
      <c r="K487" t="str" cm="1">
        <f t="array" ref="K487">INDEX($P$4:$P$11,MATCH(MIN(ABS(MOD(J487 - $Q$4:$Q$11 + PI(), 2*PI()) - PI())),ABS(MOD(J487 - $Q$4:$Q$11 + PI(), 2*PI()) - PI()),0))</f>
        <v>NW</v>
      </c>
      <c r="L487">
        <v>0.26637817360724397</v>
      </c>
      <c r="M487">
        <v>11.133456654018801</v>
      </c>
      <c r="N487">
        <v>3.12338013119167</v>
      </c>
    </row>
    <row r="488" spans="1:14" x14ac:dyDescent="0.3">
      <c r="A488">
        <v>1737439</v>
      </c>
      <c r="B488">
        <v>2025</v>
      </c>
      <c r="C488">
        <v>1</v>
      </c>
      <c r="D488">
        <v>21</v>
      </c>
      <c r="E488">
        <v>900</v>
      </c>
      <c r="F488">
        <v>2.2606335449218702</v>
      </c>
      <c r="G488">
        <v>-3.9544110107421799</v>
      </c>
      <c r="H488">
        <v>4.5549786460866102</v>
      </c>
      <c r="I488">
        <v>-0.51933103092977495</v>
      </c>
      <c r="J488">
        <f t="shared" si="8"/>
        <v>5.7638542762498108</v>
      </c>
      <c r="K488" t="str" cm="1">
        <f t="array" ref="K488">INDEX($P$4:$P$11,MATCH(MIN(ABS(MOD(J488 - $Q$4:$Q$11 + PI(), 2*PI()) - PI())),ABS(MOD(J488 - $Q$4:$Q$11 + PI(), 2*PI()) - PI()),0))</f>
        <v>NW</v>
      </c>
      <c r="L488">
        <v>0.27728234798426699</v>
      </c>
      <c r="M488">
        <v>11.131914880540601</v>
      </c>
      <c r="N488">
        <v>3.09936428070068</v>
      </c>
    </row>
    <row r="489" spans="1:14" x14ac:dyDescent="0.3">
      <c r="A489">
        <v>1737442</v>
      </c>
      <c r="B489">
        <v>2025</v>
      </c>
      <c r="C489">
        <v>1</v>
      </c>
      <c r="D489">
        <v>21</v>
      </c>
      <c r="E489">
        <v>1000</v>
      </c>
      <c r="F489">
        <v>2.1191284179687502</v>
      </c>
      <c r="G489">
        <v>-3.52057800292968</v>
      </c>
      <c r="H489">
        <v>4.1091574229463497</v>
      </c>
      <c r="I489">
        <v>-0.54183467843687805</v>
      </c>
      <c r="J489">
        <f t="shared" si="8"/>
        <v>5.7413506287427083</v>
      </c>
      <c r="K489" t="str" cm="1">
        <f t="array" ref="K489">INDEX($P$4:$P$11,MATCH(MIN(ABS(MOD(J489 - $Q$4:$Q$11 + PI(), 2*PI()) - PI())),ABS(MOD(J489 - $Q$4:$Q$11 + PI(), 2*PI()) - PI()),0))</f>
        <v>NW</v>
      </c>
      <c r="L489">
        <v>0.28843803018498598</v>
      </c>
      <c r="M489">
        <v>11.1417274475097</v>
      </c>
      <c r="N489">
        <v>3.0770756403605102</v>
      </c>
    </row>
    <row r="490" spans="1:14" x14ac:dyDescent="0.3">
      <c r="A490">
        <v>1737446</v>
      </c>
      <c r="B490">
        <v>2025</v>
      </c>
      <c r="C490">
        <v>1</v>
      </c>
      <c r="D490">
        <v>21</v>
      </c>
      <c r="E490">
        <v>1100</v>
      </c>
      <c r="F490">
        <v>2.4930499267578101</v>
      </c>
      <c r="G490">
        <v>-3.3250134277343699</v>
      </c>
      <c r="H490">
        <v>4.1558407370736701</v>
      </c>
      <c r="I490">
        <v>-0.64336440595212896</v>
      </c>
      <c r="J490">
        <f t="shared" si="8"/>
        <v>5.6398209012274574</v>
      </c>
      <c r="K490" t="str" cm="1">
        <f t="array" ref="K490">INDEX($P$4:$P$11,MATCH(MIN(ABS(MOD(J490 - $Q$4:$Q$11 + PI(), 2*PI()) - PI())),ABS(MOD(J490 - $Q$4:$Q$11 + PI(), 2*PI()) - PI()),0))</f>
        <v>NW</v>
      </c>
      <c r="L490">
        <v>0.29898575709485897</v>
      </c>
      <c r="M490">
        <v>11.1548756493462</v>
      </c>
      <c r="N490">
        <v>3.0586155785454601</v>
      </c>
    </row>
    <row r="491" spans="1:14" x14ac:dyDescent="0.3">
      <c r="A491">
        <v>1737450</v>
      </c>
      <c r="B491">
        <v>2025</v>
      </c>
      <c r="C491">
        <v>1</v>
      </c>
      <c r="D491">
        <v>21</v>
      </c>
      <c r="E491">
        <v>1200</v>
      </c>
      <c r="F491">
        <v>2.7527490234375001</v>
      </c>
      <c r="G491">
        <v>-3.0733923339843701</v>
      </c>
      <c r="H491">
        <v>4.1259383932179601</v>
      </c>
      <c r="I491">
        <v>-0.73041834953506002</v>
      </c>
      <c r="J491">
        <f t="shared" si="8"/>
        <v>5.5527669576445264</v>
      </c>
      <c r="K491" t="str" cm="1">
        <f t="array" ref="K491">INDEX($P$4:$P$11,MATCH(MIN(ABS(MOD(J491 - $Q$4:$Q$11 + PI(), 2*PI()) - PI())),ABS(MOD(J491 - $Q$4:$Q$11 + PI(), 2*PI()) - PI()),0))</f>
        <v>NW</v>
      </c>
      <c r="L491">
        <v>0.30888842570153002</v>
      </c>
      <c r="M491">
        <v>11.174489551120301</v>
      </c>
      <c r="N491">
        <v>3.0422730975680801</v>
      </c>
    </row>
    <row r="492" spans="1:14" x14ac:dyDescent="0.3">
      <c r="A492">
        <v>1737453</v>
      </c>
      <c r="B492">
        <v>2025</v>
      </c>
      <c r="C492">
        <v>1</v>
      </c>
      <c r="D492">
        <v>21</v>
      </c>
      <c r="E492">
        <v>1300</v>
      </c>
      <c r="F492">
        <v>2.79032531738281</v>
      </c>
      <c r="G492">
        <v>-3.0545123291015601</v>
      </c>
      <c r="H492">
        <v>4.1371440566483697</v>
      </c>
      <c r="I492">
        <v>-0.74022884774553399</v>
      </c>
      <c r="J492">
        <f t="shared" si="8"/>
        <v>5.5429564594340519</v>
      </c>
      <c r="K492" t="str" cm="1">
        <f t="array" ref="K492">INDEX($P$4:$P$11,MATCH(MIN(ABS(MOD(J492 - $Q$4:$Q$11 + PI(), 2*PI()) - PI())),ABS(MOD(J492 - $Q$4:$Q$11 + PI(), 2*PI()) - PI()),0))</f>
        <v>NW</v>
      </c>
      <c r="L492">
        <v>0.31774095070902603</v>
      </c>
      <c r="M492">
        <v>11.195975939432699</v>
      </c>
      <c r="N492">
        <v>3.0282712512546102</v>
      </c>
    </row>
    <row r="493" spans="1:14" x14ac:dyDescent="0.3">
      <c r="A493">
        <v>1737457</v>
      </c>
      <c r="B493">
        <v>2025</v>
      </c>
      <c r="C493">
        <v>1</v>
      </c>
      <c r="D493">
        <v>21</v>
      </c>
      <c r="E493">
        <v>1400</v>
      </c>
      <c r="F493">
        <v>3.2050408935546799</v>
      </c>
      <c r="G493">
        <v>-3.1803076171875002</v>
      </c>
      <c r="H493">
        <v>4.5151571035013403</v>
      </c>
      <c r="I493">
        <v>-0.78927158591009905</v>
      </c>
      <c r="J493">
        <f t="shared" si="8"/>
        <v>5.4939137212694868</v>
      </c>
      <c r="K493" t="str" cm="1">
        <f t="array" ref="K493">INDEX($P$4:$P$11,MATCH(MIN(ABS(MOD(J493 - $Q$4:$Q$11 + PI(), 2*PI()) - PI())),ABS(MOD(J493 - $Q$4:$Q$11 + PI(), 2*PI()) - PI()),0))</f>
        <v>NW</v>
      </c>
      <c r="L493">
        <v>0.32477533564032501</v>
      </c>
      <c r="M493">
        <v>11.2129118177625</v>
      </c>
      <c r="N493">
        <v>3.0170660018920898</v>
      </c>
    </row>
    <row r="494" spans="1:14" x14ac:dyDescent="0.3">
      <c r="A494">
        <v>1737460</v>
      </c>
      <c r="B494">
        <v>2025</v>
      </c>
      <c r="C494">
        <v>1</v>
      </c>
      <c r="D494">
        <v>21</v>
      </c>
      <c r="E494">
        <v>1500</v>
      </c>
      <c r="F494">
        <v>3.0421093749999999</v>
      </c>
      <c r="G494">
        <v>-3.0279620361328101</v>
      </c>
      <c r="H494">
        <v>4.2922003147248899</v>
      </c>
      <c r="I494">
        <v>-0.78772883008863104</v>
      </c>
      <c r="J494">
        <f t="shared" si="8"/>
        <v>5.4954564770909551</v>
      </c>
      <c r="K494" t="str" cm="1">
        <f t="array" ref="K494">INDEX($P$4:$P$11,MATCH(MIN(ABS(MOD(J494 - $Q$4:$Q$11 + PI(), 2*PI()) - PI())),ABS(MOD(J494 - $Q$4:$Q$11 + PI(), 2*PI()) - PI()),0))</f>
        <v>NW</v>
      </c>
      <c r="L494">
        <v>0.33079410929458303</v>
      </c>
      <c r="M494">
        <v>11.234004868401399</v>
      </c>
      <c r="N494">
        <v>3.0064863628811298</v>
      </c>
    </row>
    <row r="495" spans="1:14" x14ac:dyDescent="0.3">
      <c r="A495">
        <v>1737464</v>
      </c>
      <c r="B495">
        <v>2025</v>
      </c>
      <c r="C495">
        <v>1</v>
      </c>
      <c r="D495">
        <v>21</v>
      </c>
      <c r="E495">
        <v>1600</v>
      </c>
      <c r="F495">
        <v>3.1658502197265599</v>
      </c>
      <c r="G495">
        <v>-2.6104785156250001</v>
      </c>
      <c r="H495">
        <v>4.1033164262925697</v>
      </c>
      <c r="I495">
        <v>-0.88124967371252605</v>
      </c>
      <c r="J495">
        <f t="shared" si="8"/>
        <v>5.4019356334670601</v>
      </c>
      <c r="K495" t="str" cm="1">
        <f t="array" ref="K495">INDEX($P$4:$P$11,MATCH(MIN(ABS(MOD(J495 - $Q$4:$Q$11 + PI(), 2*PI()) - PI())),ABS(MOD(J495 - $Q$4:$Q$11 + PI(), 2*PI()) - PI()),0))</f>
        <v>NW</v>
      </c>
      <c r="L495">
        <v>0.33574930518149998</v>
      </c>
      <c r="M495">
        <v>11.259517351786201</v>
      </c>
      <c r="N495">
        <v>2.9961410098605601</v>
      </c>
    </row>
    <row r="496" spans="1:14" x14ac:dyDescent="0.3">
      <c r="A496">
        <v>1737468</v>
      </c>
      <c r="B496">
        <v>2025</v>
      </c>
      <c r="C496">
        <v>1</v>
      </c>
      <c r="D496">
        <v>21</v>
      </c>
      <c r="E496">
        <v>1700</v>
      </c>
      <c r="F496">
        <v>4.1450500488281197</v>
      </c>
      <c r="G496">
        <v>-2.8653070068359301</v>
      </c>
      <c r="H496">
        <v>5.0389903900199204</v>
      </c>
      <c r="I496">
        <v>-0.96596029783373005</v>
      </c>
      <c r="J496">
        <f t="shared" si="8"/>
        <v>5.3172250093458562</v>
      </c>
      <c r="K496" t="str" cm="1">
        <f t="array" ref="K496">INDEX($P$4:$P$11,MATCH(MIN(ABS(MOD(J496 - $Q$4:$Q$11 + PI(), 2*PI()) - PI())),ABS(MOD(J496 - $Q$4:$Q$11 + PI(), 2*PI()) - PI()),0))</f>
        <v>NW</v>
      </c>
      <c r="L496">
        <v>0.33758475580478198</v>
      </c>
      <c r="M496">
        <v>11.271082772148899</v>
      </c>
      <c r="N496">
        <v>2.9886310365464901</v>
      </c>
    </row>
    <row r="497" spans="1:14" x14ac:dyDescent="0.3">
      <c r="A497">
        <v>1737471</v>
      </c>
      <c r="B497">
        <v>2025</v>
      </c>
      <c r="C497">
        <v>1</v>
      </c>
      <c r="D497">
        <v>21</v>
      </c>
      <c r="E497">
        <v>1800</v>
      </c>
      <c r="F497">
        <v>4.3590521240234299</v>
      </c>
      <c r="G497">
        <v>-3.3353375244140602</v>
      </c>
      <c r="H497">
        <v>5.4886985544587601</v>
      </c>
      <c r="I497">
        <v>-0.91766824345159104</v>
      </c>
      <c r="J497">
        <f t="shared" si="8"/>
        <v>5.365517063727995</v>
      </c>
      <c r="K497" t="str" cm="1">
        <f t="array" ref="K497">INDEX($P$4:$P$11,MATCH(MIN(ABS(MOD(J497 - $Q$4:$Q$11 + PI(), 2*PI()) - PI())),ABS(MOD(J497 - $Q$4:$Q$11 + PI(), 2*PI()) - PI()),0))</f>
        <v>NW</v>
      </c>
      <c r="L497">
        <v>0.33690709967007199</v>
      </c>
      <c r="M497">
        <v>11.2232819663153</v>
      </c>
      <c r="N497">
        <v>2.9583091735839799</v>
      </c>
    </row>
    <row r="498" spans="1:14" x14ac:dyDescent="0.3">
      <c r="A498">
        <v>1737475</v>
      </c>
      <c r="B498">
        <v>2025</v>
      </c>
      <c r="C498">
        <v>1</v>
      </c>
      <c r="D498">
        <v>21</v>
      </c>
      <c r="E498">
        <v>1900</v>
      </c>
      <c r="F498">
        <v>3.8677532958984302</v>
      </c>
      <c r="G498">
        <v>-3.06787109375</v>
      </c>
      <c r="H498">
        <v>4.9367346096179796</v>
      </c>
      <c r="I498">
        <v>-0.90022039275641796</v>
      </c>
      <c r="J498">
        <f t="shared" si="8"/>
        <v>5.3829649144231686</v>
      </c>
      <c r="K498" t="str" cm="1">
        <f t="array" ref="K498">INDEX($P$4:$P$11,MATCH(MIN(ABS(MOD(J498 - $Q$4:$Q$11 + PI(), 2*PI()) - PI())),ABS(MOD(J498 - $Q$4:$Q$11 + PI(), 2*PI()) - PI()),0))</f>
        <v>NW</v>
      </c>
      <c r="L498">
        <v>0.33557862614630402</v>
      </c>
      <c r="M498">
        <v>11.2218441433376</v>
      </c>
      <c r="N498">
        <v>2.9468605253431499</v>
      </c>
    </row>
    <row r="499" spans="1:14" x14ac:dyDescent="0.3">
      <c r="A499">
        <v>1737478</v>
      </c>
      <c r="B499">
        <v>2025</v>
      </c>
      <c r="C499">
        <v>1</v>
      </c>
      <c r="D499">
        <v>21</v>
      </c>
      <c r="E499">
        <v>2000</v>
      </c>
      <c r="F499">
        <v>4.0769323730468701</v>
      </c>
      <c r="G499">
        <v>-3.1789599609375001</v>
      </c>
      <c r="H499">
        <v>5.1698321063300803</v>
      </c>
      <c r="I499">
        <v>-0.90852976554055997</v>
      </c>
      <c r="J499">
        <f t="shared" si="8"/>
        <v>5.3746555416390258</v>
      </c>
      <c r="K499" t="str" cm="1">
        <f t="array" ref="K499">INDEX($P$4:$P$11,MATCH(MIN(ABS(MOD(J499 - $Q$4:$Q$11 + PI(), 2*PI()) - PI())),ABS(MOD(J499 - $Q$4:$Q$11 + PI(), 2*PI()) - PI()),0))</f>
        <v>NW</v>
      </c>
      <c r="L499">
        <v>0.33322329688756003</v>
      </c>
      <c r="M499">
        <v>11.222963651021299</v>
      </c>
      <c r="N499">
        <v>2.9353297551472899</v>
      </c>
    </row>
    <row r="500" spans="1:14" x14ac:dyDescent="0.3">
      <c r="A500">
        <v>1737482</v>
      </c>
      <c r="B500">
        <v>2025</v>
      </c>
      <c r="C500">
        <v>1</v>
      </c>
      <c r="D500">
        <v>21</v>
      </c>
      <c r="E500">
        <v>2100</v>
      </c>
      <c r="F500">
        <v>4.2416217041015596</v>
      </c>
      <c r="G500">
        <v>-3.7331866455078102</v>
      </c>
      <c r="H500">
        <v>5.6504899974164404</v>
      </c>
      <c r="I500">
        <v>-0.84906713571010495</v>
      </c>
      <c r="J500">
        <f t="shared" si="8"/>
        <v>5.4341181714694811</v>
      </c>
      <c r="K500" t="str" cm="1">
        <f t="array" ref="K500">INDEX($P$4:$P$11,MATCH(MIN(ABS(MOD(J500 - $Q$4:$Q$11 + PI(), 2*PI()) - PI())),ABS(MOD(J500 - $Q$4:$Q$11 + PI(), 2*PI()) - PI()),0))</f>
        <v>NW</v>
      </c>
      <c r="L500">
        <v>0.327878953984025</v>
      </c>
      <c r="M500">
        <v>11.208620495266301</v>
      </c>
      <c r="N500">
        <v>2.92670165167914</v>
      </c>
    </row>
    <row r="501" spans="1:14" x14ac:dyDescent="0.3">
      <c r="A501">
        <v>1737486</v>
      </c>
      <c r="B501">
        <v>2025</v>
      </c>
      <c r="C501">
        <v>1</v>
      </c>
      <c r="D501">
        <v>21</v>
      </c>
      <c r="E501">
        <v>2200</v>
      </c>
      <c r="F501">
        <v>4.4865710449218703</v>
      </c>
      <c r="G501">
        <v>-3.6850292968749998</v>
      </c>
      <c r="H501">
        <v>5.8059246171439698</v>
      </c>
      <c r="I501">
        <v>-0.88317409507982803</v>
      </c>
      <c r="J501">
        <f t="shared" si="8"/>
        <v>5.4000112120997583</v>
      </c>
      <c r="K501" t="str" cm="1">
        <f t="array" ref="K501">INDEX($P$4:$P$11,MATCH(MIN(ABS(MOD(J501 - $Q$4:$Q$11 + PI(), 2*PI()) - PI())),ABS(MOD(J501 - $Q$4:$Q$11 + PI(), 2*PI()) - PI()),0))</f>
        <v>NW</v>
      </c>
      <c r="L501">
        <v>0.32019170990683199</v>
      </c>
      <c r="M501">
        <v>11.187147140502899</v>
      </c>
      <c r="N501">
        <v>2.9196230570475201</v>
      </c>
    </row>
    <row r="502" spans="1:14" x14ac:dyDescent="0.3">
      <c r="A502">
        <v>1737489</v>
      </c>
      <c r="B502">
        <v>2025</v>
      </c>
      <c r="C502">
        <v>1</v>
      </c>
      <c r="D502">
        <v>21</v>
      </c>
      <c r="E502">
        <v>2300</v>
      </c>
      <c r="F502">
        <v>4.1997119140625001</v>
      </c>
      <c r="G502">
        <v>-3.3755310058593699</v>
      </c>
      <c r="H502">
        <v>5.3881156012688196</v>
      </c>
      <c r="I502">
        <v>-0.89377116212198204</v>
      </c>
      <c r="J502">
        <f t="shared" si="8"/>
        <v>5.3894141450576045</v>
      </c>
      <c r="K502" t="str" cm="1">
        <f t="array" ref="K502">INDEX($P$4:$P$11,MATCH(MIN(ABS(MOD(J502 - $Q$4:$Q$11 + PI(), 2*PI()) - PI())),ABS(MOD(J502 - $Q$4:$Q$11 + PI(), 2*PI()) - PI()),0))</f>
        <v>NW</v>
      </c>
      <c r="L502">
        <v>0.31265567419819901</v>
      </c>
      <c r="M502">
        <v>11.172422409057599</v>
      </c>
      <c r="N502">
        <v>2.9109004338582301</v>
      </c>
    </row>
    <row r="503" spans="1:14" x14ac:dyDescent="0.3">
      <c r="A503">
        <v>1737493</v>
      </c>
      <c r="B503">
        <v>2025</v>
      </c>
      <c r="C503">
        <v>1</v>
      </c>
      <c r="D503">
        <v>21</v>
      </c>
      <c r="E503">
        <v>0</v>
      </c>
      <c r="F503">
        <v>-0.88546508789062495</v>
      </c>
      <c r="G503">
        <v>-5.6515551757812501</v>
      </c>
      <c r="H503">
        <v>5.7205003563301098</v>
      </c>
      <c r="I503">
        <v>0.15541291279913699</v>
      </c>
      <c r="J503">
        <f t="shared" si="8"/>
        <v>0.15541291279913699</v>
      </c>
      <c r="K503" t="str" cm="1">
        <f t="array" ref="K503">INDEX($P$4:$P$11,MATCH(MIN(ABS(MOD(J503 - $Q$4:$Q$11 + PI(), 2*PI()) - PI())),ABS(MOD(J503 - $Q$4:$Q$11 + PI(), 2*PI()) - PI()),0))</f>
        <v>N</v>
      </c>
      <c r="L503">
        <v>0.18674653334784599</v>
      </c>
      <c r="M503">
        <v>11.3266602622138</v>
      </c>
      <c r="N503">
        <v>3.4704074859619101</v>
      </c>
    </row>
    <row r="504" spans="1:14" x14ac:dyDescent="0.3">
      <c r="A504">
        <v>1737496</v>
      </c>
      <c r="B504">
        <v>2025</v>
      </c>
      <c r="C504">
        <v>1</v>
      </c>
      <c r="D504">
        <v>21</v>
      </c>
      <c r="E504">
        <v>100</v>
      </c>
      <c r="F504">
        <v>-1.03672973632812</v>
      </c>
      <c r="G504">
        <v>-5.4084649658203103</v>
      </c>
      <c r="H504">
        <v>5.5069321616207203</v>
      </c>
      <c r="I504">
        <v>0.18938918342769501</v>
      </c>
      <c r="J504">
        <f t="shared" si="8"/>
        <v>0.18938918342769501</v>
      </c>
      <c r="K504" t="str" cm="1">
        <f t="array" ref="K504">INDEX($P$4:$P$11,MATCH(MIN(ABS(MOD(J504 - $Q$4:$Q$11 + PI(), 2*PI()) - PI())),ABS(MOD(J504 - $Q$4:$Q$11 + PI(), 2*PI()) - PI()),0))</f>
        <v>N</v>
      </c>
      <c r="L504">
        <v>0.19582689733485101</v>
      </c>
      <c r="M504">
        <v>11.2777036031087</v>
      </c>
      <c r="N504">
        <v>3.4175426695081899</v>
      </c>
    </row>
    <row r="505" spans="1:14" x14ac:dyDescent="0.3">
      <c r="A505">
        <v>1737500</v>
      </c>
      <c r="B505">
        <v>2025</v>
      </c>
      <c r="C505">
        <v>1</v>
      </c>
      <c r="D505">
        <v>21</v>
      </c>
      <c r="E505">
        <v>200</v>
      </c>
      <c r="F505">
        <v>-0.87213867187500005</v>
      </c>
      <c r="G505">
        <v>-4.6920013427734304</v>
      </c>
      <c r="H505">
        <v>4.7723686428824399</v>
      </c>
      <c r="I505">
        <v>0.18378033990491499</v>
      </c>
      <c r="J505">
        <f t="shared" si="8"/>
        <v>0.18378033990491499</v>
      </c>
      <c r="K505" t="str" cm="1">
        <f t="array" ref="K505">INDEX($P$4:$P$11,MATCH(MIN(ABS(MOD(J505 - $Q$4:$Q$11 + PI(), 2*PI()) - PI())),ABS(MOD(J505 - $Q$4:$Q$11 + PI(), 2*PI()) - PI()),0))</f>
        <v>N</v>
      </c>
      <c r="L505">
        <v>0.20486735644210499</v>
      </c>
      <c r="M505">
        <v>11.2396065394083</v>
      </c>
      <c r="N505">
        <v>3.36446189880371</v>
      </c>
    </row>
    <row r="506" spans="1:14" x14ac:dyDescent="0.3">
      <c r="A506">
        <v>1737504</v>
      </c>
      <c r="B506">
        <v>2025</v>
      </c>
      <c r="C506">
        <v>1</v>
      </c>
      <c r="D506">
        <v>22</v>
      </c>
      <c r="E506">
        <v>300</v>
      </c>
      <c r="F506">
        <v>4.1712420654296798</v>
      </c>
      <c r="G506">
        <v>-2.8780871582031202</v>
      </c>
      <c r="H506">
        <v>5.0678048560124997</v>
      </c>
      <c r="I506">
        <v>-0.96682469587934505</v>
      </c>
      <c r="J506">
        <f t="shared" si="8"/>
        <v>5.3163606113002411</v>
      </c>
      <c r="K506" t="str" cm="1">
        <f t="array" ref="K506">INDEX($P$4:$P$11,MATCH(MIN(ABS(MOD(J506 - $Q$4:$Q$11 + PI(), 2*PI()) - PI())),ABS(MOD(J506 - $Q$4:$Q$11 + PI(), 2*PI()) - PI()),0))</f>
        <v>NW</v>
      </c>
      <c r="L506">
        <v>0.27632171988723098</v>
      </c>
      <c r="M506">
        <v>11.143334918551901</v>
      </c>
      <c r="N506">
        <v>2.8654416402180898</v>
      </c>
    </row>
    <row r="507" spans="1:14" x14ac:dyDescent="0.3">
      <c r="A507">
        <v>1737507</v>
      </c>
      <c r="B507">
        <v>2025</v>
      </c>
      <c r="C507">
        <v>1</v>
      </c>
      <c r="D507">
        <v>22</v>
      </c>
      <c r="E507">
        <v>400</v>
      </c>
      <c r="F507">
        <v>4.74379760742187</v>
      </c>
      <c r="G507">
        <v>-3.3545501708984302</v>
      </c>
      <c r="H507">
        <v>5.81004497308379</v>
      </c>
      <c r="I507">
        <v>-0.95529150309292798</v>
      </c>
      <c r="J507">
        <f t="shared" si="8"/>
        <v>5.3278938040866581</v>
      </c>
      <c r="K507" t="str" cm="1">
        <f t="array" ref="K507">INDEX($P$4:$P$11,MATCH(MIN(ABS(MOD(J507 - $Q$4:$Q$11 + PI(), 2*PI()) - PI())),ABS(MOD(J507 - $Q$4:$Q$11 + PI(), 2*PI()) - PI()),0))</f>
        <v>NW</v>
      </c>
      <c r="L507">
        <v>0.26230116433686801</v>
      </c>
      <c r="M507">
        <v>11.1148911582099</v>
      </c>
      <c r="N507">
        <v>2.8562136756049199</v>
      </c>
    </row>
    <row r="508" spans="1:14" x14ac:dyDescent="0.3">
      <c r="A508">
        <v>1737511</v>
      </c>
      <c r="B508">
        <v>2025</v>
      </c>
      <c r="C508">
        <v>1</v>
      </c>
      <c r="D508">
        <v>22</v>
      </c>
      <c r="E508">
        <v>500</v>
      </c>
      <c r="F508">
        <v>4.5848126220703103</v>
      </c>
      <c r="G508">
        <v>-3.4124200439453101</v>
      </c>
      <c r="H508">
        <v>5.7153405266716097</v>
      </c>
      <c r="I508">
        <v>-0.93096106869140205</v>
      </c>
      <c r="J508">
        <f t="shared" si="8"/>
        <v>5.3522242384881844</v>
      </c>
      <c r="K508" t="str" cm="1">
        <f t="array" ref="K508">INDEX($P$4:$P$11,MATCH(MIN(ABS(MOD(J508 - $Q$4:$Q$11 + PI(), 2*PI()) - PI())),ABS(MOD(J508 - $Q$4:$Q$11 + PI(), 2*PI()) - PI()),0))</f>
        <v>NW</v>
      </c>
      <c r="L508">
        <v>0.246622151109502</v>
      </c>
      <c r="M508">
        <v>11.0844520992702</v>
      </c>
      <c r="N508">
        <v>2.8524659474690699</v>
      </c>
    </row>
    <row r="509" spans="1:14" x14ac:dyDescent="0.3">
      <c r="A509">
        <v>1737514</v>
      </c>
      <c r="B509">
        <v>2025</v>
      </c>
      <c r="C509">
        <v>1</v>
      </c>
      <c r="D509">
        <v>22</v>
      </c>
      <c r="E509">
        <v>600</v>
      </c>
      <c r="F509">
        <v>3.9104522705078102</v>
      </c>
      <c r="G509">
        <v>-3.0211303710937498</v>
      </c>
      <c r="H509">
        <v>4.9415448676567397</v>
      </c>
      <c r="I509">
        <v>-0.91300103635417695</v>
      </c>
      <c r="J509">
        <f t="shared" si="8"/>
        <v>5.3701842708254093</v>
      </c>
      <c r="K509" t="str" cm="1">
        <f t="array" ref="K509">INDEX($P$4:$P$11,MATCH(MIN(ABS(MOD(J509 - $Q$4:$Q$11 + PI(), 2*PI()) - PI())),ABS(MOD(J509 - $Q$4:$Q$11 + PI(), 2*PI()) - PI()),0))</f>
        <v>NW</v>
      </c>
      <c r="L509">
        <v>0.23339926039047099</v>
      </c>
      <c r="M509">
        <v>11.062120543585801</v>
      </c>
      <c r="N509">
        <v>2.8368015289306601</v>
      </c>
    </row>
    <row r="510" spans="1:14" x14ac:dyDescent="0.3">
      <c r="A510">
        <v>1737518</v>
      </c>
      <c r="B510">
        <v>2025</v>
      </c>
      <c r="C510">
        <v>1</v>
      </c>
      <c r="D510">
        <v>22</v>
      </c>
      <c r="E510">
        <v>700</v>
      </c>
      <c r="F510">
        <v>3.42336181640625</v>
      </c>
      <c r="G510">
        <v>-3.2324932861328102</v>
      </c>
      <c r="H510">
        <v>4.7083350529589501</v>
      </c>
      <c r="I510">
        <v>-0.81406709208922701</v>
      </c>
      <c r="J510">
        <f t="shared" si="8"/>
        <v>5.4691182150903597</v>
      </c>
      <c r="K510" t="str" cm="1">
        <f t="array" ref="K510">INDEX($P$4:$P$11,MATCH(MIN(ABS(MOD(J510 - $Q$4:$Q$11 + PI(), 2*PI()) - PI())),ABS(MOD(J510 - $Q$4:$Q$11 + PI(), 2*PI()) - PI()),0))</f>
        <v>NW</v>
      </c>
      <c r="L510">
        <v>0.221030149526241</v>
      </c>
      <c r="M510">
        <v>11.050223668416301</v>
      </c>
      <c r="N510">
        <v>2.8189335929022801</v>
      </c>
    </row>
    <row r="511" spans="1:14" x14ac:dyDescent="0.3">
      <c r="A511">
        <v>1737522</v>
      </c>
      <c r="B511">
        <v>2025</v>
      </c>
      <c r="C511">
        <v>1</v>
      </c>
      <c r="D511">
        <v>22</v>
      </c>
      <c r="E511">
        <v>800</v>
      </c>
      <c r="F511">
        <v>3.0697558593749998</v>
      </c>
      <c r="G511">
        <v>-4.0729956054687504</v>
      </c>
      <c r="H511">
        <v>5.1002641341733304</v>
      </c>
      <c r="I511">
        <v>-0.64585536633656004</v>
      </c>
      <c r="J511">
        <f t="shared" si="8"/>
        <v>5.637329940843026</v>
      </c>
      <c r="K511" t="str" cm="1">
        <f t="array" ref="K511">INDEX($P$4:$P$11,MATCH(MIN(ABS(MOD(J511 - $Q$4:$Q$11 + PI(), 2*PI()) - PI())),ABS(MOD(J511 - $Q$4:$Q$11 + PI(), 2*PI()) - PI()),0))</f>
        <v>NW</v>
      </c>
      <c r="L511">
        <v>0.20744084667898099</v>
      </c>
      <c r="M511">
        <v>11.027767181396401</v>
      </c>
      <c r="N511">
        <v>2.8019744025336299</v>
      </c>
    </row>
    <row r="512" spans="1:14" x14ac:dyDescent="0.3">
      <c r="A512">
        <v>1737525</v>
      </c>
      <c r="B512">
        <v>2025</v>
      </c>
      <c r="C512">
        <v>1</v>
      </c>
      <c r="D512">
        <v>22</v>
      </c>
      <c r="E512">
        <v>900</v>
      </c>
      <c r="F512">
        <v>2.8997692871093701</v>
      </c>
      <c r="G512">
        <v>-4.3829248046874998</v>
      </c>
      <c r="H512">
        <v>5.2553488715791001</v>
      </c>
      <c r="I512">
        <v>-0.58449086746053802</v>
      </c>
      <c r="J512">
        <f t="shared" si="8"/>
        <v>5.6986944397190484</v>
      </c>
      <c r="K512" t="str" cm="1">
        <f t="array" ref="K512">INDEX($P$4:$P$11,MATCH(MIN(ABS(MOD(J512 - $Q$4:$Q$11 + PI(), 2*PI()) - PI())),ABS(MOD(J512 - $Q$4:$Q$11 + PI(), 2*PI()) - PI()),0))</f>
        <v>NW</v>
      </c>
      <c r="L512">
        <v>0.19295510901346</v>
      </c>
      <c r="M512">
        <v>10.9956489139133</v>
      </c>
      <c r="N512">
        <v>2.7855002085367802</v>
      </c>
    </row>
    <row r="513" spans="1:14" x14ac:dyDescent="0.3">
      <c r="A513">
        <v>1737529</v>
      </c>
      <c r="B513">
        <v>2025</v>
      </c>
      <c r="C513">
        <v>1</v>
      </c>
      <c r="D513">
        <v>22</v>
      </c>
      <c r="E513">
        <v>1000</v>
      </c>
      <c r="F513">
        <v>2.4063873291015598</v>
      </c>
      <c r="G513">
        <v>-2.2427130126953099</v>
      </c>
      <c r="H513">
        <v>3.28944701051307</v>
      </c>
      <c r="I513">
        <v>-0.82058921832782805</v>
      </c>
      <c r="J513">
        <f t="shared" si="8"/>
        <v>5.4625960888517584</v>
      </c>
      <c r="K513" t="str" cm="1">
        <f t="array" ref="K513">INDEX($P$4:$P$11,MATCH(MIN(ABS(MOD(J513 - $Q$4:$Q$11 + PI(), 2*PI()) - PI())),ABS(MOD(J513 - $Q$4:$Q$11 + PI(), 2*PI()) - PI()),0))</f>
        <v>NW</v>
      </c>
      <c r="L513">
        <v>0.18043482307018399</v>
      </c>
      <c r="M513">
        <v>10.9906704160902</v>
      </c>
      <c r="N513">
        <v>2.7629286448160801</v>
      </c>
    </row>
    <row r="514" spans="1:14" x14ac:dyDescent="0.3">
      <c r="A514">
        <v>1737532</v>
      </c>
      <c r="B514">
        <v>2025</v>
      </c>
      <c r="C514">
        <v>1</v>
      </c>
      <c r="D514">
        <v>22</v>
      </c>
      <c r="E514">
        <v>1100</v>
      </c>
      <c r="F514">
        <v>2.5158282470703099</v>
      </c>
      <c r="G514">
        <v>-1.3617248535156199</v>
      </c>
      <c r="H514">
        <v>2.86071430685397</v>
      </c>
      <c r="I514">
        <v>-1.0746856892783401</v>
      </c>
      <c r="J514">
        <f t="shared" si="8"/>
        <v>5.2084996179012464</v>
      </c>
      <c r="K514" t="str" cm="1">
        <f t="array" ref="K514">INDEX($P$4:$P$11,MATCH(MIN(ABS(MOD(J514 - $Q$4:$Q$11 + PI(), 2*PI()) - PI())),ABS(MOD(J514 - $Q$4:$Q$11 + PI(), 2*PI()) - PI()),0))</f>
        <v>NW</v>
      </c>
      <c r="L514">
        <v>0.16718090282561901</v>
      </c>
      <c r="M514">
        <v>10.977063602871301</v>
      </c>
      <c r="N514">
        <v>2.7397718429565399</v>
      </c>
    </row>
    <row r="515" spans="1:14" x14ac:dyDescent="0.3">
      <c r="A515">
        <v>1737536</v>
      </c>
      <c r="B515">
        <v>2025</v>
      </c>
      <c r="C515">
        <v>1</v>
      </c>
      <c r="D515">
        <v>22</v>
      </c>
      <c r="E515">
        <v>1200</v>
      </c>
      <c r="F515">
        <v>2.47070617675781</v>
      </c>
      <c r="G515">
        <v>-0.56869262695312495</v>
      </c>
      <c r="H515">
        <v>2.5353106941398802</v>
      </c>
      <c r="I515">
        <v>-1.3445625705947699</v>
      </c>
      <c r="J515">
        <f t="shared" ref="J515:J578" si="9">IF(I515&lt;0,I515+2*PI(),I515)</f>
        <v>4.9386227365848168</v>
      </c>
      <c r="K515" t="str" cm="1">
        <f t="array" ref="K515">INDEX($P$4:$P$11,MATCH(MIN(ABS(MOD(J515 - $Q$4:$Q$11 + PI(), 2*PI()) - PI())),ABS(MOD(J515 - $Q$4:$Q$11 + PI(), 2*PI()) - PI()),0))</f>
        <v>W</v>
      </c>
      <c r="L515">
        <v>0.15343109828724599</v>
      </c>
      <c r="M515">
        <v>10.9559336768256</v>
      </c>
      <c r="N515">
        <v>2.7162185245089998</v>
      </c>
    </row>
    <row r="516" spans="1:14" x14ac:dyDescent="0.3">
      <c r="A516">
        <v>1737540</v>
      </c>
      <c r="B516">
        <v>2025</v>
      </c>
      <c r="C516">
        <v>1</v>
      </c>
      <c r="D516">
        <v>22</v>
      </c>
      <c r="E516">
        <v>1300</v>
      </c>
      <c r="F516">
        <v>2.88328491210937</v>
      </c>
      <c r="G516">
        <v>-0.37153991699218702</v>
      </c>
      <c r="H516">
        <v>2.9071246609521402</v>
      </c>
      <c r="I516">
        <v>-1.44264260017545</v>
      </c>
      <c r="J516">
        <f t="shared" si="9"/>
        <v>4.8405427070041362</v>
      </c>
      <c r="K516" t="str" cm="1">
        <f t="array" ref="K516">INDEX($P$4:$P$11,MATCH(MIN(ABS(MOD(J516 - $Q$4:$Q$11 + PI(), 2*PI()) - PI())),ABS(MOD(J516 - $Q$4:$Q$11 + PI(), 2*PI()) - PI()),0))</f>
        <v>W</v>
      </c>
      <c r="L516">
        <v>0.13901933916809001</v>
      </c>
      <c r="M516">
        <v>10.9273197385999</v>
      </c>
      <c r="N516">
        <v>2.6921691894531201</v>
      </c>
    </row>
    <row r="517" spans="1:14" x14ac:dyDescent="0.3">
      <c r="A517">
        <v>1737543</v>
      </c>
      <c r="B517">
        <v>2025</v>
      </c>
      <c r="C517">
        <v>1</v>
      </c>
      <c r="D517">
        <v>22</v>
      </c>
      <c r="E517">
        <v>1400</v>
      </c>
      <c r="F517">
        <v>3.598916015625</v>
      </c>
      <c r="G517">
        <v>-0.74122009277343703</v>
      </c>
      <c r="H517">
        <v>3.6744528454523899</v>
      </c>
      <c r="I517">
        <v>-1.3676799929200101</v>
      </c>
      <c r="J517">
        <f t="shared" si="9"/>
        <v>4.9155053142595762</v>
      </c>
      <c r="K517" t="str" cm="1">
        <f t="array" ref="K517">INDEX($P$4:$P$11,MATCH(MIN(ABS(MOD(J517 - $Q$4:$Q$11 + PI(), 2*PI()) - PI())),ABS(MOD(J517 - $Q$4:$Q$11 + PI(), 2*PI()) - PI()),0))</f>
        <v>W</v>
      </c>
      <c r="L517">
        <v>0.123922627962487</v>
      </c>
      <c r="M517">
        <v>10.8917748133341</v>
      </c>
      <c r="N517">
        <v>2.66758367750379</v>
      </c>
    </row>
    <row r="518" spans="1:14" x14ac:dyDescent="0.3">
      <c r="A518">
        <v>1737547</v>
      </c>
      <c r="B518">
        <v>2025</v>
      </c>
      <c r="C518">
        <v>1</v>
      </c>
      <c r="D518">
        <v>22</v>
      </c>
      <c r="E518">
        <v>1500</v>
      </c>
      <c r="F518">
        <v>4.1364971923828104</v>
      </c>
      <c r="G518">
        <v>-0.89055297851562498</v>
      </c>
      <c r="H518">
        <v>4.2312756504550597</v>
      </c>
      <c r="I518">
        <v>-1.3587414949694601</v>
      </c>
      <c r="J518">
        <f t="shared" si="9"/>
        <v>4.9244438122101259</v>
      </c>
      <c r="K518" t="str" cm="1">
        <f t="array" ref="K518">INDEX($P$4:$P$11,MATCH(MIN(ABS(MOD(J518 - $Q$4:$Q$11 + PI(), 2*PI()) - PI())),ABS(MOD(J518 - $Q$4:$Q$11 + PI(), 2*PI()) - PI()),0))</f>
        <v>W</v>
      </c>
      <c r="L518">
        <v>0.108147831557332</v>
      </c>
      <c r="M518">
        <v>10.8500205145941</v>
      </c>
      <c r="N518">
        <v>2.6421448389689099</v>
      </c>
    </row>
    <row r="519" spans="1:14" x14ac:dyDescent="0.3">
      <c r="A519">
        <v>1737550</v>
      </c>
      <c r="B519">
        <v>2025</v>
      </c>
      <c r="C519">
        <v>1</v>
      </c>
      <c r="D519">
        <v>22</v>
      </c>
      <c r="E519">
        <v>1600</v>
      </c>
      <c r="F519">
        <v>3.7625561523437501</v>
      </c>
      <c r="G519">
        <v>-0.17664306640624999</v>
      </c>
      <c r="H519">
        <v>3.7667003560741601</v>
      </c>
      <c r="I519">
        <v>-1.52388315070545</v>
      </c>
      <c r="J519">
        <f t="shared" si="9"/>
        <v>4.7593021564741367</v>
      </c>
      <c r="K519" t="str" cm="1">
        <f t="array" ref="K519">INDEX($P$4:$P$11,MATCH(MIN(ABS(MOD(J519 - $Q$4:$Q$11 + PI(), 2*PI()) - PI())),ABS(MOD(J519 - $Q$4:$Q$11 + PI(), 2*PI()) - PI()),0))</f>
        <v>W</v>
      </c>
      <c r="L519">
        <v>9.26492918798376E-2</v>
      </c>
      <c r="M519">
        <v>10.809029367234899</v>
      </c>
      <c r="N519">
        <v>2.6145724190605999</v>
      </c>
    </row>
    <row r="520" spans="1:14" x14ac:dyDescent="0.3">
      <c r="A520">
        <v>1737554</v>
      </c>
      <c r="B520">
        <v>2025</v>
      </c>
      <c r="C520">
        <v>1</v>
      </c>
      <c r="D520">
        <v>22</v>
      </c>
      <c r="E520">
        <v>1700</v>
      </c>
      <c r="F520">
        <v>4.0410729980468698</v>
      </c>
      <c r="G520">
        <v>0.305038452148437</v>
      </c>
      <c r="H520">
        <v>4.0525694852565604</v>
      </c>
      <c r="I520">
        <v>-1.6461379660430799</v>
      </c>
      <c r="J520">
        <f t="shared" si="9"/>
        <v>4.6370473411365065</v>
      </c>
      <c r="K520" t="str" cm="1">
        <f t="array" ref="K520">INDEX($P$4:$P$11,MATCH(MIN(ABS(MOD(J520 - $Q$4:$Q$11 + PI(), 2*PI()) - PI())),ABS(MOD(J520 - $Q$4:$Q$11 + PI(), 2*PI()) - PI()),0))</f>
        <v>W</v>
      </c>
      <c r="L520">
        <v>7.6632554687318694E-2</v>
      </c>
      <c r="M520">
        <v>10.797317398918899</v>
      </c>
      <c r="N520">
        <v>2.6049446529812199</v>
      </c>
    </row>
    <row r="521" spans="1:14" x14ac:dyDescent="0.3">
      <c r="A521">
        <v>1737558</v>
      </c>
      <c r="B521">
        <v>2025</v>
      </c>
      <c r="C521">
        <v>1</v>
      </c>
      <c r="D521">
        <v>22</v>
      </c>
      <c r="E521">
        <v>1800</v>
      </c>
      <c r="F521">
        <v>4.2775543212890597</v>
      </c>
      <c r="G521">
        <v>1.0408013916015599</v>
      </c>
      <c r="H521">
        <v>4.4023560178997796</v>
      </c>
      <c r="I521">
        <v>-1.8094752199644</v>
      </c>
      <c r="J521">
        <f t="shared" si="9"/>
        <v>4.4737100872151867</v>
      </c>
      <c r="K521" t="str" cm="1">
        <f t="array" ref="K521">INDEX($P$4:$P$11,MATCH(MIN(ABS(MOD(J521 - $Q$4:$Q$11 + PI(), 2*PI()) - PI())),ABS(MOD(J521 - $Q$4:$Q$11 + PI(), 2*PI()) - PI()),0))</f>
        <v>W</v>
      </c>
      <c r="L521">
        <v>1.4568139718747299</v>
      </c>
      <c r="M521">
        <v>10.7436907026502</v>
      </c>
      <c r="N521">
        <v>2.57552867465549</v>
      </c>
    </row>
    <row r="522" spans="1:14" x14ac:dyDescent="0.3">
      <c r="A522">
        <v>1737561</v>
      </c>
      <c r="B522">
        <v>2025</v>
      </c>
      <c r="C522">
        <v>1</v>
      </c>
      <c r="D522">
        <v>22</v>
      </c>
      <c r="E522">
        <v>1900</v>
      </c>
      <c r="F522">
        <v>4.7604998779296803</v>
      </c>
      <c r="G522">
        <v>1.5625213623046801</v>
      </c>
      <c r="H522">
        <v>5.0103724507692098</v>
      </c>
      <c r="I522">
        <v>-1.8879435500139801</v>
      </c>
      <c r="J522">
        <f t="shared" si="9"/>
        <v>4.3952417571656062</v>
      </c>
      <c r="K522" t="str" cm="1">
        <f t="array" ref="K522">INDEX($P$4:$P$11,MATCH(MIN(ABS(MOD(J522 - $Q$4:$Q$11 + PI(), 2*PI()) - PI())),ABS(MOD(J522 - $Q$4:$Q$11 + PI(), 2*PI()) - PI()),0))</f>
        <v>W</v>
      </c>
      <c r="L522">
        <v>2.1378208420040399</v>
      </c>
      <c r="M522">
        <v>10.680069923400801</v>
      </c>
      <c r="N522">
        <v>2.5457390679253402</v>
      </c>
    </row>
    <row r="523" spans="1:14" x14ac:dyDescent="0.3">
      <c r="A523">
        <v>1737565</v>
      </c>
      <c r="B523">
        <v>2025</v>
      </c>
      <c r="C523">
        <v>1</v>
      </c>
      <c r="D523">
        <v>22</v>
      </c>
      <c r="E523">
        <v>2000</v>
      </c>
      <c r="F523">
        <v>4.7133636474609304</v>
      </c>
      <c r="G523">
        <v>1.9826251220703099</v>
      </c>
      <c r="H523">
        <v>5.1133745460185596</v>
      </c>
      <c r="I523">
        <v>-1.9689674762478</v>
      </c>
      <c r="J523">
        <f t="shared" si="9"/>
        <v>4.3142178309317867</v>
      </c>
      <c r="K523" t="str" cm="1">
        <f t="array" ref="K523">INDEX($P$4:$P$11,MATCH(MIN(ABS(MOD(J523 - $Q$4:$Q$11 + PI(), 2*PI()) - PI())),ABS(MOD(J523 - $Q$4:$Q$11 + PI(), 2*PI()) - PI()),0))</f>
        <v>SW</v>
      </c>
      <c r="L523">
        <v>2.1196791149446401</v>
      </c>
      <c r="M523">
        <v>10.609151840209901</v>
      </c>
      <c r="N523">
        <v>2.5155673556857598</v>
      </c>
    </row>
    <row r="524" spans="1:14" x14ac:dyDescent="0.3">
      <c r="A524">
        <v>1737568</v>
      </c>
      <c r="B524">
        <v>2025</v>
      </c>
      <c r="C524">
        <v>1</v>
      </c>
      <c r="D524">
        <v>22</v>
      </c>
      <c r="E524">
        <v>2100</v>
      </c>
      <c r="F524">
        <v>4.6905706787109303</v>
      </c>
      <c r="G524">
        <v>2.51935119628906</v>
      </c>
      <c r="H524">
        <v>5.3243388079860097</v>
      </c>
      <c r="I524">
        <v>-2.0636891503368102</v>
      </c>
      <c r="J524">
        <f t="shared" si="9"/>
        <v>4.2194961568427765</v>
      </c>
      <c r="K524" t="str" cm="1">
        <f t="array" ref="K524">INDEX($P$4:$P$11,MATCH(MIN(ABS(MOD(J524 - $Q$4:$Q$11 + PI(), 2*PI()) - PI())),ABS(MOD(J524 - $Q$4:$Q$11 + PI(), 2*PI()) - PI()),0))</f>
        <v>SW</v>
      </c>
      <c r="L524">
        <v>2.0996990690467099</v>
      </c>
      <c r="M524">
        <v>10.5278619130452</v>
      </c>
      <c r="N524">
        <v>2.4861680136786499</v>
      </c>
    </row>
    <row r="525" spans="1:14" x14ac:dyDescent="0.3">
      <c r="A525">
        <v>1737572</v>
      </c>
      <c r="B525">
        <v>2025</v>
      </c>
      <c r="C525">
        <v>1</v>
      </c>
      <c r="D525">
        <v>22</v>
      </c>
      <c r="E525">
        <v>2200</v>
      </c>
      <c r="F525">
        <v>5.0033892822265598</v>
      </c>
      <c r="G525">
        <v>3.5798919677734302</v>
      </c>
      <c r="H525">
        <v>6.15219723435687</v>
      </c>
      <c r="I525">
        <v>-2.1918450344123102</v>
      </c>
      <c r="J525">
        <f t="shared" si="9"/>
        <v>4.0913402727672761</v>
      </c>
      <c r="K525" t="str" cm="1">
        <f t="array" ref="K525">INDEX($P$4:$P$11,MATCH(MIN(ABS(MOD(J525 - $Q$4:$Q$11 + PI(), 2*PI()) - PI())),ABS(MOD(J525 - $Q$4:$Q$11 + PI(), 2*PI()) - PI()),0))</f>
        <v>SW</v>
      </c>
      <c r="L525">
        <v>4.1690559351363801</v>
      </c>
      <c r="M525">
        <v>10.417198922899001</v>
      </c>
      <c r="N525">
        <v>2.4616941875881602</v>
      </c>
    </row>
    <row r="526" spans="1:14" x14ac:dyDescent="0.3">
      <c r="A526">
        <v>1737576</v>
      </c>
      <c r="B526">
        <v>2025</v>
      </c>
      <c r="C526">
        <v>1</v>
      </c>
      <c r="D526">
        <v>22</v>
      </c>
      <c r="E526">
        <v>2300</v>
      </c>
      <c r="F526">
        <v>5.5519549560546801</v>
      </c>
      <c r="G526">
        <v>4.2800634765624999</v>
      </c>
      <c r="H526">
        <v>7.0102173430974597</v>
      </c>
      <c r="I526">
        <v>-2.2275467430612998</v>
      </c>
      <c r="J526">
        <f t="shared" si="9"/>
        <v>4.0556385641182864</v>
      </c>
      <c r="K526" t="str" cm="1">
        <f t="array" ref="K526">INDEX($P$4:$P$11,MATCH(MIN(ABS(MOD(J526 - $Q$4:$Q$11 + PI(), 2*PI()) - PI())),ABS(MOD(J526 - $Q$4:$Q$11 + PI(), 2*PI()) - PI()),0))</f>
        <v>SW</v>
      </c>
      <c r="L526">
        <v>4.1326185614030804</v>
      </c>
      <c r="M526">
        <v>10.2474962870279</v>
      </c>
      <c r="N526">
        <v>2.4466677771674199</v>
      </c>
    </row>
    <row r="527" spans="1:14" x14ac:dyDescent="0.3">
      <c r="A527">
        <v>1737579</v>
      </c>
      <c r="B527">
        <v>2025</v>
      </c>
      <c r="C527">
        <v>1</v>
      </c>
      <c r="D527">
        <v>22</v>
      </c>
      <c r="E527">
        <v>0</v>
      </c>
      <c r="F527">
        <v>3.7396337890625002</v>
      </c>
      <c r="G527">
        <v>-3.01424743652343</v>
      </c>
      <c r="H527">
        <v>4.8031810797518402</v>
      </c>
      <c r="I527">
        <v>-0.89239090918921204</v>
      </c>
      <c r="J527">
        <f t="shared" si="9"/>
        <v>5.3907943979903745</v>
      </c>
      <c r="K527" t="str" cm="1">
        <f t="array" ref="K527">INDEX($P$4:$P$11,MATCH(MIN(ABS(MOD(J527 - $Q$4:$Q$11 + PI(), 2*PI()) - PI())),ABS(MOD(J527 - $Q$4:$Q$11 + PI(), 2*PI()) - PI()),0))</f>
        <v>NW</v>
      </c>
      <c r="L527">
        <v>0.30621839957397401</v>
      </c>
      <c r="M527">
        <v>11.1765293545193</v>
      </c>
      <c r="N527">
        <v>2.8984680175781201</v>
      </c>
    </row>
    <row r="528" spans="1:14" x14ac:dyDescent="0.3">
      <c r="A528">
        <v>1737583</v>
      </c>
      <c r="B528">
        <v>2025</v>
      </c>
      <c r="C528">
        <v>1</v>
      </c>
      <c r="D528">
        <v>22</v>
      </c>
      <c r="E528">
        <v>100</v>
      </c>
      <c r="F528">
        <v>3.8598321533203102</v>
      </c>
      <c r="G528">
        <v>-3.27639343261718</v>
      </c>
      <c r="H528">
        <v>5.0629100502677602</v>
      </c>
      <c r="I528">
        <v>-0.86697405395209404</v>
      </c>
      <c r="J528">
        <f t="shared" si="9"/>
        <v>5.416211253227492</v>
      </c>
      <c r="K528" t="str" cm="1">
        <f t="array" ref="K528">INDEX($P$4:$P$11,MATCH(MIN(ABS(MOD(J528 - $Q$4:$Q$11 + PI(), 2*PI()) - PI())),ABS(MOD(J528 - $Q$4:$Q$11 + PI(), 2*PI()) - PI()),0))</f>
        <v>NW</v>
      </c>
      <c r="L528">
        <v>0.29821114155287798</v>
      </c>
      <c r="M528">
        <v>11.174578666686999</v>
      </c>
      <c r="N528">
        <v>2.8865193261040498</v>
      </c>
    </row>
    <row r="529" spans="1:14" x14ac:dyDescent="0.3">
      <c r="A529">
        <v>1737586</v>
      </c>
      <c r="B529">
        <v>2025</v>
      </c>
      <c r="C529">
        <v>1</v>
      </c>
      <c r="D529">
        <v>22</v>
      </c>
      <c r="E529">
        <v>200</v>
      </c>
      <c r="F529">
        <v>4.19698547363281</v>
      </c>
      <c r="G529">
        <v>-3.2074993896484298</v>
      </c>
      <c r="H529">
        <v>5.2823043646196597</v>
      </c>
      <c r="I529">
        <v>-0.91824445588012904</v>
      </c>
      <c r="J529">
        <f t="shared" si="9"/>
        <v>5.3649408512994574</v>
      </c>
      <c r="K529" t="str" cm="1">
        <f t="array" ref="K529">INDEX($P$4:$P$11,MATCH(MIN(ABS(MOD(J529 - $Q$4:$Q$11 + PI(), 2*PI()) - PI())),ABS(MOD(J529 - $Q$4:$Q$11 + PI(), 2*PI()) - PI()),0))</f>
        <v>NW</v>
      </c>
      <c r="L529">
        <v>0.28749243045393502</v>
      </c>
      <c r="M529">
        <v>11.156798468695699</v>
      </c>
      <c r="N529">
        <v>2.87671248118082</v>
      </c>
    </row>
    <row r="530" spans="1:14" x14ac:dyDescent="0.3">
      <c r="A530">
        <v>1737590</v>
      </c>
      <c r="B530">
        <v>2025</v>
      </c>
      <c r="C530">
        <v>1</v>
      </c>
      <c r="D530">
        <v>23</v>
      </c>
      <c r="E530">
        <v>300</v>
      </c>
      <c r="F530">
        <v>7.17218017578125</v>
      </c>
      <c r="G530">
        <v>5.2863464355468697</v>
      </c>
      <c r="H530">
        <v>8.9098612284641501</v>
      </c>
      <c r="I530">
        <v>-2.2059660133700998</v>
      </c>
      <c r="J530">
        <f t="shared" si="9"/>
        <v>4.0772192938094864</v>
      </c>
      <c r="K530" t="str" cm="1">
        <f t="array" ref="K530">INDEX($P$4:$P$11,MATCH(MIN(ABS(MOD(J530 - $Q$4:$Q$11 + PI(), 2*PI()) - PI())),ABS(MOD(J530 - $Q$4:$Q$11 + PI(), 2*PI()) - PI()),0))</f>
        <v>SW</v>
      </c>
      <c r="L530">
        <v>5.9139021581374198</v>
      </c>
      <c r="M530">
        <v>9.1932655970255492</v>
      </c>
      <c r="N530">
        <v>2.4857355753580701</v>
      </c>
    </row>
    <row r="531" spans="1:14" x14ac:dyDescent="0.3">
      <c r="A531">
        <v>1737594</v>
      </c>
      <c r="B531">
        <v>2025</v>
      </c>
      <c r="C531">
        <v>1</v>
      </c>
      <c r="D531">
        <v>23</v>
      </c>
      <c r="E531">
        <v>400</v>
      </c>
      <c r="F531">
        <v>7.4163897705078101</v>
      </c>
      <c r="G531">
        <v>5.3118585205078102</v>
      </c>
      <c r="H531">
        <v>9.1224272082590101</v>
      </c>
      <c r="I531">
        <v>-2.1923336368736801</v>
      </c>
      <c r="J531">
        <f t="shared" si="9"/>
        <v>4.0908516703059057</v>
      </c>
      <c r="K531" t="str" cm="1">
        <f t="array" ref="K531">INDEX($P$4:$P$11,MATCH(MIN(ABS(MOD(J531 - $Q$4:$Q$11 + PI(), 2*PI()) - PI())),ABS(MOD(J531 - $Q$4:$Q$11 + PI(), 2*PI()) - PI()),0))</f>
        <v>SW</v>
      </c>
      <c r="L531">
        <v>5.8131385584077497</v>
      </c>
      <c r="M531">
        <v>8.9396323098076707</v>
      </c>
      <c r="N531">
        <v>2.5028648376464799</v>
      </c>
    </row>
    <row r="532" spans="1:14" x14ac:dyDescent="0.3">
      <c r="A532">
        <v>1737597</v>
      </c>
      <c r="B532">
        <v>2025</v>
      </c>
      <c r="C532">
        <v>1</v>
      </c>
      <c r="D532">
        <v>23</v>
      </c>
      <c r="E532">
        <v>500</v>
      </c>
      <c r="F532">
        <v>7.6155859374999997</v>
      </c>
      <c r="G532">
        <v>5.5394189453124998</v>
      </c>
      <c r="H532">
        <v>9.4171286188059895</v>
      </c>
      <c r="I532">
        <v>-2.1996622605013898</v>
      </c>
      <c r="J532">
        <f t="shared" si="9"/>
        <v>4.0835230466781969</v>
      </c>
      <c r="K532" t="str" cm="1">
        <f t="array" ref="K532">INDEX($P$4:$P$11,MATCH(MIN(ABS(MOD(J532 - $Q$4:$Q$11 + PI(), 2*PI()) - PI())),ABS(MOD(J532 - $Q$4:$Q$11 + PI(), 2*PI()) - PI()),0))</f>
        <v>SW</v>
      </c>
      <c r="L532">
        <v>5.7137669042078301</v>
      </c>
      <c r="M532">
        <v>8.7211856842040998</v>
      </c>
      <c r="N532">
        <v>2.5168996387057798</v>
      </c>
    </row>
    <row r="533" spans="1:14" x14ac:dyDescent="0.3">
      <c r="A533">
        <v>1737601</v>
      </c>
      <c r="B533">
        <v>2025</v>
      </c>
      <c r="C533">
        <v>1</v>
      </c>
      <c r="D533">
        <v>23</v>
      </c>
      <c r="E533">
        <v>600</v>
      </c>
      <c r="F533">
        <v>7.8706512451171804</v>
      </c>
      <c r="G533">
        <v>5.4516949462890603</v>
      </c>
      <c r="H533">
        <v>9.5743474351862901</v>
      </c>
      <c r="I533">
        <v>-2.1765799401022901</v>
      </c>
      <c r="J533">
        <f t="shared" si="9"/>
        <v>4.1066053670772966</v>
      </c>
      <c r="K533" t="str" cm="1">
        <f t="array" ref="K533">INDEX($P$4:$P$11,MATCH(MIN(ABS(MOD(J533 - $Q$4:$Q$11 + PI(), 2*PI()) - PI())),ABS(MOD(J533 - $Q$4:$Q$11 + PI(), 2*PI()) - PI()),0))</f>
        <v>SW</v>
      </c>
      <c r="L533">
        <v>5.6140269052384699</v>
      </c>
      <c r="M533">
        <v>8.4873652988009898</v>
      </c>
      <c r="N533">
        <v>2.5091475380791501</v>
      </c>
    </row>
    <row r="534" spans="1:14" x14ac:dyDescent="0.3">
      <c r="A534">
        <v>1737604</v>
      </c>
      <c r="B534">
        <v>2025</v>
      </c>
      <c r="C534">
        <v>1</v>
      </c>
      <c r="D534">
        <v>23</v>
      </c>
      <c r="E534">
        <v>700</v>
      </c>
      <c r="F534">
        <v>8.3676995849609295</v>
      </c>
      <c r="G534">
        <v>5.2674578857421803</v>
      </c>
      <c r="H534">
        <v>9.8875936871527497</v>
      </c>
      <c r="I534">
        <v>-2.1326242839805198</v>
      </c>
      <c r="J534">
        <f t="shared" si="9"/>
        <v>4.1505610231990664</v>
      </c>
      <c r="K534" t="str" cm="1">
        <f t="array" ref="K534">INDEX($P$4:$P$11,MATCH(MIN(ABS(MOD(J534 - $Q$4:$Q$11 + PI(), 2*PI()) - PI())),ABS(MOD(J534 - $Q$4:$Q$11 + PI(), 2*PI()) - PI()),0))</f>
        <v>SW</v>
      </c>
      <c r="L534">
        <v>5.5194323702205796</v>
      </c>
      <c r="M534">
        <v>8.3201430638631102</v>
      </c>
      <c r="N534">
        <v>2.52375200059678</v>
      </c>
    </row>
    <row r="535" spans="1:14" x14ac:dyDescent="0.3">
      <c r="A535">
        <v>1737608</v>
      </c>
      <c r="B535">
        <v>2025</v>
      </c>
      <c r="C535">
        <v>1</v>
      </c>
      <c r="D535">
        <v>23</v>
      </c>
      <c r="E535">
        <v>800</v>
      </c>
      <c r="F535">
        <v>8.7793249511718692</v>
      </c>
      <c r="G535">
        <v>5.0681884765624998</v>
      </c>
      <c r="H535">
        <v>10.1372126855576</v>
      </c>
      <c r="I535">
        <v>-2.09434750511666</v>
      </c>
      <c r="J535">
        <f t="shared" si="9"/>
        <v>4.1888378020629258</v>
      </c>
      <c r="K535" t="str" cm="1">
        <f t="array" ref="K535">INDEX($P$4:$P$11,MATCH(MIN(ABS(MOD(J535 - $Q$4:$Q$11 + PI(), 2*PI()) - PI())),ABS(MOD(J535 - $Q$4:$Q$11 + PI(), 2*PI()) - PI()),0))</f>
        <v>SW</v>
      </c>
      <c r="L535">
        <v>5.4298545205200996</v>
      </c>
      <c r="M535">
        <v>8.1739136377970301</v>
      </c>
      <c r="N535">
        <v>2.5393285751342698</v>
      </c>
    </row>
    <row r="536" spans="1:14" x14ac:dyDescent="0.3">
      <c r="A536">
        <v>1737612</v>
      </c>
      <c r="B536">
        <v>2025</v>
      </c>
      <c r="C536">
        <v>1</v>
      </c>
      <c r="D536">
        <v>23</v>
      </c>
      <c r="E536">
        <v>900</v>
      </c>
      <c r="F536">
        <v>8.6434796142578101</v>
      </c>
      <c r="G536">
        <v>5.2130468749999999</v>
      </c>
      <c r="H536">
        <v>10.0938395847684</v>
      </c>
      <c r="I536">
        <v>-2.1135060619236099</v>
      </c>
      <c r="J536">
        <f t="shared" si="9"/>
        <v>4.1696792452559759</v>
      </c>
      <c r="K536" t="str" cm="1">
        <f t="array" ref="K536">INDEX($P$4:$P$11,MATCH(MIN(ABS(MOD(J536 - $Q$4:$Q$11 + PI(), 2*PI()) - PI())),ABS(MOD(J536 - $Q$4:$Q$11 + PI(), 2*PI()) - PI()),0))</f>
        <v>SW</v>
      </c>
      <c r="L536">
        <v>5.35528411619444</v>
      </c>
      <c r="M536">
        <v>8.0663133197360501</v>
      </c>
      <c r="N536">
        <v>2.5490437613593202</v>
      </c>
    </row>
    <row r="537" spans="1:14" x14ac:dyDescent="0.3">
      <c r="A537">
        <v>1737615</v>
      </c>
      <c r="B537">
        <v>2025</v>
      </c>
      <c r="C537">
        <v>1</v>
      </c>
      <c r="D537">
        <v>23</v>
      </c>
      <c r="E537">
        <v>1000</v>
      </c>
      <c r="F537">
        <v>8.8607922363281197</v>
      </c>
      <c r="G537">
        <v>5.3469604492187504</v>
      </c>
      <c r="H537">
        <v>10.3490881289552</v>
      </c>
      <c r="I537">
        <v>-2.1137417299687402</v>
      </c>
      <c r="J537">
        <f t="shared" si="9"/>
        <v>4.1694435772108456</v>
      </c>
      <c r="K537" t="str" cm="1">
        <f t="array" ref="K537">INDEX($P$4:$P$11,MATCH(MIN(ABS(MOD(J537 - $Q$4:$Q$11 + PI(), 2*PI()) - PI())),ABS(MOD(J537 - $Q$4:$Q$11 + PI(), 2*PI()) - PI()),0))</f>
        <v>SW</v>
      </c>
      <c r="L537">
        <v>5.2806597384706899</v>
      </c>
      <c r="M537">
        <v>7.96608066558837</v>
      </c>
      <c r="N537">
        <v>2.5661866929796</v>
      </c>
    </row>
    <row r="538" spans="1:14" x14ac:dyDescent="0.3">
      <c r="A538">
        <v>1737619</v>
      </c>
      <c r="B538">
        <v>2025</v>
      </c>
      <c r="C538">
        <v>1</v>
      </c>
      <c r="D538">
        <v>23</v>
      </c>
      <c r="E538">
        <v>1100</v>
      </c>
      <c r="F538">
        <v>9.2084057617187494</v>
      </c>
      <c r="G538">
        <v>5.2084436035156196</v>
      </c>
      <c r="H538">
        <v>10.5793488194433</v>
      </c>
      <c r="I538">
        <v>-2.0855514932855801</v>
      </c>
      <c r="J538">
        <f t="shared" si="9"/>
        <v>4.1976338138940061</v>
      </c>
      <c r="K538" t="str" cm="1">
        <f t="array" ref="K538">INDEX($P$4:$P$11,MATCH(MIN(ABS(MOD(J538 - $Q$4:$Q$11 + PI(), 2*PI()) - PI())),ABS(MOD(J538 - $Q$4:$Q$11 + PI(), 2*PI()) - PI()),0))</f>
        <v>SW</v>
      </c>
      <c r="L538">
        <v>5.2053753702474603</v>
      </c>
      <c r="M538">
        <v>7.8620281219482404</v>
      </c>
      <c r="N538">
        <v>2.5938722822401199</v>
      </c>
    </row>
    <row r="539" spans="1:14" x14ac:dyDescent="0.3">
      <c r="A539">
        <v>1737622</v>
      </c>
      <c r="B539">
        <v>2025</v>
      </c>
      <c r="C539">
        <v>1</v>
      </c>
      <c r="D539">
        <v>23</v>
      </c>
      <c r="E539">
        <v>1200</v>
      </c>
      <c r="F539">
        <v>9.1578106689453094</v>
      </c>
      <c r="G539">
        <v>4.9645471191406196</v>
      </c>
      <c r="H539">
        <v>10.4169200988783</v>
      </c>
      <c r="I539">
        <v>-2.0675623198756599</v>
      </c>
      <c r="J539">
        <f t="shared" si="9"/>
        <v>4.2156229873039264</v>
      </c>
      <c r="K539" t="str" cm="1">
        <f t="array" ref="K539">INDEX($P$4:$P$11,MATCH(MIN(ABS(MOD(J539 - $Q$4:$Q$11 + PI(), 2*PI()) - PI())),ABS(MOD(J539 - $Q$4:$Q$11 + PI(), 2*PI()) - PI()),0))</f>
        <v>SW</v>
      </c>
      <c r="L539">
        <v>5.1492255185496596</v>
      </c>
      <c r="M539">
        <v>7.7990318934122698</v>
      </c>
      <c r="N539">
        <v>2.61297247144911</v>
      </c>
    </row>
    <row r="540" spans="1:14" x14ac:dyDescent="0.3">
      <c r="A540">
        <v>1737626</v>
      </c>
      <c r="B540">
        <v>2025</v>
      </c>
      <c r="C540">
        <v>1</v>
      </c>
      <c r="D540">
        <v>23</v>
      </c>
      <c r="E540">
        <v>1300</v>
      </c>
      <c r="F540">
        <v>9.2769958496093707</v>
      </c>
      <c r="G540">
        <v>4.7570770263671802</v>
      </c>
      <c r="H540">
        <v>10.425566355285399</v>
      </c>
      <c r="I540">
        <v>-2.0446172154616198</v>
      </c>
      <c r="J540">
        <f t="shared" si="9"/>
        <v>4.2385680917179664</v>
      </c>
      <c r="K540" t="str" cm="1">
        <f t="array" ref="K540">INDEX($P$4:$P$11,MATCH(MIN(ABS(MOD(J540 - $Q$4:$Q$11 + PI(), 2*PI()) - PI())),ABS(MOD(J540 - $Q$4:$Q$11 + PI(), 2*PI()) - PI()),0))</f>
        <v>SW</v>
      </c>
      <c r="L540">
        <v>5.11287538183623</v>
      </c>
      <c r="M540">
        <v>7.7797096040513702</v>
      </c>
      <c r="N540">
        <v>2.6206155353122198</v>
      </c>
    </row>
    <row r="541" spans="1:14" x14ac:dyDescent="0.3">
      <c r="A541">
        <v>1737630</v>
      </c>
      <c r="B541">
        <v>2025</v>
      </c>
      <c r="C541">
        <v>1</v>
      </c>
      <c r="D541">
        <v>23</v>
      </c>
      <c r="E541">
        <v>1400</v>
      </c>
      <c r="F541">
        <v>9.7780352783203099</v>
      </c>
      <c r="G541">
        <v>4.7710711669921801</v>
      </c>
      <c r="H541">
        <v>10.8799399807434</v>
      </c>
      <c r="I541">
        <v>-2.02474754178114</v>
      </c>
      <c r="J541">
        <f t="shared" si="9"/>
        <v>4.2584377653984458</v>
      </c>
      <c r="K541" t="str" cm="1">
        <f t="array" ref="K541">INDEX($P$4:$P$11,MATCH(MIN(ABS(MOD(J541 - $Q$4:$Q$11 + PI(), 2*PI()) - PI())),ABS(MOD(J541 - $Q$4:$Q$11 + PI(), 2*PI()) - PI()),0))</f>
        <v>SW</v>
      </c>
      <c r="L541">
        <v>5.07099486562179</v>
      </c>
      <c r="M541">
        <v>7.7406737009684203</v>
      </c>
      <c r="N541">
        <v>2.64546351962619</v>
      </c>
    </row>
    <row r="542" spans="1:14" x14ac:dyDescent="0.3">
      <c r="A542">
        <v>1737633</v>
      </c>
      <c r="B542">
        <v>2025</v>
      </c>
      <c r="C542">
        <v>1</v>
      </c>
      <c r="D542">
        <v>23</v>
      </c>
      <c r="E542">
        <v>1500</v>
      </c>
      <c r="F542">
        <v>9.9939379882812496</v>
      </c>
      <c r="G542">
        <v>4.6440148925781202</v>
      </c>
      <c r="H542">
        <v>11.0202391460484</v>
      </c>
      <c r="I542">
        <v>-2.0057934741522701</v>
      </c>
      <c r="J542">
        <f t="shared" si="9"/>
        <v>4.2773918330273162</v>
      </c>
      <c r="K542" t="str" cm="1">
        <f t="array" ref="K542">INDEX($P$4:$P$11,MATCH(MIN(ABS(MOD(J542 - $Q$4:$Q$11 + PI(), 2*PI()) - PI())),ABS(MOD(J542 - $Q$4:$Q$11 + PI(), 2*PI()) - PI()),0))</f>
        <v>SW</v>
      </c>
      <c r="L542">
        <v>5.0340420259630001</v>
      </c>
      <c r="M542">
        <v>7.7111501693725497</v>
      </c>
      <c r="N542">
        <v>2.6736187405056402</v>
      </c>
    </row>
    <row r="543" spans="1:14" x14ac:dyDescent="0.3">
      <c r="A543">
        <v>1737637</v>
      </c>
      <c r="B543">
        <v>2025</v>
      </c>
      <c r="C543">
        <v>1</v>
      </c>
      <c r="D543">
        <v>23</v>
      </c>
      <c r="E543">
        <v>1600</v>
      </c>
      <c r="F543">
        <v>10.349978637695299</v>
      </c>
      <c r="G543">
        <v>4.3716711425781201</v>
      </c>
      <c r="H543">
        <v>11.2353712168134</v>
      </c>
      <c r="I543">
        <v>-1.97044958648811</v>
      </c>
      <c r="J543">
        <f t="shared" si="9"/>
        <v>4.3127357206914763</v>
      </c>
      <c r="K543" t="str" cm="1">
        <f t="array" ref="K543">INDEX($P$4:$P$11,MATCH(MIN(ABS(MOD(J543 - $Q$4:$Q$11 + PI(), 2*PI()) - PI())),ABS(MOD(J543 - $Q$4:$Q$11 + PI(), 2*PI()) - PI()),0))</f>
        <v>SW</v>
      </c>
      <c r="L543">
        <v>4.9997499801399901</v>
      </c>
      <c r="M543">
        <v>7.6901544994778099</v>
      </c>
      <c r="N543">
        <v>2.70943260192871</v>
      </c>
    </row>
    <row r="544" spans="1:14" x14ac:dyDescent="0.3">
      <c r="A544">
        <v>1737640</v>
      </c>
      <c r="B544">
        <v>2025</v>
      </c>
      <c r="C544">
        <v>1</v>
      </c>
      <c r="D544">
        <v>23</v>
      </c>
      <c r="E544">
        <v>1700</v>
      </c>
      <c r="F544">
        <v>10.732633666992101</v>
      </c>
      <c r="G544">
        <v>3.9054992675781199</v>
      </c>
      <c r="H544">
        <v>11.421136106312099</v>
      </c>
      <c r="I544">
        <v>-1.9197914256667801</v>
      </c>
      <c r="J544">
        <f t="shared" si="9"/>
        <v>4.3633938815128062</v>
      </c>
      <c r="K544" t="str" cm="1">
        <f t="array" ref="K544">INDEX($P$4:$P$11,MATCH(MIN(ABS(MOD(J544 - $Q$4:$Q$11 + PI(), 2*PI()) - PI())),ABS(MOD(J544 - $Q$4:$Q$11 + PI(), 2*PI()) - PI()),0))</f>
        <v>W</v>
      </c>
      <c r="L544">
        <v>4.9696039435020101</v>
      </c>
      <c r="M544">
        <v>7.6722245746188698</v>
      </c>
      <c r="N544">
        <v>2.7582668728298598</v>
      </c>
    </row>
    <row r="545" spans="1:14" x14ac:dyDescent="0.3">
      <c r="A545">
        <v>1737644</v>
      </c>
      <c r="B545">
        <v>2025</v>
      </c>
      <c r="C545">
        <v>1</v>
      </c>
      <c r="D545">
        <v>23</v>
      </c>
      <c r="E545">
        <v>1800</v>
      </c>
      <c r="F545">
        <v>10.722677612304601</v>
      </c>
      <c r="G545">
        <v>3.0764654541015601</v>
      </c>
      <c r="H545">
        <v>11.155288201911199</v>
      </c>
      <c r="I545">
        <v>-1.8502030054282601</v>
      </c>
      <c r="J545">
        <f t="shared" si="9"/>
        <v>4.4329823017513261</v>
      </c>
      <c r="K545" t="str" cm="1">
        <f t="array" ref="K545">INDEX($P$4:$P$11,MATCH(MIN(ABS(MOD(J545 - $Q$4:$Q$11 + PI(), 2*PI()) - PI())),ABS(MOD(J545 - $Q$4:$Q$11 + PI(), 2*PI()) - PI()),0))</f>
        <v>W</v>
      </c>
      <c r="L545">
        <v>4.9581166052747099</v>
      </c>
      <c r="M545">
        <v>7.7035349739922401</v>
      </c>
      <c r="N545">
        <v>2.80230055914984</v>
      </c>
    </row>
    <row r="546" spans="1:14" x14ac:dyDescent="0.3">
      <c r="A546">
        <v>1737648</v>
      </c>
      <c r="B546">
        <v>2025</v>
      </c>
      <c r="C546">
        <v>1</v>
      </c>
      <c r="D546">
        <v>23</v>
      </c>
      <c r="E546">
        <v>1900</v>
      </c>
      <c r="F546">
        <v>10.2681384277343</v>
      </c>
      <c r="G546">
        <v>2.7846057128906199</v>
      </c>
      <c r="H546">
        <v>10.6390176119498</v>
      </c>
      <c r="I546">
        <v>-1.8356159972264801</v>
      </c>
      <c r="J546">
        <f t="shared" si="9"/>
        <v>4.4475693099531064</v>
      </c>
      <c r="K546" t="str" cm="1">
        <f t="array" ref="K546">INDEX($P$4:$P$11,MATCH(MIN(ABS(MOD(J546 - $Q$4:$Q$11 + PI(), 2*PI()) - PI())),ABS(MOD(J546 - $Q$4:$Q$11 + PI(), 2*PI()) - PI()),0))</f>
        <v>W</v>
      </c>
      <c r="L546">
        <v>4.9697923769444801</v>
      </c>
      <c r="M546">
        <v>7.8099090788099499</v>
      </c>
      <c r="N546">
        <v>2.8101064893934402</v>
      </c>
    </row>
    <row r="547" spans="1:14" x14ac:dyDescent="0.3">
      <c r="A547">
        <v>1737651</v>
      </c>
      <c r="B547">
        <v>2025</v>
      </c>
      <c r="C547">
        <v>1</v>
      </c>
      <c r="D547">
        <v>23</v>
      </c>
      <c r="E547">
        <v>2000</v>
      </c>
      <c r="F547">
        <v>9.6611450195312507</v>
      </c>
      <c r="G547">
        <v>2.97067077636718</v>
      </c>
      <c r="H547">
        <v>10.1075520255883</v>
      </c>
      <c r="I547">
        <v>-1.86910715507553</v>
      </c>
      <c r="J547">
        <f t="shared" si="9"/>
        <v>4.4140781521040564</v>
      </c>
      <c r="K547" t="str" cm="1">
        <f t="array" ref="K547">INDEX($P$4:$P$11,MATCH(MIN(ABS(MOD(J547 - $Q$4:$Q$11 + PI(), 2*PI()) - PI())),ABS(MOD(J547 - $Q$4:$Q$11 + PI(), 2*PI()) - PI()),0))</f>
        <v>W</v>
      </c>
      <c r="L547">
        <v>4.9903926973338901</v>
      </c>
      <c r="M547">
        <v>7.9674877590603197</v>
      </c>
      <c r="N547">
        <v>2.7952807744344002</v>
      </c>
    </row>
    <row r="548" spans="1:14" x14ac:dyDescent="0.3">
      <c r="A548">
        <v>1737655</v>
      </c>
      <c r="B548">
        <v>2025</v>
      </c>
      <c r="C548">
        <v>1</v>
      </c>
      <c r="D548">
        <v>23</v>
      </c>
      <c r="E548">
        <v>2100</v>
      </c>
      <c r="F548">
        <v>9.3423150634765602</v>
      </c>
      <c r="G548">
        <v>2.8964318847656201</v>
      </c>
      <c r="H548">
        <v>9.7810106026089105</v>
      </c>
      <c r="I548">
        <v>-1.8714326812783399</v>
      </c>
      <c r="J548">
        <f t="shared" si="9"/>
        <v>4.4117526259012463</v>
      </c>
      <c r="K548" t="str" cm="1">
        <f t="array" ref="K548">INDEX($P$4:$P$11,MATCH(MIN(ABS(MOD(J548 - $Q$4:$Q$11 + PI(), 2*PI()) - PI())),ABS(MOD(J548 - $Q$4:$Q$11 + PI(), 2*PI()) - PI()),0))</f>
        <v>W</v>
      </c>
      <c r="L548">
        <v>5.0133560109678497</v>
      </c>
      <c r="M548">
        <v>8.1471290588378906</v>
      </c>
      <c r="N548">
        <v>2.7739380730523</v>
      </c>
    </row>
    <row r="549" spans="1:14" x14ac:dyDescent="0.3">
      <c r="A549">
        <v>1737658</v>
      </c>
      <c r="B549">
        <v>2025</v>
      </c>
      <c r="C549">
        <v>1</v>
      </c>
      <c r="D549">
        <v>23</v>
      </c>
      <c r="E549">
        <v>2200</v>
      </c>
      <c r="F549">
        <v>9.7432501220703092</v>
      </c>
      <c r="G549">
        <v>3.2085058593750002</v>
      </c>
      <c r="H549">
        <v>10.2579448619529</v>
      </c>
      <c r="I549">
        <v>-1.8889174620829701</v>
      </c>
      <c r="J549">
        <f t="shared" si="9"/>
        <v>4.3942678450966159</v>
      </c>
      <c r="K549" t="str" cm="1">
        <f t="array" ref="K549">INDEX($P$4:$P$11,MATCH(MIN(ABS(MOD(J549 - $Q$4:$Q$11 + PI(), 2*PI()) - PI())),ABS(MOD(J549 - $Q$4:$Q$11 + PI(), 2*PI()) - PI()),0))</f>
        <v>W</v>
      </c>
      <c r="L549">
        <v>5.0210803617562298</v>
      </c>
      <c r="M549">
        <v>8.2582905027601399</v>
      </c>
      <c r="N549">
        <v>2.78531879848904</v>
      </c>
    </row>
    <row r="550" spans="1:14" x14ac:dyDescent="0.3">
      <c r="A550">
        <v>1737662</v>
      </c>
      <c r="B550">
        <v>2025</v>
      </c>
      <c r="C550">
        <v>1</v>
      </c>
      <c r="D550">
        <v>23</v>
      </c>
      <c r="E550">
        <v>2300</v>
      </c>
      <c r="F550">
        <v>9.6606457519531208</v>
      </c>
      <c r="G550">
        <v>2.7474755859375</v>
      </c>
      <c r="H550">
        <v>10.0437392658338</v>
      </c>
      <c r="I550">
        <v>-1.8478793145536101</v>
      </c>
      <c r="J550">
        <f t="shared" si="9"/>
        <v>4.4353059926259757</v>
      </c>
      <c r="K550" t="str" cm="1">
        <f t="array" ref="K550">INDEX($P$4:$P$11,MATCH(MIN(ABS(MOD(J550 - $Q$4:$Q$11 + PI(), 2*PI()) - PI())),ABS(MOD(J550 - $Q$4:$Q$11 + PI(), 2*PI()) - PI()),0))</f>
        <v>W</v>
      </c>
      <c r="L550">
        <v>5.0330335756302302</v>
      </c>
      <c r="M550">
        <v>8.3726559744940801</v>
      </c>
      <c r="N550">
        <v>2.7967024909125402</v>
      </c>
    </row>
    <row r="551" spans="1:14" x14ac:dyDescent="0.3">
      <c r="A551">
        <v>1737666</v>
      </c>
      <c r="B551">
        <v>2025</v>
      </c>
      <c r="C551">
        <v>1</v>
      </c>
      <c r="D551">
        <v>23</v>
      </c>
      <c r="E551">
        <v>0</v>
      </c>
      <c r="F551">
        <v>5.9707568359375003</v>
      </c>
      <c r="G551">
        <v>4.5484130859374998</v>
      </c>
      <c r="H551">
        <v>7.50586429361881</v>
      </c>
      <c r="I551">
        <v>-2.2217951590028502</v>
      </c>
      <c r="J551">
        <f t="shared" si="9"/>
        <v>4.061390148176736</v>
      </c>
      <c r="K551" t="str" cm="1">
        <f t="array" ref="K551">INDEX($P$4:$P$11,MATCH(MIN(ABS(MOD(J551 - $Q$4:$Q$11 + PI(), 2*PI()) - PI())),ABS(MOD(J551 - $Q$4:$Q$11 + PI(), 2*PI()) - PI()),0))</f>
        <v>SW</v>
      </c>
      <c r="L551">
        <v>4.0795823308542998</v>
      </c>
      <c r="M551">
        <v>10.024777412414499</v>
      </c>
      <c r="N551">
        <v>2.4427558051215201</v>
      </c>
    </row>
    <row r="552" spans="1:14" x14ac:dyDescent="0.3">
      <c r="A552">
        <v>1737669</v>
      </c>
      <c r="B552">
        <v>2025</v>
      </c>
      <c r="C552">
        <v>1</v>
      </c>
      <c r="D552">
        <v>23</v>
      </c>
      <c r="E552">
        <v>100</v>
      </c>
      <c r="F552">
        <v>6.3597998046875004</v>
      </c>
      <c r="G552">
        <v>4.7473913574218702</v>
      </c>
      <c r="H552">
        <v>7.93629499553961</v>
      </c>
      <c r="I552">
        <v>-2.2120335565070399</v>
      </c>
      <c r="J552">
        <f t="shared" si="9"/>
        <v>4.0711517506725468</v>
      </c>
      <c r="K552" t="str" cm="1">
        <f t="array" ref="K552">INDEX($P$4:$P$11,MATCH(MIN(ABS(MOD(J552 - $Q$4:$Q$11 + PI(), 2*PI()) - PI())),ABS(MOD(J552 - $Q$4:$Q$11 + PI(), 2*PI()) - PI()),0))</f>
        <v>SW</v>
      </c>
      <c r="L552">
        <v>6.1023057731956998</v>
      </c>
      <c r="M552">
        <v>9.7620144950018997</v>
      </c>
      <c r="N552">
        <v>2.4496707916259699</v>
      </c>
    </row>
    <row r="553" spans="1:14" x14ac:dyDescent="0.3">
      <c r="A553">
        <v>1737673</v>
      </c>
      <c r="B553">
        <v>2025</v>
      </c>
      <c r="C553">
        <v>1</v>
      </c>
      <c r="D553">
        <v>23</v>
      </c>
      <c r="E553">
        <v>200</v>
      </c>
      <c r="F553">
        <v>6.6752062988281198</v>
      </c>
      <c r="G553">
        <v>5.1530450439453102</v>
      </c>
      <c r="H553">
        <v>8.4328080943920405</v>
      </c>
      <c r="I553">
        <v>-2.2282092949273999</v>
      </c>
      <c r="J553">
        <f t="shared" si="9"/>
        <v>4.0549760122521867</v>
      </c>
      <c r="K553" t="str" cm="1">
        <f t="array" ref="K553">INDEX($P$4:$P$11,MATCH(MIN(ABS(MOD(J553 - $Q$4:$Q$11 + PI(), 2*PI()) - PI())),ABS(MOD(J553 - $Q$4:$Q$11 + PI(), 2*PI()) - PI()),0))</f>
        <v>SW</v>
      </c>
      <c r="L553">
        <v>6.0141781034808099</v>
      </c>
      <c r="M553">
        <v>9.4774138132731096</v>
      </c>
      <c r="N553">
        <v>2.46533383263482</v>
      </c>
    </row>
    <row r="554" spans="1:14" x14ac:dyDescent="0.3">
      <c r="A554">
        <v>1737676</v>
      </c>
      <c r="B554">
        <v>2025</v>
      </c>
      <c r="C554">
        <v>1</v>
      </c>
      <c r="D554">
        <v>24</v>
      </c>
      <c r="E554">
        <v>300</v>
      </c>
      <c r="F554">
        <v>9.0101898193359293</v>
      </c>
      <c r="G554">
        <v>2.5912072753906199</v>
      </c>
      <c r="H554">
        <v>9.3753866973315905</v>
      </c>
      <c r="I554">
        <v>-1.85082587145318</v>
      </c>
      <c r="J554">
        <f t="shared" si="9"/>
        <v>4.432359435726406</v>
      </c>
      <c r="K554" t="str" cm="1">
        <f t="array" ref="K554">INDEX($P$4:$P$11,MATCH(MIN(ABS(MOD(J554 - $Q$4:$Q$11 + PI(), 2*PI()) - PI())),ABS(MOD(J554 - $Q$4:$Q$11 + PI(), 2*PI()) - PI()),0))</f>
        <v>W</v>
      </c>
      <c r="L554">
        <v>5.0929409700820596</v>
      </c>
      <c r="M554">
        <v>8.8392075432671398</v>
      </c>
      <c r="N554">
        <v>2.8001311620076499</v>
      </c>
    </row>
    <row r="555" spans="1:14" x14ac:dyDescent="0.3">
      <c r="A555">
        <v>1737680</v>
      </c>
      <c r="B555">
        <v>2025</v>
      </c>
      <c r="C555">
        <v>1</v>
      </c>
      <c r="D555">
        <v>24</v>
      </c>
      <c r="E555">
        <v>400</v>
      </c>
      <c r="F555">
        <v>9.23470642089843</v>
      </c>
      <c r="G555">
        <v>2.1204882812500001</v>
      </c>
      <c r="H555">
        <v>9.4750342073842297</v>
      </c>
      <c r="I555">
        <v>-1.7965053190967299</v>
      </c>
      <c r="J555">
        <f t="shared" si="9"/>
        <v>4.4866799880828561</v>
      </c>
      <c r="K555" t="str" cm="1">
        <f t="array" ref="K555">INDEX($P$4:$P$11,MATCH(MIN(ABS(MOD(J555 - $Q$4:$Q$11 + PI(), 2*PI()) - PI())),ABS(MOD(J555 - $Q$4:$Q$11 + PI(), 2*PI()) - PI()),0))</f>
        <v>W</v>
      </c>
      <c r="L555">
        <v>5.1048799804302396</v>
      </c>
      <c r="M555">
        <v>8.9121111763848102</v>
      </c>
      <c r="N555">
        <v>2.79767333136664</v>
      </c>
    </row>
    <row r="556" spans="1:14" x14ac:dyDescent="0.3">
      <c r="A556">
        <v>1737684</v>
      </c>
      <c r="B556">
        <v>2025</v>
      </c>
      <c r="C556">
        <v>1</v>
      </c>
      <c r="D556">
        <v>24</v>
      </c>
      <c r="E556">
        <v>500</v>
      </c>
      <c r="F556">
        <v>9.1481903076171793</v>
      </c>
      <c r="G556">
        <v>1.1103656005859299</v>
      </c>
      <c r="H556">
        <v>9.2153294933683991</v>
      </c>
      <c r="I556">
        <v>-1.69158094372475</v>
      </c>
      <c r="J556">
        <f t="shared" si="9"/>
        <v>4.5916043634548362</v>
      </c>
      <c r="K556" t="str" cm="1">
        <f t="array" ref="K556">INDEX($P$4:$P$11,MATCH(MIN(ABS(MOD(J556 - $Q$4:$Q$11 + PI(), 2*PI()) - PI())),ABS(MOD(J556 - $Q$4:$Q$11 + PI(), 2*PI()) - PI()),0))</f>
        <v>W</v>
      </c>
      <c r="L556">
        <v>5.1170197339432599</v>
      </c>
      <c r="M556">
        <v>8.9694384468926298</v>
      </c>
      <c r="N556">
        <v>2.7967207166883599</v>
      </c>
    </row>
    <row r="557" spans="1:14" x14ac:dyDescent="0.3">
      <c r="A557">
        <v>1737687</v>
      </c>
      <c r="B557">
        <v>2025</v>
      </c>
      <c r="C557">
        <v>1</v>
      </c>
      <c r="D557">
        <v>24</v>
      </c>
      <c r="E557">
        <v>600</v>
      </c>
      <c r="F557">
        <v>7.9458496093750002</v>
      </c>
      <c r="G557">
        <v>0.368870849609375</v>
      </c>
      <c r="H557">
        <v>7.95440706266006</v>
      </c>
      <c r="I557">
        <v>-1.61718610573349</v>
      </c>
      <c r="J557">
        <f t="shared" si="9"/>
        <v>4.6659992014460965</v>
      </c>
      <c r="K557" t="str" cm="1">
        <f t="array" ref="K557">INDEX($P$4:$P$11,MATCH(MIN(ABS(MOD(J557 - $Q$4:$Q$11 + PI(), 2*PI()) - PI())),ABS(MOD(J557 - $Q$4:$Q$11 + PI(), 2*PI()) - PI()),0))</f>
        <v>W</v>
      </c>
      <c r="L557">
        <v>5.1343388031442601</v>
      </c>
      <c r="M557">
        <v>9.04453818003336</v>
      </c>
      <c r="N557">
        <v>2.78186522589789</v>
      </c>
    </row>
    <row r="558" spans="1:14" x14ac:dyDescent="0.3">
      <c r="A558">
        <v>1737691</v>
      </c>
      <c r="B558">
        <v>2025</v>
      </c>
      <c r="C558">
        <v>1</v>
      </c>
      <c r="D558">
        <v>24</v>
      </c>
      <c r="E558">
        <v>700</v>
      </c>
      <c r="F558">
        <v>6.2451507568359297</v>
      </c>
      <c r="G558">
        <v>-0.45499572753906198</v>
      </c>
      <c r="H558">
        <v>6.2617033695063498</v>
      </c>
      <c r="I558">
        <v>-1.49806897973027</v>
      </c>
      <c r="J558">
        <f t="shared" si="9"/>
        <v>4.785116327449316</v>
      </c>
      <c r="K558" t="str" cm="1">
        <f t="array" ref="K558">INDEX($P$4:$P$11,MATCH(MIN(ABS(MOD(J558 - $Q$4:$Q$11 + PI(), 2*PI()) - PI())),ABS(MOD(J558 - $Q$4:$Q$11 + PI(), 2*PI()) - PI()),0))</f>
        <v>W</v>
      </c>
      <c r="L558">
        <v>5.1568544689896498</v>
      </c>
      <c r="M558">
        <v>9.1478347778320295</v>
      </c>
      <c r="N558">
        <v>2.7515525817871</v>
      </c>
    </row>
    <row r="559" spans="1:14" x14ac:dyDescent="0.3">
      <c r="A559">
        <v>1737694</v>
      </c>
      <c r="B559">
        <v>2025</v>
      </c>
      <c r="C559">
        <v>1</v>
      </c>
      <c r="D559">
        <v>24</v>
      </c>
      <c r="E559">
        <v>800</v>
      </c>
      <c r="F559">
        <v>4.5359161376953097</v>
      </c>
      <c r="G559">
        <v>-0.96967041015625</v>
      </c>
      <c r="H559">
        <v>4.6384044576273498</v>
      </c>
      <c r="I559">
        <v>-1.3601902962838499</v>
      </c>
      <c r="J559">
        <f t="shared" si="9"/>
        <v>4.9229950108957361</v>
      </c>
      <c r="K559" t="str" cm="1">
        <f t="array" ref="K559">INDEX($P$4:$P$11,MATCH(MIN(ABS(MOD(J559 - $Q$4:$Q$11 + PI(), 2*PI()) - PI())),ABS(MOD(J559 - $Q$4:$Q$11 + PI(), 2*PI()) - PI()),0))</f>
        <v>W</v>
      </c>
      <c r="L559">
        <v>5.1830099066875404</v>
      </c>
      <c r="M559">
        <v>9.2606735229492099</v>
      </c>
      <c r="N559">
        <v>2.7131249109903899</v>
      </c>
    </row>
    <row r="560" spans="1:14" x14ac:dyDescent="0.3">
      <c r="A560">
        <v>1737698</v>
      </c>
      <c r="B560">
        <v>2025</v>
      </c>
      <c r="C560">
        <v>1</v>
      </c>
      <c r="D560">
        <v>24</v>
      </c>
      <c r="E560">
        <v>900</v>
      </c>
      <c r="F560">
        <v>3.0528717041015598</v>
      </c>
      <c r="G560">
        <v>-0.62666015625000004</v>
      </c>
      <c r="H560">
        <v>3.1165250830267999</v>
      </c>
      <c r="I560">
        <v>-1.36833951870033</v>
      </c>
      <c r="J560">
        <f t="shared" si="9"/>
        <v>4.9148457884792567</v>
      </c>
      <c r="K560" t="str" cm="1">
        <f t="array" ref="K560">INDEX($P$4:$P$11,MATCH(MIN(ABS(MOD(J560 - $Q$4:$Q$11 + PI(), 2*PI()) - PI())),ABS(MOD(J560 - $Q$4:$Q$11 + PI(), 2*PI()) - PI()),0))</f>
        <v>W</v>
      </c>
      <c r="L560">
        <v>5.2099055256244</v>
      </c>
      <c r="M560">
        <v>9.3712901009453606</v>
      </c>
      <c r="N560">
        <v>2.67317475212944</v>
      </c>
    </row>
    <row r="561" spans="1:14" x14ac:dyDescent="0.3">
      <c r="A561">
        <v>1737702</v>
      </c>
      <c r="B561">
        <v>2025</v>
      </c>
      <c r="C561">
        <v>1</v>
      </c>
      <c r="D561">
        <v>24</v>
      </c>
      <c r="E561">
        <v>1000</v>
      </c>
      <c r="F561">
        <v>2.70670959472656</v>
      </c>
      <c r="G561">
        <v>0.34588623046875</v>
      </c>
      <c r="H561">
        <v>2.7287202338482199</v>
      </c>
      <c r="I561">
        <v>-1.69789592574328</v>
      </c>
      <c r="J561">
        <f t="shared" si="9"/>
        <v>4.585289381436306</v>
      </c>
      <c r="K561" t="str" cm="1">
        <f t="array" ref="K561">INDEX($P$4:$P$11,MATCH(MIN(ABS(MOD(J561 - $Q$4:$Q$11 + PI(), 2*PI()) - PI())),ABS(MOD(J561 - $Q$4:$Q$11 + PI(), 2*PI()) - PI()),0))</f>
        <v>W</v>
      </c>
      <c r="L561">
        <v>5.2337678632610096</v>
      </c>
      <c r="M561">
        <v>9.45051670074462</v>
      </c>
      <c r="N561">
        <v>2.6406064563327298</v>
      </c>
    </row>
    <row r="562" spans="1:14" x14ac:dyDescent="0.3">
      <c r="A562">
        <v>1737705</v>
      </c>
      <c r="B562">
        <v>2025</v>
      </c>
      <c r="C562">
        <v>1</v>
      </c>
      <c r="D562">
        <v>24</v>
      </c>
      <c r="E562">
        <v>1100</v>
      </c>
      <c r="F562">
        <v>2.6804406738281199</v>
      </c>
      <c r="G562">
        <v>1.3354870605468701</v>
      </c>
      <c r="H562">
        <v>2.9947099850904202</v>
      </c>
      <c r="I562">
        <v>-2.0330302521613799</v>
      </c>
      <c r="J562">
        <f t="shared" si="9"/>
        <v>4.2501550550182063</v>
      </c>
      <c r="K562" t="str" cm="1">
        <f t="array" ref="K562">INDEX($P$4:$P$11,MATCH(MIN(ABS(MOD(J562 - $Q$4:$Q$11 + PI(), 2*PI()) - PI())),ABS(MOD(J562 - $Q$4:$Q$11 + PI(), 2*PI()) - PI()),0))</f>
        <v>SW</v>
      </c>
      <c r="L562">
        <v>5.2567297565423896</v>
      </c>
      <c r="M562">
        <v>9.5005485746595593</v>
      </c>
      <c r="N562">
        <v>2.6174561182657801</v>
      </c>
    </row>
    <row r="563" spans="1:14" x14ac:dyDescent="0.3">
      <c r="A563">
        <v>1737709</v>
      </c>
      <c r="B563">
        <v>2025</v>
      </c>
      <c r="C563">
        <v>1</v>
      </c>
      <c r="D563">
        <v>24</v>
      </c>
      <c r="E563">
        <v>1200</v>
      </c>
      <c r="F563">
        <v>3.4758282470703099</v>
      </c>
      <c r="G563">
        <v>2.6616894531250002</v>
      </c>
      <c r="H563">
        <v>4.3778959270417497</v>
      </c>
      <c r="I563">
        <v>-2.2243148842576699</v>
      </c>
      <c r="J563">
        <f t="shared" si="9"/>
        <v>4.0588704229219168</v>
      </c>
      <c r="K563" t="str" cm="1">
        <f t="array" ref="K563">INDEX($P$4:$P$11,MATCH(MIN(ABS(MOD(J563 - $Q$4:$Q$11 + PI(), 2*PI()) - PI())),ABS(MOD(J563 - $Q$4:$Q$11 + PI(), 2*PI()) - PI()),0))</f>
        <v>SW</v>
      </c>
      <c r="L563">
        <v>5.2790608949149203</v>
      </c>
      <c r="M563">
        <v>9.5258643892076194</v>
      </c>
      <c r="N563">
        <v>2.6025736067030101</v>
      </c>
    </row>
    <row r="564" spans="1:14" x14ac:dyDescent="0.3">
      <c r="A564">
        <v>1737712</v>
      </c>
      <c r="B564">
        <v>2025</v>
      </c>
      <c r="C564">
        <v>1</v>
      </c>
      <c r="D564">
        <v>24</v>
      </c>
      <c r="E564">
        <v>1300</v>
      </c>
      <c r="F564">
        <v>4.7140246582031198</v>
      </c>
      <c r="G564">
        <v>3.3366876220703099</v>
      </c>
      <c r="H564">
        <v>5.7754231676496497</v>
      </c>
      <c r="I564">
        <v>-2.1867523000935698</v>
      </c>
      <c r="J564">
        <f t="shared" si="9"/>
        <v>4.0964330070860164</v>
      </c>
      <c r="K564" t="str" cm="1">
        <f t="array" ref="K564">INDEX($P$4:$P$11,MATCH(MIN(ABS(MOD(J564 - $Q$4:$Q$11 + PI(), 2*PI()) - PI())),ABS(MOD(J564 - $Q$4:$Q$11 + PI(), 2*PI()) - PI()),0))</f>
        <v>SW</v>
      </c>
      <c r="L564">
        <v>5.2963939309163104</v>
      </c>
      <c r="M564">
        <v>9.5060431162516199</v>
      </c>
      <c r="N564">
        <v>2.6015042199028802</v>
      </c>
    </row>
    <row r="565" spans="1:14" x14ac:dyDescent="0.3">
      <c r="A565">
        <v>1737716</v>
      </c>
      <c r="B565">
        <v>2025</v>
      </c>
      <c r="C565">
        <v>1</v>
      </c>
      <c r="D565">
        <v>24</v>
      </c>
      <c r="E565">
        <v>1400</v>
      </c>
      <c r="F565">
        <v>5.6510369873046802</v>
      </c>
      <c r="G565">
        <v>3.7194744873046801</v>
      </c>
      <c r="H565">
        <v>6.7652575334273903</v>
      </c>
      <c r="I565">
        <v>-2.1529097659029999</v>
      </c>
      <c r="J565">
        <f t="shared" si="9"/>
        <v>4.1302755412765864</v>
      </c>
      <c r="K565" t="str" cm="1">
        <f t="array" ref="K565">INDEX($P$4:$P$11,MATCH(MIN(ABS(MOD(J565 - $Q$4:$Q$11 + PI(), 2*PI()) - PI())),ABS(MOD(J565 - $Q$4:$Q$11 + PI(), 2*PI()) - PI()),0))</f>
        <v>SW</v>
      </c>
      <c r="L565">
        <v>5.3084664544071396</v>
      </c>
      <c r="M565">
        <v>9.4493796030680297</v>
      </c>
      <c r="N565">
        <v>2.6137285232543901</v>
      </c>
    </row>
    <row r="566" spans="1:14" x14ac:dyDescent="0.3">
      <c r="A566">
        <v>1737720</v>
      </c>
      <c r="B566">
        <v>2025</v>
      </c>
      <c r="C566">
        <v>1</v>
      </c>
      <c r="D566">
        <v>24</v>
      </c>
      <c r="E566">
        <v>1500</v>
      </c>
      <c r="F566">
        <v>6.6485449218749997</v>
      </c>
      <c r="G566">
        <v>4.3384344482421797</v>
      </c>
      <c r="H566">
        <v>7.9388388974637998</v>
      </c>
      <c r="I566">
        <v>-2.1489543199949099</v>
      </c>
      <c r="J566">
        <f t="shared" si="9"/>
        <v>4.1342309871846759</v>
      </c>
      <c r="K566" t="str" cm="1">
        <f t="array" ref="K566">INDEX($P$4:$P$11,MATCH(MIN(ABS(MOD(J566 - $Q$4:$Q$11 + PI(), 2*PI()) - PI())),ABS(MOD(J566 - $Q$4:$Q$11 + PI(), 2*PI()) - PI()),0))</f>
        <v>SW</v>
      </c>
      <c r="L566">
        <v>5.3169689216846798</v>
      </c>
      <c r="M566">
        <v>9.3728029463026203</v>
      </c>
      <c r="N566">
        <v>2.6352723439534498</v>
      </c>
    </row>
    <row r="567" spans="1:14" x14ac:dyDescent="0.3">
      <c r="A567">
        <v>1737723</v>
      </c>
      <c r="B567">
        <v>2025</v>
      </c>
      <c r="C567">
        <v>1</v>
      </c>
      <c r="D567">
        <v>24</v>
      </c>
      <c r="E567">
        <v>1600</v>
      </c>
      <c r="F567">
        <v>7.9612109374999998</v>
      </c>
      <c r="G567">
        <v>4.7574432373046802</v>
      </c>
      <c r="H567">
        <v>9.2743811517289707</v>
      </c>
      <c r="I567">
        <v>-2.1094329238799201</v>
      </c>
      <c r="J567">
        <f t="shared" si="9"/>
        <v>4.1737523832996661</v>
      </c>
      <c r="K567" t="str" cm="1">
        <f t="array" ref="K567">INDEX($P$4:$P$11,MATCH(MIN(ABS(MOD(J567 - $Q$4:$Q$11 + PI(), 2*PI()) - PI())),ABS(MOD(J567 - $Q$4:$Q$11 + PI(), 2*PI()) - PI()),0))</f>
        <v>SW</v>
      </c>
      <c r="L567">
        <v>5.3182619159845999</v>
      </c>
      <c r="M567">
        <v>9.2643684811062208</v>
      </c>
      <c r="N567">
        <v>2.6680795881483199</v>
      </c>
    </row>
    <row r="568" spans="1:14" x14ac:dyDescent="0.3">
      <c r="A568">
        <v>1737727</v>
      </c>
      <c r="B568">
        <v>2025</v>
      </c>
      <c r="C568">
        <v>1</v>
      </c>
      <c r="D568">
        <v>24</v>
      </c>
      <c r="E568">
        <v>1700</v>
      </c>
      <c r="F568">
        <v>8.5757641601562504</v>
      </c>
      <c r="G568">
        <v>4.4629119873046799</v>
      </c>
      <c r="H568">
        <v>9.6675392079395408</v>
      </c>
      <c r="I568">
        <v>-2.0506381655566899</v>
      </c>
      <c r="J568">
        <f t="shared" si="9"/>
        <v>4.2325471416228968</v>
      </c>
      <c r="K568" t="str" cm="1">
        <f t="array" ref="K568">INDEX($P$4:$P$11,MATCH(MIN(ABS(MOD(J568 - $Q$4:$Q$11 + PI(), 2*PI()) - PI())),ABS(MOD(J568 - $Q$4:$Q$11 + PI(), 2*PI()) - PI()),0))</f>
        <v>SW</v>
      </c>
      <c r="L568">
        <v>5.3137944336653096</v>
      </c>
      <c r="M568">
        <v>9.2148648367987693</v>
      </c>
      <c r="N568">
        <v>2.7609672546386701</v>
      </c>
    </row>
    <row r="569" spans="1:14" x14ac:dyDescent="0.3">
      <c r="A569">
        <v>1737730</v>
      </c>
      <c r="B569">
        <v>2025</v>
      </c>
      <c r="C569">
        <v>1</v>
      </c>
      <c r="D569">
        <v>24</v>
      </c>
      <c r="E569">
        <v>1800</v>
      </c>
      <c r="F569">
        <v>8.4093103027343705</v>
      </c>
      <c r="G569">
        <v>4.35425415039062</v>
      </c>
      <c r="H569">
        <v>9.4697428145577707</v>
      </c>
      <c r="I569">
        <v>-2.0485741891600902</v>
      </c>
      <c r="J569">
        <f t="shared" si="9"/>
        <v>4.2346111180194956</v>
      </c>
      <c r="K569" t="str" cm="1">
        <f t="array" ref="K569">INDEX($P$4:$P$11,MATCH(MIN(ABS(MOD(J569 - $Q$4:$Q$11 + PI(), 2*PI()) - PI())),ABS(MOD(J569 - $Q$4:$Q$11 + PI(), 2*PI()) - PI()),0))</f>
        <v>SW</v>
      </c>
      <c r="L569">
        <v>5.3155275005400204</v>
      </c>
      <c r="M569">
        <v>9.1228853861490808</v>
      </c>
      <c r="N569">
        <v>2.7924453947279102</v>
      </c>
    </row>
    <row r="570" spans="1:14" x14ac:dyDescent="0.3">
      <c r="A570">
        <v>1737734</v>
      </c>
      <c r="B570">
        <v>2025</v>
      </c>
      <c r="C570">
        <v>1</v>
      </c>
      <c r="D570">
        <v>24</v>
      </c>
      <c r="E570">
        <v>1900</v>
      </c>
      <c r="F570">
        <v>8.2039288330078097</v>
      </c>
      <c r="G570">
        <v>4.3776995849609301</v>
      </c>
      <c r="H570">
        <v>9.2988548732209004</v>
      </c>
      <c r="I570">
        <v>-2.0609691325260902</v>
      </c>
      <c r="J570">
        <f t="shared" si="9"/>
        <v>4.2222161746534965</v>
      </c>
      <c r="K570" t="str" cm="1">
        <f t="array" ref="K570">INDEX($P$4:$P$11,MATCH(MIN(ABS(MOD(J570 - $Q$4:$Q$11 + PI(), 2*PI()) - PI())),ABS(MOD(J570 - $Q$4:$Q$11 + PI(), 2*PI()) - PI()),0))</f>
        <v>SW</v>
      </c>
      <c r="L570">
        <v>5.3234605247951503</v>
      </c>
      <c r="M570">
        <v>9.07210890452067</v>
      </c>
      <c r="N570">
        <v>2.8109486897786402</v>
      </c>
    </row>
    <row r="571" spans="1:14" x14ac:dyDescent="0.3">
      <c r="A571">
        <v>1737738</v>
      </c>
      <c r="B571">
        <v>2025</v>
      </c>
      <c r="C571">
        <v>1</v>
      </c>
      <c r="D571">
        <v>24</v>
      </c>
      <c r="E571">
        <v>2000</v>
      </c>
      <c r="F571">
        <v>8.0270782470703104</v>
      </c>
      <c r="G571">
        <v>4.704306640625</v>
      </c>
      <c r="H571">
        <v>9.3040037700775802</v>
      </c>
      <c r="I571">
        <v>-2.1008987929021501</v>
      </c>
      <c r="J571">
        <f t="shared" si="9"/>
        <v>4.1822865142774361</v>
      </c>
      <c r="K571" t="str" cm="1">
        <f t="array" ref="K571">INDEX($P$4:$P$11,MATCH(MIN(ABS(MOD(J571 - $Q$4:$Q$11 + PI(), 2*PI()) - PI())),ABS(MOD(J571 - $Q$4:$Q$11 + PI(), 2*PI()) - PI()),0))</f>
        <v>SW</v>
      </c>
      <c r="L571">
        <v>5.3334930668909797</v>
      </c>
      <c r="M571">
        <v>9.0418148040771396</v>
      </c>
      <c r="N571">
        <v>2.8192040125528899</v>
      </c>
    </row>
    <row r="572" spans="1:14" x14ac:dyDescent="0.3">
      <c r="A572">
        <v>1737741</v>
      </c>
      <c r="B572">
        <v>2025</v>
      </c>
      <c r="C572">
        <v>1</v>
      </c>
      <c r="D572">
        <v>24</v>
      </c>
      <c r="E572">
        <v>2100</v>
      </c>
      <c r="F572">
        <v>8.0856188964843696</v>
      </c>
      <c r="G572">
        <v>5.0981396484374999</v>
      </c>
      <c r="H572">
        <v>9.5586746369021007</v>
      </c>
      <c r="I572">
        <v>-2.1333548133997402</v>
      </c>
      <c r="J572">
        <f t="shared" si="9"/>
        <v>4.149830493779846</v>
      </c>
      <c r="K572" t="str" cm="1">
        <f t="array" ref="K572">INDEX($P$4:$P$11,MATCH(MIN(ABS(MOD(J572 - $Q$4:$Q$11 + PI(), 2*PI()) - PI())),ABS(MOD(J572 - $Q$4:$Q$11 + PI(), 2*PI()) - PI()),0))</f>
        <v>SW</v>
      </c>
      <c r="L572">
        <v>5.3390464087587297</v>
      </c>
      <c r="M572">
        <v>9.0028693940904407</v>
      </c>
      <c r="N572">
        <v>2.8242517047458202</v>
      </c>
    </row>
    <row r="573" spans="1:14" x14ac:dyDescent="0.3">
      <c r="A573">
        <v>1737745</v>
      </c>
      <c r="B573">
        <v>2025</v>
      </c>
      <c r="C573">
        <v>1</v>
      </c>
      <c r="D573">
        <v>24</v>
      </c>
      <c r="E573">
        <v>2200</v>
      </c>
      <c r="F573">
        <v>8.0998822021484305</v>
      </c>
      <c r="G573">
        <v>4.3251397705078096</v>
      </c>
      <c r="H573">
        <v>9.1823159237258505</v>
      </c>
      <c r="I573">
        <v>-2.0612535842355899</v>
      </c>
      <c r="J573">
        <f t="shared" si="9"/>
        <v>4.2219317229439959</v>
      </c>
      <c r="K573" t="str" cm="1">
        <f t="array" ref="K573">INDEX($P$4:$P$11,MATCH(MIN(ABS(MOD(J573 - $Q$4:$Q$11 + PI(), 2*PI()) - PI())),ABS(MOD(J573 - $Q$4:$Q$11 + PI(), 2*PI()) - PI()),0))</f>
        <v>SW</v>
      </c>
      <c r="L573">
        <v>5.3536866929912499</v>
      </c>
      <c r="M573">
        <v>8.9996484120686802</v>
      </c>
      <c r="N573">
        <v>2.8118476867675701</v>
      </c>
    </row>
    <row r="574" spans="1:14" x14ac:dyDescent="0.3">
      <c r="A574">
        <v>1737748</v>
      </c>
      <c r="B574">
        <v>2025</v>
      </c>
      <c r="C574">
        <v>1</v>
      </c>
      <c r="D574">
        <v>24</v>
      </c>
      <c r="E574">
        <v>2300</v>
      </c>
      <c r="F574">
        <v>8.8295281982421798</v>
      </c>
      <c r="G574">
        <v>4.5078619384765597</v>
      </c>
      <c r="H574">
        <v>9.9136969622799906</v>
      </c>
      <c r="I574">
        <v>-2.04284344794543</v>
      </c>
      <c r="J574">
        <f t="shared" si="9"/>
        <v>4.2403418592341566</v>
      </c>
      <c r="K574" t="str" cm="1">
        <f t="array" ref="K574">INDEX($P$4:$P$11,MATCH(MIN(ABS(MOD(J574 - $Q$4:$Q$11 + PI(), 2*PI()) - PI())),ABS(MOD(J574 - $Q$4:$Q$11 + PI(), 2*PI()) - PI()),0))</f>
        <v>SW</v>
      </c>
      <c r="L574">
        <v>5.3505988464793397</v>
      </c>
      <c r="M574">
        <v>8.9313484827677403</v>
      </c>
      <c r="N574">
        <v>2.8127553727891699</v>
      </c>
    </row>
    <row r="575" spans="1:14" x14ac:dyDescent="0.3">
      <c r="A575">
        <v>1737752</v>
      </c>
      <c r="B575">
        <v>2025</v>
      </c>
      <c r="C575">
        <v>1</v>
      </c>
      <c r="D575">
        <v>24</v>
      </c>
      <c r="E575">
        <v>0</v>
      </c>
      <c r="F575">
        <v>9.5561566162109308</v>
      </c>
      <c r="G575">
        <v>2.46843139648437</v>
      </c>
      <c r="H575">
        <v>9.8698167578077101</v>
      </c>
      <c r="I575">
        <v>-1.82357884000656</v>
      </c>
      <c r="J575">
        <f t="shared" si="9"/>
        <v>4.4596064671730264</v>
      </c>
      <c r="K575" t="str" cm="1">
        <f t="array" ref="K575">INDEX($P$4:$P$11,MATCH(MIN(ABS(MOD(J575 - $Q$4:$Q$11 + PI(), 2*PI()) - PI())),ABS(MOD(J575 - $Q$4:$Q$11 + PI(), 2*PI()) - PI()),0))</f>
        <v>W</v>
      </c>
      <c r="L575">
        <v>5.0464530668190601</v>
      </c>
      <c r="M575">
        <v>8.4848988850911393</v>
      </c>
      <c r="N575">
        <v>2.8078660964965798</v>
      </c>
    </row>
    <row r="576" spans="1:14" x14ac:dyDescent="0.3">
      <c r="A576">
        <v>1737756</v>
      </c>
      <c r="B576">
        <v>2025</v>
      </c>
      <c r="C576">
        <v>1</v>
      </c>
      <c r="D576">
        <v>24</v>
      </c>
      <c r="E576">
        <v>100</v>
      </c>
      <c r="F576">
        <v>9.1408215332031197</v>
      </c>
      <c r="G576">
        <v>2.5759423828124999</v>
      </c>
      <c r="H576">
        <v>9.4968467114847996</v>
      </c>
      <c r="I576">
        <v>-1.84547935507908</v>
      </c>
      <c r="J576">
        <f t="shared" si="9"/>
        <v>4.4377059521005062</v>
      </c>
      <c r="K576" t="str" cm="1">
        <f t="array" ref="K576">INDEX($P$4:$P$11,MATCH(MIN(ABS(MOD(J576 - $Q$4:$Q$11 + PI(), 2*PI()) - PI())),ABS(MOD(J576 - $Q$4:$Q$11 + PI(), 2*PI()) - PI()),0))</f>
        <v>W</v>
      </c>
      <c r="L576">
        <v>5.0630560415936197</v>
      </c>
      <c r="M576">
        <v>8.6115682390000998</v>
      </c>
      <c r="N576">
        <v>2.8089539210001599</v>
      </c>
    </row>
    <row r="577" spans="1:14" x14ac:dyDescent="0.3">
      <c r="A577">
        <v>1737759</v>
      </c>
      <c r="B577">
        <v>2025</v>
      </c>
      <c r="C577">
        <v>1</v>
      </c>
      <c r="D577">
        <v>24</v>
      </c>
      <c r="E577">
        <v>200</v>
      </c>
      <c r="F577">
        <v>8.8405621337890601</v>
      </c>
      <c r="G577">
        <v>2.6825091552734301</v>
      </c>
      <c r="H577">
        <v>9.2385818289124195</v>
      </c>
      <c r="I577">
        <v>-1.8653987329444499</v>
      </c>
      <c r="J577">
        <f t="shared" si="9"/>
        <v>4.4177865742351363</v>
      </c>
      <c r="K577" t="str" cm="1">
        <f t="array" ref="K577">INDEX($P$4:$P$11,MATCH(MIN(ABS(MOD(J577 - $Q$4:$Q$11 + PI(), 2*PI()) - PI())),ABS(MOD(J577 - $Q$4:$Q$11 + PI(), 2*PI()) - PI()),0))</f>
        <v>W</v>
      </c>
      <c r="L577">
        <v>5.07923906545496</v>
      </c>
      <c r="M577">
        <v>8.7376878526475696</v>
      </c>
      <c r="N577">
        <v>2.8039671579996699</v>
      </c>
    </row>
    <row r="578" spans="1:14" x14ac:dyDescent="0.3">
      <c r="A578">
        <v>1737763</v>
      </c>
      <c r="B578">
        <v>2025</v>
      </c>
      <c r="C578">
        <v>1</v>
      </c>
      <c r="D578">
        <v>25</v>
      </c>
      <c r="E578">
        <v>300</v>
      </c>
      <c r="F578">
        <v>10.0801306152343</v>
      </c>
      <c r="G578">
        <v>4.0054180908203101</v>
      </c>
      <c r="H578">
        <v>10.846769440826799</v>
      </c>
      <c r="I578">
        <v>-1.9490228348724601</v>
      </c>
      <c r="J578">
        <f t="shared" si="9"/>
        <v>4.3341624723071259</v>
      </c>
      <c r="K578" t="str" cm="1">
        <f t="array" ref="K578">INDEX($P$4:$P$11,MATCH(MIN(ABS(MOD(J578 - $Q$4:$Q$11 + PI(), 2*PI()) - PI())),ABS(MOD(J578 - $Q$4:$Q$11 + PI(), 2*PI()) - PI()),0))</f>
        <v>W</v>
      </c>
      <c r="L578">
        <v>5.2148458078092101</v>
      </c>
      <c r="M578">
        <v>8.3513605329725404</v>
      </c>
      <c r="N578">
        <v>2.90155431959364</v>
      </c>
    </row>
    <row r="579" spans="1:14" x14ac:dyDescent="0.3">
      <c r="A579">
        <v>1737766</v>
      </c>
      <c r="B579">
        <v>2025</v>
      </c>
      <c r="C579">
        <v>1</v>
      </c>
      <c r="D579">
        <v>25</v>
      </c>
      <c r="E579">
        <v>400</v>
      </c>
      <c r="F579">
        <v>9.88833190917968</v>
      </c>
      <c r="G579">
        <v>3.9941156005859302</v>
      </c>
      <c r="H579">
        <v>10.6645237763786</v>
      </c>
      <c r="I579">
        <v>-1.9546792286596799</v>
      </c>
      <c r="J579">
        <f t="shared" ref="J579:J642" si="10">IF(I579&lt;0,I579+2*PI(),I579)</f>
        <v>4.3285060785199061</v>
      </c>
      <c r="K579" t="str" cm="1">
        <f t="array" ref="K579">INDEX($P$4:$P$11,MATCH(MIN(ABS(MOD(J579 - $Q$4:$Q$11 + PI(), 2*PI()) - PI())),ABS(MOD(J579 - $Q$4:$Q$11 + PI(), 2*PI()) - PI()),0))</f>
        <v>W</v>
      </c>
      <c r="L579">
        <v>5.1974384400227303</v>
      </c>
      <c r="M579">
        <v>8.2898519304063498</v>
      </c>
      <c r="N579">
        <v>2.8899455600314599</v>
      </c>
    </row>
    <row r="580" spans="1:14" x14ac:dyDescent="0.3">
      <c r="A580">
        <v>1737770</v>
      </c>
      <c r="B580">
        <v>2025</v>
      </c>
      <c r="C580">
        <v>1</v>
      </c>
      <c r="D580">
        <v>25</v>
      </c>
      <c r="E580">
        <v>500</v>
      </c>
      <c r="F580">
        <v>10.0249365234375</v>
      </c>
      <c r="G580">
        <v>3.6499993896484302</v>
      </c>
      <c r="H580">
        <v>10.668732250993299</v>
      </c>
      <c r="I580">
        <v>-1.91996971253386</v>
      </c>
      <c r="J580">
        <f t="shared" si="10"/>
        <v>4.3632155946457267</v>
      </c>
      <c r="K580" t="str" cm="1">
        <f t="array" ref="K580">INDEX($P$4:$P$11,MATCH(MIN(ABS(MOD(J580 - $Q$4:$Q$11 + PI(), 2*PI()) - PI())),ABS(MOD(J580 - $Q$4:$Q$11 + PI(), 2*PI()) - PI()),0))</f>
        <v>W</v>
      </c>
      <c r="L580">
        <v>5.1835762722793604</v>
      </c>
      <c r="M580">
        <v>8.2394847869872994</v>
      </c>
      <c r="N580">
        <v>2.8736749225192599</v>
      </c>
    </row>
    <row r="581" spans="1:14" x14ac:dyDescent="0.3">
      <c r="A581">
        <v>1737774</v>
      </c>
      <c r="B581">
        <v>2025</v>
      </c>
      <c r="C581">
        <v>1</v>
      </c>
      <c r="D581">
        <v>25</v>
      </c>
      <c r="E581">
        <v>600</v>
      </c>
      <c r="F581">
        <v>9.9527062988281205</v>
      </c>
      <c r="G581">
        <v>3.3205523681640599</v>
      </c>
      <c r="H581">
        <v>10.4920174752262</v>
      </c>
      <c r="I581">
        <v>-1.89281665707784</v>
      </c>
      <c r="J581">
        <f t="shared" si="10"/>
        <v>4.3903686501017463</v>
      </c>
      <c r="K581" t="str" cm="1">
        <f t="array" ref="K581">INDEX($P$4:$P$11,MATCH(MIN(ABS(MOD(J581 - $Q$4:$Q$11 + PI(), 2*PI()) - PI())),ABS(MOD(J581 - $Q$4:$Q$11 + PI(), 2*PI()) - PI()),0))</f>
        <v>W</v>
      </c>
      <c r="L581">
        <v>5.1747662986679499</v>
      </c>
      <c r="M581">
        <v>8.2099783155653192</v>
      </c>
      <c r="N581">
        <v>2.8565238316853798</v>
      </c>
    </row>
    <row r="582" spans="1:14" x14ac:dyDescent="0.3">
      <c r="A582">
        <v>1737777</v>
      </c>
      <c r="B582">
        <v>2025</v>
      </c>
      <c r="C582">
        <v>1</v>
      </c>
      <c r="D582">
        <v>25</v>
      </c>
      <c r="E582">
        <v>700</v>
      </c>
      <c r="F582">
        <v>9.5930737304687508</v>
      </c>
      <c r="G582">
        <v>3.4756323242187501</v>
      </c>
      <c r="H582">
        <v>10.2032878843715</v>
      </c>
      <c r="I582">
        <v>-1.91839221866993</v>
      </c>
      <c r="J582">
        <f t="shared" si="10"/>
        <v>4.3647930885096562</v>
      </c>
      <c r="K582" t="str" cm="1">
        <f t="array" ref="K582">INDEX($P$4:$P$11,MATCH(MIN(ABS(MOD(J582 - $Q$4:$Q$11 + PI(), 2*PI()) - PI())),ABS(MOD(J582 - $Q$4:$Q$11 + PI(), 2*PI()) - PI()),0))</f>
        <v>W</v>
      </c>
      <c r="L582">
        <v>5.1737625828437803</v>
      </c>
      <c r="M582">
        <v>8.2041202121310697</v>
      </c>
      <c r="N582">
        <v>2.82240178849962</v>
      </c>
    </row>
    <row r="583" spans="1:14" x14ac:dyDescent="0.3">
      <c r="A583">
        <v>1737781</v>
      </c>
      <c r="B583">
        <v>2025</v>
      </c>
      <c r="C583">
        <v>1</v>
      </c>
      <c r="D583">
        <v>25</v>
      </c>
      <c r="E583">
        <v>800</v>
      </c>
      <c r="F583">
        <v>9.3423840332031194</v>
      </c>
      <c r="G583">
        <v>3.6701098632812501</v>
      </c>
      <c r="H583">
        <v>10.0374222703044</v>
      </c>
      <c r="I583">
        <v>-1.9451195168698601</v>
      </c>
      <c r="J583">
        <f t="shared" si="10"/>
        <v>4.3380657903097264</v>
      </c>
      <c r="K583" t="str" cm="1">
        <f t="array" ref="K583">INDEX($P$4:$P$11,MATCH(MIN(ABS(MOD(J583 - $Q$4:$Q$11 + PI(), 2*PI()) - PI())),ABS(MOD(J583 - $Q$4:$Q$11 + PI(), 2*PI()) - PI()),0))</f>
        <v>W</v>
      </c>
      <c r="L583">
        <v>5.1746578784209101</v>
      </c>
      <c r="M583">
        <v>8.2107828987969196</v>
      </c>
      <c r="N583">
        <v>2.78513209025065</v>
      </c>
    </row>
    <row r="584" spans="1:14" x14ac:dyDescent="0.3">
      <c r="A584">
        <v>1737784</v>
      </c>
      <c r="B584">
        <v>2025</v>
      </c>
      <c r="C584">
        <v>1</v>
      </c>
      <c r="D584">
        <v>25</v>
      </c>
      <c r="E584">
        <v>900</v>
      </c>
      <c r="F584">
        <v>9.1175006103515592</v>
      </c>
      <c r="G584">
        <v>3.9045611572265599</v>
      </c>
      <c r="H584">
        <v>9.91838773240306</v>
      </c>
      <c r="I584">
        <v>-1.9754157438941</v>
      </c>
      <c r="J584">
        <f t="shared" si="10"/>
        <v>4.3077695632854862</v>
      </c>
      <c r="K584" t="str" cm="1">
        <f t="array" ref="K584">INDEX($P$4:$P$11,MATCH(MIN(ABS(MOD(J584 - $Q$4:$Q$11 + PI(), 2*PI()) - PI())),ABS(MOD(J584 - $Q$4:$Q$11 + PI(), 2*PI()) - PI()),0))</f>
        <v>SW</v>
      </c>
      <c r="L584">
        <v>5.1760739699445404</v>
      </c>
      <c r="M584">
        <v>8.2242850197685993</v>
      </c>
      <c r="N584">
        <v>2.7481817669338602</v>
      </c>
    </row>
    <row r="585" spans="1:14" x14ac:dyDescent="0.3">
      <c r="A585">
        <v>1737788</v>
      </c>
      <c r="B585">
        <v>2025</v>
      </c>
      <c r="C585">
        <v>1</v>
      </c>
      <c r="D585">
        <v>25</v>
      </c>
      <c r="E585">
        <v>1000</v>
      </c>
      <c r="F585">
        <v>9.0106951904296793</v>
      </c>
      <c r="G585">
        <v>3.6900048828125001</v>
      </c>
      <c r="H585">
        <v>9.7369791953158007</v>
      </c>
      <c r="I585">
        <v>-1.95947733657805</v>
      </c>
      <c r="J585">
        <f t="shared" si="10"/>
        <v>4.3237079706015358</v>
      </c>
      <c r="K585" t="str" cm="1">
        <f t="array" ref="K585">INDEX($P$4:$P$11,MATCH(MIN(ABS(MOD(J585 - $Q$4:$Q$11 + PI(), 2*PI()) - PI())),ABS(MOD(J585 - $Q$4:$Q$11 + PI(), 2*PI()) - PI()),0))</f>
        <v>W</v>
      </c>
      <c r="L585">
        <v>5.1828178040009103</v>
      </c>
      <c r="M585">
        <v>8.2568731307983398</v>
      </c>
      <c r="N585">
        <v>2.7069393793741798</v>
      </c>
    </row>
    <row r="586" spans="1:14" x14ac:dyDescent="0.3">
      <c r="A586">
        <v>1737792</v>
      </c>
      <c r="B586">
        <v>2025</v>
      </c>
      <c r="C586">
        <v>1</v>
      </c>
      <c r="D586">
        <v>25</v>
      </c>
      <c r="E586">
        <v>1100</v>
      </c>
      <c r="F586">
        <v>8.6330175781249991</v>
      </c>
      <c r="G586">
        <v>4.1580786132812504</v>
      </c>
      <c r="H586">
        <v>9.5822027873783799</v>
      </c>
      <c r="I586">
        <v>-2.01965512097894</v>
      </c>
      <c r="J586">
        <f t="shared" si="10"/>
        <v>4.2635301862006463</v>
      </c>
      <c r="K586" t="str" cm="1">
        <f t="array" ref="K586">INDEX($P$4:$P$11,MATCH(MIN(ABS(MOD(J586 - $Q$4:$Q$11 + PI(), 2*PI()) - PI())),ABS(MOD(J586 - $Q$4:$Q$11 + PI(), 2*PI()) - PI()),0))</f>
        <v>SW</v>
      </c>
      <c r="L586">
        <v>5.1871328351431298</v>
      </c>
      <c r="M586">
        <v>8.2859197192721901</v>
      </c>
      <c r="N586">
        <v>2.6677051120334201</v>
      </c>
    </row>
    <row r="587" spans="1:14" x14ac:dyDescent="0.3">
      <c r="A587">
        <v>1737795</v>
      </c>
      <c r="B587">
        <v>2025</v>
      </c>
      <c r="C587">
        <v>1</v>
      </c>
      <c r="D587">
        <v>25</v>
      </c>
      <c r="E587">
        <v>1200</v>
      </c>
      <c r="F587">
        <v>8.4698321533203096</v>
      </c>
      <c r="G587">
        <v>4.5515844726562502</v>
      </c>
      <c r="H587">
        <v>9.6153511593255896</v>
      </c>
      <c r="I587">
        <v>-2.0639049295689702</v>
      </c>
      <c r="J587">
        <f t="shared" si="10"/>
        <v>4.219280377610616</v>
      </c>
      <c r="K587" t="str" cm="1">
        <f t="array" ref="K587">INDEX($P$4:$P$11,MATCH(MIN(ABS(MOD(J587 - $Q$4:$Q$11 + PI(), 2*PI()) - PI())),ABS(MOD(J587 - $Q$4:$Q$11 + PI(), 2*PI()) - PI()),0))</f>
        <v>SW</v>
      </c>
      <c r="L587">
        <v>5.1835151971183597</v>
      </c>
      <c r="M587">
        <v>8.2919439739651093</v>
      </c>
      <c r="N587">
        <v>2.63790522681342</v>
      </c>
    </row>
    <row r="588" spans="1:14" x14ac:dyDescent="0.3">
      <c r="A588">
        <v>1737799</v>
      </c>
      <c r="B588">
        <v>2025</v>
      </c>
      <c r="C588">
        <v>1</v>
      </c>
      <c r="D588">
        <v>25</v>
      </c>
      <c r="E588">
        <v>1300</v>
      </c>
      <c r="F588">
        <v>8.3143316650390595</v>
      </c>
      <c r="G588">
        <v>4.8997875976562497</v>
      </c>
      <c r="H588">
        <v>9.6507009868929803</v>
      </c>
      <c r="I588">
        <v>-2.1033245931657198</v>
      </c>
      <c r="J588">
        <f t="shared" si="10"/>
        <v>4.1798607140138664</v>
      </c>
      <c r="K588" t="str" cm="1">
        <f t="array" ref="K588">INDEX($P$4:$P$11,MATCH(MIN(ABS(MOD(J588 - $Q$4:$Q$11 + PI(), 2*PI()) - PI())),ABS(MOD(J588 - $Q$4:$Q$11 + PI(), 2*PI()) - PI()),0))</f>
        <v>SW</v>
      </c>
      <c r="L588">
        <v>5.1718758811648504</v>
      </c>
      <c r="M588">
        <v>8.2735253440009195</v>
      </c>
      <c r="N588">
        <v>2.6169685787624699</v>
      </c>
    </row>
    <row r="589" spans="1:14" x14ac:dyDescent="0.3">
      <c r="A589">
        <v>1737802</v>
      </c>
      <c r="B589">
        <v>2025</v>
      </c>
      <c r="C589">
        <v>1</v>
      </c>
      <c r="D589">
        <v>25</v>
      </c>
      <c r="E589">
        <v>1400</v>
      </c>
      <c r="F589">
        <v>8.3592480468750008</v>
      </c>
      <c r="G589">
        <v>5.1437902832031197</v>
      </c>
      <c r="H589">
        <v>9.8150703709529399</v>
      </c>
      <c r="I589">
        <v>-2.1224198670850001</v>
      </c>
      <c r="J589">
        <f t="shared" si="10"/>
        <v>4.1607654400945862</v>
      </c>
      <c r="K589" t="str" cm="1">
        <f t="array" ref="K589">INDEX($P$4:$P$11,MATCH(MIN(ABS(MOD(J589 - $Q$4:$Q$11 + PI(), 2*PI()) - PI())),ABS(MOD(J589 - $Q$4:$Q$11 + PI(), 2*PI()) - PI()),0))</f>
        <v>SW</v>
      </c>
      <c r="L589">
        <v>5.1494807085634404</v>
      </c>
      <c r="M589">
        <v>8.2231411404079804</v>
      </c>
      <c r="N589">
        <v>2.6066586176554298</v>
      </c>
    </row>
    <row r="590" spans="1:14" x14ac:dyDescent="0.3">
      <c r="A590">
        <v>1737806</v>
      </c>
      <c r="B590">
        <v>2025</v>
      </c>
      <c r="C590">
        <v>1</v>
      </c>
      <c r="D590">
        <v>25</v>
      </c>
      <c r="E590">
        <v>1500</v>
      </c>
      <c r="F590">
        <v>8.7024932861328104</v>
      </c>
      <c r="G590">
        <v>5.4427392578124998</v>
      </c>
      <c r="H590">
        <v>10.264346059234301</v>
      </c>
      <c r="I590">
        <v>-2.12969974751076</v>
      </c>
      <c r="J590">
        <f t="shared" si="10"/>
        <v>4.1534855596688267</v>
      </c>
      <c r="K590" t="str" cm="1">
        <f t="array" ref="K590">INDEX($P$4:$P$11,MATCH(MIN(ABS(MOD(J590 - $Q$4:$Q$11 + PI(), 2*PI()) - PI())),ABS(MOD(J590 - $Q$4:$Q$11 + PI(), 2*PI()) - PI()),0))</f>
        <v>SW</v>
      </c>
      <c r="L590">
        <v>5.1137181243678498</v>
      </c>
      <c r="M590">
        <v>8.1365113788180796</v>
      </c>
      <c r="N590">
        <v>2.6103545294867598</v>
      </c>
    </row>
    <row r="591" spans="1:14" x14ac:dyDescent="0.3">
      <c r="A591">
        <v>1737810</v>
      </c>
      <c r="B591">
        <v>2025</v>
      </c>
      <c r="C591">
        <v>1</v>
      </c>
      <c r="D591">
        <v>25</v>
      </c>
      <c r="E591">
        <v>1600</v>
      </c>
      <c r="F591">
        <v>9.2996502685546805</v>
      </c>
      <c r="G591">
        <v>5.55074340820312</v>
      </c>
      <c r="H591">
        <v>10.8302468808951</v>
      </c>
      <c r="I591">
        <v>-2.1089160265731799</v>
      </c>
      <c r="J591">
        <f t="shared" si="10"/>
        <v>4.1742692806064063</v>
      </c>
      <c r="K591" t="str" cm="1">
        <f t="array" ref="K591">INDEX($P$4:$P$11,MATCH(MIN(ABS(MOD(J591 - $Q$4:$Q$11 + PI(), 2*PI()) - PI())),ABS(MOD(J591 - $Q$4:$Q$11 + PI(), 2*PI()) - PI()),0))</f>
        <v>SW</v>
      </c>
      <c r="L591">
        <v>5.0612128973938599</v>
      </c>
      <c r="M591">
        <v>8.0040532218085403</v>
      </c>
      <c r="N591">
        <v>2.6361571417914398</v>
      </c>
    </row>
    <row r="592" spans="1:14" x14ac:dyDescent="0.3">
      <c r="A592">
        <v>1737813</v>
      </c>
      <c r="B592">
        <v>2025</v>
      </c>
      <c r="C592">
        <v>1</v>
      </c>
      <c r="D592">
        <v>25</v>
      </c>
      <c r="E592">
        <v>1700</v>
      </c>
      <c r="F592">
        <v>9.8525775146484307</v>
      </c>
      <c r="G592">
        <v>5.3737078857421796</v>
      </c>
      <c r="H592">
        <v>11.2227456588592</v>
      </c>
      <c r="I592">
        <v>-2.0701097792049001</v>
      </c>
      <c r="J592">
        <f t="shared" si="10"/>
        <v>4.2130755279746861</v>
      </c>
      <c r="K592" t="str" cm="1">
        <f t="array" ref="K592">INDEX($P$4:$P$11,MATCH(MIN(ABS(MOD(J592 - $Q$4:$Q$11 + PI(), 2*PI()) - PI())),ABS(MOD(J592 - $Q$4:$Q$11 + PI(), 2*PI()) - PI()),0))</f>
        <v>SW</v>
      </c>
      <c r="L592">
        <v>5.0061249959760596</v>
      </c>
      <c r="M592">
        <v>7.8661528693305103</v>
      </c>
      <c r="N592">
        <v>2.6734468672010601</v>
      </c>
    </row>
    <row r="593" spans="1:14" x14ac:dyDescent="0.3">
      <c r="A593">
        <v>1737817</v>
      </c>
      <c r="B593">
        <v>2025</v>
      </c>
      <c r="C593">
        <v>1</v>
      </c>
      <c r="D593">
        <v>25</v>
      </c>
      <c r="E593">
        <v>1800</v>
      </c>
      <c r="F593">
        <v>10.0957733154296</v>
      </c>
      <c r="G593">
        <v>5.1063275146484299</v>
      </c>
      <c r="H593">
        <v>11.3136740064135</v>
      </c>
      <c r="I593">
        <v>-2.0390641217266099</v>
      </c>
      <c r="J593">
        <f t="shared" si="10"/>
        <v>4.2441211854529763</v>
      </c>
      <c r="K593" t="str" cm="1">
        <f t="array" ref="K593">INDEX($P$4:$P$11,MATCH(MIN(ABS(MOD(J593 - $Q$4:$Q$11 + PI(), 2*PI()) - PI())),ABS(MOD(J593 - $Q$4:$Q$11 + PI(), 2*PI()) - PI()),0))</f>
        <v>SW</v>
      </c>
      <c r="L593">
        <v>4.9612210225667397</v>
      </c>
      <c r="M593">
        <v>7.7463535732693103</v>
      </c>
      <c r="N593">
        <v>2.6941657596164199</v>
      </c>
    </row>
    <row r="594" spans="1:14" x14ac:dyDescent="0.3">
      <c r="A594">
        <v>1737820</v>
      </c>
      <c r="B594">
        <v>2025</v>
      </c>
      <c r="C594">
        <v>1</v>
      </c>
      <c r="D594">
        <v>25</v>
      </c>
      <c r="E594">
        <v>1900</v>
      </c>
      <c r="F594">
        <v>10.169570312499999</v>
      </c>
      <c r="G594">
        <v>4.9386053466796804</v>
      </c>
      <c r="H594">
        <v>11.3053077406647</v>
      </c>
      <c r="I594">
        <v>-2.0228785618807001</v>
      </c>
      <c r="J594">
        <f t="shared" si="10"/>
        <v>4.2603067452988856</v>
      </c>
      <c r="K594" t="str" cm="1">
        <f t="array" ref="K594">INDEX($P$4:$P$11,MATCH(MIN(ABS(MOD(J594 - $Q$4:$Q$11 + PI(), 2*PI()) - PI())),ABS(MOD(J594 - $Q$4:$Q$11 + PI(), 2*PI()) - PI()),0))</f>
        <v>SW</v>
      </c>
      <c r="L594">
        <v>4.9314944633911297</v>
      </c>
      <c r="M594">
        <v>7.6885898378160196</v>
      </c>
      <c r="N594">
        <v>2.70805401272243</v>
      </c>
    </row>
    <row r="595" spans="1:14" x14ac:dyDescent="0.3">
      <c r="A595">
        <v>1737824</v>
      </c>
      <c r="B595">
        <v>2025</v>
      </c>
      <c r="C595">
        <v>1</v>
      </c>
      <c r="D595">
        <v>25</v>
      </c>
      <c r="E595">
        <v>2000</v>
      </c>
      <c r="F595">
        <v>9.9409167480468703</v>
      </c>
      <c r="G595">
        <v>5.1073937988281202</v>
      </c>
      <c r="H595">
        <v>11.1761933236637</v>
      </c>
      <c r="I595">
        <v>-2.0454030535835299</v>
      </c>
      <c r="J595">
        <f t="shared" si="10"/>
        <v>4.2377822535960563</v>
      </c>
      <c r="K595" t="str" cm="1">
        <f t="array" ref="K595">INDEX($P$4:$P$11,MATCH(MIN(ABS(MOD(J595 - $Q$4:$Q$11 + PI(), 2*PI()) - PI())),ABS(MOD(J595 - $Q$4:$Q$11 + PI(), 2*PI()) - PI()),0))</f>
        <v>SW</v>
      </c>
      <c r="L595">
        <v>4.9117018501696599</v>
      </c>
      <c r="M595">
        <v>7.6650905609130797</v>
      </c>
      <c r="N595">
        <v>2.7054663764105902</v>
      </c>
    </row>
    <row r="596" spans="1:14" x14ac:dyDescent="0.3">
      <c r="A596">
        <v>1737828</v>
      </c>
      <c r="B596">
        <v>2025</v>
      </c>
      <c r="C596">
        <v>1</v>
      </c>
      <c r="D596">
        <v>25</v>
      </c>
      <c r="E596">
        <v>2100</v>
      </c>
      <c r="F596">
        <v>9.8235882568359294</v>
      </c>
      <c r="G596">
        <v>5.3908154296874997</v>
      </c>
      <c r="H596">
        <v>11.2055244070414</v>
      </c>
      <c r="I596">
        <v>-2.07268883412363</v>
      </c>
      <c r="J596">
        <f t="shared" si="10"/>
        <v>4.2104964730559562</v>
      </c>
      <c r="K596" t="str" cm="1">
        <f t="array" ref="K596">INDEX($P$4:$P$11,MATCH(MIN(ABS(MOD(J596 - $Q$4:$Q$11 + PI(), 2*PI()) - PI())),ABS(MOD(J596 - $Q$4:$Q$11 + PI(), 2*PI()) - PI()),0))</f>
        <v>SW</v>
      </c>
      <c r="L596">
        <v>4.8916246929810496</v>
      </c>
      <c r="M596">
        <v>7.6463773515489297</v>
      </c>
      <c r="N596">
        <v>2.7003234227498298</v>
      </c>
    </row>
    <row r="597" spans="1:14" x14ac:dyDescent="0.3">
      <c r="A597">
        <v>1737831</v>
      </c>
      <c r="B597">
        <v>2025</v>
      </c>
      <c r="C597">
        <v>1</v>
      </c>
      <c r="D597">
        <v>25</v>
      </c>
      <c r="E597">
        <v>2200</v>
      </c>
      <c r="F597">
        <v>10.381604003906199</v>
      </c>
      <c r="G597">
        <v>4.9471148681640598</v>
      </c>
      <c r="H597">
        <v>11.500071617721799</v>
      </c>
      <c r="I597">
        <v>-2.0154898408117998</v>
      </c>
      <c r="J597">
        <f t="shared" si="10"/>
        <v>4.2676954663677868</v>
      </c>
      <c r="K597" t="str" cm="1">
        <f t="array" ref="K597">INDEX($P$4:$P$11,MATCH(MIN(ABS(MOD(J597 - $Q$4:$Q$11 + PI(), 2*PI()) - PI())),ABS(MOD(J597 - $Q$4:$Q$11 + PI(), 2*PI()) - PI()),0))</f>
        <v>SW</v>
      </c>
      <c r="L597">
        <v>4.8649945024328396</v>
      </c>
      <c r="M597">
        <v>7.5899605221218502</v>
      </c>
      <c r="N597">
        <v>2.72046120961507</v>
      </c>
    </row>
    <row r="598" spans="1:14" x14ac:dyDescent="0.3">
      <c r="A598">
        <v>1737835</v>
      </c>
      <c r="B598">
        <v>2025</v>
      </c>
      <c r="C598">
        <v>1</v>
      </c>
      <c r="D598">
        <v>25</v>
      </c>
      <c r="E598">
        <v>2300</v>
      </c>
      <c r="F598">
        <v>10.131130981445301</v>
      </c>
      <c r="G598">
        <v>4.7831597900390603</v>
      </c>
      <c r="H598">
        <v>11.2035009055316</v>
      </c>
      <c r="I598">
        <v>-2.0118962746882501</v>
      </c>
      <c r="J598">
        <f t="shared" si="10"/>
        <v>4.2712890324913362</v>
      </c>
      <c r="K598" t="str" cm="1">
        <f t="array" ref="K598">INDEX($P$4:$P$11,MATCH(MIN(ABS(MOD(J598 - $Q$4:$Q$11 + PI(), 2*PI()) - PI())),ABS(MOD(J598 - $Q$4:$Q$11 + PI(), 2*PI()) - PI()),0))</f>
        <v>SW</v>
      </c>
      <c r="L598">
        <v>4.8537434161848996</v>
      </c>
      <c r="M598">
        <v>7.5797926584879498</v>
      </c>
      <c r="N598">
        <v>2.7217037412855301</v>
      </c>
    </row>
    <row r="599" spans="1:14" x14ac:dyDescent="0.3">
      <c r="A599">
        <v>1737838</v>
      </c>
      <c r="B599">
        <v>2025</v>
      </c>
      <c r="C599">
        <v>1</v>
      </c>
      <c r="D599">
        <v>25</v>
      </c>
      <c r="E599">
        <v>0</v>
      </c>
      <c r="F599">
        <v>9.3424005126953098</v>
      </c>
      <c r="G599">
        <v>4.8436413574218697</v>
      </c>
      <c r="H599">
        <v>10.523369657050701</v>
      </c>
      <c r="I599">
        <v>-2.0491009836052601</v>
      </c>
      <c r="J599">
        <f t="shared" si="10"/>
        <v>4.2340843235743257</v>
      </c>
      <c r="K599" t="str" cm="1">
        <f t="array" ref="K599">INDEX($P$4:$P$11,MATCH(MIN(ABS(MOD(J599 - $Q$4:$Q$11 + PI(), 2*PI()) - PI())),ABS(MOD(J599 - $Q$4:$Q$11 + PI(), 2*PI()) - PI()),0))</f>
        <v>SW</v>
      </c>
      <c r="L599">
        <v>5.3259206938287997</v>
      </c>
      <c r="M599">
        <v>8.7969062593248104</v>
      </c>
      <c r="N599">
        <v>2.8302834828694601</v>
      </c>
    </row>
    <row r="600" spans="1:14" x14ac:dyDescent="0.3">
      <c r="A600">
        <v>1737842</v>
      </c>
      <c r="B600">
        <v>2025</v>
      </c>
      <c r="C600">
        <v>1</v>
      </c>
      <c r="D600">
        <v>25</v>
      </c>
      <c r="E600">
        <v>100</v>
      </c>
      <c r="F600">
        <v>9.9362432861328092</v>
      </c>
      <c r="G600">
        <v>4.8627819824218701</v>
      </c>
      <c r="H600">
        <v>11.062349626086901</v>
      </c>
      <c r="I600">
        <v>-2.0259267763222999</v>
      </c>
      <c r="J600">
        <f t="shared" si="10"/>
        <v>4.2572585308572863</v>
      </c>
      <c r="K600" t="str" cm="1">
        <f t="array" ref="K600">INDEX($P$4:$P$11,MATCH(MIN(ABS(MOD(J600 - $Q$4:$Q$11 + PI(), 2*PI()) - PI())),ABS(MOD(J600 - $Q$4:$Q$11 + PI(), 2*PI()) - PI()),0))</f>
        <v>SW</v>
      </c>
      <c r="L600">
        <v>5.2856570123028304</v>
      </c>
      <c r="M600">
        <v>8.6270807054307692</v>
      </c>
      <c r="N600">
        <v>2.8600567711724101</v>
      </c>
    </row>
    <row r="601" spans="1:14" x14ac:dyDescent="0.3">
      <c r="A601">
        <v>1737846</v>
      </c>
      <c r="B601">
        <v>2025</v>
      </c>
      <c r="C601">
        <v>1</v>
      </c>
      <c r="D601">
        <v>25</v>
      </c>
      <c r="E601">
        <v>200</v>
      </c>
      <c r="F601">
        <v>10.277386474609299</v>
      </c>
      <c r="G601">
        <v>4.2957080078125003</v>
      </c>
      <c r="H601">
        <v>11.139020604921599</v>
      </c>
      <c r="I601">
        <v>-1.96670316227747</v>
      </c>
      <c r="J601">
        <f t="shared" si="10"/>
        <v>4.3164821449021158</v>
      </c>
      <c r="K601" t="str" cm="1">
        <f t="array" ref="K601">INDEX($P$4:$P$11,MATCH(MIN(ABS(MOD(J601 - $Q$4:$Q$11 + PI(), 2*PI()) - PI())),ABS(MOD(J601 - $Q$4:$Q$11 + PI(), 2*PI()) - PI()),0))</f>
        <v>SW</v>
      </c>
      <c r="L601">
        <v>5.24209101102515</v>
      </c>
      <c r="M601">
        <v>8.4574303097195092</v>
      </c>
      <c r="N601">
        <v>2.8929687076144699</v>
      </c>
    </row>
    <row r="602" spans="1:14" x14ac:dyDescent="0.3">
      <c r="A602">
        <v>1737849</v>
      </c>
      <c r="B602">
        <v>2025</v>
      </c>
      <c r="C602">
        <v>1</v>
      </c>
      <c r="D602">
        <v>26</v>
      </c>
      <c r="E602">
        <v>300</v>
      </c>
      <c r="F602">
        <v>10.1765936279296</v>
      </c>
      <c r="G602">
        <v>4.4616577148437502</v>
      </c>
      <c r="H602">
        <v>11.111680675417301</v>
      </c>
      <c r="I602">
        <v>-1.98398163316305</v>
      </c>
      <c r="J602">
        <f t="shared" si="10"/>
        <v>4.2992036740165362</v>
      </c>
      <c r="K602" t="str" cm="1">
        <f t="array" ref="K602">INDEX($P$4:$P$11,MATCH(MIN(ABS(MOD(J602 - $Q$4:$Q$11 + PI(), 2*PI()) - PI())),ABS(MOD(J602 - $Q$4:$Q$11 + PI(), 2*PI()) - PI()),0))</f>
        <v>SW</v>
      </c>
      <c r="L602">
        <v>4.8543603226560803</v>
      </c>
      <c r="M602">
        <v>7.6566528744167703</v>
      </c>
      <c r="N602">
        <v>2.7273293601141999</v>
      </c>
    </row>
    <row r="603" spans="1:14" x14ac:dyDescent="0.3">
      <c r="A603">
        <v>1737853</v>
      </c>
      <c r="B603">
        <v>2025</v>
      </c>
      <c r="C603">
        <v>1</v>
      </c>
      <c r="D603">
        <v>26</v>
      </c>
      <c r="E603">
        <v>400</v>
      </c>
      <c r="F603">
        <v>10.218178710937501</v>
      </c>
      <c r="G603">
        <v>4.2235449218749999</v>
      </c>
      <c r="H603">
        <v>11.056649939097801</v>
      </c>
      <c r="I603">
        <v>-1.9627464479604599</v>
      </c>
      <c r="J603">
        <f t="shared" si="10"/>
        <v>4.3204388592191263</v>
      </c>
      <c r="K603" t="str" cm="1">
        <f t="array" ref="K603">INDEX($P$4:$P$11,MATCH(MIN(ABS(MOD(J603 - $Q$4:$Q$11 + PI(), 2*PI()) - PI())),ABS(MOD(J603 - $Q$4:$Q$11 + PI(), 2*PI()) - PI()),0))</f>
        <v>W</v>
      </c>
      <c r="L603">
        <v>4.8595225941130904</v>
      </c>
      <c r="M603">
        <v>7.6897070142957897</v>
      </c>
      <c r="N603">
        <v>2.7387303246392101</v>
      </c>
    </row>
    <row r="604" spans="1:14" x14ac:dyDescent="0.3">
      <c r="A604">
        <v>1737856</v>
      </c>
      <c r="B604">
        <v>2025</v>
      </c>
      <c r="C604">
        <v>1</v>
      </c>
      <c r="D604">
        <v>26</v>
      </c>
      <c r="E604">
        <v>500</v>
      </c>
      <c r="F604">
        <v>10.672176513671801</v>
      </c>
      <c r="G604">
        <v>4.0484094238281196</v>
      </c>
      <c r="H604">
        <v>11.4142441888155</v>
      </c>
      <c r="I604">
        <v>-1.93336861751087</v>
      </c>
      <c r="J604">
        <f t="shared" si="10"/>
        <v>4.3498166896687165</v>
      </c>
      <c r="K604" t="str" cm="1">
        <f t="array" ref="K604">INDEX($P$4:$P$11,MATCH(MIN(ABS(MOD(J604 - $Q$4:$Q$11 + PI(), 2*PI()) - PI())),ABS(MOD(J604 - $Q$4:$Q$11 + PI(), 2*PI()) - PI()),0))</f>
        <v>W</v>
      </c>
      <c r="L604">
        <v>4.8666870892589804</v>
      </c>
      <c r="M604">
        <v>7.7067126168145004</v>
      </c>
      <c r="N604">
        <v>2.74516455332438</v>
      </c>
    </row>
    <row r="605" spans="1:14" x14ac:dyDescent="0.3">
      <c r="A605">
        <v>1737860</v>
      </c>
      <c r="B605">
        <v>2025</v>
      </c>
      <c r="C605">
        <v>1</v>
      </c>
      <c r="D605">
        <v>26</v>
      </c>
      <c r="E605">
        <v>600</v>
      </c>
      <c r="F605">
        <v>10.8433581542968</v>
      </c>
      <c r="G605">
        <v>3.7916882324218699</v>
      </c>
      <c r="H605">
        <v>11.4871804945444</v>
      </c>
      <c r="I605">
        <v>-1.90718462253106</v>
      </c>
      <c r="J605">
        <f t="shared" si="10"/>
        <v>4.3760006846485258</v>
      </c>
      <c r="K605" t="str" cm="1">
        <f t="array" ref="K605">INDEX($P$4:$P$11,MATCH(MIN(ABS(MOD(J605 - $Q$4:$Q$11 + PI(), 2*PI()) - PI())),ABS(MOD(J605 - $Q$4:$Q$11 + PI(), 2*PI()) - PI()),0))</f>
        <v>W</v>
      </c>
      <c r="L605">
        <v>4.8754298328482104</v>
      </c>
      <c r="M605">
        <v>7.7443333731757198</v>
      </c>
      <c r="N605">
        <v>2.7736145655314099</v>
      </c>
    </row>
    <row r="606" spans="1:14" x14ac:dyDescent="0.3">
      <c r="A606">
        <v>1737864</v>
      </c>
      <c r="B606">
        <v>2025</v>
      </c>
      <c r="C606">
        <v>1</v>
      </c>
      <c r="D606">
        <v>26</v>
      </c>
      <c r="E606">
        <v>700</v>
      </c>
      <c r="F606">
        <v>10.799277343749999</v>
      </c>
      <c r="G606">
        <v>3.4464099121093699</v>
      </c>
      <c r="H606">
        <v>11.335878105798299</v>
      </c>
      <c r="I606">
        <v>-1.87971295517974</v>
      </c>
      <c r="J606">
        <f t="shared" si="10"/>
        <v>4.403472351999846</v>
      </c>
      <c r="K606" t="str" cm="1">
        <f t="array" ref="K606">INDEX($P$4:$P$11,MATCH(MIN(ABS(MOD(J606 - $Q$4:$Q$11 + PI(), 2*PI()) - PI())),ABS(MOD(J606 - $Q$4:$Q$11 + PI(), 2*PI()) - PI()),0))</f>
        <v>W</v>
      </c>
      <c r="L606">
        <v>4.8860876851679897</v>
      </c>
      <c r="M606">
        <v>7.7808453241983999</v>
      </c>
      <c r="N606">
        <v>2.8076437844170399</v>
      </c>
    </row>
    <row r="607" spans="1:14" x14ac:dyDescent="0.3">
      <c r="A607">
        <v>1737867</v>
      </c>
      <c r="B607">
        <v>2025</v>
      </c>
      <c r="C607">
        <v>1</v>
      </c>
      <c r="D607">
        <v>26</v>
      </c>
      <c r="E607">
        <v>800</v>
      </c>
      <c r="F607">
        <v>10.5331671142578</v>
      </c>
      <c r="G607">
        <v>3.1351660156249999</v>
      </c>
      <c r="H607">
        <v>10.989853293034001</v>
      </c>
      <c r="I607">
        <v>-1.8600930470543899</v>
      </c>
      <c r="J607">
        <f t="shared" si="10"/>
        <v>4.4230922601251965</v>
      </c>
      <c r="K607" t="str" cm="1">
        <f t="array" ref="K607">INDEX($P$4:$P$11,MATCH(MIN(ABS(MOD(J607 - $Q$4:$Q$11 + PI(), 2*PI()) - PI())),ABS(MOD(J607 - $Q$4:$Q$11 + PI(), 2*PI()) - PI()),0))</f>
        <v>W</v>
      </c>
      <c r="L607">
        <v>4.9029011088500196</v>
      </c>
      <c r="M607">
        <v>7.8382708231607996</v>
      </c>
      <c r="N607">
        <v>2.83251476287841</v>
      </c>
    </row>
    <row r="608" spans="1:14" x14ac:dyDescent="0.3">
      <c r="A608">
        <v>1737871</v>
      </c>
      <c r="B608">
        <v>2025</v>
      </c>
      <c r="C608">
        <v>1</v>
      </c>
      <c r="D608">
        <v>26</v>
      </c>
      <c r="E608">
        <v>900</v>
      </c>
      <c r="F608">
        <v>10.134110107421799</v>
      </c>
      <c r="G608">
        <v>2.8130474853515599</v>
      </c>
      <c r="H608">
        <v>10.5172916582261</v>
      </c>
      <c r="I608">
        <v>-1.8415614999029899</v>
      </c>
      <c r="J608">
        <f t="shared" si="10"/>
        <v>4.4416238072765966</v>
      </c>
      <c r="K608" t="str" cm="1">
        <f t="array" ref="K608">INDEX($P$4:$P$11,MATCH(MIN(ABS(MOD(J608 - $Q$4:$Q$11 + PI(), 2*PI()) - PI())),ABS(MOD(J608 - $Q$4:$Q$11 + PI(), 2*PI()) - PI()),0))</f>
        <v>W</v>
      </c>
      <c r="L608">
        <v>4.9260682430794098</v>
      </c>
      <c r="M608">
        <v>7.9176592297024104</v>
      </c>
      <c r="N608">
        <v>2.8425536685519699</v>
      </c>
    </row>
    <row r="609" spans="1:14" x14ac:dyDescent="0.3">
      <c r="A609">
        <v>1737874</v>
      </c>
      <c r="B609">
        <v>2025</v>
      </c>
      <c r="C609">
        <v>1</v>
      </c>
      <c r="D609">
        <v>26</v>
      </c>
      <c r="E609">
        <v>1000</v>
      </c>
      <c r="F609">
        <v>9.3445629882812504</v>
      </c>
      <c r="G609">
        <v>2.7286102294921801</v>
      </c>
      <c r="H609">
        <v>9.7347917916329898</v>
      </c>
      <c r="I609">
        <v>-1.85489739517653</v>
      </c>
      <c r="J609">
        <f t="shared" si="10"/>
        <v>4.4282879120030563</v>
      </c>
      <c r="K609" t="str" cm="1">
        <f t="array" ref="K609">INDEX($P$4:$P$11,MATCH(MIN(ABS(MOD(J609 - $Q$4:$Q$11 + PI(), 2*PI()) - PI())),ABS(MOD(J609 - $Q$4:$Q$11 + PI(), 2*PI()) - PI()),0))</f>
        <v>W</v>
      </c>
      <c r="L609">
        <v>4.9593871106587502</v>
      </c>
      <c r="M609">
        <v>8.0463052325778506</v>
      </c>
      <c r="N609">
        <v>2.8168800142076198</v>
      </c>
    </row>
    <row r="610" spans="1:14" x14ac:dyDescent="0.3">
      <c r="A610">
        <v>1737878</v>
      </c>
      <c r="B610">
        <v>2025</v>
      </c>
      <c r="C610">
        <v>1</v>
      </c>
      <c r="D610">
        <v>26</v>
      </c>
      <c r="E610">
        <v>1100</v>
      </c>
      <c r="F610">
        <v>9.0154211425781199</v>
      </c>
      <c r="G610">
        <v>2.0143835449218699</v>
      </c>
      <c r="H610">
        <v>9.2377247980277399</v>
      </c>
      <c r="I610">
        <v>-1.7906231029285899</v>
      </c>
      <c r="J610">
        <f t="shared" si="10"/>
        <v>4.4925622042509961</v>
      </c>
      <c r="K610" t="str" cm="1">
        <f t="array" ref="K610">INDEX($P$4:$P$11,MATCH(MIN(ABS(MOD(J610 - $Q$4:$Q$11 + PI(), 2*PI()) - PI())),ABS(MOD(J610 - $Q$4:$Q$11 + PI(), 2*PI()) - PI()),0))</f>
        <v>W</v>
      </c>
      <c r="L610">
        <v>4.9928295489126704</v>
      </c>
      <c r="M610">
        <v>8.1599591573079397</v>
      </c>
      <c r="N610">
        <v>2.7904226515028201</v>
      </c>
    </row>
    <row r="611" spans="1:14" x14ac:dyDescent="0.3">
      <c r="A611">
        <v>1737882</v>
      </c>
      <c r="B611">
        <v>2025</v>
      </c>
      <c r="C611">
        <v>1</v>
      </c>
      <c r="D611">
        <v>26</v>
      </c>
      <c r="E611">
        <v>1200</v>
      </c>
      <c r="F611">
        <v>8.1570214843750009</v>
      </c>
      <c r="G611">
        <v>0.89875183105468703</v>
      </c>
      <c r="H611">
        <v>8.2063849745414394</v>
      </c>
      <c r="I611">
        <v>-1.6805350551811999</v>
      </c>
      <c r="J611">
        <f t="shared" si="10"/>
        <v>4.6026502519983863</v>
      </c>
      <c r="K611" t="str" cm="1">
        <f t="array" ref="K611">INDEX($P$4:$P$11,MATCH(MIN(ABS(MOD(J611 - $Q$4:$Q$11 + PI(), 2*PI()) - PI())),ABS(MOD(J611 - $Q$4:$Q$11 + PI(), 2*PI()) - PI()),0))</f>
        <v>W</v>
      </c>
      <c r="L611">
        <v>5.0275280522993802</v>
      </c>
      <c r="M611">
        <v>8.27579678429497</v>
      </c>
      <c r="N611">
        <v>2.7552363077799402</v>
      </c>
    </row>
    <row r="612" spans="1:14" x14ac:dyDescent="0.3">
      <c r="A612">
        <v>1737885</v>
      </c>
      <c r="B612">
        <v>2025</v>
      </c>
      <c r="C612">
        <v>1</v>
      </c>
      <c r="D612">
        <v>26</v>
      </c>
      <c r="E612">
        <v>1300</v>
      </c>
      <c r="F612">
        <v>7.0302001953125002</v>
      </c>
      <c r="G612">
        <v>-0.63210510253906205</v>
      </c>
      <c r="H612">
        <v>7.0585601681099099</v>
      </c>
      <c r="I612">
        <v>-1.48112463592425</v>
      </c>
      <c r="J612">
        <f t="shared" si="10"/>
        <v>4.8020606712553366</v>
      </c>
      <c r="K612" t="str" cm="1">
        <f t="array" ref="K612">INDEX($P$4:$P$11,MATCH(MIN(ABS(MOD(J612 - $Q$4:$Q$11 + PI(), 2*PI()) - PI())),ABS(MOD(J612 - $Q$4:$Q$11 + PI(), 2*PI()) - PI()),0))</f>
        <v>W</v>
      </c>
      <c r="L612">
        <v>5.0626416537280097</v>
      </c>
      <c r="M612">
        <v>8.3905911975436709</v>
      </c>
      <c r="N612">
        <v>2.7159161037868902</v>
      </c>
    </row>
    <row r="613" spans="1:14" x14ac:dyDescent="0.3">
      <c r="A613">
        <v>1737889</v>
      </c>
      <c r="B613">
        <v>2025</v>
      </c>
      <c r="C613">
        <v>1</v>
      </c>
      <c r="D613">
        <v>26</v>
      </c>
      <c r="E613">
        <v>1400</v>
      </c>
      <c r="F613">
        <v>6.0101434326171796</v>
      </c>
      <c r="G613">
        <v>-2.1418469238281199</v>
      </c>
      <c r="H613">
        <v>6.3803865341955097</v>
      </c>
      <c r="I613">
        <v>-1.2284561962806599</v>
      </c>
      <c r="J613">
        <f t="shared" si="10"/>
        <v>5.0547291108989265</v>
      </c>
      <c r="K613" t="str" cm="1">
        <f t="array" ref="K613">INDEX($P$4:$P$11,MATCH(MIN(ABS(MOD(J613 - $Q$4:$Q$11 + PI(), 2*PI()) - PI())),ABS(MOD(J613 - $Q$4:$Q$11 + PI(), 2*PI()) - PI()),0))</f>
        <v>W</v>
      </c>
      <c r="L613">
        <v>5.0992284566902999</v>
      </c>
      <c r="M613">
        <v>8.5019042756822305</v>
      </c>
      <c r="N613">
        <v>2.6745737923516102</v>
      </c>
    </row>
    <row r="614" spans="1:14" x14ac:dyDescent="0.3">
      <c r="A614">
        <v>1737892</v>
      </c>
      <c r="B614">
        <v>2025</v>
      </c>
      <c r="C614">
        <v>1</v>
      </c>
      <c r="D614">
        <v>26</v>
      </c>
      <c r="E614">
        <v>1500</v>
      </c>
      <c r="F614">
        <v>4.75785461425781</v>
      </c>
      <c r="G614">
        <v>-3.3700494384765598</v>
      </c>
      <c r="H614">
        <v>5.8304728580270799</v>
      </c>
      <c r="I614">
        <v>-0.95451304654721503</v>
      </c>
      <c r="J614">
        <f t="shared" si="10"/>
        <v>5.3286722606323709</v>
      </c>
      <c r="K614" t="str" cm="1">
        <f t="array" ref="K614">INDEX($P$4:$P$11,MATCH(MIN(ABS(MOD(J614 - $Q$4:$Q$11 + PI(), 2*PI()) - PI())),ABS(MOD(J614 - $Q$4:$Q$11 + PI(), 2*PI()) - PI()),0))</f>
        <v>NW</v>
      </c>
      <c r="L614">
        <v>5.1369101147674101</v>
      </c>
      <c r="M614">
        <v>8.6098732418484101</v>
      </c>
      <c r="N614">
        <v>2.6319627761840798</v>
      </c>
    </row>
    <row r="615" spans="1:14" x14ac:dyDescent="0.3">
      <c r="A615">
        <v>1737896</v>
      </c>
      <c r="B615">
        <v>2025</v>
      </c>
      <c r="C615">
        <v>1</v>
      </c>
      <c r="D615">
        <v>26</v>
      </c>
      <c r="E615">
        <v>1600</v>
      </c>
      <c r="F615">
        <v>3.32646179199218</v>
      </c>
      <c r="G615">
        <v>-4.5077307128906199</v>
      </c>
      <c r="H615">
        <v>5.6022302910109998</v>
      </c>
      <c r="I615">
        <v>-0.63574180079017495</v>
      </c>
      <c r="J615">
        <f t="shared" si="10"/>
        <v>5.6474435063894113</v>
      </c>
      <c r="K615" t="str" cm="1">
        <f t="array" ref="K615">INDEX($P$4:$P$11,MATCH(MIN(ABS(MOD(J615 - $Q$4:$Q$11 + PI(), 2*PI()) - PI())),ABS(MOD(J615 - $Q$4:$Q$11 + PI(), 2*PI()) - PI()),0))</f>
        <v>NW</v>
      </c>
      <c r="L615">
        <v>5.1753002328758297</v>
      </c>
      <c r="M615">
        <v>8.7054642571343308</v>
      </c>
      <c r="N615">
        <v>2.59150102403428</v>
      </c>
    </row>
    <row r="616" spans="1:14" x14ac:dyDescent="0.3">
      <c r="A616">
        <v>1737900</v>
      </c>
      <c r="B616">
        <v>2025</v>
      </c>
      <c r="C616">
        <v>1</v>
      </c>
      <c r="D616">
        <v>26</v>
      </c>
      <c r="E616">
        <v>1700</v>
      </c>
      <c r="F616">
        <v>2.0515930175781198</v>
      </c>
      <c r="G616">
        <v>-5.3980047607421797</v>
      </c>
      <c r="H616">
        <v>5.7747285050269301</v>
      </c>
      <c r="I616">
        <v>-0.36320386178525399</v>
      </c>
      <c r="J616">
        <f t="shared" si="10"/>
        <v>5.919981445394332</v>
      </c>
      <c r="K616" t="str" cm="1">
        <f t="array" ref="K616">INDEX($P$4:$P$11,MATCH(MIN(ABS(MOD(J616 - $Q$4:$Q$11 + PI(), 2*PI()) - PI())),ABS(MOD(J616 - $Q$4:$Q$11 + PI(), 2*PI()) - PI()),0))</f>
        <v>N</v>
      </c>
      <c r="L616">
        <v>5.2155798933683499</v>
      </c>
      <c r="M616">
        <v>8.8459927241007392</v>
      </c>
      <c r="N616">
        <v>2.59570439656575</v>
      </c>
    </row>
    <row r="617" spans="1:14" x14ac:dyDescent="0.3">
      <c r="A617">
        <v>1737903</v>
      </c>
      <c r="B617">
        <v>2025</v>
      </c>
      <c r="C617">
        <v>1</v>
      </c>
      <c r="D617">
        <v>26</v>
      </c>
      <c r="E617">
        <v>1800</v>
      </c>
      <c r="F617">
        <v>1.2027789306640599</v>
      </c>
      <c r="G617">
        <v>-6.1027502441406201</v>
      </c>
      <c r="H617">
        <v>6.2201477231981999</v>
      </c>
      <c r="I617">
        <v>-0.194594012583198</v>
      </c>
      <c r="J617">
        <f t="shared" si="10"/>
        <v>6.0885912945963883</v>
      </c>
      <c r="K617" t="str" cm="1">
        <f t="array" ref="K617">INDEX($P$4:$P$11,MATCH(MIN(ABS(MOD(J617 - $Q$4:$Q$11 + PI(), 2*PI()) - PI())),ABS(MOD(J617 - $Q$4:$Q$11 + PI(), 2*PI()) - PI()),0))</f>
        <v>N</v>
      </c>
      <c r="L617">
        <v>5.2575168685979001</v>
      </c>
      <c r="M617">
        <v>8.9068153169419997</v>
      </c>
      <c r="N617">
        <v>2.5604785283406502</v>
      </c>
    </row>
    <row r="618" spans="1:14" x14ac:dyDescent="0.3">
      <c r="A618">
        <v>1737907</v>
      </c>
      <c r="B618">
        <v>2025</v>
      </c>
      <c r="C618">
        <v>1</v>
      </c>
      <c r="D618">
        <v>26</v>
      </c>
      <c r="E618">
        <v>1900</v>
      </c>
      <c r="F618">
        <v>0.542101440429687</v>
      </c>
      <c r="G618">
        <v>-6.1987622070312502</v>
      </c>
      <c r="H618">
        <v>6.2224213029201803</v>
      </c>
      <c r="I618">
        <v>-8.72312442377082E-2</v>
      </c>
      <c r="J618">
        <f t="shared" si="10"/>
        <v>6.1959540629418779</v>
      </c>
      <c r="K618" t="str" cm="1">
        <f t="array" ref="K618">INDEX($P$4:$P$11,MATCH(MIN(ABS(MOD(J618 - $Q$4:$Q$11 + PI(), 2*PI()) - PI())),ABS(MOD(J618 - $Q$4:$Q$11 + PI(), 2*PI()) - PI()),0))</f>
        <v>N</v>
      </c>
      <c r="L618">
        <v>5.29912970753211</v>
      </c>
      <c r="M618">
        <v>8.9546520445081903</v>
      </c>
      <c r="N618">
        <v>2.52889506022135</v>
      </c>
    </row>
    <row r="619" spans="1:14" x14ac:dyDescent="0.3">
      <c r="A619">
        <v>1737910</v>
      </c>
      <c r="B619">
        <v>2025</v>
      </c>
      <c r="C619">
        <v>1</v>
      </c>
      <c r="D619">
        <v>26</v>
      </c>
      <c r="E619">
        <v>2000</v>
      </c>
      <c r="F619">
        <v>-1.2750244140625E-3</v>
      </c>
      <c r="G619">
        <v>-5.7344763183593699</v>
      </c>
      <c r="H619">
        <v>5.7344764601061602</v>
      </c>
      <c r="I619">
        <v>2.22343649579545E-4</v>
      </c>
      <c r="J619">
        <f t="shared" si="10"/>
        <v>2.22343649579545E-4</v>
      </c>
      <c r="K619" t="str" cm="1">
        <f t="array" ref="K619">INDEX($P$4:$P$11,MATCH(MIN(ABS(MOD(J619 - $Q$4:$Q$11 + PI(), 2*PI()) - PI())),ABS(MOD(J619 - $Q$4:$Q$11 + PI(), 2*PI()) - PI()),0))</f>
        <v>N</v>
      </c>
      <c r="L619">
        <v>5.3380455928210697</v>
      </c>
      <c r="M619">
        <v>9.0001924302842795</v>
      </c>
      <c r="N619">
        <v>2.4991359710693302</v>
      </c>
    </row>
    <row r="620" spans="1:14" x14ac:dyDescent="0.3">
      <c r="A620">
        <v>1737914</v>
      </c>
      <c r="B620">
        <v>2025</v>
      </c>
      <c r="C620">
        <v>1</v>
      </c>
      <c r="D620">
        <v>26</v>
      </c>
      <c r="E620">
        <v>2100</v>
      </c>
      <c r="F620">
        <v>-0.383381958007812</v>
      </c>
      <c r="G620">
        <v>-5.2381445312499997</v>
      </c>
      <c r="H620">
        <v>5.2521557341714598</v>
      </c>
      <c r="I620">
        <v>7.3060141074801799E-2</v>
      </c>
      <c r="J620">
        <f t="shared" si="10"/>
        <v>7.3060141074801799E-2</v>
      </c>
      <c r="K620" t="str" cm="1">
        <f t="array" ref="K620">INDEX($P$4:$P$11,MATCH(MIN(ABS(MOD(J620 - $Q$4:$Q$11 + PI(), 2*PI()) - PI())),ABS(MOD(J620 - $Q$4:$Q$11 + PI(), 2*PI()) - PI()),0))</f>
        <v>N</v>
      </c>
      <c r="L620">
        <v>5.3732911686770501</v>
      </c>
      <c r="M620">
        <v>9.0498012966579804</v>
      </c>
      <c r="N620">
        <v>2.4700555801391602</v>
      </c>
    </row>
    <row r="621" spans="1:14" x14ac:dyDescent="0.3">
      <c r="A621">
        <v>1737918</v>
      </c>
      <c r="B621">
        <v>2025</v>
      </c>
      <c r="C621">
        <v>1</v>
      </c>
      <c r="D621">
        <v>26</v>
      </c>
      <c r="E621">
        <v>2200</v>
      </c>
      <c r="F621">
        <v>-0.99214477539062496</v>
      </c>
      <c r="G621">
        <v>-4.8468939208984301</v>
      </c>
      <c r="H621">
        <v>4.9473964805518804</v>
      </c>
      <c r="I621">
        <v>0.201907825419609</v>
      </c>
      <c r="J621">
        <f t="shared" si="10"/>
        <v>0.201907825419609</v>
      </c>
      <c r="K621" t="str" cm="1">
        <f t="array" ref="K621">INDEX($P$4:$P$11,MATCH(MIN(ABS(MOD(J621 - $Q$4:$Q$11 + PI(), 2*PI()) - PI())),ABS(MOD(J621 - $Q$4:$Q$11 + PI(), 2*PI()) - PI()),0))</f>
        <v>N</v>
      </c>
      <c r="L621">
        <v>5.40514405484834</v>
      </c>
      <c r="M621">
        <v>9.1026821136474592</v>
      </c>
      <c r="N621">
        <v>2.4416848288641999</v>
      </c>
    </row>
    <row r="622" spans="1:14" x14ac:dyDescent="0.3">
      <c r="A622">
        <v>1737921</v>
      </c>
      <c r="B622">
        <v>2025</v>
      </c>
      <c r="C622">
        <v>1</v>
      </c>
      <c r="D622">
        <v>26</v>
      </c>
      <c r="E622">
        <v>2300</v>
      </c>
      <c r="F622">
        <v>-1.2031719970703101</v>
      </c>
      <c r="G622">
        <v>-4.77205871582031</v>
      </c>
      <c r="H622">
        <v>4.9213989110587999</v>
      </c>
      <c r="I622">
        <v>0.24698095002812301</v>
      </c>
      <c r="J622">
        <f t="shared" si="10"/>
        <v>0.24698095002812301</v>
      </c>
      <c r="K622" t="str" cm="1">
        <f t="array" ref="K622">INDEX($P$4:$P$11,MATCH(MIN(ABS(MOD(J622 - $Q$4:$Q$11 + PI(), 2*PI()) - PI())),ABS(MOD(J622 - $Q$4:$Q$11 + PI(), 2*PI()) - PI()),0))</f>
        <v>N</v>
      </c>
      <c r="L622">
        <v>5.4361568320584199</v>
      </c>
      <c r="M622">
        <v>9.1436171001858106</v>
      </c>
      <c r="N622">
        <v>2.4172410964965798</v>
      </c>
    </row>
    <row r="623" spans="1:14" x14ac:dyDescent="0.3">
      <c r="A623">
        <v>1737925</v>
      </c>
      <c r="B623">
        <v>2025</v>
      </c>
      <c r="C623">
        <v>1</v>
      </c>
      <c r="D623">
        <v>26</v>
      </c>
      <c r="E623">
        <v>0</v>
      </c>
      <c r="F623">
        <v>10.011743774414001</v>
      </c>
      <c r="G623">
        <v>4.54830505371093</v>
      </c>
      <c r="H623">
        <v>10.996458169162</v>
      </c>
      <c r="I623">
        <v>-1.9972178807684</v>
      </c>
      <c r="J623">
        <f t="shared" si="10"/>
        <v>4.2859674264111867</v>
      </c>
      <c r="K623" t="str" cm="1">
        <f t="array" ref="K623">INDEX($P$4:$P$11,MATCH(MIN(ABS(MOD(J623 - $Q$4:$Q$11 + PI(), 2*PI()) - PI())),ABS(MOD(J623 - $Q$4:$Q$11 + PI(), 2*PI()) - PI()),0))</f>
        <v>SW</v>
      </c>
      <c r="L623">
        <v>4.8534309386169996</v>
      </c>
      <c r="M623">
        <v>7.60259914398193</v>
      </c>
      <c r="N623">
        <v>2.7108874850802902</v>
      </c>
    </row>
    <row r="624" spans="1:14" x14ac:dyDescent="0.3">
      <c r="A624">
        <v>1737928</v>
      </c>
      <c r="B624">
        <v>2025</v>
      </c>
      <c r="C624">
        <v>1</v>
      </c>
      <c r="D624">
        <v>26</v>
      </c>
      <c r="E624">
        <v>100</v>
      </c>
      <c r="F624">
        <v>10.1029339599609</v>
      </c>
      <c r="G624">
        <v>4.5174755859375004</v>
      </c>
      <c r="H624">
        <v>11.066926414721999</v>
      </c>
      <c r="I624">
        <v>-1.9912734300942401</v>
      </c>
      <c r="J624">
        <f t="shared" si="10"/>
        <v>4.2919118770853464</v>
      </c>
      <c r="K624" t="str" cm="1">
        <f t="array" ref="K624">INDEX($P$4:$P$11,MATCH(MIN(ABS(MOD(J624 - $Q$4:$Q$11 + PI(), 2*PI()) - PI())),ABS(MOD(J624 - $Q$4:$Q$11 + PI(), 2*PI()) - PI()),0))</f>
        <v>SW</v>
      </c>
      <c r="L624">
        <v>4.8538764558766898</v>
      </c>
      <c r="M624">
        <v>7.6237719853719002</v>
      </c>
      <c r="N624">
        <v>2.7068768607245501</v>
      </c>
    </row>
    <row r="625" spans="1:14" x14ac:dyDescent="0.3">
      <c r="A625">
        <v>1737932</v>
      </c>
      <c r="B625">
        <v>2025</v>
      </c>
      <c r="C625">
        <v>1</v>
      </c>
      <c r="D625">
        <v>26</v>
      </c>
      <c r="E625">
        <v>200</v>
      </c>
      <c r="F625">
        <v>10.217548828125</v>
      </c>
      <c r="G625">
        <v>4.4656146240234298</v>
      </c>
      <c r="H625">
        <v>11.1507855340065</v>
      </c>
      <c r="I625">
        <v>-1.9828318696671501</v>
      </c>
      <c r="J625">
        <f t="shared" si="10"/>
        <v>4.3003534375124364</v>
      </c>
      <c r="K625" t="str" cm="1">
        <f t="array" ref="K625">INDEX($P$4:$P$11,MATCH(MIN(ABS(MOD(J625 - $Q$4:$Q$11 + PI(), 2*PI()) - PI())),ABS(MOD(J625 - $Q$4:$Q$11 + PI(), 2*PI()) - PI()),0))</f>
        <v>SW</v>
      </c>
      <c r="L625">
        <v>4.8528864701274799</v>
      </c>
      <c r="M625">
        <v>7.6356065538194402</v>
      </c>
      <c r="N625">
        <v>2.7160268359713999</v>
      </c>
    </row>
    <row r="626" spans="1:14" x14ac:dyDescent="0.3">
      <c r="A626">
        <v>1737936</v>
      </c>
      <c r="B626">
        <v>2025</v>
      </c>
      <c r="C626">
        <v>1</v>
      </c>
      <c r="D626">
        <v>27</v>
      </c>
      <c r="E626">
        <v>300</v>
      </c>
      <c r="F626">
        <v>-1.16865905761718</v>
      </c>
      <c r="G626">
        <v>-4.1284985351562504</v>
      </c>
      <c r="H626">
        <v>4.2907183719906303</v>
      </c>
      <c r="I626">
        <v>0.275854354251647</v>
      </c>
      <c r="J626">
        <f t="shared" si="10"/>
        <v>0.275854354251647</v>
      </c>
      <c r="K626" t="str" cm="1">
        <f t="array" ref="K626">INDEX($P$4:$P$11,MATCH(MIN(ABS(MOD(J626 - $Q$4:$Q$11 + PI(), 2*PI()) - PI())),ABS(MOD(J626 - $Q$4:$Q$11 + PI(), 2*PI()) - PI()),0))</f>
        <v>N</v>
      </c>
      <c r="L626">
        <v>5.54416195147083</v>
      </c>
      <c r="M626">
        <v>9.2563969294230102</v>
      </c>
      <c r="N626">
        <v>2.3339168760511599</v>
      </c>
    </row>
    <row r="627" spans="1:14" x14ac:dyDescent="0.3">
      <c r="A627">
        <v>1737939</v>
      </c>
      <c r="B627">
        <v>2025</v>
      </c>
      <c r="C627">
        <v>1</v>
      </c>
      <c r="D627">
        <v>27</v>
      </c>
      <c r="E627">
        <v>400</v>
      </c>
      <c r="F627">
        <v>-1.2548779296874999</v>
      </c>
      <c r="G627">
        <v>-3.8761199951171799</v>
      </c>
      <c r="H627">
        <v>4.07419008331276</v>
      </c>
      <c r="I627">
        <v>0.31309718448682899</v>
      </c>
      <c r="J627">
        <f t="shared" si="10"/>
        <v>0.31309718448682899</v>
      </c>
      <c r="K627" t="str" cm="1">
        <f t="array" ref="K627">INDEX($P$4:$P$11,MATCH(MIN(ABS(MOD(J627 - $Q$4:$Q$11 + PI(), 2*PI()) - PI())),ABS(MOD(J627 - $Q$4:$Q$11 + PI(), 2*PI()) - PI()),0))</f>
        <v>N</v>
      </c>
      <c r="L627">
        <v>5.5663487465122801</v>
      </c>
      <c r="M627">
        <v>9.27874755859375</v>
      </c>
      <c r="N627">
        <v>2.3139266967773402</v>
      </c>
    </row>
    <row r="628" spans="1:14" x14ac:dyDescent="0.3">
      <c r="A628">
        <v>1737943</v>
      </c>
      <c r="B628">
        <v>2025</v>
      </c>
      <c r="C628">
        <v>1</v>
      </c>
      <c r="D628">
        <v>27</v>
      </c>
      <c r="E628">
        <v>500</v>
      </c>
      <c r="F628">
        <v>-1.2720617675781201</v>
      </c>
      <c r="G628">
        <v>-3.7057818603515602</v>
      </c>
      <c r="H628">
        <v>3.9180301603030898</v>
      </c>
      <c r="I628">
        <v>0.33066143424024702</v>
      </c>
      <c r="J628">
        <f t="shared" si="10"/>
        <v>0.33066143424024702</v>
      </c>
      <c r="K628" t="str" cm="1">
        <f t="array" ref="K628">INDEX($P$4:$P$11,MATCH(MIN(ABS(MOD(J628 - $Q$4:$Q$11 + PI(), 2*PI()) - PI())),ABS(MOD(J628 - $Q$4:$Q$11 + PI(), 2*PI()) - PI()),0))</f>
        <v>N</v>
      </c>
      <c r="L628">
        <v>5.5867680311289298</v>
      </c>
      <c r="M628">
        <v>9.2974212434556698</v>
      </c>
      <c r="N628">
        <v>2.2939648098415799</v>
      </c>
    </row>
    <row r="629" spans="1:14" x14ac:dyDescent="0.3">
      <c r="A629">
        <v>1737946</v>
      </c>
      <c r="B629">
        <v>2025</v>
      </c>
      <c r="C629">
        <v>1</v>
      </c>
      <c r="D629">
        <v>27</v>
      </c>
      <c r="E629">
        <v>600</v>
      </c>
      <c r="F629">
        <v>-1.3791796875</v>
      </c>
      <c r="G629">
        <v>-3.4708044433593699</v>
      </c>
      <c r="H629">
        <v>3.7347851470273001</v>
      </c>
      <c r="I629">
        <v>0.37823362933726301</v>
      </c>
      <c r="J629">
        <f t="shared" si="10"/>
        <v>0.37823362933726301</v>
      </c>
      <c r="K629" t="str" cm="1">
        <f t="array" ref="K629">INDEX($P$4:$P$11,MATCH(MIN(ABS(MOD(J629 - $Q$4:$Q$11 + PI(), 2*PI()) - PI())),ABS(MOD(J629 - $Q$4:$Q$11 + PI(), 2*PI()) - PI()),0))</f>
        <v>N</v>
      </c>
      <c r="L629">
        <v>5.6059659308883001</v>
      </c>
      <c r="M629">
        <v>9.3549015257093604</v>
      </c>
      <c r="N629">
        <v>2.2996422449747702</v>
      </c>
    </row>
    <row r="630" spans="1:14" x14ac:dyDescent="0.3">
      <c r="A630">
        <v>1737950</v>
      </c>
      <c r="B630">
        <v>2025</v>
      </c>
      <c r="C630">
        <v>1</v>
      </c>
      <c r="D630">
        <v>27</v>
      </c>
      <c r="E630">
        <v>700</v>
      </c>
      <c r="F630">
        <v>-1.73471862792968</v>
      </c>
      <c r="G630">
        <v>-3.1009521484375</v>
      </c>
      <c r="H630">
        <v>3.55318912316603</v>
      </c>
      <c r="I630">
        <v>0.51004274253109905</v>
      </c>
      <c r="J630">
        <f t="shared" si="10"/>
        <v>0.51004274253109905</v>
      </c>
      <c r="K630" t="str" cm="1">
        <f t="array" ref="K630">INDEX($P$4:$P$11,MATCH(MIN(ABS(MOD(J630 - $Q$4:$Q$11 + PI(), 2*PI()) - PI())),ABS(MOD(J630 - $Q$4:$Q$11 + PI(), 2*PI()) - PI()),0))</f>
        <v>NE</v>
      </c>
      <c r="L630">
        <v>5.6227128347244397</v>
      </c>
      <c r="M630">
        <v>9.3601625230577206</v>
      </c>
      <c r="N630">
        <v>2.28034761216905</v>
      </c>
    </row>
    <row r="631" spans="1:14" x14ac:dyDescent="0.3">
      <c r="A631">
        <v>1737954</v>
      </c>
      <c r="B631">
        <v>2025</v>
      </c>
      <c r="C631">
        <v>1</v>
      </c>
      <c r="D631">
        <v>27</v>
      </c>
      <c r="E631">
        <v>800</v>
      </c>
      <c r="F631">
        <v>-2.4147192382812501</v>
      </c>
      <c r="G631">
        <v>-2.5689709472656199</v>
      </c>
      <c r="H631">
        <v>3.5256886884154102</v>
      </c>
      <c r="I631">
        <v>0.75445673752880105</v>
      </c>
      <c r="J631">
        <f t="shared" si="10"/>
        <v>0.75445673752880105</v>
      </c>
      <c r="K631" t="str" cm="1">
        <f t="array" ref="K631">INDEX($P$4:$P$11,MATCH(MIN(ABS(MOD(J631 - $Q$4:$Q$11 + PI(), 2*PI()) - PI())),ABS(MOD(J631 - $Q$4:$Q$11 + PI(), 2*PI()) - PI()),0))</f>
        <v>NE</v>
      </c>
      <c r="L631">
        <v>5.6385599452002797</v>
      </c>
      <c r="M631">
        <v>9.3574609756469709</v>
      </c>
      <c r="N631">
        <v>2.2608478334214901</v>
      </c>
    </row>
    <row r="632" spans="1:14" x14ac:dyDescent="0.3">
      <c r="A632">
        <v>1737957</v>
      </c>
      <c r="B632">
        <v>2025</v>
      </c>
      <c r="C632">
        <v>1</v>
      </c>
      <c r="D632">
        <v>27</v>
      </c>
      <c r="E632">
        <v>900</v>
      </c>
      <c r="F632">
        <v>-3.1646142578125001</v>
      </c>
      <c r="G632">
        <v>-1.8879803466796801</v>
      </c>
      <c r="H632">
        <v>3.6850038249910799</v>
      </c>
      <c r="I632">
        <v>1.03288722331187</v>
      </c>
      <c r="J632">
        <f t="shared" si="10"/>
        <v>1.03288722331187</v>
      </c>
      <c r="K632" t="str" cm="1">
        <f t="array" ref="K632">INDEX($P$4:$P$11,MATCH(MIN(ABS(MOD(J632 - $Q$4:$Q$11 + PI(), 2*PI()) - PI())),ABS(MOD(J632 - $Q$4:$Q$11 + PI(), 2*PI()) - PI()),0))</f>
        <v>NE</v>
      </c>
      <c r="L632">
        <v>5.6535843164433599</v>
      </c>
      <c r="M632">
        <v>9.3467888302273199</v>
      </c>
      <c r="N632">
        <v>2.2411091062757702</v>
      </c>
    </row>
    <row r="633" spans="1:14" x14ac:dyDescent="0.3">
      <c r="A633">
        <v>1737961</v>
      </c>
      <c r="B633">
        <v>2025</v>
      </c>
      <c r="C633">
        <v>1</v>
      </c>
      <c r="D633">
        <v>27</v>
      </c>
      <c r="E633">
        <v>1000</v>
      </c>
      <c r="F633">
        <v>-3.04733093261718</v>
      </c>
      <c r="G633">
        <v>-0.786041259765625</v>
      </c>
      <c r="H633">
        <v>3.14707589278356</v>
      </c>
      <c r="I633">
        <v>1.3183548825557001</v>
      </c>
      <c r="J633">
        <f t="shared" si="10"/>
        <v>1.3183548825557001</v>
      </c>
      <c r="K633" t="str" cm="1">
        <f t="array" ref="K633">INDEX($P$4:$P$11,MATCH(MIN(ABS(MOD(J633 - $Q$4:$Q$11 + PI(), 2*PI()) - PI())),ABS(MOD(J633 - $Q$4:$Q$11 + PI(), 2*PI()) - PI()),0))</f>
        <v>E</v>
      </c>
      <c r="L633">
        <v>5.66516989572421</v>
      </c>
      <c r="M633">
        <v>9.3472169240315708</v>
      </c>
      <c r="N633">
        <v>2.2191232045491498</v>
      </c>
    </row>
    <row r="634" spans="1:14" x14ac:dyDescent="0.3">
      <c r="A634">
        <v>1737964</v>
      </c>
      <c r="B634">
        <v>2025</v>
      </c>
      <c r="C634">
        <v>1</v>
      </c>
      <c r="D634">
        <v>27</v>
      </c>
      <c r="E634">
        <v>1100</v>
      </c>
      <c r="F634">
        <v>-3.7270135498046799</v>
      </c>
      <c r="G634">
        <v>0.32137939453124997</v>
      </c>
      <c r="H634">
        <v>3.7408441180643899</v>
      </c>
      <c r="I634">
        <v>1.6568132889277101</v>
      </c>
      <c r="J634">
        <f t="shared" si="10"/>
        <v>1.6568132889277101</v>
      </c>
      <c r="K634" t="str" cm="1">
        <f t="array" ref="K634">INDEX($P$4:$P$11,MATCH(MIN(ABS(MOD(J634 - $Q$4:$Q$11 + PI(), 2*PI()) - PI())),ABS(MOD(J634 - $Q$4:$Q$11 + PI(), 2*PI()) - PI()),0))</f>
        <v>E</v>
      </c>
      <c r="L634">
        <v>5.6760750077558599</v>
      </c>
      <c r="M634">
        <v>9.3305870691935198</v>
      </c>
      <c r="N634">
        <v>2.1984090805053702</v>
      </c>
    </row>
    <row r="635" spans="1:14" x14ac:dyDescent="0.3">
      <c r="A635">
        <v>1737968</v>
      </c>
      <c r="B635">
        <v>2025</v>
      </c>
      <c r="C635">
        <v>1</v>
      </c>
      <c r="D635">
        <v>27</v>
      </c>
      <c r="E635">
        <v>1200</v>
      </c>
      <c r="F635">
        <v>-4.0963482666015603</v>
      </c>
      <c r="G635">
        <v>1.2430218505859301</v>
      </c>
      <c r="H635">
        <v>4.2807911000565904</v>
      </c>
      <c r="I635">
        <v>1.86541188581293</v>
      </c>
      <c r="J635">
        <f t="shared" si="10"/>
        <v>1.86541188581293</v>
      </c>
      <c r="K635" t="str" cm="1">
        <f t="array" ref="K635">INDEX($P$4:$P$11,MATCH(MIN(ABS(MOD(J635 - $Q$4:$Q$11 + PI(), 2*PI()) - PI())),ABS(MOD(J635 - $Q$4:$Q$11 + PI(), 2*PI()) - PI()),0))</f>
        <v>E</v>
      </c>
      <c r="L635">
        <v>5.6868998698666697</v>
      </c>
      <c r="M635">
        <v>9.3023856480916294</v>
      </c>
      <c r="N635">
        <v>2.1789917416042699</v>
      </c>
    </row>
    <row r="636" spans="1:14" x14ac:dyDescent="0.3">
      <c r="A636">
        <v>1737972</v>
      </c>
      <c r="B636">
        <v>2025</v>
      </c>
      <c r="C636">
        <v>1</v>
      </c>
      <c r="D636">
        <v>27</v>
      </c>
      <c r="E636">
        <v>1300</v>
      </c>
      <c r="F636">
        <v>-3.8838000488281201</v>
      </c>
      <c r="G636">
        <v>1.7423193359375</v>
      </c>
      <c r="H636">
        <v>4.2567099369887798</v>
      </c>
      <c r="I636">
        <v>1.99249539772544</v>
      </c>
      <c r="J636">
        <f t="shared" si="10"/>
        <v>1.99249539772544</v>
      </c>
      <c r="K636" t="str" cm="1">
        <f t="array" ref="K636">INDEX($P$4:$P$11,MATCH(MIN(ABS(MOD(J636 - $Q$4:$Q$11 + PI(), 2*PI()) - PI())),ABS(MOD(J636 - $Q$4:$Q$11 + PI(), 2*PI()) - PI()),0))</f>
        <v>SE</v>
      </c>
      <c r="L636">
        <v>5.6965425251789199</v>
      </c>
      <c r="M636">
        <v>9.2741147147284604</v>
      </c>
      <c r="N636">
        <v>2.1597366333007799</v>
      </c>
    </row>
    <row r="637" spans="1:14" x14ac:dyDescent="0.3">
      <c r="A637">
        <v>1737975</v>
      </c>
      <c r="B637">
        <v>2025</v>
      </c>
      <c r="C637">
        <v>1</v>
      </c>
      <c r="D637">
        <v>27</v>
      </c>
      <c r="E637">
        <v>1400</v>
      </c>
      <c r="F637">
        <v>-3.7236883544921802</v>
      </c>
      <c r="G637">
        <v>2.2981585693359299</v>
      </c>
      <c r="H637">
        <v>4.3757728198791197</v>
      </c>
      <c r="I637">
        <v>2.1237471672062802</v>
      </c>
      <c r="J637">
        <f t="shared" si="10"/>
        <v>2.1237471672062802</v>
      </c>
      <c r="K637" t="str" cm="1">
        <f t="array" ref="K637">INDEX($P$4:$P$11,MATCH(MIN(ABS(MOD(J637 - $Q$4:$Q$11 + PI(), 2*PI()) - PI())),ABS(MOD(J637 - $Q$4:$Q$11 + PI(), 2*PI()) - PI()),0))</f>
        <v>SE</v>
      </c>
      <c r="L637">
        <v>5.7045990017459101</v>
      </c>
      <c r="M637">
        <v>9.2445290883382096</v>
      </c>
      <c r="N637">
        <v>2.1411794026692701</v>
      </c>
    </row>
    <row r="638" spans="1:14" x14ac:dyDescent="0.3">
      <c r="A638">
        <v>1737979</v>
      </c>
      <c r="B638">
        <v>2025</v>
      </c>
      <c r="C638">
        <v>1</v>
      </c>
      <c r="D638">
        <v>27</v>
      </c>
      <c r="E638">
        <v>1500</v>
      </c>
      <c r="F638">
        <v>-3.7228124999999999</v>
      </c>
      <c r="G638">
        <v>3.1327618408203102</v>
      </c>
      <c r="H638">
        <v>4.8655451556280997</v>
      </c>
      <c r="I638">
        <v>2.2703373360339101</v>
      </c>
      <c r="J638">
        <f t="shared" si="10"/>
        <v>2.2703373360339101</v>
      </c>
      <c r="K638" t="str" cm="1">
        <f t="array" ref="K638">INDEX($P$4:$P$11,MATCH(MIN(ABS(MOD(J638 - $Q$4:$Q$11 + PI(), 2*PI()) - PI())),ABS(MOD(J638 - $Q$4:$Q$11 + PI(), 2*PI()) - PI()),0))</f>
        <v>SE</v>
      </c>
      <c r="L638">
        <v>5.7111134488603899</v>
      </c>
      <c r="M638">
        <v>9.2097177505493093</v>
      </c>
      <c r="N638">
        <v>2.1240357293023</v>
      </c>
    </row>
    <row r="639" spans="1:14" x14ac:dyDescent="0.3">
      <c r="A639">
        <v>1737982</v>
      </c>
      <c r="B639">
        <v>2025</v>
      </c>
      <c r="C639">
        <v>1</v>
      </c>
      <c r="D639">
        <v>27</v>
      </c>
      <c r="E639">
        <v>1600</v>
      </c>
      <c r="F639">
        <v>-3.3553265380859298</v>
      </c>
      <c r="G639">
        <v>4.07865539550781</v>
      </c>
      <c r="H639">
        <v>5.2814435538485798</v>
      </c>
      <c r="I639">
        <v>2.4531894887535599</v>
      </c>
      <c r="J639">
        <f t="shared" si="10"/>
        <v>2.4531894887535599</v>
      </c>
      <c r="K639" t="str" cm="1">
        <f t="array" ref="K639">INDEX($P$4:$P$11,MATCH(MIN(ABS(MOD(J639 - $Q$4:$Q$11 + PI(), 2*PI()) - PI())),ABS(MOD(J639 - $Q$4:$Q$11 + PI(), 2*PI()) - PI()),0))</f>
        <v>SE</v>
      </c>
      <c r="L639">
        <v>5.7155567851857896</v>
      </c>
      <c r="M639">
        <v>9.1687392128838408</v>
      </c>
      <c r="N639">
        <v>2.1085211435953699</v>
      </c>
    </row>
    <row r="640" spans="1:14" x14ac:dyDescent="0.3">
      <c r="A640">
        <v>1737986</v>
      </c>
      <c r="B640">
        <v>2025</v>
      </c>
      <c r="C640">
        <v>1</v>
      </c>
      <c r="D640">
        <v>27</v>
      </c>
      <c r="E640">
        <v>1700</v>
      </c>
      <c r="F640">
        <v>-2.824912109375</v>
      </c>
      <c r="G640">
        <v>4.81649047851562</v>
      </c>
      <c r="H640">
        <v>5.5837898380334101</v>
      </c>
      <c r="I640">
        <v>2.6111525193410401</v>
      </c>
      <c r="J640">
        <f t="shared" si="10"/>
        <v>2.6111525193410401</v>
      </c>
      <c r="K640" t="str" cm="1">
        <f t="array" ref="K640">INDEX($P$4:$P$11,MATCH(MIN(ABS(MOD(J640 - $Q$4:$Q$11 + PI(), 2*PI()) - PI())),ABS(MOD(J640 - $Q$4:$Q$11 + PI(), 2*PI()) - PI()),0))</f>
        <v>SE</v>
      </c>
      <c r="L640">
        <v>5.7178591767202001</v>
      </c>
      <c r="M640">
        <v>9.1221228705512107</v>
      </c>
      <c r="N640">
        <v>2.09459707472059</v>
      </c>
    </row>
    <row r="641" spans="1:14" x14ac:dyDescent="0.3">
      <c r="A641">
        <v>1737990</v>
      </c>
      <c r="B641">
        <v>2025</v>
      </c>
      <c r="C641">
        <v>1</v>
      </c>
      <c r="D641">
        <v>27</v>
      </c>
      <c r="E641">
        <v>1800</v>
      </c>
      <c r="F641">
        <v>-2.1752813720703101</v>
      </c>
      <c r="G641">
        <v>5.2569378662109303</v>
      </c>
      <c r="H641">
        <v>5.68922180767093</v>
      </c>
      <c r="I641">
        <v>2.7492530392094401</v>
      </c>
      <c r="J641">
        <f t="shared" si="10"/>
        <v>2.7492530392094401</v>
      </c>
      <c r="K641" t="str" cm="1">
        <f t="array" ref="K641">INDEX($P$4:$P$11,MATCH(MIN(ABS(MOD(J641 - $Q$4:$Q$11 + PI(), 2*PI()) - PI())),ABS(MOD(J641 - $Q$4:$Q$11 + PI(), 2*PI()) - PI()),0))</f>
        <v>S</v>
      </c>
      <c r="L641">
        <v>5.7175867057500103</v>
      </c>
      <c r="M641">
        <v>9.0771547953287701</v>
      </c>
      <c r="N641">
        <v>2.08413728078206</v>
      </c>
    </row>
    <row r="642" spans="1:14" x14ac:dyDescent="0.3">
      <c r="A642">
        <v>1737993</v>
      </c>
      <c r="B642">
        <v>2025</v>
      </c>
      <c r="C642">
        <v>1</v>
      </c>
      <c r="D642">
        <v>27</v>
      </c>
      <c r="E642">
        <v>1900</v>
      </c>
      <c r="F642">
        <v>-1.38686401367187</v>
      </c>
      <c r="G642">
        <v>5.3904937744140602</v>
      </c>
      <c r="H642">
        <v>5.56604122554036</v>
      </c>
      <c r="I642">
        <v>2.88977443609744</v>
      </c>
      <c r="J642">
        <f t="shared" si="10"/>
        <v>2.88977443609744</v>
      </c>
      <c r="K642" t="str" cm="1">
        <f t="array" ref="K642">INDEX($P$4:$P$11,MATCH(MIN(ABS(MOD(J642 - $Q$4:$Q$11 + PI(), 2*PI()) - PI())),ABS(MOD(J642 - $Q$4:$Q$11 + PI(), 2*PI()) - PI()),0))</f>
        <v>S</v>
      </c>
      <c r="L642">
        <v>5.71505042949053</v>
      </c>
      <c r="M642">
        <v>9.0303235583835093</v>
      </c>
      <c r="N642">
        <v>2.0693615807427301</v>
      </c>
    </row>
    <row r="643" spans="1:14" x14ac:dyDescent="0.3">
      <c r="A643">
        <v>1737997</v>
      </c>
      <c r="B643">
        <v>2025</v>
      </c>
      <c r="C643">
        <v>1</v>
      </c>
      <c r="D643">
        <v>27</v>
      </c>
      <c r="E643">
        <v>2000</v>
      </c>
      <c r="F643">
        <v>-0.122804565429687</v>
      </c>
      <c r="G643">
        <v>5.3865289306640598</v>
      </c>
      <c r="H643">
        <v>5.38792862630633</v>
      </c>
      <c r="I643">
        <v>3.1187981421442701</v>
      </c>
      <c r="J643">
        <f t="shared" ref="J643:J706" si="11">IF(I643&lt;0,I643+2*PI(),I643)</f>
        <v>3.1187981421442701</v>
      </c>
      <c r="K643" t="str" cm="1">
        <f t="array" ref="K643">INDEX($P$4:$P$11,MATCH(MIN(ABS(MOD(J643 - $Q$4:$Q$11 + PI(), 2*PI()) - PI())),ABS(MOD(J643 - $Q$4:$Q$11 + PI(), 2*PI()) - PI()),0))</f>
        <v>S</v>
      </c>
      <c r="L643">
        <v>5.7102967461261001</v>
      </c>
      <c r="M643">
        <v>8.9926667743258992</v>
      </c>
      <c r="N643">
        <v>2.0527635150485501</v>
      </c>
    </row>
    <row r="644" spans="1:14" x14ac:dyDescent="0.3">
      <c r="A644">
        <v>1738000</v>
      </c>
      <c r="B644">
        <v>2025</v>
      </c>
      <c r="C644">
        <v>1</v>
      </c>
      <c r="D644">
        <v>27</v>
      </c>
      <c r="E644">
        <v>2100</v>
      </c>
      <c r="F644">
        <v>1.7485375976562501</v>
      </c>
      <c r="G644">
        <v>5.1953009033203097</v>
      </c>
      <c r="H644">
        <v>5.4816544223854802</v>
      </c>
      <c r="I644">
        <v>-2.81693968368509</v>
      </c>
      <c r="J644">
        <f t="shared" si="11"/>
        <v>3.4662456234944963</v>
      </c>
      <c r="K644" t="str" cm="1">
        <f t="array" ref="K644">INDEX($P$4:$P$11,MATCH(MIN(ABS(MOD(J644 - $Q$4:$Q$11 + PI(), 2*PI()) - PI())),ABS(MOD(J644 - $Q$4:$Q$11 + PI(), 2*PI()) - PI()),0))</f>
        <v>S</v>
      </c>
      <c r="L644">
        <v>5.7009730783310903</v>
      </c>
      <c r="M644">
        <v>8.9500968721177792</v>
      </c>
      <c r="N644">
        <v>2.0365297529432498</v>
      </c>
    </row>
    <row r="645" spans="1:14" x14ac:dyDescent="0.3">
      <c r="A645">
        <v>1738004</v>
      </c>
      <c r="B645">
        <v>2025</v>
      </c>
      <c r="C645">
        <v>1</v>
      </c>
      <c r="D645">
        <v>27</v>
      </c>
      <c r="E645">
        <v>2200</v>
      </c>
      <c r="F645">
        <v>4.1586499023437504</v>
      </c>
      <c r="G645">
        <v>4.0275567626953102</v>
      </c>
      <c r="H645">
        <v>5.7892644167455698</v>
      </c>
      <c r="I645">
        <v>-2.3401819534132802</v>
      </c>
      <c r="J645">
        <f t="shared" si="11"/>
        <v>3.9430033537663061</v>
      </c>
      <c r="K645" t="str" cm="1">
        <f t="array" ref="K645">INDEX($P$4:$P$11,MATCH(MIN(ABS(MOD(J645 - $Q$4:$Q$11 + PI(), 2*PI()) - PI())),ABS(MOD(J645 - $Q$4:$Q$11 + PI(), 2*PI()) - PI()),0))</f>
        <v>SW</v>
      </c>
      <c r="L645">
        <v>5.6874934588829698</v>
      </c>
      <c r="M645">
        <v>8.9126335779825805</v>
      </c>
      <c r="N645">
        <v>2.0187579260931998</v>
      </c>
    </row>
    <row r="646" spans="1:14" x14ac:dyDescent="0.3">
      <c r="A646">
        <v>1738008</v>
      </c>
      <c r="B646">
        <v>2025</v>
      </c>
      <c r="C646">
        <v>1</v>
      </c>
      <c r="D646">
        <v>27</v>
      </c>
      <c r="E646">
        <v>2300</v>
      </c>
      <c r="F646">
        <v>5.3941168212890602</v>
      </c>
      <c r="G646">
        <v>3.0805657958984298</v>
      </c>
      <c r="H646">
        <v>6.2117937751162504</v>
      </c>
      <c r="I646">
        <v>-2.08969271173497</v>
      </c>
      <c r="J646">
        <f t="shared" si="11"/>
        <v>4.1934925954446163</v>
      </c>
      <c r="K646" t="str" cm="1">
        <f t="array" ref="K646">INDEX($P$4:$P$11,MATCH(MIN(ABS(MOD(J646 - $Q$4:$Q$11 + PI(), 2*PI()) - PI())),ABS(MOD(J646 - $Q$4:$Q$11 + PI(), 2*PI()) - PI()),0))</f>
        <v>SW</v>
      </c>
      <c r="L646">
        <v>5.6724463619985901</v>
      </c>
      <c r="M646">
        <v>8.8647201326158296</v>
      </c>
      <c r="N646">
        <v>2.0014456642998502</v>
      </c>
    </row>
    <row r="647" spans="1:14" x14ac:dyDescent="0.3">
      <c r="A647">
        <v>1738011</v>
      </c>
      <c r="B647">
        <v>2025</v>
      </c>
      <c r="C647">
        <v>1</v>
      </c>
      <c r="D647">
        <v>27</v>
      </c>
      <c r="E647">
        <v>0</v>
      </c>
      <c r="F647">
        <v>-1.17840270996093</v>
      </c>
      <c r="G647">
        <v>-4.7412933349609299</v>
      </c>
      <c r="H647">
        <v>4.8855394210862997</v>
      </c>
      <c r="I647">
        <v>0.24360440477165299</v>
      </c>
      <c r="J647">
        <f t="shared" si="11"/>
        <v>0.24360440477165299</v>
      </c>
      <c r="K647" t="str" cm="1">
        <f t="array" ref="K647">INDEX($P$4:$P$11,MATCH(MIN(ABS(MOD(J647 - $Q$4:$Q$11 + PI(), 2*PI()) - PI())),ABS(MOD(J647 - $Q$4:$Q$11 + PI(), 2*PI()) - PI()),0))</f>
        <v>N</v>
      </c>
      <c r="L647">
        <v>5.4658349808835496</v>
      </c>
      <c r="M647">
        <v>9.1767679850260393</v>
      </c>
      <c r="N647">
        <v>2.3950765397813498</v>
      </c>
    </row>
    <row r="648" spans="1:14" x14ac:dyDescent="0.3">
      <c r="A648">
        <v>1738015</v>
      </c>
      <c r="B648">
        <v>2025</v>
      </c>
      <c r="C648">
        <v>1</v>
      </c>
      <c r="D648">
        <v>27</v>
      </c>
      <c r="E648">
        <v>100</v>
      </c>
      <c r="F648">
        <v>-1.1483099365234299</v>
      </c>
      <c r="G648">
        <v>-4.6513385009765598</v>
      </c>
      <c r="H648">
        <v>4.7909879524984502</v>
      </c>
      <c r="I648">
        <v>0.24203750813241601</v>
      </c>
      <c r="J648">
        <f t="shared" si="11"/>
        <v>0.24203750813241601</v>
      </c>
      <c r="K648" t="str" cm="1">
        <f t="array" ref="K648">INDEX($P$4:$P$11,MATCH(MIN(ABS(MOD(J648 - $Q$4:$Q$11 + PI(), 2*PI()) - PI())),ABS(MOD(J648 - $Q$4:$Q$11 + PI(), 2*PI()) - PI()),0))</f>
        <v>N</v>
      </c>
      <c r="L648">
        <v>5.4939222460454999</v>
      </c>
      <c r="M648">
        <v>9.20531209309895</v>
      </c>
      <c r="N648">
        <v>2.3742554982503199</v>
      </c>
    </row>
    <row r="649" spans="1:14" x14ac:dyDescent="0.3">
      <c r="A649">
        <v>1738018</v>
      </c>
      <c r="B649">
        <v>2025</v>
      </c>
      <c r="C649">
        <v>1</v>
      </c>
      <c r="D649">
        <v>27</v>
      </c>
      <c r="E649">
        <v>200</v>
      </c>
      <c r="F649">
        <v>-1.13209045410156</v>
      </c>
      <c r="G649">
        <v>-4.45058654785156</v>
      </c>
      <c r="H649">
        <v>4.5923141678444797</v>
      </c>
      <c r="I649">
        <v>0.24908624935165299</v>
      </c>
      <c r="J649">
        <f t="shared" si="11"/>
        <v>0.24908624935165299</v>
      </c>
      <c r="K649" t="str" cm="1">
        <f t="array" ref="K649">INDEX($P$4:$P$11,MATCH(MIN(ABS(MOD(J649 - $Q$4:$Q$11 + PI(), 2*PI()) - PI())),ABS(MOD(J649 - $Q$4:$Q$11 + PI(), 2*PI()) - PI()),0))</f>
        <v>N</v>
      </c>
      <c r="L649">
        <v>5.5198573811398699</v>
      </c>
      <c r="M649">
        <v>9.2326263851589605</v>
      </c>
      <c r="N649">
        <v>2.3538166681925401</v>
      </c>
    </row>
    <row r="650" spans="1:14" x14ac:dyDescent="0.3">
      <c r="A650">
        <v>1738022</v>
      </c>
      <c r="B650">
        <v>2025</v>
      </c>
      <c r="C650">
        <v>1</v>
      </c>
      <c r="D650">
        <v>28</v>
      </c>
      <c r="E650">
        <v>300</v>
      </c>
      <c r="F650">
        <v>4.95917358398437</v>
      </c>
      <c r="G650">
        <v>1.3302661132812501</v>
      </c>
      <c r="H650">
        <v>5.1344922405465603</v>
      </c>
      <c r="I650">
        <v>-1.8328702934818299</v>
      </c>
      <c r="J650">
        <f t="shared" si="11"/>
        <v>4.4503150136977565</v>
      </c>
      <c r="K650" t="str" cm="1">
        <f t="array" ref="K650">INDEX($P$4:$P$11,MATCH(MIN(ABS(MOD(J650 - $Q$4:$Q$11 + PI(), 2*PI()) - PI())),ABS(MOD(J650 - $Q$4:$Q$11 + PI(), 2*PI()) - PI()),0))</f>
        <v>W</v>
      </c>
      <c r="L650">
        <v>5.6323421150498802</v>
      </c>
      <c r="M650">
        <v>8.7633660634358694</v>
      </c>
      <c r="N650">
        <v>1.8959422641330199</v>
      </c>
    </row>
    <row r="651" spans="1:14" x14ac:dyDescent="0.3">
      <c r="A651">
        <v>1738026</v>
      </c>
      <c r="B651">
        <v>2025</v>
      </c>
      <c r="C651">
        <v>1</v>
      </c>
      <c r="D651">
        <v>28</v>
      </c>
      <c r="E651">
        <v>400</v>
      </c>
      <c r="F651">
        <v>4.3103002929687504</v>
      </c>
      <c r="G651">
        <v>1.36182312011718</v>
      </c>
      <c r="H651">
        <v>4.5203153458638399</v>
      </c>
      <c r="I651">
        <v>-1.8768177318139201</v>
      </c>
      <c r="J651">
        <f t="shared" si="11"/>
        <v>4.4063675753656657</v>
      </c>
      <c r="K651" t="str" cm="1">
        <f t="array" ref="K651">INDEX($P$4:$P$11,MATCH(MIN(ABS(MOD(J651 - $Q$4:$Q$11 + PI(), 2*PI()) - PI())),ABS(MOD(J651 - $Q$4:$Q$11 + PI(), 2*PI()) - PI()),0))</f>
        <v>W</v>
      </c>
      <c r="L651">
        <v>5.6275434538536997</v>
      </c>
      <c r="M651">
        <v>8.7707094616360095</v>
      </c>
      <c r="N651">
        <v>1.8596035639444899</v>
      </c>
    </row>
    <row r="652" spans="1:14" x14ac:dyDescent="0.3">
      <c r="A652">
        <v>1738029</v>
      </c>
      <c r="B652">
        <v>2025</v>
      </c>
      <c r="C652">
        <v>1</v>
      </c>
      <c r="D652">
        <v>28</v>
      </c>
      <c r="E652">
        <v>500</v>
      </c>
      <c r="F652">
        <v>3.5827801513671802</v>
      </c>
      <c r="G652">
        <v>1.61076538085937</v>
      </c>
      <c r="H652">
        <v>3.9282157177535102</v>
      </c>
      <c r="I652">
        <v>-1.99330535583389</v>
      </c>
      <c r="J652">
        <f t="shared" si="11"/>
        <v>4.2898799513456964</v>
      </c>
      <c r="K652" t="str" cm="1">
        <f t="array" ref="K652">INDEX($P$4:$P$11,MATCH(MIN(ABS(MOD(J652 - $Q$4:$Q$11 + PI(), 2*PI()) - PI())),ABS(MOD(J652 - $Q$4:$Q$11 + PI(), 2*PI()) - PI()),0))</f>
        <v>SW</v>
      </c>
      <c r="L652">
        <v>5.6220265677022097</v>
      </c>
      <c r="M652">
        <v>8.6912833319769902</v>
      </c>
      <c r="N652">
        <v>1.7884673012627399</v>
      </c>
    </row>
    <row r="653" spans="1:14" x14ac:dyDescent="0.3">
      <c r="A653">
        <v>1738033</v>
      </c>
      <c r="B653">
        <v>2025</v>
      </c>
      <c r="C653">
        <v>1</v>
      </c>
      <c r="D653">
        <v>28</v>
      </c>
      <c r="E653">
        <v>600</v>
      </c>
      <c r="F653">
        <v>2.91374145507812</v>
      </c>
      <c r="G653">
        <v>2.4969763183593701</v>
      </c>
      <c r="H653">
        <v>3.8372881050930099</v>
      </c>
      <c r="I653">
        <v>-2.2793204309925899</v>
      </c>
      <c r="J653">
        <f t="shared" si="11"/>
        <v>4.0038648761869968</v>
      </c>
      <c r="K653" t="str" cm="1">
        <f t="array" ref="K653">INDEX($P$4:$P$11,MATCH(MIN(ABS(MOD(J653 - $Q$4:$Q$11 + PI(), 2*PI()) - PI())),ABS(MOD(J653 - $Q$4:$Q$11 + PI(), 2*PI()) - PI()),0))</f>
        <v>SW</v>
      </c>
      <c r="L653">
        <v>5.6113947551797496</v>
      </c>
      <c r="M653">
        <v>8.6829154756334095</v>
      </c>
      <c r="N653">
        <v>1.75225003560384</v>
      </c>
    </row>
    <row r="654" spans="1:14" x14ac:dyDescent="0.3">
      <c r="A654">
        <v>1738036</v>
      </c>
      <c r="B654">
        <v>2025</v>
      </c>
      <c r="C654">
        <v>1</v>
      </c>
      <c r="D654">
        <v>28</v>
      </c>
      <c r="E654">
        <v>700</v>
      </c>
      <c r="F654">
        <v>2.6476110839843701</v>
      </c>
      <c r="G654">
        <v>3.6102563476562501</v>
      </c>
      <c r="H654">
        <v>4.47702974614075</v>
      </c>
      <c r="I654">
        <v>-2.5088276505414799</v>
      </c>
      <c r="J654">
        <f t="shared" si="11"/>
        <v>3.7743576566381063</v>
      </c>
      <c r="K654" t="str" cm="1">
        <f t="array" ref="K654">INDEX($P$4:$P$11,MATCH(MIN(ABS(MOD(J654 - $Q$4:$Q$11 + PI(), 2*PI()) - PI())),ABS(MOD(J654 - $Q$4:$Q$11 + PI(), 2*PI()) - PI()),0))</f>
        <v>SW</v>
      </c>
      <c r="L654">
        <v>5.5950689858839899</v>
      </c>
      <c r="M654">
        <v>8.6578978432549292</v>
      </c>
      <c r="N654">
        <v>1.72184615665011</v>
      </c>
    </row>
    <row r="655" spans="1:14" x14ac:dyDescent="0.3">
      <c r="A655">
        <v>1738040</v>
      </c>
      <c r="B655">
        <v>2025</v>
      </c>
      <c r="C655">
        <v>1</v>
      </c>
      <c r="D655">
        <v>28</v>
      </c>
      <c r="E655">
        <v>800</v>
      </c>
      <c r="F655">
        <v>2.9145709228515599</v>
      </c>
      <c r="G655">
        <v>4.557373046875</v>
      </c>
      <c r="H655">
        <v>5.40965551146415</v>
      </c>
      <c r="I655">
        <v>-2.57261387443284</v>
      </c>
      <c r="J655">
        <f t="shared" si="11"/>
        <v>3.7105714327467463</v>
      </c>
      <c r="K655" t="str" cm="1">
        <f t="array" ref="K655">INDEX($P$4:$P$11,MATCH(MIN(ABS(MOD(J655 - $Q$4:$Q$11 + PI(), 2*PI()) - PI())),ABS(MOD(J655 - $Q$4:$Q$11 + PI(), 2*PI()) - PI()),0))</f>
        <v>SW</v>
      </c>
      <c r="L655">
        <v>5.5706872134720999</v>
      </c>
      <c r="M655">
        <v>8.6092523998684296</v>
      </c>
      <c r="N655">
        <v>1.6999390920003199</v>
      </c>
    </row>
    <row r="656" spans="1:14" x14ac:dyDescent="0.3">
      <c r="A656">
        <v>1738044</v>
      </c>
      <c r="B656">
        <v>2025</v>
      </c>
      <c r="C656">
        <v>1</v>
      </c>
      <c r="D656">
        <v>28</v>
      </c>
      <c r="E656">
        <v>900</v>
      </c>
      <c r="F656">
        <v>3.36921081542968</v>
      </c>
      <c r="G656">
        <v>5.1620141601562501</v>
      </c>
      <c r="H656">
        <v>6.1642494846057296</v>
      </c>
      <c r="I656">
        <v>-2.5633265743873501</v>
      </c>
      <c r="J656">
        <f t="shared" si="11"/>
        <v>3.7198587327922361</v>
      </c>
      <c r="K656" t="str" cm="1">
        <f t="array" ref="K656">INDEX($P$4:$P$11,MATCH(MIN(ABS(MOD(J656 - $Q$4:$Q$11 + PI(), 2*PI()) - PI())),ABS(MOD(J656 - $Q$4:$Q$11 + PI(), 2*PI()) - PI()),0))</f>
        <v>SW</v>
      </c>
      <c r="L656">
        <v>5.5334436749849898</v>
      </c>
      <c r="M656">
        <v>8.5241419474283795</v>
      </c>
      <c r="N656">
        <v>1.6904268264770499</v>
      </c>
    </row>
    <row r="657" spans="1:14" x14ac:dyDescent="0.3">
      <c r="A657">
        <v>1738047</v>
      </c>
      <c r="B657">
        <v>2025</v>
      </c>
      <c r="C657">
        <v>1</v>
      </c>
      <c r="D657">
        <v>28</v>
      </c>
      <c r="E657">
        <v>1000</v>
      </c>
      <c r="F657">
        <v>4.6373144531249997</v>
      </c>
      <c r="G657">
        <v>5.6379821777343704</v>
      </c>
      <c r="H657">
        <v>7.3001046823735596</v>
      </c>
      <c r="I657">
        <v>-2.4532741366492798</v>
      </c>
      <c r="J657">
        <f t="shared" si="11"/>
        <v>3.8299111705303064</v>
      </c>
      <c r="K657" t="str" cm="1">
        <f t="array" ref="K657">INDEX($P$4:$P$11,MATCH(MIN(ABS(MOD(J657 - $Q$4:$Q$11 + PI(), 2*PI()) - PI())),ABS(MOD(J657 - $Q$4:$Q$11 + PI(), 2*PI()) - PI()),0))</f>
        <v>SW</v>
      </c>
      <c r="L657">
        <v>5.47399008318291</v>
      </c>
      <c r="M657">
        <v>8.3809197743733694</v>
      </c>
      <c r="N657">
        <v>1.6990994347466299</v>
      </c>
    </row>
    <row r="658" spans="1:14" x14ac:dyDescent="0.3">
      <c r="A658">
        <v>1738051</v>
      </c>
      <c r="B658">
        <v>2025</v>
      </c>
      <c r="C658">
        <v>1</v>
      </c>
      <c r="D658">
        <v>28</v>
      </c>
      <c r="E658">
        <v>1100</v>
      </c>
      <c r="F658">
        <v>4.97834167480468</v>
      </c>
      <c r="G658">
        <v>5.75236145019531</v>
      </c>
      <c r="H658">
        <v>7.6074666009644902</v>
      </c>
      <c r="I658">
        <v>-2.4282011007531201</v>
      </c>
      <c r="J658">
        <f t="shared" si="11"/>
        <v>3.8549842064264661</v>
      </c>
      <c r="K658" t="str" cm="1">
        <f t="array" ref="K658">INDEX($P$4:$P$11,MATCH(MIN(ABS(MOD(J658 - $Q$4:$Q$11 + PI(), 2*PI()) - PI())),ABS(MOD(J658 - $Q$4:$Q$11 + PI(), 2*PI()) - PI()),0))</f>
        <v>SW</v>
      </c>
      <c r="L658">
        <v>5.3969274335277904</v>
      </c>
      <c r="M658">
        <v>8.1974604924519792</v>
      </c>
      <c r="N658">
        <v>1.7253203921847799</v>
      </c>
    </row>
    <row r="659" spans="1:14" x14ac:dyDescent="0.3">
      <c r="A659">
        <v>1738054</v>
      </c>
      <c r="B659">
        <v>2025</v>
      </c>
      <c r="C659">
        <v>1</v>
      </c>
      <c r="D659">
        <v>28</v>
      </c>
      <c r="E659">
        <v>1200</v>
      </c>
      <c r="F659">
        <v>5.0586212158203097</v>
      </c>
      <c r="G659">
        <v>5.5652380371093697</v>
      </c>
      <c r="H659">
        <v>7.5207395257937399</v>
      </c>
      <c r="I659">
        <v>-2.4038450956024899</v>
      </c>
      <c r="J659">
        <f t="shared" si="11"/>
        <v>3.8793402115770963</v>
      </c>
      <c r="K659" t="str" cm="1">
        <f t="array" ref="K659">INDEX($P$4:$P$11,MATCH(MIN(ABS(MOD(J659 - $Q$4:$Q$11 + PI(), 2*PI()) - PI())),ABS(MOD(J659 - $Q$4:$Q$11 + PI(), 2*PI()) - PI()),0))</f>
        <v>SW</v>
      </c>
      <c r="L659">
        <v>5.3218665341106997</v>
      </c>
      <c r="M659">
        <v>8.0590813954671194</v>
      </c>
      <c r="N659">
        <v>1.75540839301215</v>
      </c>
    </row>
    <row r="660" spans="1:14" x14ac:dyDescent="0.3">
      <c r="A660">
        <v>1738058</v>
      </c>
      <c r="B660">
        <v>2025</v>
      </c>
      <c r="C660">
        <v>1</v>
      </c>
      <c r="D660">
        <v>28</v>
      </c>
      <c r="E660">
        <v>1300</v>
      </c>
      <c r="F660">
        <v>5.2564129638671799</v>
      </c>
      <c r="G660">
        <v>5.4189526367187497</v>
      </c>
      <c r="H660">
        <v>7.5494983227835801</v>
      </c>
      <c r="I660">
        <v>-2.3714189912191901</v>
      </c>
      <c r="J660">
        <f t="shared" si="11"/>
        <v>3.9117663159603961</v>
      </c>
      <c r="K660" t="str" cm="1">
        <f t="array" ref="K660">INDEX($P$4:$P$11,MATCH(MIN(ABS(MOD(J660 - $Q$4:$Q$11 + PI(), 2*PI()) - PI())),ABS(MOD(J660 - $Q$4:$Q$11 + PI(), 2*PI()) - PI()),0))</f>
        <v>SW</v>
      </c>
      <c r="L660">
        <v>5.25862154781806</v>
      </c>
      <c r="M660">
        <v>7.9789417054917999</v>
      </c>
      <c r="N660">
        <v>1.7840653525458401</v>
      </c>
    </row>
    <row r="661" spans="1:14" x14ac:dyDescent="0.3">
      <c r="A661">
        <v>1738062</v>
      </c>
      <c r="B661">
        <v>2025</v>
      </c>
      <c r="C661">
        <v>1</v>
      </c>
      <c r="D661">
        <v>28</v>
      </c>
      <c r="E661">
        <v>1400</v>
      </c>
      <c r="F661">
        <v>5.3788909912109304</v>
      </c>
      <c r="G661">
        <v>5.2687231445312497</v>
      </c>
      <c r="H661">
        <v>7.5294031549020799</v>
      </c>
      <c r="I661">
        <v>-2.34584814271911</v>
      </c>
      <c r="J661">
        <f t="shared" si="11"/>
        <v>3.9373371644604762</v>
      </c>
      <c r="K661" t="str" cm="1">
        <f t="array" ref="K661">INDEX($P$4:$P$11,MATCH(MIN(ABS(MOD(J661 - $Q$4:$Q$11 + PI(), 2*PI()) - PI())),ABS(MOD(J661 - $Q$4:$Q$11 + PI(), 2*PI()) - PI()),0))</f>
        <v>SW</v>
      </c>
      <c r="L661">
        <v>5.20898732686189</v>
      </c>
      <c r="M661">
        <v>7.9436599943372901</v>
      </c>
      <c r="N661">
        <v>1.8101053237914999</v>
      </c>
    </row>
    <row r="662" spans="1:14" x14ac:dyDescent="0.3">
      <c r="A662">
        <v>1738065</v>
      </c>
      <c r="B662">
        <v>2025</v>
      </c>
      <c r="C662">
        <v>1</v>
      </c>
      <c r="D662">
        <v>28</v>
      </c>
      <c r="E662">
        <v>1500</v>
      </c>
      <c r="F662">
        <v>5.3523510742187499</v>
      </c>
      <c r="G662">
        <v>5.0602862548828096</v>
      </c>
      <c r="H662">
        <v>7.3657422574406199</v>
      </c>
      <c r="I662">
        <v>-2.3281527700979101</v>
      </c>
      <c r="J662">
        <f t="shared" si="11"/>
        <v>3.9550325370816761</v>
      </c>
      <c r="K662" t="str" cm="1">
        <f t="array" ref="K662">INDEX($P$4:$P$11,MATCH(MIN(ABS(MOD(J662 - $Q$4:$Q$11 + PI(), 2*PI()) - PI())),ABS(MOD(J662 - $Q$4:$Q$11 + PI(), 2*PI()) - PI()),0))</f>
        <v>SW</v>
      </c>
      <c r="L662">
        <v>5.1785884674644302</v>
      </c>
      <c r="M662">
        <v>7.9606910281711096</v>
      </c>
      <c r="N662">
        <v>1.8281687630547401</v>
      </c>
    </row>
    <row r="663" spans="1:14" x14ac:dyDescent="0.3">
      <c r="A663">
        <v>1738069</v>
      </c>
      <c r="B663">
        <v>2025</v>
      </c>
      <c r="C663">
        <v>1</v>
      </c>
      <c r="D663">
        <v>28</v>
      </c>
      <c r="E663">
        <v>1600</v>
      </c>
      <c r="F663">
        <v>5.2836999511718696</v>
      </c>
      <c r="G663">
        <v>4.98615417480468</v>
      </c>
      <c r="H663">
        <v>7.2649307380687302</v>
      </c>
      <c r="I663">
        <v>-2.3272298564802001</v>
      </c>
      <c r="J663">
        <f t="shared" si="11"/>
        <v>3.9559554506993861</v>
      </c>
      <c r="K663" t="str" cm="1">
        <f t="array" ref="K663">INDEX($P$4:$P$11,MATCH(MIN(ABS(MOD(J663 - $Q$4:$Q$11 + PI(), 2*PI()) - PI())),ABS(MOD(J663 - $Q$4:$Q$11 + PI(), 2*PI()) - PI()),0))</f>
        <v>SW</v>
      </c>
      <c r="L663">
        <v>5.1602152599226203</v>
      </c>
      <c r="M663">
        <v>8.0054196251763194</v>
      </c>
      <c r="N663">
        <v>1.8401496675279401</v>
      </c>
    </row>
    <row r="664" spans="1:14" x14ac:dyDescent="0.3">
      <c r="A664">
        <v>1738072</v>
      </c>
      <c r="B664">
        <v>2025</v>
      </c>
      <c r="C664">
        <v>1</v>
      </c>
      <c r="D664">
        <v>28</v>
      </c>
      <c r="E664">
        <v>1700</v>
      </c>
      <c r="F664">
        <v>4.9366827392578099</v>
      </c>
      <c r="G664">
        <v>4.9311889648437504</v>
      </c>
      <c r="H664">
        <v>6.9776400792160898</v>
      </c>
      <c r="I664">
        <v>-2.3556377567840401</v>
      </c>
      <c r="J664">
        <f t="shared" si="11"/>
        <v>3.9275475503955461</v>
      </c>
      <c r="K664" t="str" cm="1">
        <f t="array" ref="K664">INDEX($P$4:$P$11,MATCH(MIN(ABS(MOD(J664 - $Q$4:$Q$11 + PI(), 2*PI()) - PI())),ABS(MOD(J664 - $Q$4:$Q$11 + PI(), 2*PI()) - PI()),0))</f>
        <v>SW</v>
      </c>
      <c r="L664">
        <v>5.1496762437688099</v>
      </c>
      <c r="M664">
        <v>8.0654661390516402</v>
      </c>
      <c r="N664">
        <v>1.8464225133259999</v>
      </c>
    </row>
    <row r="665" spans="1:14" x14ac:dyDescent="0.3">
      <c r="A665">
        <v>1738076</v>
      </c>
      <c r="B665">
        <v>2025</v>
      </c>
      <c r="C665">
        <v>1</v>
      </c>
      <c r="D665">
        <v>28</v>
      </c>
      <c r="E665">
        <v>1800</v>
      </c>
      <c r="F665">
        <v>4.5347332763671799</v>
      </c>
      <c r="G665">
        <v>4.91846313476562</v>
      </c>
      <c r="H665">
        <v>6.6899241771368603</v>
      </c>
      <c r="I665">
        <v>-2.3967648205872498</v>
      </c>
      <c r="J665">
        <f t="shared" si="11"/>
        <v>3.8864204865923364</v>
      </c>
      <c r="K665" t="str" cm="1">
        <f t="array" ref="K665">INDEX($P$4:$P$11,MATCH(MIN(ABS(MOD(J665 - $Q$4:$Q$11 + PI(), 2*PI()) - PI())),ABS(MOD(J665 - $Q$4:$Q$11 + PI(), 2*PI()) - PI()),0))</f>
        <v>SW</v>
      </c>
      <c r="L665">
        <v>5.1460865393448199</v>
      </c>
      <c r="M665">
        <v>8.14078701866997</v>
      </c>
      <c r="N665">
        <v>1.8454957538180801</v>
      </c>
    </row>
    <row r="666" spans="1:14" x14ac:dyDescent="0.3">
      <c r="A666">
        <v>1738080</v>
      </c>
      <c r="B666">
        <v>2025</v>
      </c>
      <c r="C666">
        <v>1</v>
      </c>
      <c r="D666">
        <v>28</v>
      </c>
      <c r="E666">
        <v>1900</v>
      </c>
      <c r="F666">
        <v>4.0369049072265604</v>
      </c>
      <c r="G666">
        <v>4.9142150878906197</v>
      </c>
      <c r="H666">
        <v>6.3597257142145498</v>
      </c>
      <c r="I666">
        <v>-2.45389366716002</v>
      </c>
      <c r="J666">
        <f t="shared" si="11"/>
        <v>3.8292916400195662</v>
      </c>
      <c r="K666" t="str" cm="1">
        <f t="array" ref="K666">INDEX($P$4:$P$11,MATCH(MIN(ABS(MOD(J666 - $Q$4:$Q$11 + PI(), 2*PI()) - PI())),ABS(MOD(J666 - $Q$4:$Q$11 + PI(), 2*PI()) - PI()),0))</f>
        <v>SW</v>
      </c>
      <c r="L666">
        <v>5.14568457956429</v>
      </c>
      <c r="M666">
        <v>8.2180359098646303</v>
      </c>
      <c r="N666">
        <v>1.8391788270738301</v>
      </c>
    </row>
    <row r="667" spans="1:14" x14ac:dyDescent="0.3">
      <c r="A667">
        <v>1738083</v>
      </c>
      <c r="B667">
        <v>2025</v>
      </c>
      <c r="C667">
        <v>1</v>
      </c>
      <c r="D667">
        <v>28</v>
      </c>
      <c r="E667">
        <v>2000</v>
      </c>
      <c r="F667">
        <v>3.43727844238281</v>
      </c>
      <c r="G667">
        <v>4.9759851074218702</v>
      </c>
      <c r="H667">
        <v>6.0477525478274901</v>
      </c>
      <c r="I667">
        <v>-2.53708587685274</v>
      </c>
      <c r="J667">
        <f t="shared" si="11"/>
        <v>3.7460994303268462</v>
      </c>
      <c r="K667" t="str" cm="1">
        <f t="array" ref="K667">INDEX($P$4:$P$11,MATCH(MIN(ABS(MOD(J667 - $Q$4:$Q$11 + PI(), 2*PI()) - PI())),ABS(MOD(J667 - $Q$4:$Q$11 + PI(), 2*PI()) - PI()),0))</f>
        <v>SW</v>
      </c>
      <c r="L667">
        <v>5.1470964100301702</v>
      </c>
      <c r="M667">
        <v>8.2935838699340803</v>
      </c>
      <c r="N667">
        <v>1.8284028371175101</v>
      </c>
    </row>
    <row r="668" spans="1:14" x14ac:dyDescent="0.3">
      <c r="A668">
        <v>1738087</v>
      </c>
      <c r="B668">
        <v>2025</v>
      </c>
      <c r="C668">
        <v>1</v>
      </c>
      <c r="D668">
        <v>28</v>
      </c>
      <c r="E668">
        <v>2100</v>
      </c>
      <c r="F668">
        <v>2.97140014648437</v>
      </c>
      <c r="G668">
        <v>5.1924316406250002</v>
      </c>
      <c r="H668">
        <v>5.9825216400018899</v>
      </c>
      <c r="I668">
        <v>-2.6218230099205999</v>
      </c>
      <c r="J668">
        <f t="shared" si="11"/>
        <v>3.6613622972589863</v>
      </c>
      <c r="K668" t="str" cm="1">
        <f t="array" ref="K668">INDEX($P$4:$P$11,MATCH(MIN(ABS(MOD(J668 - $Q$4:$Q$11 + PI(), 2*PI()) - PI())),ABS(MOD(J668 - $Q$4:$Q$11 + PI(), 2*PI()) - PI()),0))</f>
        <v>SW</v>
      </c>
      <c r="L668">
        <v>5.1475457148967498</v>
      </c>
      <c r="M668">
        <v>8.3553893831041108</v>
      </c>
      <c r="N668">
        <v>1.8155681822034999</v>
      </c>
    </row>
    <row r="669" spans="1:14" x14ac:dyDescent="0.3">
      <c r="A669">
        <v>1738090</v>
      </c>
      <c r="B669">
        <v>2025</v>
      </c>
      <c r="C669">
        <v>1</v>
      </c>
      <c r="D669">
        <v>28</v>
      </c>
      <c r="E669">
        <v>2200</v>
      </c>
      <c r="F669">
        <v>2.2850518798828099</v>
      </c>
      <c r="G669">
        <v>5.156494140625</v>
      </c>
      <c r="H669">
        <v>5.6401147077037299</v>
      </c>
      <c r="I669">
        <v>-2.7244576324709602</v>
      </c>
      <c r="J669">
        <f t="shared" si="11"/>
        <v>3.5587276747086261</v>
      </c>
      <c r="K669" t="str" cm="1">
        <f t="array" ref="K669">INDEX($P$4:$P$11,MATCH(MIN(ABS(MOD(J669 - $Q$4:$Q$11 + PI(), 2*PI()) - PI())),ABS(MOD(J669 - $Q$4:$Q$11 + PI(), 2*PI()) - PI()),0))</f>
        <v>SW</v>
      </c>
      <c r="L669">
        <v>5.1491019478750797</v>
      </c>
      <c r="M669">
        <v>8.4176558388603997</v>
      </c>
      <c r="N669">
        <v>1.7984230253431499</v>
      </c>
    </row>
    <row r="670" spans="1:14" x14ac:dyDescent="0.3">
      <c r="A670">
        <v>1738094</v>
      </c>
      <c r="B670">
        <v>2025</v>
      </c>
      <c r="C670">
        <v>1</v>
      </c>
      <c r="D670">
        <v>28</v>
      </c>
      <c r="E670">
        <v>2300</v>
      </c>
      <c r="F670">
        <v>2.0190637207031199</v>
      </c>
      <c r="G670">
        <v>5.5833099365234302</v>
      </c>
      <c r="H670">
        <v>5.9371683617311097</v>
      </c>
      <c r="I670">
        <v>-2.7945993727291198</v>
      </c>
      <c r="J670">
        <f t="shared" si="11"/>
        <v>3.4885859344504664</v>
      </c>
      <c r="K670" t="str" cm="1">
        <f t="array" ref="K670">INDEX($P$4:$P$11,MATCH(MIN(ABS(MOD(J670 - $Q$4:$Q$11 + PI(), 2*PI()) - PI())),ABS(MOD(J670 - $Q$4:$Q$11 + PI(), 2*PI()) - PI()),0))</f>
        <v>S</v>
      </c>
      <c r="L670">
        <v>5.1449985492674797</v>
      </c>
      <c r="M670">
        <v>8.4400765101114903</v>
      </c>
      <c r="N670">
        <v>1.78485467698838</v>
      </c>
    </row>
    <row r="671" spans="1:14" x14ac:dyDescent="0.3">
      <c r="A671">
        <v>1738098</v>
      </c>
      <c r="B671">
        <v>2025</v>
      </c>
      <c r="C671">
        <v>1</v>
      </c>
      <c r="D671">
        <v>28</v>
      </c>
      <c r="E671">
        <v>0</v>
      </c>
      <c r="F671">
        <v>5.5706903076171796</v>
      </c>
      <c r="G671">
        <v>2.4451446533203098</v>
      </c>
      <c r="H671">
        <v>6.0836931940262202</v>
      </c>
      <c r="I671">
        <v>-1.9844066344557001</v>
      </c>
      <c r="J671">
        <f t="shared" si="11"/>
        <v>4.2987786727238859</v>
      </c>
      <c r="K671" t="str" cm="1">
        <f t="array" ref="K671">INDEX($P$4:$P$11,MATCH(MIN(ABS(MOD(J671 - $Q$4:$Q$11 + PI(), 2*PI()) - PI())),ABS(MOD(J671 - $Q$4:$Q$11 + PI(), 2*PI()) - PI()),0))</f>
        <v>SW</v>
      </c>
      <c r="L671">
        <v>5.65963265118571</v>
      </c>
      <c r="M671">
        <v>8.8268227047390404</v>
      </c>
      <c r="N671">
        <v>1.9805690977308399</v>
      </c>
    </row>
    <row r="672" spans="1:14" x14ac:dyDescent="0.3">
      <c r="A672">
        <v>1738101</v>
      </c>
      <c r="B672">
        <v>2025</v>
      </c>
      <c r="C672">
        <v>1</v>
      </c>
      <c r="D672">
        <v>28</v>
      </c>
      <c r="E672">
        <v>100</v>
      </c>
      <c r="F672">
        <v>5.5415399169921802</v>
      </c>
      <c r="G672">
        <v>2.19798461914062</v>
      </c>
      <c r="H672">
        <v>5.9615267371367597</v>
      </c>
      <c r="I672">
        <v>-1.9484009646284399</v>
      </c>
      <c r="J672">
        <f t="shared" si="11"/>
        <v>4.3347843425511465</v>
      </c>
      <c r="K672" t="str" cm="1">
        <f t="array" ref="K672">INDEX($P$4:$P$11,MATCH(MIN(ABS(MOD(J672 - $Q$4:$Q$11 + PI(), 2*PI()) - PI())),ABS(MOD(J672 - $Q$4:$Q$11 + PI(), 2*PI()) - PI()),0))</f>
        <v>W</v>
      </c>
      <c r="L672">
        <v>5.6485033601716301</v>
      </c>
      <c r="M672">
        <v>8.7950157589382592</v>
      </c>
      <c r="N672">
        <v>1.9563487370808901</v>
      </c>
    </row>
    <row r="673" spans="1:14" x14ac:dyDescent="0.3">
      <c r="A673">
        <v>1738105</v>
      </c>
      <c r="B673">
        <v>2025</v>
      </c>
      <c r="C673">
        <v>1</v>
      </c>
      <c r="D673">
        <v>28</v>
      </c>
      <c r="E673">
        <v>200</v>
      </c>
      <c r="F673">
        <v>5.4071154785156201</v>
      </c>
      <c r="G673">
        <v>1.6771936035156201</v>
      </c>
      <c r="H673">
        <v>5.6612610063197897</v>
      </c>
      <c r="I673">
        <v>-1.8715686574724</v>
      </c>
      <c r="J673">
        <f t="shared" si="11"/>
        <v>4.4116166497071863</v>
      </c>
      <c r="K673" t="str" cm="1">
        <f t="array" ref="K673">INDEX($P$4:$P$11,MATCH(MIN(ABS(MOD(J673 - $Q$4:$Q$11 + PI(), 2*PI()) - PI())),ABS(MOD(J673 - $Q$4:$Q$11 + PI(), 2*PI()) - PI()),0))</f>
        <v>W</v>
      </c>
      <c r="L673">
        <v>5.6393891943823702</v>
      </c>
      <c r="M673">
        <v>8.7728999455769792</v>
      </c>
      <c r="N673">
        <v>1.928224351671</v>
      </c>
    </row>
    <row r="674" spans="1:14" x14ac:dyDescent="0.3">
      <c r="A674">
        <v>1738108</v>
      </c>
      <c r="B674">
        <v>2025</v>
      </c>
      <c r="C674">
        <v>1</v>
      </c>
      <c r="D674">
        <v>29</v>
      </c>
      <c r="E674">
        <v>300</v>
      </c>
      <c r="F674">
        <v>0.71755432128906205</v>
      </c>
      <c r="G674">
        <v>7.7249023437500002</v>
      </c>
      <c r="H674">
        <v>7.75815702499471</v>
      </c>
      <c r="I674">
        <v>-3.0489699694548098</v>
      </c>
      <c r="J674">
        <f t="shared" si="11"/>
        <v>3.2342153377247764</v>
      </c>
      <c r="K674" t="str" cm="1">
        <f t="array" ref="K674">INDEX($P$4:$P$11,MATCH(MIN(ABS(MOD(J674 - $Q$4:$Q$11 + PI(), 2*PI()) - PI())),ABS(MOD(J674 - $Q$4:$Q$11 + PI(), 2*PI()) - PI()),0))</f>
        <v>S</v>
      </c>
      <c r="L674">
        <v>5.0221868164171202</v>
      </c>
      <c r="M674">
        <v>8.0977389017740808</v>
      </c>
      <c r="N674">
        <v>1.7884112464057</v>
      </c>
    </row>
    <row r="675" spans="1:14" x14ac:dyDescent="0.3">
      <c r="A675">
        <v>1738112</v>
      </c>
      <c r="B675">
        <v>2025</v>
      </c>
      <c r="C675">
        <v>1</v>
      </c>
      <c r="D675">
        <v>29</v>
      </c>
      <c r="E675">
        <v>400</v>
      </c>
      <c r="F675">
        <v>0.62861022949218703</v>
      </c>
      <c r="G675">
        <v>8.2370208740234307</v>
      </c>
      <c r="H675">
        <v>8.2609723216895006</v>
      </c>
      <c r="I675">
        <v>-3.06542505119064</v>
      </c>
      <c r="J675">
        <f t="shared" si="11"/>
        <v>3.2177602559889462</v>
      </c>
      <c r="K675" t="str" cm="1">
        <f t="array" ref="K675">INDEX($P$4:$P$11,MATCH(MIN(ABS(MOD(J675 - $Q$4:$Q$11 + PI(), 2*PI()) - PI())),ABS(MOD(J675 - $Q$4:$Q$11 + PI(), 2*PI()) - PI()),0))</f>
        <v>S</v>
      </c>
      <c r="L675">
        <v>4.9415188384596096</v>
      </c>
      <c r="M675">
        <v>7.8945201237996399</v>
      </c>
      <c r="N675">
        <v>1.8138619528876401</v>
      </c>
    </row>
    <row r="676" spans="1:14" x14ac:dyDescent="0.3">
      <c r="A676">
        <v>1738116</v>
      </c>
      <c r="B676">
        <v>2025</v>
      </c>
      <c r="C676">
        <v>1</v>
      </c>
      <c r="D676">
        <v>29</v>
      </c>
      <c r="E676">
        <v>500</v>
      </c>
      <c r="F676">
        <v>0.70321350097656199</v>
      </c>
      <c r="G676">
        <v>8.3403674316406207</v>
      </c>
      <c r="H676">
        <v>8.36996046124038</v>
      </c>
      <c r="I676">
        <v>-3.05747714979774</v>
      </c>
      <c r="J676">
        <f t="shared" si="11"/>
        <v>3.2257081573818462</v>
      </c>
      <c r="K676" t="str" cm="1">
        <f t="array" ref="K676">INDEX($P$4:$P$11,MATCH(MIN(ABS(MOD(J676 - $Q$4:$Q$11 + PI(), 2*PI()) - PI())),ABS(MOD(J676 - $Q$4:$Q$11 + PI(), 2*PI()) - PI()),0))</f>
        <v>S</v>
      </c>
      <c r="L676">
        <v>4.8392364083696</v>
      </c>
      <c r="M676">
        <v>7.6889477835761104</v>
      </c>
      <c r="N676">
        <v>1.8458055920070999</v>
      </c>
    </row>
    <row r="677" spans="1:14" x14ac:dyDescent="0.3">
      <c r="A677">
        <v>1738119</v>
      </c>
      <c r="B677">
        <v>2025</v>
      </c>
      <c r="C677">
        <v>1</v>
      </c>
      <c r="D677">
        <v>29</v>
      </c>
      <c r="E677">
        <v>600</v>
      </c>
      <c r="F677">
        <v>0.85505126953124999</v>
      </c>
      <c r="G677">
        <v>8.5389880371093696</v>
      </c>
      <c r="H677">
        <v>8.5816915215721892</v>
      </c>
      <c r="I677">
        <v>-3.04179037402147</v>
      </c>
      <c r="J677">
        <f t="shared" si="11"/>
        <v>3.2413949331581162</v>
      </c>
      <c r="K677" t="str" cm="1">
        <f t="array" ref="K677">INDEX($P$4:$P$11,MATCH(MIN(ABS(MOD(J677 - $Q$4:$Q$11 + PI(), 2*PI()) - PI())),ABS(MOD(J677 - $Q$4:$Q$11 + PI(), 2*PI()) - PI()),0))</f>
        <v>S</v>
      </c>
      <c r="L677">
        <v>4.7359905057785401</v>
      </c>
      <c r="M677">
        <v>7.51409551832411</v>
      </c>
      <c r="N677">
        <v>1.86518870459662</v>
      </c>
    </row>
    <row r="678" spans="1:14" x14ac:dyDescent="0.3">
      <c r="A678">
        <v>1738123</v>
      </c>
      <c r="B678">
        <v>2025</v>
      </c>
      <c r="C678">
        <v>1</v>
      </c>
      <c r="D678">
        <v>29</v>
      </c>
      <c r="E678">
        <v>700</v>
      </c>
      <c r="F678">
        <v>1.1864056396484299</v>
      </c>
      <c r="G678">
        <v>8.3735217285156196</v>
      </c>
      <c r="H678">
        <v>8.4571522677384099</v>
      </c>
      <c r="I678">
        <v>-3.0008441107908301</v>
      </c>
      <c r="J678">
        <f t="shared" si="11"/>
        <v>3.2823411963887561</v>
      </c>
      <c r="K678" t="str" cm="1">
        <f t="array" ref="K678">INDEX($P$4:$P$11,MATCH(MIN(ABS(MOD(J678 - $Q$4:$Q$11 + PI(), 2*PI()) - PI())),ABS(MOD(J678 - $Q$4:$Q$11 + PI(), 2*PI()) - PI()),0))</f>
        <v>S</v>
      </c>
      <c r="L678">
        <v>4.6305212779467801</v>
      </c>
      <c r="M678">
        <v>7.3792326185438304</v>
      </c>
      <c r="N678">
        <v>1.88319312201605</v>
      </c>
    </row>
    <row r="679" spans="1:14" x14ac:dyDescent="0.3">
      <c r="A679">
        <v>1738126</v>
      </c>
      <c r="B679">
        <v>2025</v>
      </c>
      <c r="C679">
        <v>1</v>
      </c>
      <c r="D679">
        <v>29</v>
      </c>
      <c r="E679">
        <v>800</v>
      </c>
      <c r="F679">
        <v>1.6828637695312501</v>
      </c>
      <c r="G679">
        <v>8.1163531494140599</v>
      </c>
      <c r="H679">
        <v>8.2889817778062707</v>
      </c>
      <c r="I679">
        <v>-2.9371472091141899</v>
      </c>
      <c r="J679">
        <f t="shared" si="11"/>
        <v>3.3460380980653963</v>
      </c>
      <c r="K679" t="str" cm="1">
        <f t="array" ref="K679">INDEX($P$4:$P$11,MATCH(MIN(ABS(MOD(J679 - $Q$4:$Q$11 + PI(), 2*PI()) - PI())),ABS(MOD(J679 - $Q$4:$Q$11 + PI(), 2*PI()) - PI()),0))</f>
        <v>S</v>
      </c>
      <c r="L679">
        <v>4.5596177505353701</v>
      </c>
      <c r="M679">
        <v>7.3159115049574099</v>
      </c>
      <c r="N679">
        <v>1.88288402557373</v>
      </c>
    </row>
    <row r="680" spans="1:14" x14ac:dyDescent="0.3">
      <c r="A680">
        <v>1738130</v>
      </c>
      <c r="B680">
        <v>2025</v>
      </c>
      <c r="C680">
        <v>1</v>
      </c>
      <c r="D680">
        <v>29</v>
      </c>
      <c r="E680">
        <v>900</v>
      </c>
      <c r="F680">
        <v>1.73769348144531</v>
      </c>
      <c r="G680">
        <v>7.9455773925781203</v>
      </c>
      <c r="H680">
        <v>8.1333743757991392</v>
      </c>
      <c r="I680">
        <v>-2.92628318686765</v>
      </c>
      <c r="J680">
        <f t="shared" si="11"/>
        <v>3.3569021203119362</v>
      </c>
      <c r="K680" t="str" cm="1">
        <f t="array" ref="K680">INDEX($P$4:$P$11,MATCH(MIN(ABS(MOD(J680 - $Q$4:$Q$11 + PI(), 2*PI()) - PI())),ABS(MOD(J680 - $Q$4:$Q$11 + PI(), 2*PI()) - PI()),0))</f>
        <v>S</v>
      </c>
      <c r="L680">
        <v>4.5175676501408502</v>
      </c>
      <c r="M680">
        <v>7.2975068622165198</v>
      </c>
      <c r="N680">
        <v>1.86944580078125</v>
      </c>
    </row>
    <row r="681" spans="1:14" x14ac:dyDescent="0.3">
      <c r="A681">
        <v>1738134</v>
      </c>
      <c r="B681">
        <v>2025</v>
      </c>
      <c r="C681">
        <v>1</v>
      </c>
      <c r="D681">
        <v>29</v>
      </c>
      <c r="E681">
        <v>1000</v>
      </c>
      <c r="F681">
        <v>1.46286865234375</v>
      </c>
      <c r="G681">
        <v>7.0818072509765599</v>
      </c>
      <c r="H681">
        <v>7.2313192872389598</v>
      </c>
      <c r="I681">
        <v>-2.93789058669859</v>
      </c>
      <c r="J681">
        <f t="shared" si="11"/>
        <v>3.3452947204809962</v>
      </c>
      <c r="K681" t="str" cm="1">
        <f t="array" ref="K681">INDEX($P$4:$P$11,MATCH(MIN(ABS(MOD(J681 - $Q$4:$Q$11 + PI(), 2*PI()) - PI())),ABS(MOD(J681 - $Q$4:$Q$11 + PI(), 2*PI()) - PI()),0))</f>
        <v>S</v>
      </c>
      <c r="L681">
        <v>4.5352954553878204</v>
      </c>
      <c r="M681">
        <v>7.38192335764567</v>
      </c>
      <c r="N681">
        <v>1.8264971839057</v>
      </c>
    </row>
    <row r="682" spans="1:14" x14ac:dyDescent="0.3">
      <c r="A682">
        <v>1738137</v>
      </c>
      <c r="B682">
        <v>2025</v>
      </c>
      <c r="C682">
        <v>1</v>
      </c>
      <c r="D682">
        <v>29</v>
      </c>
      <c r="E682">
        <v>1100</v>
      </c>
      <c r="F682">
        <v>0.93155944824218695</v>
      </c>
      <c r="G682">
        <v>7.73039184570312</v>
      </c>
      <c r="H682">
        <v>7.7863188410007096</v>
      </c>
      <c r="I682">
        <v>-3.0216648322461301</v>
      </c>
      <c r="J682">
        <f t="shared" si="11"/>
        <v>3.2615204749334561</v>
      </c>
      <c r="K682" t="str" cm="1">
        <f t="array" ref="K682">INDEX($P$4:$P$11,MATCH(MIN(ABS(MOD(J682 - $Q$4:$Q$11 + PI(), 2*PI()) - PI())),ABS(MOD(J682 - $Q$4:$Q$11 + PI(), 2*PI()) - PI()),0))</f>
        <v>S</v>
      </c>
      <c r="L682">
        <v>4.5244660659031597</v>
      </c>
      <c r="M682">
        <v>7.4042833116319402</v>
      </c>
      <c r="N682">
        <v>1.79781426323784</v>
      </c>
    </row>
    <row r="683" spans="1:14" x14ac:dyDescent="0.3">
      <c r="A683">
        <v>1738141</v>
      </c>
      <c r="B683">
        <v>2025</v>
      </c>
      <c r="C683">
        <v>1</v>
      </c>
      <c r="D683">
        <v>29</v>
      </c>
      <c r="E683">
        <v>1200</v>
      </c>
      <c r="F683">
        <v>0.548998413085937</v>
      </c>
      <c r="G683">
        <v>8.0904504394531198</v>
      </c>
      <c r="H683">
        <v>8.1090558988588892</v>
      </c>
      <c r="I683">
        <v>-3.0738389371785</v>
      </c>
      <c r="J683">
        <f t="shared" si="11"/>
        <v>3.2093463700010862</v>
      </c>
      <c r="K683" t="str" cm="1">
        <f t="array" ref="K683">INDEX($P$4:$P$11,MATCH(MIN(ABS(MOD(J683 - $Q$4:$Q$11 + PI(), 2*PI()) - PI())),ABS(MOD(J683 - $Q$4:$Q$11 + PI(), 2*PI()) - PI()),0))</f>
        <v>S</v>
      </c>
      <c r="L683">
        <v>4.4780719355012097</v>
      </c>
      <c r="M683">
        <v>7.3652772903442303</v>
      </c>
      <c r="N683">
        <v>1.7840452194213801</v>
      </c>
    </row>
    <row r="684" spans="1:14" x14ac:dyDescent="0.3">
      <c r="A684">
        <v>1738144</v>
      </c>
      <c r="B684">
        <v>2025</v>
      </c>
      <c r="C684">
        <v>1</v>
      </c>
      <c r="D684">
        <v>29</v>
      </c>
      <c r="E684">
        <v>1300</v>
      </c>
      <c r="F684">
        <v>0.21535156250000001</v>
      </c>
      <c r="G684">
        <v>8.2645172119140593</v>
      </c>
      <c r="H684">
        <v>8.2673224832163701</v>
      </c>
      <c r="I684">
        <v>-3.1155411811849101</v>
      </c>
      <c r="J684">
        <f t="shared" si="11"/>
        <v>3.1676441259946762</v>
      </c>
      <c r="K684" t="str" cm="1">
        <f t="array" ref="K684">INDEX($P$4:$P$11,MATCH(MIN(ABS(MOD(J684 - $Q$4:$Q$11 + PI(), 2*PI()) - PI())),ABS(MOD(J684 - $Q$4:$Q$11 + PI(), 2*PI()) - PI()),0))</f>
        <v>S</v>
      </c>
      <c r="L684">
        <v>4.40917305821434</v>
      </c>
      <c r="M684">
        <v>7.3026275634765598</v>
      </c>
      <c r="N684">
        <v>1.7772036658393</v>
      </c>
    </row>
    <row r="685" spans="1:14" x14ac:dyDescent="0.3">
      <c r="A685">
        <v>1738148</v>
      </c>
      <c r="B685">
        <v>2025</v>
      </c>
      <c r="C685">
        <v>1</v>
      </c>
      <c r="D685">
        <v>29</v>
      </c>
      <c r="E685">
        <v>1400</v>
      </c>
      <c r="F685">
        <v>-9.5903930664062498E-2</v>
      </c>
      <c r="G685">
        <v>8.3882458496093708</v>
      </c>
      <c r="H685">
        <v>8.3887940728930506</v>
      </c>
      <c r="I685">
        <v>3.1301600186899399</v>
      </c>
      <c r="J685">
        <f t="shared" si="11"/>
        <v>3.1301600186899399</v>
      </c>
      <c r="K685" t="str" cm="1">
        <f t="array" ref="K685">INDEX($P$4:$P$11,MATCH(MIN(ABS(MOD(J685 - $Q$4:$Q$11 + PI(), 2*PI()) - PI())),ABS(MOD(J685 - $Q$4:$Q$11 + PI(), 2*PI()) - PI()),0))</f>
        <v>S</v>
      </c>
      <c r="L685">
        <v>4.3162523791229201</v>
      </c>
      <c r="M685">
        <v>7.2320543924967398</v>
      </c>
      <c r="N685">
        <v>1.77329084608289</v>
      </c>
    </row>
    <row r="686" spans="1:14" x14ac:dyDescent="0.3">
      <c r="A686">
        <v>1738152</v>
      </c>
      <c r="B686">
        <v>2025</v>
      </c>
      <c r="C686">
        <v>1</v>
      </c>
      <c r="D686">
        <v>29</v>
      </c>
      <c r="E686">
        <v>1500</v>
      </c>
      <c r="F686">
        <v>-4.99652099609375E-2</v>
      </c>
      <c r="G686">
        <v>8.45904846191406</v>
      </c>
      <c r="H686">
        <v>8.4591960258181196</v>
      </c>
      <c r="I686">
        <v>3.1356860047374799</v>
      </c>
      <c r="J686">
        <f t="shared" si="11"/>
        <v>3.1356860047374799</v>
      </c>
      <c r="K686" t="str" cm="1">
        <f t="array" ref="K686">INDEX($P$4:$P$11,MATCH(MIN(ABS(MOD(J686 - $Q$4:$Q$11 + PI(), 2*PI()) - PI())),ABS(MOD(J686 - $Q$4:$Q$11 + PI(), 2*PI()) - PI()),0))</f>
        <v>S</v>
      </c>
      <c r="L686">
        <v>4.2037769070953797</v>
      </c>
      <c r="M686">
        <v>7.1649217605590803</v>
      </c>
      <c r="N686">
        <v>1.7705931133694099</v>
      </c>
    </row>
    <row r="687" spans="1:14" x14ac:dyDescent="0.3">
      <c r="A687">
        <v>1738155</v>
      </c>
      <c r="B687">
        <v>2025</v>
      </c>
      <c r="C687">
        <v>1</v>
      </c>
      <c r="D687">
        <v>29</v>
      </c>
      <c r="E687">
        <v>1600</v>
      </c>
      <c r="F687">
        <v>0.22741027832031199</v>
      </c>
      <c r="G687">
        <v>8.3321807861328097</v>
      </c>
      <c r="H687">
        <v>8.3352835637119398</v>
      </c>
      <c r="I687">
        <v>-3.1143064193158199</v>
      </c>
      <c r="J687">
        <f t="shared" si="11"/>
        <v>3.1688788878637664</v>
      </c>
      <c r="K687" t="str" cm="1">
        <f t="array" ref="K687">INDEX($P$4:$P$11,MATCH(MIN(ABS(MOD(J687 - $Q$4:$Q$11 + PI(), 2*PI()) - PI())),ABS(MOD(J687 - $Q$4:$Q$11 + PI(), 2*PI()) - PI()),0))</f>
        <v>S</v>
      </c>
      <c r="L687">
        <v>4.0954800827715596</v>
      </c>
      <c r="M687">
        <v>7.11675665113661</v>
      </c>
      <c r="N687">
        <v>1.7654658423529701</v>
      </c>
    </row>
    <row r="688" spans="1:14" x14ac:dyDescent="0.3">
      <c r="A688">
        <v>1738159</v>
      </c>
      <c r="B688">
        <v>2025</v>
      </c>
      <c r="C688">
        <v>1</v>
      </c>
      <c r="D688">
        <v>29</v>
      </c>
      <c r="E688">
        <v>1700</v>
      </c>
      <c r="F688">
        <v>0.53918090820312503</v>
      </c>
      <c r="G688">
        <v>8.0927539062499996</v>
      </c>
      <c r="H688">
        <v>8.1106955212790002</v>
      </c>
      <c r="I688">
        <v>-3.0750658271629798</v>
      </c>
      <c r="J688">
        <f t="shared" si="11"/>
        <v>3.2081194800166064</v>
      </c>
      <c r="K688" t="str" cm="1">
        <f t="array" ref="K688">INDEX($P$4:$P$11,MATCH(MIN(ABS(MOD(J688 - $Q$4:$Q$11 + PI(), 2*PI()) - PI())),ABS(MOD(J688 - $Q$4:$Q$11 + PI(), 2*PI()) - PI()),0))</f>
        <v>S</v>
      </c>
      <c r="L688">
        <v>4.01229118611686</v>
      </c>
      <c r="M688">
        <v>7.1090835995144301</v>
      </c>
      <c r="N688">
        <v>1.75063101450602</v>
      </c>
    </row>
    <row r="689" spans="1:14" x14ac:dyDescent="0.3">
      <c r="A689">
        <v>1738162</v>
      </c>
      <c r="B689">
        <v>2025</v>
      </c>
      <c r="C689">
        <v>1</v>
      </c>
      <c r="D689">
        <v>29</v>
      </c>
      <c r="E689">
        <v>1800</v>
      </c>
      <c r="F689">
        <v>0.43802978515625002</v>
      </c>
      <c r="G689">
        <v>7.8874822998046801</v>
      </c>
      <c r="H689">
        <v>7.8996358854327102</v>
      </c>
      <c r="I689">
        <v>-3.08611483587236</v>
      </c>
      <c r="J689">
        <f t="shared" si="11"/>
        <v>3.1970704713072262</v>
      </c>
      <c r="K689" t="str" cm="1">
        <f t="array" ref="K689">INDEX($P$4:$P$11,MATCH(MIN(ABS(MOD(J689 - $Q$4:$Q$11 + PI(), 2*PI()) - PI())),ABS(MOD(J689 - $Q$4:$Q$11 + PI(), 2*PI()) - PI()),0))</f>
        <v>S</v>
      </c>
      <c r="L689">
        <v>3.9333548546814798</v>
      </c>
      <c r="M689">
        <v>7.1626797782050202</v>
      </c>
      <c r="N689">
        <v>1.7568436728583401</v>
      </c>
    </row>
    <row r="690" spans="1:14" x14ac:dyDescent="0.3">
      <c r="A690">
        <v>1738166</v>
      </c>
      <c r="B690">
        <v>2025</v>
      </c>
      <c r="C690">
        <v>1</v>
      </c>
      <c r="D690">
        <v>29</v>
      </c>
      <c r="E690">
        <v>1900</v>
      </c>
      <c r="F690">
        <v>0.48437927246093698</v>
      </c>
      <c r="G690">
        <v>7.8035754394531196</v>
      </c>
      <c r="H690">
        <v>7.8185940500083397</v>
      </c>
      <c r="I690">
        <v>-3.0796007336500799</v>
      </c>
      <c r="J690">
        <f t="shared" si="11"/>
        <v>3.2035845735295063</v>
      </c>
      <c r="K690" t="str" cm="1">
        <f t="array" ref="K690">INDEX($P$4:$P$11,MATCH(MIN(ABS(MOD(J690 - $Q$4:$Q$11 + PI(), 2*PI()) - PI())),ABS(MOD(J690 - $Q$4:$Q$11 + PI(), 2*PI()) - PI()),0))</f>
        <v>S</v>
      </c>
      <c r="L690">
        <v>3.8598843654767099</v>
      </c>
      <c r="M690">
        <v>7.1792085435655304</v>
      </c>
      <c r="N690">
        <v>1.73823038736979</v>
      </c>
    </row>
    <row r="691" spans="1:14" x14ac:dyDescent="0.3">
      <c r="A691">
        <v>1738170</v>
      </c>
      <c r="B691">
        <v>2025</v>
      </c>
      <c r="C691">
        <v>1</v>
      </c>
      <c r="D691">
        <v>29</v>
      </c>
      <c r="E691">
        <v>2000</v>
      </c>
      <c r="F691">
        <v>0.44650085449218702</v>
      </c>
      <c r="G691">
        <v>7.5469317626953103</v>
      </c>
      <c r="H691">
        <v>7.5601284409619396</v>
      </c>
      <c r="I691">
        <v>-3.08249830910504</v>
      </c>
      <c r="J691">
        <f t="shared" si="11"/>
        <v>3.2006869980745463</v>
      </c>
      <c r="K691" t="str" cm="1">
        <f t="array" ref="K691">INDEX($P$4:$P$11,MATCH(MIN(ABS(MOD(J691 - $Q$4:$Q$11 + PI(), 2*PI()) - PI())),ABS(MOD(J691 - $Q$4:$Q$11 + PI(), 2*PI()) - PI()),0))</f>
        <v>S</v>
      </c>
      <c r="L691">
        <v>3.78872754185495</v>
      </c>
      <c r="M691">
        <v>7.2057123184204102</v>
      </c>
      <c r="N691">
        <v>1.71760431925455</v>
      </c>
    </row>
    <row r="692" spans="1:14" x14ac:dyDescent="0.3">
      <c r="A692">
        <v>1738173</v>
      </c>
      <c r="B692">
        <v>2025</v>
      </c>
      <c r="C692">
        <v>1</v>
      </c>
      <c r="D692">
        <v>29</v>
      </c>
      <c r="E692">
        <v>2100</v>
      </c>
      <c r="F692">
        <v>0.18633728027343699</v>
      </c>
      <c r="G692">
        <v>7.4704467773437502</v>
      </c>
      <c r="H692">
        <v>7.4727703454037204</v>
      </c>
      <c r="I692">
        <v>-3.11665456675262</v>
      </c>
      <c r="J692">
        <f t="shared" si="11"/>
        <v>3.1665307404269663</v>
      </c>
      <c r="K692" t="str" cm="1">
        <f t="array" ref="K692">INDEX($P$4:$P$11,MATCH(MIN(ABS(MOD(J692 - $Q$4:$Q$11 + PI(), 2*PI()) - PI())),ABS(MOD(J692 - $Q$4:$Q$11 + PI(), 2*PI()) - PI()),0))</f>
        <v>S</v>
      </c>
      <c r="L692">
        <v>3.7116607199141298</v>
      </c>
      <c r="M692">
        <v>7.2402377658420098</v>
      </c>
      <c r="N692">
        <v>1.6957162221272699</v>
      </c>
    </row>
    <row r="693" spans="1:14" x14ac:dyDescent="0.3">
      <c r="A693">
        <v>1738177</v>
      </c>
      <c r="B693">
        <v>2025</v>
      </c>
      <c r="C693">
        <v>1</v>
      </c>
      <c r="D693">
        <v>29</v>
      </c>
      <c r="E693">
        <v>2200</v>
      </c>
      <c r="F693">
        <v>-0.47589294433593698</v>
      </c>
      <c r="G693">
        <v>7.2063397216796803</v>
      </c>
      <c r="H693">
        <v>7.2220361587800896</v>
      </c>
      <c r="I693">
        <v>3.07565030660481</v>
      </c>
      <c r="J693">
        <f t="shared" si="11"/>
        <v>3.07565030660481</v>
      </c>
      <c r="K693" t="str" cm="1">
        <f t="array" ref="K693">INDEX($P$4:$P$11,MATCH(MIN(ABS(MOD(J693 - $Q$4:$Q$11 + PI(), 2*PI()) - PI())),ABS(MOD(J693 - $Q$4:$Q$11 + PI(), 2*PI()) - PI()),0))</f>
        <v>S</v>
      </c>
      <c r="L693">
        <v>3.6362512718916999</v>
      </c>
      <c r="M693">
        <v>7.3157444000244096</v>
      </c>
      <c r="N693">
        <v>1.66593668195936</v>
      </c>
    </row>
    <row r="694" spans="1:14" x14ac:dyDescent="0.3">
      <c r="A694">
        <v>1738180</v>
      </c>
      <c r="B694">
        <v>2025</v>
      </c>
      <c r="C694">
        <v>1</v>
      </c>
      <c r="D694">
        <v>29</v>
      </c>
      <c r="E694">
        <v>2300</v>
      </c>
      <c r="F694">
        <v>-1.0825433349609299</v>
      </c>
      <c r="G694">
        <v>7.7907507324218699</v>
      </c>
      <c r="H694">
        <v>7.8656021414002497</v>
      </c>
      <c r="I694">
        <v>3.0035243436146999</v>
      </c>
      <c r="J694">
        <f t="shared" si="11"/>
        <v>3.0035243436146999</v>
      </c>
      <c r="K694" t="str" cm="1">
        <f t="array" ref="K694">INDEX($P$4:$P$11,MATCH(MIN(ABS(MOD(J694 - $Q$4:$Q$11 + PI(), 2*PI()) - PI())),ABS(MOD(J694 - $Q$4:$Q$11 + PI(), 2*PI()) - PI()),0))</f>
        <v>S</v>
      </c>
      <c r="L694">
        <v>3.5020174186700599</v>
      </c>
      <c r="M694">
        <v>7.3071977827283998</v>
      </c>
      <c r="N694">
        <v>1.6578205956353</v>
      </c>
    </row>
    <row r="695" spans="1:14" x14ac:dyDescent="0.3">
      <c r="A695">
        <v>1738184</v>
      </c>
      <c r="B695">
        <v>2025</v>
      </c>
      <c r="C695">
        <v>1</v>
      </c>
      <c r="D695">
        <v>29</v>
      </c>
      <c r="E695">
        <v>0</v>
      </c>
      <c r="F695">
        <v>1.4655712890624999</v>
      </c>
      <c r="G695">
        <v>6.0956494140624997</v>
      </c>
      <c r="H695">
        <v>6.2693573021869398</v>
      </c>
      <c r="I695">
        <v>-2.9056420155480001</v>
      </c>
      <c r="J695">
        <f t="shared" si="11"/>
        <v>3.3775432916315862</v>
      </c>
      <c r="K695" t="str" cm="1">
        <f t="array" ref="K695">INDEX($P$4:$P$11,MATCH(MIN(ABS(MOD(J695 - $Q$4:$Q$11 + PI(), 2*PI()) - PI())),ABS(MOD(J695 - $Q$4:$Q$11 + PI(), 2*PI()) - PI()),0))</f>
        <v>S</v>
      </c>
      <c r="L695">
        <v>5.1333166227365297</v>
      </c>
      <c r="M695">
        <v>8.4233667585584797</v>
      </c>
      <c r="N695">
        <v>1.7753391265869101</v>
      </c>
    </row>
    <row r="696" spans="1:14" x14ac:dyDescent="0.3">
      <c r="A696">
        <v>1738188</v>
      </c>
      <c r="B696">
        <v>2025</v>
      </c>
      <c r="C696">
        <v>1</v>
      </c>
      <c r="D696">
        <v>29</v>
      </c>
      <c r="E696">
        <v>100</v>
      </c>
      <c r="F696">
        <v>1.04816589355468</v>
      </c>
      <c r="G696">
        <v>6.75527221679687</v>
      </c>
      <c r="H696">
        <v>6.8361066743753396</v>
      </c>
      <c r="I696">
        <v>-2.9876575298847401</v>
      </c>
      <c r="J696">
        <f t="shared" si="11"/>
        <v>3.2955277772948461</v>
      </c>
      <c r="K696" t="str" cm="1">
        <f t="array" ref="K696">INDEX($P$4:$P$11,MATCH(MIN(ABS(MOD(J696 - $Q$4:$Q$11 + PI(), 2*PI()) - PI())),ABS(MOD(J696 - $Q$4:$Q$11 + PI(), 2*PI()) - PI()),0))</f>
        <v>S</v>
      </c>
      <c r="L696">
        <v>5.1106648397687504</v>
      </c>
      <c r="M696">
        <v>8.3584672080145896</v>
      </c>
      <c r="N696">
        <v>1.77216498057047</v>
      </c>
    </row>
    <row r="697" spans="1:14" x14ac:dyDescent="0.3">
      <c r="A697">
        <v>1738191</v>
      </c>
      <c r="B697">
        <v>2025</v>
      </c>
      <c r="C697">
        <v>1</v>
      </c>
      <c r="D697">
        <v>29</v>
      </c>
      <c r="E697">
        <v>200</v>
      </c>
      <c r="F697">
        <v>0.92991455078124996</v>
      </c>
      <c r="G697">
        <v>7.1738848876953103</v>
      </c>
      <c r="H697">
        <v>7.2339038875048498</v>
      </c>
      <c r="I697">
        <v>-3.0126864731102101</v>
      </c>
      <c r="J697">
        <f t="shared" si="11"/>
        <v>3.2704988340693761</v>
      </c>
      <c r="K697" t="str" cm="1">
        <f t="array" ref="K697">INDEX($P$4:$P$11,MATCH(MIN(ABS(MOD(J697 - $Q$4:$Q$11 + PI(), 2*PI()) - PI())),ABS(MOD(J697 - $Q$4:$Q$11 + PI(), 2*PI()) - PI()),0))</f>
        <v>S</v>
      </c>
      <c r="L697">
        <v>5.0746963044488496</v>
      </c>
      <c r="M697">
        <v>8.2484221988254092</v>
      </c>
      <c r="N697">
        <v>1.7762182023790101</v>
      </c>
    </row>
    <row r="698" spans="1:14" x14ac:dyDescent="0.3">
      <c r="A698">
        <v>1738195</v>
      </c>
      <c r="B698">
        <v>2025</v>
      </c>
      <c r="C698">
        <v>1</v>
      </c>
      <c r="D698">
        <v>30</v>
      </c>
      <c r="E698">
        <v>300</v>
      </c>
      <c r="F698">
        <v>-1.5792352294921801</v>
      </c>
      <c r="G698">
        <v>8.39380493164062</v>
      </c>
      <c r="H698">
        <v>8.5410740039238409</v>
      </c>
      <c r="I698">
        <v>2.9556236611251698</v>
      </c>
      <c r="J698">
        <f t="shared" si="11"/>
        <v>2.9556236611251698</v>
      </c>
      <c r="K698" t="str" cm="1">
        <f t="array" ref="K698">INDEX($P$4:$P$11,MATCH(MIN(ABS(MOD(J698 - $Q$4:$Q$11 + PI(), 2*PI()) - PI())),ABS(MOD(J698 - $Q$4:$Q$11 + PI(), 2*PI()) - PI()),0))</f>
        <v>S</v>
      </c>
      <c r="L698">
        <v>3.0116105074577799</v>
      </c>
      <c r="M698">
        <v>7.1163677639431402</v>
      </c>
      <c r="N698">
        <v>1.7395526038275799</v>
      </c>
    </row>
    <row r="699" spans="1:14" x14ac:dyDescent="0.3">
      <c r="A699">
        <v>1738198</v>
      </c>
      <c r="B699">
        <v>2025</v>
      </c>
      <c r="C699">
        <v>1</v>
      </c>
      <c r="D699">
        <v>30</v>
      </c>
      <c r="E699">
        <v>400</v>
      </c>
      <c r="F699">
        <v>-1.3144189453124999</v>
      </c>
      <c r="G699">
        <v>8.78548767089843</v>
      </c>
      <c r="H699">
        <v>8.8832702750341195</v>
      </c>
      <c r="I699">
        <v>2.9930816815571002</v>
      </c>
      <c r="J699">
        <f t="shared" si="11"/>
        <v>2.9930816815571002</v>
      </c>
      <c r="K699" t="str" cm="1">
        <f t="array" ref="K699">INDEX($P$4:$P$11,MATCH(MIN(ABS(MOD(J699 - $Q$4:$Q$11 + PI(), 2*PI()) - PI())),ABS(MOD(J699 - $Q$4:$Q$11 + PI(), 2*PI()) - PI()),0))</f>
        <v>S</v>
      </c>
      <c r="L699">
        <v>2.9653747463686599</v>
      </c>
      <c r="M699">
        <v>7.12223858303493</v>
      </c>
      <c r="N699">
        <v>1.7718964682684999</v>
      </c>
    </row>
    <row r="700" spans="1:14" x14ac:dyDescent="0.3">
      <c r="A700">
        <v>1738202</v>
      </c>
      <c r="B700">
        <v>2025</v>
      </c>
      <c r="C700">
        <v>1</v>
      </c>
      <c r="D700">
        <v>30</v>
      </c>
      <c r="E700">
        <v>500</v>
      </c>
      <c r="F700">
        <v>-0.83703735351562503</v>
      </c>
      <c r="G700">
        <v>9.2377215576171796</v>
      </c>
      <c r="H700">
        <v>9.2755663496762093</v>
      </c>
      <c r="I700">
        <v>3.05122861884296</v>
      </c>
      <c r="J700">
        <f t="shared" si="11"/>
        <v>3.05122861884296</v>
      </c>
      <c r="K700" t="str" cm="1">
        <f t="array" ref="K700">INDEX($P$4:$P$11,MATCH(MIN(ABS(MOD(J700 - $Q$4:$Q$11 + PI(), 2*PI()) - PI())),ABS(MOD(J700 - $Q$4:$Q$11 + PI(), 2*PI()) - PI()),0))</f>
        <v>S</v>
      </c>
      <c r="L700">
        <v>2.9430968416272498</v>
      </c>
      <c r="M700">
        <v>6.8563695483737499</v>
      </c>
      <c r="N700">
        <v>1.6868667602539</v>
      </c>
    </row>
    <row r="701" spans="1:14" x14ac:dyDescent="0.3">
      <c r="A701">
        <v>1738206</v>
      </c>
      <c r="B701">
        <v>2025</v>
      </c>
      <c r="C701">
        <v>1</v>
      </c>
      <c r="D701">
        <v>30</v>
      </c>
      <c r="E701">
        <v>600</v>
      </c>
      <c r="F701">
        <v>-0.570294799804687</v>
      </c>
      <c r="G701">
        <v>9.6186779785156205</v>
      </c>
      <c r="H701">
        <v>9.6355696361484302</v>
      </c>
      <c r="I701">
        <v>3.0823716311264202</v>
      </c>
      <c r="J701">
        <f t="shared" si="11"/>
        <v>3.0823716311264202</v>
      </c>
      <c r="K701" t="str" cm="1">
        <f t="array" ref="K701">INDEX($P$4:$P$11,MATCH(MIN(ABS(MOD(J701 - $Q$4:$Q$11 + PI(), 2*PI()) - PI())),ABS(MOD(J701 - $Q$4:$Q$11 + PI(), 2*PI()) - PI()),0))</f>
        <v>S</v>
      </c>
      <c r="L701">
        <v>2.9516880217597801</v>
      </c>
      <c r="M701">
        <v>6.7979114320542999</v>
      </c>
      <c r="N701">
        <v>1.76001983218722</v>
      </c>
    </row>
    <row r="702" spans="1:14" x14ac:dyDescent="0.3">
      <c r="A702">
        <v>1738209</v>
      </c>
      <c r="B702">
        <v>2025</v>
      </c>
      <c r="C702">
        <v>1</v>
      </c>
      <c r="D702">
        <v>30</v>
      </c>
      <c r="E702">
        <v>700</v>
      </c>
      <c r="F702">
        <v>-0.539507446289062</v>
      </c>
      <c r="G702">
        <v>9.8602886962890608</v>
      </c>
      <c r="H702">
        <v>9.8750372889810993</v>
      </c>
      <c r="I702">
        <v>3.0869319794138699</v>
      </c>
      <c r="J702">
        <f t="shared" si="11"/>
        <v>3.0869319794138699</v>
      </c>
      <c r="K702" t="str" cm="1">
        <f t="array" ref="K702">INDEX($P$4:$P$11,MATCH(MIN(ABS(MOD(J702 - $Q$4:$Q$11 + PI(), 2*PI()) - PI())),ABS(MOD(J702 - $Q$4:$Q$11 + PI(), 2*PI()) - PI()),0))</f>
        <v>S</v>
      </c>
      <c r="L702">
        <v>2.9705273416737099</v>
      </c>
      <c r="M702">
        <v>6.7563020918104302</v>
      </c>
      <c r="N702">
        <v>1.8477166493733701</v>
      </c>
    </row>
    <row r="703" spans="1:14" x14ac:dyDescent="0.3">
      <c r="A703">
        <v>1738213</v>
      </c>
      <c r="B703">
        <v>2025</v>
      </c>
      <c r="C703">
        <v>1</v>
      </c>
      <c r="D703">
        <v>30</v>
      </c>
      <c r="E703">
        <v>800</v>
      </c>
      <c r="F703">
        <v>-0.54923950195312499</v>
      </c>
      <c r="G703">
        <v>10.2877557373046</v>
      </c>
      <c r="H703">
        <v>10.3024066188901</v>
      </c>
      <c r="I703">
        <v>3.0882556008734001</v>
      </c>
      <c r="J703">
        <f t="shared" si="11"/>
        <v>3.0882556008734001</v>
      </c>
      <c r="K703" t="str" cm="1">
        <f t="array" ref="K703">INDEX($P$4:$P$11,MATCH(MIN(ABS(MOD(J703 - $Q$4:$Q$11 + PI(), 2*PI()) - PI())),ABS(MOD(J703 - $Q$4:$Q$11 + PI(), 2*PI()) - PI()),0))</f>
        <v>S</v>
      </c>
      <c r="L703">
        <v>2.99220689329954</v>
      </c>
      <c r="M703">
        <v>6.7554204728868203</v>
      </c>
      <c r="N703">
        <v>1.9414012697007901</v>
      </c>
    </row>
    <row r="704" spans="1:14" x14ac:dyDescent="0.3">
      <c r="A704">
        <v>1738216</v>
      </c>
      <c r="B704">
        <v>2025</v>
      </c>
      <c r="C704">
        <v>1</v>
      </c>
      <c r="D704">
        <v>30</v>
      </c>
      <c r="E704">
        <v>900</v>
      </c>
      <c r="F704">
        <v>-0.481798706054687</v>
      </c>
      <c r="G704">
        <v>10.792736816406199</v>
      </c>
      <c r="H704">
        <v>10.80348545523</v>
      </c>
      <c r="I704">
        <v>3.0969812588771699</v>
      </c>
      <c r="J704">
        <f t="shared" si="11"/>
        <v>3.0969812588771699</v>
      </c>
      <c r="K704" t="str" cm="1">
        <f t="array" ref="K704">INDEX($P$4:$P$11,MATCH(MIN(ABS(MOD(J704 - $Q$4:$Q$11 + PI(), 2*PI()) - PI())),ABS(MOD(J704 - $Q$4:$Q$11 + PI(), 2*PI()) - PI()),0))</f>
        <v>S</v>
      </c>
      <c r="L704">
        <v>3.0133813320386098</v>
      </c>
      <c r="M704">
        <v>6.7736778259277299</v>
      </c>
      <c r="N704">
        <v>2.0434549119737402</v>
      </c>
    </row>
    <row r="705" spans="1:14" x14ac:dyDescent="0.3">
      <c r="A705">
        <v>1738220</v>
      </c>
      <c r="B705">
        <v>2025</v>
      </c>
      <c r="C705">
        <v>1</v>
      </c>
      <c r="D705">
        <v>30</v>
      </c>
      <c r="E705">
        <v>1000</v>
      </c>
      <c r="F705">
        <v>-4.7826538085937502E-2</v>
      </c>
      <c r="G705">
        <v>10.743175659179601</v>
      </c>
      <c r="H705">
        <v>10.7432821158962</v>
      </c>
      <c r="I705">
        <v>3.1371408766054398</v>
      </c>
      <c r="J705">
        <f t="shared" si="11"/>
        <v>3.1371408766054398</v>
      </c>
      <c r="K705" t="str" cm="1">
        <f t="array" ref="K705">INDEX($P$4:$P$11,MATCH(MIN(ABS(MOD(J705 - $Q$4:$Q$11 + PI(), 2*PI()) - PI())),ABS(MOD(J705 - $Q$4:$Q$11 + PI(), 2*PI()) - PI()),0))</f>
        <v>S</v>
      </c>
      <c r="L705">
        <v>3.0426630249494599</v>
      </c>
      <c r="M705">
        <v>6.8949705759684203</v>
      </c>
      <c r="N705">
        <v>2.1013524797227601</v>
      </c>
    </row>
    <row r="706" spans="1:14" x14ac:dyDescent="0.3">
      <c r="A706">
        <v>1738224</v>
      </c>
      <c r="B706">
        <v>2025</v>
      </c>
      <c r="C706">
        <v>1</v>
      </c>
      <c r="D706">
        <v>30</v>
      </c>
      <c r="E706">
        <v>1100</v>
      </c>
      <c r="F706">
        <v>0.356516723632812</v>
      </c>
      <c r="G706">
        <v>11.057675170898399</v>
      </c>
      <c r="H706">
        <v>11.063421006150501</v>
      </c>
      <c r="I706">
        <v>-3.10936225616057</v>
      </c>
      <c r="J706">
        <f t="shared" si="11"/>
        <v>3.1738230510190162</v>
      </c>
      <c r="K706" t="str" cm="1">
        <f t="array" ref="K706">INDEX($P$4:$P$11,MATCH(MIN(ABS(MOD(J706 - $Q$4:$Q$11 + PI(), 2*PI()) - PI())),ABS(MOD(J706 - $Q$4:$Q$11 + PI(), 2*PI()) - PI()),0))</f>
        <v>S</v>
      </c>
      <c r="L706">
        <v>3.0791440116444502</v>
      </c>
      <c r="M706">
        <v>6.9739264382256403</v>
      </c>
      <c r="N706">
        <v>2.1748910480075399</v>
      </c>
    </row>
    <row r="707" spans="1:14" x14ac:dyDescent="0.3">
      <c r="A707">
        <v>1738227</v>
      </c>
      <c r="B707">
        <v>2025</v>
      </c>
      <c r="C707">
        <v>1</v>
      </c>
      <c r="D707">
        <v>30</v>
      </c>
      <c r="E707">
        <v>1200</v>
      </c>
      <c r="F707">
        <v>0.82414428710937504</v>
      </c>
      <c r="G707">
        <v>10.9711511230468</v>
      </c>
      <c r="H707">
        <v>11.002062114472301</v>
      </c>
      <c r="I707">
        <v>-3.0666142563108001</v>
      </c>
      <c r="J707">
        <f t="shared" ref="J707:J770" si="12">IF(I707&lt;0,I707+2*PI(),I707)</f>
        <v>3.2165710508687861</v>
      </c>
      <c r="K707" t="str" cm="1">
        <f t="array" ref="K707">INDEX($P$4:$P$11,MATCH(MIN(ABS(MOD(J707 - $Q$4:$Q$11 + PI(), 2*PI()) - PI())),ABS(MOD(J707 - $Q$4:$Q$11 + PI(), 2*PI()) - PI()),0))</f>
        <v>S</v>
      </c>
      <c r="L707">
        <v>3.1199469537004898</v>
      </c>
      <c r="M707">
        <v>7.04406081305609</v>
      </c>
      <c r="N707">
        <v>2.2477029164632101</v>
      </c>
    </row>
    <row r="708" spans="1:14" x14ac:dyDescent="0.3">
      <c r="A708">
        <v>1738231</v>
      </c>
      <c r="B708">
        <v>2025</v>
      </c>
      <c r="C708">
        <v>1</v>
      </c>
      <c r="D708">
        <v>30</v>
      </c>
      <c r="E708">
        <v>1300</v>
      </c>
      <c r="F708">
        <v>1.2666931152343699</v>
      </c>
      <c r="G708">
        <v>11.127503051757801</v>
      </c>
      <c r="H708">
        <v>11.1993676435351</v>
      </c>
      <c r="I708">
        <v>-3.0282461219199899</v>
      </c>
      <c r="J708">
        <f t="shared" si="12"/>
        <v>3.2549391852595964</v>
      </c>
      <c r="K708" t="str" cm="1">
        <f t="array" ref="K708">INDEX($P$4:$P$11,MATCH(MIN(ABS(MOD(J708 - $Q$4:$Q$11 + PI(), 2*PI()) - PI())),ABS(MOD(J708 - $Q$4:$Q$11 + PI(), 2*PI()) - PI()),0))</f>
        <v>S</v>
      </c>
      <c r="L708">
        <v>3.1645027927739799</v>
      </c>
      <c r="M708">
        <v>7.1140715281168596</v>
      </c>
      <c r="N708">
        <v>2.3128827412923099</v>
      </c>
    </row>
    <row r="709" spans="1:14" x14ac:dyDescent="0.3">
      <c r="A709">
        <v>1738234</v>
      </c>
      <c r="B709">
        <v>2025</v>
      </c>
      <c r="C709">
        <v>1</v>
      </c>
      <c r="D709">
        <v>30</v>
      </c>
      <c r="E709">
        <v>1400</v>
      </c>
      <c r="F709">
        <v>1.5627734375</v>
      </c>
      <c r="G709">
        <v>11.185963134765601</v>
      </c>
      <c r="H709">
        <v>11.294601899548701</v>
      </c>
      <c r="I709">
        <v>-3.0027826807500202</v>
      </c>
      <c r="J709">
        <f t="shared" si="12"/>
        <v>3.280402626429566</v>
      </c>
      <c r="K709" t="str" cm="1">
        <f t="array" ref="K709">INDEX($P$4:$P$11,MATCH(MIN(ABS(MOD(J709 - $Q$4:$Q$11 + PI(), 2*PI()) - PI())),ABS(MOD(J709 - $Q$4:$Q$11 + PI(), 2*PI()) - PI()),0))</f>
        <v>S</v>
      </c>
      <c r="L709">
        <v>3.2121423060736798</v>
      </c>
      <c r="M709">
        <v>7.1689812342325796</v>
      </c>
      <c r="N709">
        <v>2.37596734364827</v>
      </c>
    </row>
    <row r="710" spans="1:14" x14ac:dyDescent="0.3">
      <c r="A710">
        <v>1738238</v>
      </c>
      <c r="B710">
        <v>2025</v>
      </c>
      <c r="C710">
        <v>1</v>
      </c>
      <c r="D710">
        <v>30</v>
      </c>
      <c r="E710">
        <v>1500</v>
      </c>
      <c r="F710">
        <v>1.81157104492187</v>
      </c>
      <c r="G710">
        <v>11.323397216796799</v>
      </c>
      <c r="H710">
        <v>11.467393521640499</v>
      </c>
      <c r="I710">
        <v>-2.9829522459692202</v>
      </c>
      <c r="J710">
        <f t="shared" si="12"/>
        <v>3.3002330612103661</v>
      </c>
      <c r="K710" t="str" cm="1">
        <f t="array" ref="K710">INDEX($P$4:$P$11,MATCH(MIN(ABS(MOD(J710 - $Q$4:$Q$11 + PI(), 2*PI()) - PI())),ABS(MOD(J710 - $Q$4:$Q$11 + PI(), 2*PI()) - PI()),0))</f>
        <v>S</v>
      </c>
      <c r="L710">
        <v>3.2542337742371399</v>
      </c>
      <c r="M710">
        <v>7.2101957533094598</v>
      </c>
      <c r="N710">
        <v>2.4357220331827798</v>
      </c>
    </row>
    <row r="711" spans="1:14" x14ac:dyDescent="0.3">
      <c r="A711">
        <v>1738242</v>
      </c>
      <c r="B711">
        <v>2025</v>
      </c>
      <c r="C711">
        <v>1</v>
      </c>
      <c r="D711">
        <v>30</v>
      </c>
      <c r="E711">
        <v>1600</v>
      </c>
      <c r="F711">
        <v>2.2450445556640601</v>
      </c>
      <c r="G711">
        <v>11.416499023437501</v>
      </c>
      <c r="H711">
        <v>11.6351482590066</v>
      </c>
      <c r="I711">
        <v>-2.9474211543267299</v>
      </c>
      <c r="J711">
        <f t="shared" si="12"/>
        <v>3.3357641528528563</v>
      </c>
      <c r="K711" t="str" cm="1">
        <f t="array" ref="K711">INDEX($P$4:$P$11,MATCH(MIN(ABS(MOD(J711 - $Q$4:$Q$11 + PI(), 2*PI()) - PI())),ABS(MOD(J711 - $Q$4:$Q$11 + PI(), 2*PI()) - PI()),0))</f>
        <v>S</v>
      </c>
      <c r="L711">
        <v>3.2915716773988701</v>
      </c>
      <c r="M711">
        <v>7.2206044726901499</v>
      </c>
      <c r="N711">
        <v>2.5034455193413598</v>
      </c>
    </row>
    <row r="712" spans="1:14" x14ac:dyDescent="0.3">
      <c r="A712">
        <v>1738245</v>
      </c>
      <c r="B712">
        <v>2025</v>
      </c>
      <c r="C712">
        <v>1</v>
      </c>
      <c r="D712">
        <v>30</v>
      </c>
      <c r="E712">
        <v>1700</v>
      </c>
      <c r="F712">
        <v>2.64866271972656</v>
      </c>
      <c r="G712">
        <v>11.4341546630859</v>
      </c>
      <c r="H712">
        <v>11.7369206805805</v>
      </c>
      <c r="I712">
        <v>-2.9139626455753</v>
      </c>
      <c r="J712">
        <f t="shared" si="12"/>
        <v>3.3692226616042862</v>
      </c>
      <c r="K712" t="str" cm="1">
        <f t="array" ref="K712">INDEX($P$4:$P$11,MATCH(MIN(ABS(MOD(J712 - $Q$4:$Q$11 + PI(), 2*PI()) - PI())),ABS(MOD(J712 - $Q$4:$Q$11 + PI(), 2*PI()) - PI()),0))</f>
        <v>S</v>
      </c>
      <c r="L712">
        <v>3.3266227241325601</v>
      </c>
      <c r="M712">
        <v>7.0625447167290503</v>
      </c>
      <c r="N712">
        <v>2.4574945237901402</v>
      </c>
    </row>
    <row r="713" spans="1:14" x14ac:dyDescent="0.3">
      <c r="A713">
        <v>1738249</v>
      </c>
      <c r="B713">
        <v>2025</v>
      </c>
      <c r="C713">
        <v>1</v>
      </c>
      <c r="D713">
        <v>30</v>
      </c>
      <c r="E713">
        <v>1800</v>
      </c>
      <c r="F713">
        <v>2.6726837158203098</v>
      </c>
      <c r="G713">
        <v>11.266848754882799</v>
      </c>
      <c r="H713">
        <v>11.5795129047043</v>
      </c>
      <c r="I713">
        <v>-2.9086811244694801</v>
      </c>
      <c r="J713">
        <f t="shared" si="12"/>
        <v>3.3745041827101061</v>
      </c>
      <c r="K713" t="str" cm="1">
        <f t="array" ref="K713">INDEX($P$4:$P$11,MATCH(MIN(ABS(MOD(J713 - $Q$4:$Q$11 + PI(), 2*PI()) - PI())),ABS(MOD(J713 - $Q$4:$Q$11 + PI(), 2*PI()) - PI()),0))</f>
        <v>S</v>
      </c>
      <c r="L713">
        <v>3.3718398261047202</v>
      </c>
      <c r="M713">
        <v>7.0771610471937301</v>
      </c>
      <c r="N713">
        <v>2.5129081938001798</v>
      </c>
    </row>
    <row r="714" spans="1:14" x14ac:dyDescent="0.3">
      <c r="A714">
        <v>1738252</v>
      </c>
      <c r="B714">
        <v>2025</v>
      </c>
      <c r="C714">
        <v>1</v>
      </c>
      <c r="D714">
        <v>30</v>
      </c>
      <c r="E714">
        <v>1900</v>
      </c>
      <c r="F714">
        <v>2.95372009277343</v>
      </c>
      <c r="G714">
        <v>11.2573028564453</v>
      </c>
      <c r="H714">
        <v>11.6383559830495</v>
      </c>
      <c r="I714">
        <v>-2.8849941831254799</v>
      </c>
      <c r="J714">
        <f t="shared" si="12"/>
        <v>3.3981911240541063</v>
      </c>
      <c r="K714" t="str" cm="1">
        <f t="array" ref="K714">INDEX($P$4:$P$11,MATCH(MIN(ABS(MOD(J714 - $Q$4:$Q$11 + PI(), 2*PI()) - PI())),ABS(MOD(J714 - $Q$4:$Q$11 + PI(), 2*PI()) - PI()),0))</f>
        <v>S</v>
      </c>
      <c r="L714">
        <v>3.41272449761555</v>
      </c>
      <c r="M714">
        <v>7.1227017508612702</v>
      </c>
      <c r="N714">
        <v>2.5372983084784599</v>
      </c>
    </row>
    <row r="715" spans="1:14" x14ac:dyDescent="0.3">
      <c r="A715">
        <v>1738256</v>
      </c>
      <c r="B715">
        <v>2025</v>
      </c>
      <c r="C715">
        <v>1</v>
      </c>
      <c r="D715">
        <v>30</v>
      </c>
      <c r="E715">
        <v>2000</v>
      </c>
      <c r="F715">
        <v>3.2587005615234301</v>
      </c>
      <c r="G715">
        <v>11.126743774414001</v>
      </c>
      <c r="H715">
        <v>11.594117317464701</v>
      </c>
      <c r="I715">
        <v>-2.8566889916217399</v>
      </c>
      <c r="J715">
        <f t="shared" si="12"/>
        <v>3.4264963155578463</v>
      </c>
      <c r="K715" t="str" cm="1">
        <f t="array" ref="K715">INDEX($P$4:$P$11,MATCH(MIN(ABS(MOD(J715 - $Q$4:$Q$11 + PI(), 2*PI()) - PI())),ABS(MOD(J715 - $Q$4:$Q$11 + PI(), 2*PI()) - PI()),0))</f>
        <v>S</v>
      </c>
      <c r="L715">
        <v>3.4470468738842999</v>
      </c>
      <c r="M715">
        <v>7.1515087551540697</v>
      </c>
      <c r="N715">
        <v>2.5581440395779</v>
      </c>
    </row>
    <row r="716" spans="1:14" x14ac:dyDescent="0.3">
      <c r="A716">
        <v>1738260</v>
      </c>
      <c r="B716">
        <v>2025</v>
      </c>
      <c r="C716">
        <v>1</v>
      </c>
      <c r="D716">
        <v>30</v>
      </c>
      <c r="E716">
        <v>2100</v>
      </c>
      <c r="F716">
        <v>3.4393395996093701</v>
      </c>
      <c r="G716">
        <v>11.175383300781199</v>
      </c>
      <c r="H716">
        <v>11.692657901470501</v>
      </c>
      <c r="I716">
        <v>-2.8430315882197901</v>
      </c>
      <c r="J716">
        <f t="shared" si="12"/>
        <v>3.4401537189597962</v>
      </c>
      <c r="K716" t="str" cm="1">
        <f t="array" ref="K716">INDEX($P$4:$P$11,MATCH(MIN(ABS(MOD(J716 - $Q$4:$Q$11 + PI(), 2*PI()) - PI())),ABS(MOD(J716 - $Q$4:$Q$11 + PI(), 2*PI()) - PI()),0))</f>
        <v>S</v>
      </c>
      <c r="L716">
        <v>3.47352967326152</v>
      </c>
      <c r="M716">
        <v>7.1583009295993296</v>
      </c>
      <c r="N716">
        <v>2.5802849663628402</v>
      </c>
    </row>
    <row r="717" spans="1:14" x14ac:dyDescent="0.3">
      <c r="A717">
        <v>1738263</v>
      </c>
      <c r="B717">
        <v>2025</v>
      </c>
      <c r="C717">
        <v>1</v>
      </c>
      <c r="D717">
        <v>30</v>
      </c>
      <c r="E717">
        <v>2200</v>
      </c>
      <c r="F717">
        <v>2.6646081542968698</v>
      </c>
      <c r="G717">
        <v>11.645487060546801</v>
      </c>
      <c r="H717">
        <v>11.9464432151712</v>
      </c>
      <c r="I717">
        <v>-2.91665442317775</v>
      </c>
      <c r="J717">
        <f t="shared" si="12"/>
        <v>3.3665308840018362</v>
      </c>
      <c r="K717" t="str" cm="1">
        <f t="array" ref="K717">INDEX($P$4:$P$11,MATCH(MIN(ABS(MOD(J717 - $Q$4:$Q$11 + PI(), 2*PI()) - PI())),ABS(MOD(J717 - $Q$4:$Q$11 + PI(), 2*PI()) - PI()),0))</f>
        <v>S</v>
      </c>
      <c r="L717">
        <v>3.4841234913524199</v>
      </c>
      <c r="M717">
        <v>7.1601932313707097</v>
      </c>
      <c r="N717">
        <v>2.60181532965766</v>
      </c>
    </row>
    <row r="718" spans="1:14" x14ac:dyDescent="0.3">
      <c r="A718">
        <v>1738267</v>
      </c>
      <c r="B718">
        <v>2025</v>
      </c>
      <c r="C718">
        <v>1</v>
      </c>
      <c r="D718">
        <v>30</v>
      </c>
      <c r="E718">
        <v>2300</v>
      </c>
      <c r="F718">
        <v>3.0080541992187499</v>
      </c>
      <c r="G718">
        <v>11.8665979003906</v>
      </c>
      <c r="H718">
        <v>12.241917161743601</v>
      </c>
      <c r="I718">
        <v>-2.8933327597435099</v>
      </c>
      <c r="J718">
        <f t="shared" si="12"/>
        <v>3.3898525474360763</v>
      </c>
      <c r="K718" t="str" cm="1">
        <f t="array" ref="K718">INDEX($P$4:$P$11,MATCH(MIN(ABS(MOD(J718 - $Q$4:$Q$11 + PI(), 2*PI()) - PI())),ABS(MOD(J718 - $Q$4:$Q$11 + PI(), 2*PI()) - PI()),0))</f>
        <v>S</v>
      </c>
      <c r="L718">
        <v>3.4955760309414901</v>
      </c>
      <c r="M718">
        <v>7.1241699854532801</v>
      </c>
      <c r="N718">
        <v>2.6420193778143899</v>
      </c>
    </row>
    <row r="719" spans="1:14" x14ac:dyDescent="0.3">
      <c r="A719">
        <v>1738270</v>
      </c>
      <c r="B719">
        <v>2025</v>
      </c>
      <c r="C719">
        <v>1</v>
      </c>
      <c r="D719">
        <v>30</v>
      </c>
      <c r="E719">
        <v>0</v>
      </c>
      <c r="F719">
        <v>-1.42142822265625</v>
      </c>
      <c r="G719">
        <v>8.3208905029296805</v>
      </c>
      <c r="H719">
        <v>8.4414262393217108</v>
      </c>
      <c r="I719">
        <v>2.9723993654717802</v>
      </c>
      <c r="J719">
        <f t="shared" si="12"/>
        <v>2.9723993654717802</v>
      </c>
      <c r="K719" t="str" cm="1">
        <f t="array" ref="K719">INDEX($P$4:$P$11,MATCH(MIN(ABS(MOD(J719 - $Q$4:$Q$11 + PI(), 2*PI()) - PI())),ABS(MOD(J719 - $Q$4:$Q$11 + PI(), 2*PI()) - PI()),0))</f>
        <v>S</v>
      </c>
      <c r="L719">
        <v>3.3326648448323701</v>
      </c>
      <c r="M719">
        <v>7.2209191852145702</v>
      </c>
      <c r="N719">
        <v>1.6738121244642401</v>
      </c>
    </row>
    <row r="720" spans="1:14" x14ac:dyDescent="0.3">
      <c r="A720">
        <v>1738274</v>
      </c>
      <c r="B720">
        <v>2025</v>
      </c>
      <c r="C720">
        <v>1</v>
      </c>
      <c r="D720">
        <v>30</v>
      </c>
      <c r="E720">
        <v>100</v>
      </c>
      <c r="F720">
        <v>-1.5184436035156199</v>
      </c>
      <c r="G720">
        <v>8.2870074462890599</v>
      </c>
      <c r="H720">
        <v>8.4249726048164604</v>
      </c>
      <c r="I720">
        <v>2.9603710761283599</v>
      </c>
      <c r="J720">
        <f t="shared" si="12"/>
        <v>2.9603710761283599</v>
      </c>
      <c r="K720" t="str" cm="1">
        <f t="array" ref="K720">INDEX($P$4:$P$11,MATCH(MIN(ABS(MOD(J720 - $Q$4:$Q$11 + PI(), 2*PI()) - PI())),ABS(MOD(J720 - $Q$4:$Q$11 + PI(), 2*PI()) - PI()),0))</f>
        <v>S</v>
      </c>
      <c r="L720">
        <v>3.18556884085669</v>
      </c>
      <c r="M720">
        <v>7.1298564275105702</v>
      </c>
      <c r="N720">
        <v>1.7006728914048901</v>
      </c>
    </row>
    <row r="721" spans="1:14" x14ac:dyDescent="0.3">
      <c r="A721">
        <v>1738278</v>
      </c>
      <c r="B721">
        <v>2025</v>
      </c>
      <c r="C721">
        <v>1</v>
      </c>
      <c r="D721">
        <v>30</v>
      </c>
      <c r="E721">
        <v>200</v>
      </c>
      <c r="F721">
        <v>-1.5965179443359301</v>
      </c>
      <c r="G721">
        <v>8.1907366943359303</v>
      </c>
      <c r="H721">
        <v>8.34488089444827</v>
      </c>
      <c r="I721">
        <v>2.9490888523087602</v>
      </c>
      <c r="J721">
        <f t="shared" si="12"/>
        <v>2.9490888523087602</v>
      </c>
      <c r="K721" t="str" cm="1">
        <f t="array" ref="K721">INDEX($P$4:$P$11,MATCH(MIN(ABS(MOD(J721 - $Q$4:$Q$11 + PI(), 2*PI()) - PI())),ABS(MOD(J721 - $Q$4:$Q$11 + PI(), 2*PI()) - PI()),0))</f>
        <v>S</v>
      </c>
      <c r="L721">
        <v>3.0846882691738098</v>
      </c>
      <c r="M721">
        <v>7.1103834576076901</v>
      </c>
      <c r="N721">
        <v>1.7187226613362601</v>
      </c>
    </row>
    <row r="722" spans="1:14" x14ac:dyDescent="0.3">
      <c r="A722">
        <v>1738281</v>
      </c>
      <c r="B722">
        <v>2025</v>
      </c>
      <c r="C722">
        <v>1</v>
      </c>
      <c r="D722">
        <v>31</v>
      </c>
      <c r="E722">
        <v>300</v>
      </c>
      <c r="F722">
        <v>4.7212670898437503</v>
      </c>
      <c r="G722">
        <v>11.381821899414</v>
      </c>
      <c r="H722">
        <v>12.322184574320501</v>
      </c>
      <c r="I722">
        <v>-2.7483865707972401</v>
      </c>
      <c r="J722">
        <f t="shared" si="12"/>
        <v>3.5347987363823461</v>
      </c>
      <c r="K722" t="str" cm="1">
        <f t="array" ref="K722">INDEX($P$4:$P$11,MATCH(MIN(ABS(MOD(J722 - $Q$4:$Q$11 + PI(), 2*PI()) - PI())),ABS(MOD(J722 - $Q$4:$Q$11 + PI(), 2*PI()) - PI()),0))</f>
        <v>SW</v>
      </c>
      <c r="L722">
        <v>3.5934416971356402</v>
      </c>
      <c r="M722">
        <v>7.0492956373426603</v>
      </c>
      <c r="N722">
        <v>2.7627522150675401</v>
      </c>
    </row>
    <row r="723" spans="1:14" x14ac:dyDescent="0.3">
      <c r="A723">
        <v>1738285</v>
      </c>
      <c r="B723">
        <v>2025</v>
      </c>
      <c r="C723">
        <v>1</v>
      </c>
      <c r="D723">
        <v>31</v>
      </c>
      <c r="E723">
        <v>400</v>
      </c>
      <c r="F723">
        <v>5.2386663818359303</v>
      </c>
      <c r="G723">
        <v>11.0282049560546</v>
      </c>
      <c r="H723">
        <v>12.209214963007501</v>
      </c>
      <c r="I723">
        <v>-2.6981244136234901</v>
      </c>
      <c r="J723">
        <f t="shared" si="12"/>
        <v>3.5850608935560961</v>
      </c>
      <c r="K723" t="str" cm="1">
        <f t="array" ref="K723">INDEX($P$4:$P$11,MATCH(MIN(ABS(MOD(J723 - $Q$4:$Q$11 + PI(), 2*PI()) - PI())),ABS(MOD(J723 - $Q$4:$Q$11 + PI(), 2*PI()) - PI()),0))</f>
        <v>SW</v>
      </c>
      <c r="L723">
        <v>3.6249963092648398</v>
      </c>
      <c r="M723">
        <v>7.0569307539198096</v>
      </c>
      <c r="N723">
        <v>2.7891260782877598</v>
      </c>
    </row>
    <row r="724" spans="1:14" x14ac:dyDescent="0.3">
      <c r="A724">
        <v>1738288</v>
      </c>
      <c r="B724">
        <v>2025</v>
      </c>
      <c r="C724">
        <v>1</v>
      </c>
      <c r="D724">
        <v>31</v>
      </c>
      <c r="E724">
        <v>500</v>
      </c>
      <c r="F724">
        <v>5.8965411376953103</v>
      </c>
      <c r="G724">
        <v>10.3971136474609</v>
      </c>
      <c r="H724">
        <v>11.9527891969511</v>
      </c>
      <c r="I724">
        <v>-2.6256911033837098</v>
      </c>
      <c r="J724">
        <f t="shared" si="12"/>
        <v>3.6574942037958764</v>
      </c>
      <c r="K724" t="str" cm="1">
        <f t="array" ref="K724">INDEX($P$4:$P$11,MATCH(MIN(ABS(MOD(J724 - $Q$4:$Q$11 + PI(), 2*PI()) - PI())),ABS(MOD(J724 - $Q$4:$Q$11 + PI(), 2*PI()) - PI()),0))</f>
        <v>SW</v>
      </c>
      <c r="L724">
        <v>3.66440573748516</v>
      </c>
      <c r="M724">
        <v>7.0901984108818903</v>
      </c>
      <c r="N724">
        <v>2.79595067765977</v>
      </c>
    </row>
    <row r="725" spans="1:14" x14ac:dyDescent="0.3">
      <c r="A725">
        <v>1738292</v>
      </c>
      <c r="B725">
        <v>2025</v>
      </c>
      <c r="C725">
        <v>1</v>
      </c>
      <c r="D725">
        <v>31</v>
      </c>
      <c r="E725">
        <v>600</v>
      </c>
      <c r="F725">
        <v>6.0755114746093701</v>
      </c>
      <c r="G725">
        <v>9.9221484375000006</v>
      </c>
      <c r="H725">
        <v>11.634469016413799</v>
      </c>
      <c r="I725">
        <v>-2.5921648976716698</v>
      </c>
      <c r="J725">
        <f t="shared" si="12"/>
        <v>3.6910204095079164</v>
      </c>
      <c r="K725" t="str" cm="1">
        <f t="array" ref="K725">INDEX($P$4:$P$11,MATCH(MIN(ABS(MOD(J725 - $Q$4:$Q$11 + PI(), 2*PI()) - PI())),ABS(MOD(J725 - $Q$4:$Q$11 + PI(), 2*PI()) - PI()),0))</f>
        <v>SW</v>
      </c>
      <c r="L725">
        <v>3.7111803152441598</v>
      </c>
      <c r="M725">
        <v>7.13773441314697</v>
      </c>
      <c r="N725">
        <v>2.7921982871161499</v>
      </c>
    </row>
    <row r="726" spans="1:14" x14ac:dyDescent="0.3">
      <c r="A726">
        <v>1738296</v>
      </c>
      <c r="B726">
        <v>2025</v>
      </c>
      <c r="C726">
        <v>1</v>
      </c>
      <c r="D726">
        <v>31</v>
      </c>
      <c r="E726">
        <v>700</v>
      </c>
      <c r="F726">
        <v>6.2747058105468696</v>
      </c>
      <c r="G726">
        <v>9.6439410400390599</v>
      </c>
      <c r="H726">
        <v>11.5055435244346</v>
      </c>
      <c r="I726">
        <v>-2.5647696913922702</v>
      </c>
      <c r="J726">
        <f t="shared" si="12"/>
        <v>3.7184156157873161</v>
      </c>
      <c r="K726" t="str" cm="1">
        <f t="array" ref="K726">INDEX($P$4:$P$11,MATCH(MIN(ABS(MOD(J726 - $Q$4:$Q$11 + PI(), 2*PI()) - PI())),ABS(MOD(J726 - $Q$4:$Q$11 + PI(), 2*PI()) - PI()),0))</f>
        <v>SW</v>
      </c>
      <c r="L726">
        <v>3.7593112113556599</v>
      </c>
      <c r="M726">
        <v>7.1905444463094002</v>
      </c>
      <c r="N726">
        <v>2.7810180452134801</v>
      </c>
    </row>
    <row r="727" spans="1:14" x14ac:dyDescent="0.3">
      <c r="A727">
        <v>1738299</v>
      </c>
      <c r="B727">
        <v>2025</v>
      </c>
      <c r="C727">
        <v>1</v>
      </c>
      <c r="D727">
        <v>31</v>
      </c>
      <c r="E727">
        <v>800</v>
      </c>
      <c r="F727">
        <v>6.5272174072265603</v>
      </c>
      <c r="G727">
        <v>9.2038403320312501</v>
      </c>
      <c r="H727">
        <v>11.2834056888302</v>
      </c>
      <c r="I727">
        <v>-2.5247294080594598</v>
      </c>
      <c r="J727">
        <f t="shared" si="12"/>
        <v>3.7584558991201265</v>
      </c>
      <c r="K727" t="str" cm="1">
        <f t="array" ref="K727">INDEX($P$4:$P$11,MATCH(MIN(ABS(MOD(J727 - $Q$4:$Q$11 + PI(), 2*PI()) - PI())),ABS(MOD(J727 - $Q$4:$Q$11 + PI(), 2*PI()) - PI()),0))</f>
        <v>SW</v>
      </c>
      <c r="L727">
        <v>3.8087353680831799</v>
      </c>
      <c r="M727">
        <v>7.2418741650051501</v>
      </c>
      <c r="N727">
        <v>2.7665494283040299</v>
      </c>
    </row>
    <row r="728" spans="1:14" x14ac:dyDescent="0.3">
      <c r="A728">
        <v>1738303</v>
      </c>
      <c r="B728">
        <v>2025</v>
      </c>
      <c r="C728">
        <v>1</v>
      </c>
      <c r="D728">
        <v>31</v>
      </c>
      <c r="E728">
        <v>900</v>
      </c>
      <c r="F728">
        <v>7.1779486083984301</v>
      </c>
      <c r="G728">
        <v>8.3602954101562492</v>
      </c>
      <c r="H728">
        <v>11.018960276264201</v>
      </c>
      <c r="I728">
        <v>-2.4321408279890799</v>
      </c>
      <c r="J728">
        <f t="shared" si="12"/>
        <v>3.8510444791905063</v>
      </c>
      <c r="K728" t="str" cm="1">
        <f t="array" ref="K728">INDEX($P$4:$P$11,MATCH(MIN(ABS(MOD(J728 - $Q$4:$Q$11 + PI(), 2*PI()) - PI())),ABS(MOD(J728 - $Q$4:$Q$11 + PI(), 2*PI()) - PI()),0))</f>
        <v>SW</v>
      </c>
      <c r="L728">
        <v>3.86245162317686</v>
      </c>
      <c r="M728">
        <v>7.2973886066012899</v>
      </c>
      <c r="N728">
        <v>2.7430753707885698</v>
      </c>
    </row>
    <row r="729" spans="1:14" x14ac:dyDescent="0.3">
      <c r="A729">
        <v>1738306</v>
      </c>
      <c r="B729">
        <v>2025</v>
      </c>
      <c r="C729">
        <v>1</v>
      </c>
      <c r="D729">
        <v>31</v>
      </c>
      <c r="E729">
        <v>1000</v>
      </c>
      <c r="F729">
        <v>7.9352722167968697</v>
      </c>
      <c r="G729">
        <v>6.2090319824218696</v>
      </c>
      <c r="H729">
        <v>10.0757443056781</v>
      </c>
      <c r="I729">
        <v>-2.2347501799997902</v>
      </c>
      <c r="J729">
        <f t="shared" si="12"/>
        <v>4.048435127179796</v>
      </c>
      <c r="K729" t="str" cm="1">
        <f t="array" ref="K729">INDEX($P$4:$P$11,MATCH(MIN(ABS(MOD(J729 - $Q$4:$Q$11 + PI(), 2*PI()) - PI())),ABS(MOD(J729 - $Q$4:$Q$11 + PI(), 2*PI()) - PI()),0))</f>
        <v>SW</v>
      </c>
      <c r="L729">
        <v>3.9172572295191102</v>
      </c>
      <c r="M729">
        <v>7.3721690707736496</v>
      </c>
      <c r="N729">
        <v>2.7027054892645901</v>
      </c>
    </row>
    <row r="730" spans="1:14" x14ac:dyDescent="0.3">
      <c r="A730">
        <v>1738310</v>
      </c>
      <c r="B730">
        <v>2025</v>
      </c>
      <c r="C730">
        <v>1</v>
      </c>
      <c r="D730">
        <v>31</v>
      </c>
      <c r="E730">
        <v>1100</v>
      </c>
      <c r="F730">
        <v>8.4016516113281199</v>
      </c>
      <c r="G730">
        <v>2.59776550292968</v>
      </c>
      <c r="H730">
        <v>8.7940966225271797</v>
      </c>
      <c r="I730">
        <v>-1.8706692363856301</v>
      </c>
      <c r="J730">
        <f t="shared" si="12"/>
        <v>4.4125160707939557</v>
      </c>
      <c r="K730" t="str" cm="1">
        <f t="array" ref="K730">INDEX($P$4:$P$11,MATCH(MIN(ABS(MOD(J730 - $Q$4:$Q$11 + PI(), 2*PI()) - PI())),ABS(MOD(J730 - $Q$4:$Q$11 + PI(), 2*PI()) - PI()),0))</f>
        <v>W</v>
      </c>
      <c r="L730">
        <v>3.9851136271926002</v>
      </c>
      <c r="M730">
        <v>7.47922250959608</v>
      </c>
      <c r="N730">
        <v>2.6460925208197699</v>
      </c>
    </row>
    <row r="731" spans="1:14" x14ac:dyDescent="0.3">
      <c r="A731">
        <v>1738314</v>
      </c>
      <c r="B731">
        <v>2025</v>
      </c>
      <c r="C731">
        <v>1</v>
      </c>
      <c r="D731">
        <v>31</v>
      </c>
      <c r="E731">
        <v>1200</v>
      </c>
      <c r="F731">
        <v>6.9963366699218703</v>
      </c>
      <c r="G731">
        <v>0.42168823242187498</v>
      </c>
      <c r="H731">
        <v>7.0090332974138798</v>
      </c>
      <c r="I731">
        <v>-1.6309962179682</v>
      </c>
      <c r="J731">
        <f t="shared" si="12"/>
        <v>4.6521890892113866</v>
      </c>
      <c r="K731" t="str" cm="1">
        <f t="array" ref="K731">INDEX($P$4:$P$11,MATCH(MIN(ABS(MOD(J731 - $Q$4:$Q$11 + PI(), 2*PI()) - PI())),ABS(MOD(J731 - $Q$4:$Q$11 + PI(), 2*PI()) - PI()),0))</f>
        <v>W</v>
      </c>
      <c r="L731">
        <v>4.0505476135385701</v>
      </c>
      <c r="M731">
        <v>7.6357398562961096</v>
      </c>
      <c r="N731">
        <v>2.5735816955566402</v>
      </c>
    </row>
    <row r="732" spans="1:14" x14ac:dyDescent="0.3">
      <c r="A732">
        <v>1738317</v>
      </c>
      <c r="B732">
        <v>2025</v>
      </c>
      <c r="C732">
        <v>1</v>
      </c>
      <c r="D732">
        <v>31</v>
      </c>
      <c r="E732">
        <v>1300</v>
      </c>
      <c r="F732">
        <v>5.6252795410156198</v>
      </c>
      <c r="G732">
        <v>0.41397521972656198</v>
      </c>
      <c r="H732">
        <v>5.6404915917955698</v>
      </c>
      <c r="I732">
        <v>-1.6442558417956601</v>
      </c>
      <c r="J732">
        <f t="shared" si="12"/>
        <v>4.6389294653839261</v>
      </c>
      <c r="K732" t="str" cm="1">
        <f t="array" ref="K732">INDEX($P$4:$P$11,MATCH(MIN(ABS(MOD(J732 - $Q$4:$Q$11 + PI(), 2*PI()) - PI())),ABS(MOD(J732 - $Q$4:$Q$11 + PI(), 2*PI()) - PI()),0))</f>
        <v>W</v>
      </c>
      <c r="L732">
        <v>4.1061625249454101</v>
      </c>
      <c r="M732">
        <v>7.8271026611328098</v>
      </c>
      <c r="N732">
        <v>2.5036846796671499</v>
      </c>
    </row>
    <row r="733" spans="1:14" x14ac:dyDescent="0.3">
      <c r="A733">
        <v>1738321</v>
      </c>
      <c r="B733">
        <v>2025</v>
      </c>
      <c r="C733">
        <v>1</v>
      </c>
      <c r="D733">
        <v>31</v>
      </c>
      <c r="E733">
        <v>1400</v>
      </c>
      <c r="F733">
        <v>5.0208905029296798</v>
      </c>
      <c r="G733">
        <v>0.68262512207031201</v>
      </c>
      <c r="H733">
        <v>5.0670818524759396</v>
      </c>
      <c r="I733">
        <v>-1.7059247888704501</v>
      </c>
      <c r="J733">
        <f t="shared" si="12"/>
        <v>4.5772605183091359</v>
      </c>
      <c r="K733" t="str" cm="1">
        <f t="array" ref="K733">INDEX($P$4:$P$11,MATCH(MIN(ABS(MOD(J733 - $Q$4:$Q$11 + PI(), 2*PI()) - PI())),ABS(MOD(J733 - $Q$4:$Q$11 + PI(), 2*PI()) - PI()),0))</f>
        <v>W</v>
      </c>
      <c r="L733">
        <v>4.1632195676731998</v>
      </c>
      <c r="M733">
        <v>8.0283352533976196</v>
      </c>
      <c r="N733">
        <v>2.4528241687350798</v>
      </c>
    </row>
    <row r="734" spans="1:14" x14ac:dyDescent="0.3">
      <c r="A734">
        <v>1738324</v>
      </c>
      <c r="B734">
        <v>2025</v>
      </c>
      <c r="C734">
        <v>1</v>
      </c>
      <c r="D734">
        <v>31</v>
      </c>
      <c r="E734">
        <v>1500</v>
      </c>
      <c r="F734">
        <v>5.2368548583984298</v>
      </c>
      <c r="G734">
        <v>0.182706298828125</v>
      </c>
      <c r="H734">
        <v>5.2400410684996297</v>
      </c>
      <c r="I734">
        <v>-1.6056707365574201</v>
      </c>
      <c r="J734">
        <f t="shared" si="12"/>
        <v>4.6775145706221659</v>
      </c>
      <c r="K734" t="str" cm="1">
        <f t="array" ref="K734">INDEX($P$4:$P$11,MATCH(MIN(ABS(MOD(J734 - $Q$4:$Q$11 + PI(), 2*PI()) - PI())),ABS(MOD(J734 - $Q$4:$Q$11 + PI(), 2*PI()) - PI()),0))</f>
        <v>W</v>
      </c>
      <c r="L734">
        <v>4.2361083337238696</v>
      </c>
      <c r="M734">
        <v>8.2354322009616396</v>
      </c>
      <c r="N734">
        <v>2.4283643298678901</v>
      </c>
    </row>
    <row r="735" spans="1:14" x14ac:dyDescent="0.3">
      <c r="A735">
        <v>1738328</v>
      </c>
      <c r="B735">
        <v>2025</v>
      </c>
      <c r="C735">
        <v>1</v>
      </c>
      <c r="D735">
        <v>31</v>
      </c>
      <c r="E735">
        <v>1600</v>
      </c>
      <c r="F735">
        <v>5.2967346191406204</v>
      </c>
      <c r="G735">
        <v>-1.20927001953125</v>
      </c>
      <c r="H735">
        <v>5.4330223270054603</v>
      </c>
      <c r="I735">
        <v>-1.34633854862403</v>
      </c>
      <c r="J735">
        <f t="shared" si="12"/>
        <v>4.9368467585555562</v>
      </c>
      <c r="K735" t="str" cm="1">
        <f t="array" ref="K735">INDEX($P$4:$P$11,MATCH(MIN(ABS(MOD(J735 - $Q$4:$Q$11 + PI(), 2*PI()) - PI())),ABS(MOD(J735 - $Q$4:$Q$11 + PI(), 2*PI()) - PI()),0))</f>
        <v>W</v>
      </c>
      <c r="L735">
        <v>4.33575316907028</v>
      </c>
      <c r="M735">
        <v>8.4637132220798001</v>
      </c>
      <c r="N735">
        <v>2.4328194724188901</v>
      </c>
    </row>
    <row r="736" spans="1:14" x14ac:dyDescent="0.3">
      <c r="A736">
        <v>1738332</v>
      </c>
      <c r="B736">
        <v>2025</v>
      </c>
      <c r="C736">
        <v>1</v>
      </c>
      <c r="D736">
        <v>31</v>
      </c>
      <c r="E736">
        <v>1700</v>
      </c>
      <c r="F736">
        <v>4.6292645263671801</v>
      </c>
      <c r="G736">
        <v>-2.8631353759765599</v>
      </c>
      <c r="H736">
        <v>5.44312724784659</v>
      </c>
      <c r="I736">
        <v>-1.0168949437064601</v>
      </c>
      <c r="J736">
        <f t="shared" si="12"/>
        <v>5.266290363473126</v>
      </c>
      <c r="K736" t="str" cm="1">
        <f t="array" ref="K736">INDEX($P$4:$P$11,MATCH(MIN(ABS(MOD(J736 - $Q$4:$Q$11 + PI(), 2*PI()) - PI())),ABS(MOD(J736 - $Q$4:$Q$11 + PI(), 2*PI()) - PI()),0))</f>
        <v>NW</v>
      </c>
      <c r="L736">
        <v>4.4640082552353704</v>
      </c>
      <c r="M736">
        <v>8.7306657367282394</v>
      </c>
      <c r="N736">
        <v>2.4673225614759602</v>
      </c>
    </row>
    <row r="737" spans="1:14" x14ac:dyDescent="0.3">
      <c r="A737">
        <v>1738335</v>
      </c>
      <c r="B737">
        <v>2025</v>
      </c>
      <c r="C737">
        <v>1</v>
      </c>
      <c r="D737">
        <v>31</v>
      </c>
      <c r="E737">
        <v>1800</v>
      </c>
      <c r="F737">
        <v>3.73932189941406</v>
      </c>
      <c r="G737">
        <v>-4.6113848876953103</v>
      </c>
      <c r="H737">
        <v>5.9369519831225004</v>
      </c>
      <c r="I737">
        <v>-0.68134547990250405</v>
      </c>
      <c r="J737">
        <f t="shared" si="12"/>
        <v>5.6018398272770824</v>
      </c>
      <c r="K737" t="str" cm="1">
        <f t="array" ref="K737">INDEX($P$4:$P$11,MATCH(MIN(ABS(MOD(J737 - $Q$4:$Q$11 + PI(), 2*PI()) - PI())),ABS(MOD(J737 - $Q$4:$Q$11 + PI(), 2*PI()) - PI()),0))</f>
        <v>NW</v>
      </c>
      <c r="L737">
        <v>4.6143973466709696</v>
      </c>
      <c r="M737">
        <v>9.0477805667453293</v>
      </c>
      <c r="N737">
        <v>2.5467943615383501</v>
      </c>
    </row>
    <row r="738" spans="1:14" x14ac:dyDescent="0.3">
      <c r="A738">
        <v>1738339</v>
      </c>
      <c r="B738">
        <v>2025</v>
      </c>
      <c r="C738">
        <v>1</v>
      </c>
      <c r="D738">
        <v>31</v>
      </c>
      <c r="E738">
        <v>1900</v>
      </c>
      <c r="F738">
        <v>2.6986242675781198</v>
      </c>
      <c r="G738">
        <v>-6.0006298828125004</v>
      </c>
      <c r="H738">
        <v>6.5795236855006403</v>
      </c>
      <c r="I738">
        <v>-0.42262396394667301</v>
      </c>
      <c r="J738">
        <f t="shared" si="12"/>
        <v>5.8605613432329129</v>
      </c>
      <c r="K738" t="str" cm="1">
        <f t="array" ref="K738">INDEX($P$4:$P$11,MATCH(MIN(ABS(MOD(J738 - $Q$4:$Q$11 + PI(), 2*PI()) - PI())),ABS(MOD(J738 - $Q$4:$Q$11 + PI(), 2*PI()) - PI()),0))</f>
        <v>NW</v>
      </c>
      <c r="L738">
        <v>4.7746359322634699</v>
      </c>
      <c r="M738">
        <v>9.3751304414537202</v>
      </c>
      <c r="N738">
        <v>2.6516386667887302</v>
      </c>
    </row>
    <row r="739" spans="1:14" x14ac:dyDescent="0.3">
      <c r="A739">
        <v>1738342</v>
      </c>
      <c r="B739">
        <v>2025</v>
      </c>
      <c r="C739">
        <v>1</v>
      </c>
      <c r="D739">
        <v>31</v>
      </c>
      <c r="E739">
        <v>2000</v>
      </c>
      <c r="F739">
        <v>1.90656860351562</v>
      </c>
      <c r="G739">
        <v>-6.9291076660156197</v>
      </c>
      <c r="H739">
        <v>7.1866220776626299</v>
      </c>
      <c r="I739">
        <v>-0.26850896365646298</v>
      </c>
      <c r="J739">
        <f t="shared" si="12"/>
        <v>6.0146763435231234</v>
      </c>
      <c r="K739" t="str" cm="1">
        <f t="array" ref="K739">INDEX($P$4:$P$11,MATCH(MIN(ABS(MOD(J739 - $Q$4:$Q$11 + PI(), 2*PI()) - PI())),ABS(MOD(J739 - $Q$4:$Q$11 + PI(), 2*PI()) - PI()),0))</f>
        <v>N</v>
      </c>
      <c r="L739">
        <v>4.9205336025206501</v>
      </c>
      <c r="M739">
        <v>9.6880306667751697</v>
      </c>
      <c r="N739">
        <v>2.7827937867906298</v>
      </c>
    </row>
    <row r="740" spans="1:14" x14ac:dyDescent="0.3">
      <c r="A740">
        <v>1738346</v>
      </c>
      <c r="B740">
        <v>2025</v>
      </c>
      <c r="C740">
        <v>1</v>
      </c>
      <c r="D740">
        <v>31</v>
      </c>
      <c r="E740">
        <v>2100</v>
      </c>
      <c r="F740">
        <v>1.1619696044921799</v>
      </c>
      <c r="G740">
        <v>-7.3968646240234301</v>
      </c>
      <c r="H740">
        <v>7.4875750165118902</v>
      </c>
      <c r="I740">
        <v>-0.15581610844798499</v>
      </c>
      <c r="J740">
        <f t="shared" si="12"/>
        <v>6.1273691987316017</v>
      </c>
      <c r="K740" t="str" cm="1">
        <f t="array" ref="K740">INDEX($P$4:$P$11,MATCH(MIN(ABS(MOD(J740 - $Q$4:$Q$11 + PI(), 2*PI()) - PI())),ABS(MOD(J740 - $Q$4:$Q$11 + PI(), 2*PI()) - PI()),0))</f>
        <v>N</v>
      </c>
      <c r="L740">
        <v>5.03917470674123</v>
      </c>
      <c r="M740">
        <v>9.9718711641099702</v>
      </c>
      <c r="N740">
        <v>2.9291779200236001</v>
      </c>
    </row>
    <row r="741" spans="1:14" x14ac:dyDescent="0.3">
      <c r="A741">
        <v>1738350</v>
      </c>
      <c r="B741">
        <v>2025</v>
      </c>
      <c r="C741">
        <v>1</v>
      </c>
      <c r="D741">
        <v>31</v>
      </c>
      <c r="E741">
        <v>2200</v>
      </c>
      <c r="F741">
        <v>1.58038940429687</v>
      </c>
      <c r="G741">
        <v>-7.44314025878906</v>
      </c>
      <c r="H741">
        <v>7.6090714007177196</v>
      </c>
      <c r="I741">
        <v>-0.20922111668166299</v>
      </c>
      <c r="J741">
        <f t="shared" si="12"/>
        <v>6.0739641904979234</v>
      </c>
      <c r="K741" t="str" cm="1">
        <f t="array" ref="K741">INDEX($P$4:$P$11,MATCH(MIN(ABS(MOD(J741 - $Q$4:$Q$11 + PI(), 2*PI()) - PI())),ABS(MOD(J741 - $Q$4:$Q$11 + PI(), 2*PI()) - PI()),0))</f>
        <v>N</v>
      </c>
      <c r="L741">
        <v>5.1290555649923997</v>
      </c>
      <c r="M741">
        <v>10.204123179117801</v>
      </c>
      <c r="N741">
        <v>3.0834209654066198</v>
      </c>
    </row>
    <row r="742" spans="1:14" x14ac:dyDescent="0.3">
      <c r="A742">
        <v>1738353</v>
      </c>
      <c r="B742">
        <v>2025</v>
      </c>
      <c r="C742">
        <v>1</v>
      </c>
      <c r="D742">
        <v>31</v>
      </c>
      <c r="E742">
        <v>2300</v>
      </c>
      <c r="F742">
        <v>1.2178015136718701</v>
      </c>
      <c r="G742">
        <v>-7.8795849609374997</v>
      </c>
      <c r="H742">
        <v>7.9731361259753903</v>
      </c>
      <c r="I742">
        <v>-0.153338272816538</v>
      </c>
      <c r="J742">
        <f t="shared" si="12"/>
        <v>6.1298470343630482</v>
      </c>
      <c r="K742" t="str" cm="1">
        <f t="array" ref="K742">INDEX($P$4:$P$11,MATCH(MIN(ABS(MOD(J742 - $Q$4:$Q$11 + PI(), 2*PI()) - PI())),ABS(MOD(J742 - $Q$4:$Q$11 + PI(), 2*PI()) - PI()),0))</f>
        <v>N</v>
      </c>
      <c r="L742">
        <v>5.1955306697805099</v>
      </c>
      <c r="M742">
        <v>10.378394126891999</v>
      </c>
      <c r="N742">
        <v>3.2346310085720398</v>
      </c>
    </row>
    <row r="743" spans="1:14" x14ac:dyDescent="0.3">
      <c r="A743">
        <v>1738357</v>
      </c>
      <c r="B743">
        <v>2025</v>
      </c>
      <c r="C743">
        <v>1</v>
      </c>
      <c r="D743">
        <v>31</v>
      </c>
      <c r="E743">
        <v>0</v>
      </c>
      <c r="F743">
        <v>3.4768792724609301</v>
      </c>
      <c r="G743">
        <v>11.7945654296875</v>
      </c>
      <c r="H743">
        <v>12.296359751993499</v>
      </c>
      <c r="I743">
        <v>-2.8549256754547701</v>
      </c>
      <c r="J743">
        <f t="shared" si="12"/>
        <v>3.4282596317248162</v>
      </c>
      <c r="K743" t="str" cm="1">
        <f t="array" ref="K743">INDEX($P$4:$P$11,MATCH(MIN(ABS(MOD(J743 - $Q$4:$Q$11 + PI(), 2*PI()) - PI())),ABS(MOD(J743 - $Q$4:$Q$11 + PI(), 2*PI()) - PI()),0))</f>
        <v>S</v>
      </c>
      <c r="L743">
        <v>3.5095881642448998</v>
      </c>
      <c r="M743">
        <v>7.0785652796427403</v>
      </c>
      <c r="N743">
        <v>2.6862555609809</v>
      </c>
    </row>
    <row r="744" spans="1:14" x14ac:dyDescent="0.3">
      <c r="A744">
        <v>1738360</v>
      </c>
      <c r="B744">
        <v>2025</v>
      </c>
      <c r="C744">
        <v>1</v>
      </c>
      <c r="D744">
        <v>31</v>
      </c>
      <c r="E744">
        <v>100</v>
      </c>
      <c r="F744">
        <v>4.2918066406250004</v>
      </c>
      <c r="G744">
        <v>11.249349975585901</v>
      </c>
      <c r="H744">
        <v>12.040244146765801</v>
      </c>
      <c r="I744">
        <v>-2.7771216275870301</v>
      </c>
      <c r="J744">
        <f t="shared" si="12"/>
        <v>3.5060636795925562</v>
      </c>
      <c r="K744" t="str" cm="1">
        <f t="array" ref="K744">INDEX($P$4:$P$11,MATCH(MIN(ABS(MOD(J744 - $Q$4:$Q$11 + PI(), 2*PI()) - PI())),ABS(MOD(J744 - $Q$4:$Q$11 + PI(), 2*PI()) - PI()),0))</f>
        <v>S</v>
      </c>
      <c r="L744">
        <v>3.53153385443566</v>
      </c>
      <c r="M744">
        <v>7.0557417339748802</v>
      </c>
      <c r="N744">
        <v>2.7155497868855698</v>
      </c>
    </row>
    <row r="745" spans="1:14" x14ac:dyDescent="0.3">
      <c r="A745">
        <v>1738364</v>
      </c>
      <c r="B745">
        <v>2025</v>
      </c>
      <c r="C745">
        <v>1</v>
      </c>
      <c r="D745">
        <v>31</v>
      </c>
      <c r="E745">
        <v>200</v>
      </c>
      <c r="F745">
        <v>4.7344494628906197</v>
      </c>
      <c r="G745">
        <v>11.1353247070312</v>
      </c>
      <c r="H745">
        <v>12.100019340797999</v>
      </c>
      <c r="I745">
        <v>-2.73957471826676</v>
      </c>
      <c r="J745">
        <f t="shared" si="12"/>
        <v>3.5436105889128262</v>
      </c>
      <c r="K745" t="str" cm="1">
        <f t="array" ref="K745">INDEX($P$4:$P$11,MATCH(MIN(ABS(MOD(J745 - $Q$4:$Q$11 + PI(), 2*PI()) - PI())),ABS(MOD(J745 - $Q$4:$Q$11 + PI(), 2*PI()) - PI()),0))</f>
        <v>SW</v>
      </c>
      <c r="L745">
        <v>3.5620411340801699</v>
      </c>
      <c r="M745">
        <v>7.0488046010335204</v>
      </c>
      <c r="N745">
        <v>2.7383251190185498</v>
      </c>
    </row>
    <row r="746" spans="1:14" x14ac:dyDescent="0.3">
      <c r="A746">
        <v>1738368</v>
      </c>
      <c r="B746">
        <v>2025</v>
      </c>
      <c r="C746">
        <v>2</v>
      </c>
      <c r="D746">
        <v>1</v>
      </c>
      <c r="E746">
        <v>300</v>
      </c>
      <c r="F746">
        <v>-0.92527343750000002</v>
      </c>
      <c r="G746">
        <v>-6.6852978515624999</v>
      </c>
      <c r="H746">
        <v>6.7490249887112697</v>
      </c>
      <c r="I746">
        <v>0.137530496209988</v>
      </c>
      <c r="J746">
        <f t="shared" si="12"/>
        <v>0.137530496209988</v>
      </c>
      <c r="K746" t="str" cm="1">
        <f t="array" ref="K746">INDEX($P$4:$P$11,MATCH(MIN(ABS(MOD(J746 - $Q$4:$Q$11 + PI(), 2*PI()) - PI())),ABS(MOD(J746 - $Q$4:$Q$11 + PI(), 2*PI()) - PI()),0))</f>
        <v>N</v>
      </c>
      <c r="L746">
        <v>5.2963222031109503</v>
      </c>
      <c r="M746">
        <v>10.8908922407362</v>
      </c>
      <c r="N746">
        <v>3.6258179346720301</v>
      </c>
    </row>
    <row r="747" spans="1:14" x14ac:dyDescent="0.3">
      <c r="A747">
        <v>1738371</v>
      </c>
      <c r="B747">
        <v>2025</v>
      </c>
      <c r="C747">
        <v>2</v>
      </c>
      <c r="D747">
        <v>1</v>
      </c>
      <c r="E747">
        <v>400</v>
      </c>
      <c r="F747">
        <v>-1.36960632324218</v>
      </c>
      <c r="G747">
        <v>-6.3715368652343702</v>
      </c>
      <c r="H747">
        <v>6.5170778348663001</v>
      </c>
      <c r="I747">
        <v>0.21173504050431599</v>
      </c>
      <c r="J747">
        <f t="shared" si="12"/>
        <v>0.21173504050431599</v>
      </c>
      <c r="K747" t="str" cm="1">
        <f t="array" ref="K747">INDEX($P$4:$P$11,MATCH(MIN(ABS(MOD(J747 - $Q$4:$Q$11 + PI(), 2*PI()) - PI())),ABS(MOD(J747 - $Q$4:$Q$11 + PI(), 2*PI()) - PI()),0))</f>
        <v>N</v>
      </c>
      <c r="L747">
        <v>5.2982207410613897</v>
      </c>
      <c r="M747">
        <v>10.995518790350999</v>
      </c>
      <c r="N747">
        <v>3.6646464665730698</v>
      </c>
    </row>
    <row r="748" spans="1:14" x14ac:dyDescent="0.3">
      <c r="A748">
        <v>1738375</v>
      </c>
      <c r="B748">
        <v>2025</v>
      </c>
      <c r="C748">
        <v>2</v>
      </c>
      <c r="D748">
        <v>1</v>
      </c>
      <c r="E748">
        <v>500</v>
      </c>
      <c r="F748">
        <v>-2.0893115234374999</v>
      </c>
      <c r="G748">
        <v>-5.6292761230468704</v>
      </c>
      <c r="H748">
        <v>6.0044960081154501</v>
      </c>
      <c r="I748">
        <v>0.355391951370291</v>
      </c>
      <c r="J748">
        <f t="shared" si="12"/>
        <v>0.355391951370291</v>
      </c>
      <c r="K748" t="str" cm="1">
        <f t="array" ref="K748">INDEX($P$4:$P$11,MATCH(MIN(ABS(MOD(J748 - $Q$4:$Q$11 + PI(), 2*PI()) - PI())),ABS(MOD(J748 - $Q$4:$Q$11 + PI(), 2*PI()) - PI()),0))</f>
        <v>N</v>
      </c>
      <c r="L748">
        <v>5.2964767848168899</v>
      </c>
      <c r="M748">
        <v>11.212354342142699</v>
      </c>
      <c r="N748">
        <v>3.78745672437879</v>
      </c>
    </row>
    <row r="749" spans="1:14" x14ac:dyDescent="0.3">
      <c r="A749">
        <v>1738378</v>
      </c>
      <c r="B749">
        <v>2025</v>
      </c>
      <c r="C749">
        <v>2</v>
      </c>
      <c r="D749">
        <v>1</v>
      </c>
      <c r="E749">
        <v>600</v>
      </c>
      <c r="F749">
        <v>-2.7658843994140598</v>
      </c>
      <c r="G749">
        <v>-4.9408526611328103</v>
      </c>
      <c r="H749">
        <v>5.6623441726854802</v>
      </c>
      <c r="I749">
        <v>0.51033529735802996</v>
      </c>
      <c r="J749">
        <f t="shared" si="12"/>
        <v>0.51033529735802996</v>
      </c>
      <c r="K749" t="str" cm="1">
        <f t="array" ref="K749">INDEX($P$4:$P$11,MATCH(MIN(ABS(MOD(J749 - $Q$4:$Q$11 + PI(), 2*PI()) - PI())),ABS(MOD(J749 - $Q$4:$Q$11 + PI(), 2*PI()) - PI()),0))</f>
        <v>NE</v>
      </c>
      <c r="L749">
        <v>5.2957365443965596</v>
      </c>
      <c r="M749">
        <v>11.3560958438449</v>
      </c>
      <c r="N749">
        <v>3.8243507809109101</v>
      </c>
    </row>
    <row r="750" spans="1:14" x14ac:dyDescent="0.3">
      <c r="A750">
        <v>1738382</v>
      </c>
      <c r="B750">
        <v>2025</v>
      </c>
      <c r="C750">
        <v>2</v>
      </c>
      <c r="D750">
        <v>1</v>
      </c>
      <c r="E750">
        <v>700</v>
      </c>
      <c r="F750">
        <v>-3.2950964355468702</v>
      </c>
      <c r="G750">
        <v>-4.25931945800781</v>
      </c>
      <c r="H750">
        <v>5.38511492587834</v>
      </c>
      <c r="I750">
        <v>0.65844758097101996</v>
      </c>
      <c r="J750">
        <f t="shared" si="12"/>
        <v>0.65844758097101996</v>
      </c>
      <c r="K750" t="str" cm="1">
        <f t="array" ref="K750">INDEX($P$4:$P$11,MATCH(MIN(ABS(MOD(J750 - $Q$4:$Q$11 + PI(), 2*PI()) - PI())),ABS(MOD(J750 - $Q$4:$Q$11 + PI(), 2*PI()) - PI()),0))</f>
        <v>NE</v>
      </c>
      <c r="L750">
        <v>5.2943187957949203</v>
      </c>
      <c r="M750">
        <v>11.4563074111938</v>
      </c>
      <c r="N750">
        <v>3.8427056206597201</v>
      </c>
    </row>
    <row r="751" spans="1:14" x14ac:dyDescent="0.3">
      <c r="A751">
        <v>1738386</v>
      </c>
      <c r="B751">
        <v>2025</v>
      </c>
      <c r="C751">
        <v>2</v>
      </c>
      <c r="D751">
        <v>1</v>
      </c>
      <c r="E751">
        <v>800</v>
      </c>
      <c r="F751">
        <v>-4.0489758300781196</v>
      </c>
      <c r="G751">
        <v>-3.3339971923828098</v>
      </c>
      <c r="H751">
        <v>5.2449730744183301</v>
      </c>
      <c r="I751">
        <v>0.88193868126347696</v>
      </c>
      <c r="J751">
        <f t="shared" si="12"/>
        <v>0.88193868126347696</v>
      </c>
      <c r="K751" t="str" cm="1">
        <f t="array" ref="K751">INDEX($P$4:$P$11,MATCH(MIN(ABS(MOD(J751 - $Q$4:$Q$11 + PI(), 2*PI()) - PI())),ABS(MOD(J751 - $Q$4:$Q$11 + PI(), 2*PI()) - PI()),0))</f>
        <v>NE</v>
      </c>
      <c r="L751">
        <v>5.2926834965228897</v>
      </c>
      <c r="M751">
        <v>11.522930781046499</v>
      </c>
      <c r="N751">
        <v>3.8463647630479598</v>
      </c>
    </row>
    <row r="752" spans="1:14" x14ac:dyDescent="0.3">
      <c r="A752">
        <v>1738389</v>
      </c>
      <c r="B752">
        <v>2025</v>
      </c>
      <c r="C752">
        <v>2</v>
      </c>
      <c r="D752">
        <v>1</v>
      </c>
      <c r="E752">
        <v>900</v>
      </c>
      <c r="F752">
        <v>-4.35085327148437</v>
      </c>
      <c r="G752">
        <v>-2.5938543701171799</v>
      </c>
      <c r="H752">
        <v>5.0653731040627497</v>
      </c>
      <c r="I752">
        <v>1.03319671493122</v>
      </c>
      <c r="J752">
        <f t="shared" si="12"/>
        <v>1.03319671493122</v>
      </c>
      <c r="K752" t="str" cm="1">
        <f t="array" ref="K752">INDEX($P$4:$P$11,MATCH(MIN(ABS(MOD(J752 - $Q$4:$Q$11 + PI(), 2*PI()) - PI())),ABS(MOD(J752 - $Q$4:$Q$11 + PI(), 2*PI()) - PI()),0))</f>
        <v>NE</v>
      </c>
      <c r="L752">
        <v>5.29136493587652</v>
      </c>
      <c r="M752">
        <v>11.5659434000651</v>
      </c>
      <c r="N752">
        <v>3.83897082010904</v>
      </c>
    </row>
    <row r="753" spans="1:14" x14ac:dyDescent="0.3">
      <c r="A753">
        <v>1738393</v>
      </c>
      <c r="B753">
        <v>2025</v>
      </c>
      <c r="C753">
        <v>2</v>
      </c>
      <c r="D753">
        <v>1</v>
      </c>
      <c r="E753">
        <v>1000</v>
      </c>
      <c r="F753">
        <v>-4.6598913574218699</v>
      </c>
      <c r="G753">
        <v>-2.3684393310546801</v>
      </c>
      <c r="H753">
        <v>5.2272451949245502</v>
      </c>
      <c r="I753">
        <v>1.1005620709075901</v>
      </c>
      <c r="J753">
        <f t="shared" si="12"/>
        <v>1.1005620709075901</v>
      </c>
      <c r="K753" t="str" cm="1">
        <f t="array" ref="K753">INDEX($P$4:$P$11,MATCH(MIN(ABS(MOD(J753 - $Q$4:$Q$11 + PI(), 2*PI()) - PI())),ABS(MOD(J753 - $Q$4:$Q$11 + PI(), 2*PI()) - PI()),0))</f>
        <v>NE</v>
      </c>
      <c r="L753">
        <v>5.29075134356136</v>
      </c>
      <c r="M753">
        <v>11.5902890099419</v>
      </c>
      <c r="N753">
        <v>3.8234872817993102</v>
      </c>
    </row>
    <row r="754" spans="1:14" x14ac:dyDescent="0.3">
      <c r="A754">
        <v>1738396</v>
      </c>
      <c r="B754">
        <v>2025</v>
      </c>
      <c r="C754">
        <v>2</v>
      </c>
      <c r="D754">
        <v>1</v>
      </c>
      <c r="E754">
        <v>1100</v>
      </c>
      <c r="F754">
        <v>-5.0418438720703103</v>
      </c>
      <c r="G754">
        <v>-1.42904174804687</v>
      </c>
      <c r="H754">
        <v>5.2404532197123697</v>
      </c>
      <c r="I754">
        <v>1.2946039627129999</v>
      </c>
      <c r="J754">
        <f t="shared" si="12"/>
        <v>1.2946039627129999</v>
      </c>
      <c r="K754" t="str" cm="1">
        <f t="array" ref="K754">INDEX($P$4:$P$11,MATCH(MIN(ABS(MOD(J754 - $Q$4:$Q$11 + PI(), 2*PI()) - PI())),ABS(MOD(J754 - $Q$4:$Q$11 + PI(), 2*PI()) - PI()),0))</f>
        <v>E</v>
      </c>
      <c r="L754">
        <v>5.2906568901147004</v>
      </c>
      <c r="M754">
        <v>11.6012688742743</v>
      </c>
      <c r="N754">
        <v>3.8034505844116202</v>
      </c>
    </row>
    <row r="755" spans="1:14" x14ac:dyDescent="0.3">
      <c r="A755">
        <v>1738400</v>
      </c>
      <c r="B755">
        <v>2025</v>
      </c>
      <c r="C755">
        <v>2</v>
      </c>
      <c r="D755">
        <v>1</v>
      </c>
      <c r="E755">
        <v>1200</v>
      </c>
      <c r="F755">
        <v>-5.1772760009765602</v>
      </c>
      <c r="G755">
        <v>-0.49422241210937501</v>
      </c>
      <c r="H755">
        <v>5.2008117234638496</v>
      </c>
      <c r="I755">
        <v>1.4756247828879101</v>
      </c>
      <c r="J755">
        <f t="shared" si="12"/>
        <v>1.4756247828879101</v>
      </c>
      <c r="K755" t="str" cm="1">
        <f t="array" ref="K755">INDEX($P$4:$P$11,MATCH(MIN(ABS(MOD(J755 - $Q$4:$Q$11 + PI(), 2*PI()) - PI())),ABS(MOD(J755 - $Q$4:$Q$11 + PI(), 2*PI()) - PI()),0))</f>
        <v>E</v>
      </c>
      <c r="L755">
        <v>5.2916132608528299</v>
      </c>
      <c r="M755">
        <v>11.6007036632961</v>
      </c>
      <c r="N755">
        <v>3.7802314758300701</v>
      </c>
    </row>
    <row r="756" spans="1:14" x14ac:dyDescent="0.3">
      <c r="A756">
        <v>1738404</v>
      </c>
      <c r="B756">
        <v>2025</v>
      </c>
      <c r="C756">
        <v>2</v>
      </c>
      <c r="D756">
        <v>1</v>
      </c>
      <c r="E756">
        <v>1300</v>
      </c>
      <c r="F756">
        <v>-4.8772869873046796</v>
      </c>
      <c r="G756">
        <v>0.60641052246093696</v>
      </c>
      <c r="H756">
        <v>4.9148410023400499</v>
      </c>
      <c r="I756">
        <v>1.6944950942996599</v>
      </c>
      <c r="J756">
        <f t="shared" si="12"/>
        <v>1.6944950942996599</v>
      </c>
      <c r="K756" t="str" cm="1">
        <f t="array" ref="K756">INDEX($P$4:$P$11,MATCH(MIN(ABS(MOD(J756 - $Q$4:$Q$11 + PI(), 2*PI()) - PI())),ABS(MOD(J756 - $Q$4:$Q$11 + PI(), 2*PI()) - PI()),0))</f>
        <v>E</v>
      </c>
      <c r="L756">
        <v>5.2933967502441703</v>
      </c>
      <c r="M756">
        <v>11.593851301405101</v>
      </c>
      <c r="N756">
        <v>3.7542885674370599</v>
      </c>
    </row>
    <row r="757" spans="1:14" x14ac:dyDescent="0.3">
      <c r="A757">
        <v>1738407</v>
      </c>
      <c r="B757">
        <v>2025</v>
      </c>
      <c r="C757">
        <v>2</v>
      </c>
      <c r="D757">
        <v>1</v>
      </c>
      <c r="E757">
        <v>1400</v>
      </c>
      <c r="F757">
        <v>-4.1444848632812503</v>
      </c>
      <c r="G757">
        <v>2.0121563720703102</v>
      </c>
      <c r="H757">
        <v>4.6071171080872801</v>
      </c>
      <c r="I757">
        <v>2.02277854437355</v>
      </c>
      <c r="J757">
        <f t="shared" si="12"/>
        <v>2.02277854437355</v>
      </c>
      <c r="K757" t="str" cm="1">
        <f t="array" ref="K757">INDEX($P$4:$P$11,MATCH(MIN(ABS(MOD(J757 - $Q$4:$Q$11 + PI(), 2*PI()) - PI())),ABS(MOD(J757 - $Q$4:$Q$11 + PI(), 2*PI()) - PI()),0))</f>
        <v>SE</v>
      </c>
      <c r="L757">
        <v>5.2959247411135904</v>
      </c>
      <c r="M757">
        <v>11.5821197297838</v>
      </c>
      <c r="N757">
        <v>3.72647433810763</v>
      </c>
    </row>
    <row r="758" spans="1:14" x14ac:dyDescent="0.3">
      <c r="A758">
        <v>1738411</v>
      </c>
      <c r="B758">
        <v>2025</v>
      </c>
      <c r="C758">
        <v>2</v>
      </c>
      <c r="D758">
        <v>1</v>
      </c>
      <c r="E758">
        <v>1500</v>
      </c>
      <c r="F758">
        <v>-3.3196984863281198</v>
      </c>
      <c r="G758">
        <v>3.4195288085937499</v>
      </c>
      <c r="H758">
        <v>4.7658761327726298</v>
      </c>
      <c r="I758">
        <v>2.3710067255999099</v>
      </c>
      <c r="J758">
        <f t="shared" si="12"/>
        <v>2.3710067255999099</v>
      </c>
      <c r="K758" t="str" cm="1">
        <f t="array" ref="K758">INDEX($P$4:$P$11,MATCH(MIN(ABS(MOD(J758 - $Q$4:$Q$11 + PI(), 2*PI()) - PI())),ABS(MOD(J758 - $Q$4:$Q$11 + PI(), 2*PI()) - PI()),0))</f>
        <v>SE</v>
      </c>
      <c r="L758">
        <v>5.2993114534811703</v>
      </c>
      <c r="M758">
        <v>11.563553492228101</v>
      </c>
      <c r="N758">
        <v>3.6976397832234702</v>
      </c>
    </row>
    <row r="759" spans="1:14" x14ac:dyDescent="0.3">
      <c r="A759">
        <v>1738414</v>
      </c>
      <c r="B759">
        <v>2025</v>
      </c>
      <c r="C759">
        <v>2</v>
      </c>
      <c r="D759">
        <v>1</v>
      </c>
      <c r="E759">
        <v>1600</v>
      </c>
      <c r="F759">
        <v>-2.3583471679687502</v>
      </c>
      <c r="G759">
        <v>4.0623608398437501</v>
      </c>
      <c r="H759">
        <v>4.6972946424258097</v>
      </c>
      <c r="I759">
        <v>2.61560779196309</v>
      </c>
      <c r="J759">
        <f t="shared" si="12"/>
        <v>2.61560779196309</v>
      </c>
      <c r="K759" t="str" cm="1">
        <f t="array" ref="K759">INDEX($P$4:$P$11,MATCH(MIN(ABS(MOD(J759 - $Q$4:$Q$11 + PI(), 2*PI()) - PI())),ABS(MOD(J759 - $Q$4:$Q$11 + PI(), 2*PI()) - PI()),0))</f>
        <v>SE</v>
      </c>
      <c r="L759">
        <v>5.3038609611620302</v>
      </c>
      <c r="M759">
        <v>11.5411913130018</v>
      </c>
      <c r="N759">
        <v>3.6676827536688901</v>
      </c>
    </row>
    <row r="760" spans="1:14" x14ac:dyDescent="0.3">
      <c r="A760">
        <v>1738418</v>
      </c>
      <c r="B760">
        <v>2025</v>
      </c>
      <c r="C760">
        <v>2</v>
      </c>
      <c r="D760">
        <v>1</v>
      </c>
      <c r="E760">
        <v>1700</v>
      </c>
      <c r="F760">
        <v>-1.4929980468749999</v>
      </c>
      <c r="G760">
        <v>4.1141918945312499</v>
      </c>
      <c r="H760">
        <v>4.3767131632081098</v>
      </c>
      <c r="I760">
        <v>2.79348123050181</v>
      </c>
      <c r="J760">
        <f t="shared" si="12"/>
        <v>2.79348123050181</v>
      </c>
      <c r="K760" t="str" cm="1">
        <f t="array" ref="K760">INDEX($P$4:$P$11,MATCH(MIN(ABS(MOD(J760 - $Q$4:$Q$11 + PI(), 2*PI()) - PI())),ABS(MOD(J760 - $Q$4:$Q$11 + PI(), 2*PI()) - PI()),0))</f>
        <v>S</v>
      </c>
      <c r="L760">
        <v>5.3095376369789298</v>
      </c>
      <c r="M760">
        <v>11.674140294392901</v>
      </c>
      <c r="N760">
        <v>3.7532299889458498</v>
      </c>
    </row>
    <row r="761" spans="1:14" x14ac:dyDescent="0.3">
      <c r="A761">
        <v>1738422</v>
      </c>
      <c r="B761">
        <v>2025</v>
      </c>
      <c r="C761">
        <v>2</v>
      </c>
      <c r="D761">
        <v>1</v>
      </c>
      <c r="E761">
        <v>1800</v>
      </c>
      <c r="F761">
        <v>-1.1792492675781201</v>
      </c>
      <c r="G761">
        <v>4.1995697021484304</v>
      </c>
      <c r="H761">
        <v>4.36199662061843</v>
      </c>
      <c r="I761">
        <v>2.8678400367573</v>
      </c>
      <c r="J761">
        <f t="shared" si="12"/>
        <v>2.8678400367573</v>
      </c>
      <c r="K761" t="str" cm="1">
        <f t="array" ref="K761">INDEX($P$4:$P$11,MATCH(MIN(ABS(MOD(J761 - $Q$4:$Q$11 + PI(), 2*PI()) - PI())),ABS(MOD(J761 - $Q$4:$Q$11 + PI(), 2*PI()) - PI()),0))</f>
        <v>S</v>
      </c>
      <c r="L761">
        <v>5.3166159640682098</v>
      </c>
      <c r="M761">
        <v>11.631602181328599</v>
      </c>
      <c r="N761">
        <v>3.7138983408609998</v>
      </c>
    </row>
    <row r="762" spans="1:14" x14ac:dyDescent="0.3">
      <c r="A762">
        <v>1738425</v>
      </c>
      <c r="B762">
        <v>2025</v>
      </c>
      <c r="C762">
        <v>2</v>
      </c>
      <c r="D762">
        <v>1</v>
      </c>
      <c r="E762">
        <v>1900</v>
      </c>
      <c r="F762">
        <v>-0.83291381835937495</v>
      </c>
      <c r="G762">
        <v>3.8305847167968698</v>
      </c>
      <c r="H762">
        <v>3.92009243530963</v>
      </c>
      <c r="I762">
        <v>2.9274875967058702</v>
      </c>
      <c r="J762">
        <f t="shared" si="12"/>
        <v>2.9274875967058702</v>
      </c>
      <c r="K762" t="str" cm="1">
        <f t="array" ref="K762">INDEX($P$4:$P$11,MATCH(MIN(ABS(MOD(J762 - $Q$4:$Q$11 + PI(), 2*PI()) - PI())),ABS(MOD(J762 - $Q$4:$Q$11 + PI(), 2*PI()) - PI()),0))</f>
        <v>S</v>
      </c>
      <c r="L762">
        <v>5.3244589142971401</v>
      </c>
      <c r="M762">
        <v>11.5846835242377</v>
      </c>
      <c r="N762">
        <v>3.6745296054416201</v>
      </c>
    </row>
    <row r="763" spans="1:14" x14ac:dyDescent="0.3">
      <c r="A763">
        <v>1738429</v>
      </c>
      <c r="B763">
        <v>2025</v>
      </c>
      <c r="C763">
        <v>2</v>
      </c>
      <c r="D763">
        <v>1</v>
      </c>
      <c r="E763">
        <v>2000</v>
      </c>
      <c r="F763">
        <v>-0.792750244140625</v>
      </c>
      <c r="G763">
        <v>3.3316448974609298</v>
      </c>
      <c r="H763">
        <v>3.4246621252851299</v>
      </c>
      <c r="I763">
        <v>2.9079910877874</v>
      </c>
      <c r="J763">
        <f t="shared" si="12"/>
        <v>2.9079910877874</v>
      </c>
      <c r="K763" t="str" cm="1">
        <f t="array" ref="K763">INDEX($P$4:$P$11,MATCH(MIN(ABS(MOD(J763 - $Q$4:$Q$11 + PI(), 2*PI()) - PI())),ABS(MOD(J763 - $Q$4:$Q$11 + PI(), 2*PI()) - PI()),0))</f>
        <v>S</v>
      </c>
      <c r="L763">
        <v>5.3328762787825097</v>
      </c>
      <c r="M763">
        <v>11.5344802008734</v>
      </c>
      <c r="N763">
        <v>3.6339960098266602</v>
      </c>
    </row>
    <row r="764" spans="1:14" x14ac:dyDescent="0.3">
      <c r="A764">
        <v>1738432</v>
      </c>
      <c r="B764">
        <v>2025</v>
      </c>
      <c r="C764">
        <v>2</v>
      </c>
      <c r="D764">
        <v>1</v>
      </c>
      <c r="E764">
        <v>2100</v>
      </c>
      <c r="F764">
        <v>-0.98169738769531201</v>
      </c>
      <c r="G764">
        <v>3.2074749755859302</v>
      </c>
      <c r="H764">
        <v>3.3543442697519601</v>
      </c>
      <c r="I764">
        <v>2.8445805242458202</v>
      </c>
      <c r="J764">
        <f t="shared" si="12"/>
        <v>2.8445805242458202</v>
      </c>
      <c r="K764" t="str" cm="1">
        <f t="array" ref="K764">INDEX($P$4:$P$11,MATCH(MIN(ABS(MOD(J764 - $Q$4:$Q$11 + PI(), 2*PI()) - PI())),ABS(MOD(J764 - $Q$4:$Q$11 + PI(), 2*PI()) - PI()),0))</f>
        <v>S</v>
      </c>
      <c r="L764">
        <v>5.3415288299828196</v>
      </c>
      <c r="M764">
        <v>11.4792395697699</v>
      </c>
      <c r="N764">
        <v>3.5921418931749098</v>
      </c>
    </row>
    <row r="765" spans="1:14" x14ac:dyDescent="0.3">
      <c r="A765">
        <v>1738436</v>
      </c>
      <c r="B765">
        <v>2025</v>
      </c>
      <c r="C765">
        <v>2</v>
      </c>
      <c r="D765">
        <v>1</v>
      </c>
      <c r="E765">
        <v>2200</v>
      </c>
      <c r="F765">
        <v>-2.3319134521484299</v>
      </c>
      <c r="G765">
        <v>2.7601678466796802</v>
      </c>
      <c r="H765">
        <v>3.6133567344167901</v>
      </c>
      <c r="I765">
        <v>2.44009907265474</v>
      </c>
      <c r="J765">
        <f t="shared" si="12"/>
        <v>2.44009907265474</v>
      </c>
      <c r="K765" t="str" cm="1">
        <f t="array" ref="K765">INDEX($P$4:$P$11,MATCH(MIN(ABS(MOD(J765 - $Q$4:$Q$11 + PI(), 2*PI()) - PI())),ABS(MOD(J765 - $Q$4:$Q$11 + PI(), 2*PI()) - PI()),0))</f>
        <v>SE</v>
      </c>
      <c r="L765">
        <v>5.3507153153910201</v>
      </c>
      <c r="M765">
        <v>11.420974307590001</v>
      </c>
      <c r="N765">
        <v>3.5486287011040498</v>
      </c>
    </row>
    <row r="766" spans="1:14" x14ac:dyDescent="0.3">
      <c r="A766">
        <v>1738440</v>
      </c>
      <c r="B766">
        <v>2025</v>
      </c>
      <c r="C766">
        <v>2</v>
      </c>
      <c r="D766">
        <v>1</v>
      </c>
      <c r="E766">
        <v>2300</v>
      </c>
      <c r="F766">
        <v>-2.3541821289062499</v>
      </c>
      <c r="G766">
        <v>3.1805749511718702</v>
      </c>
      <c r="H766">
        <v>3.9570482074500299</v>
      </c>
      <c r="I766">
        <v>2.5044092423753201</v>
      </c>
      <c r="J766">
        <f t="shared" si="12"/>
        <v>2.5044092423753201</v>
      </c>
      <c r="K766" t="str" cm="1">
        <f t="array" ref="K766">INDEX($P$4:$P$11,MATCH(MIN(ABS(MOD(J766 - $Q$4:$Q$11 + PI(), 2*PI()) - PI())),ABS(MOD(J766 - $Q$4:$Q$11 + PI(), 2*PI()) - PI()),0))</f>
        <v>SE</v>
      </c>
      <c r="L766">
        <v>5.3594960534117897</v>
      </c>
      <c r="M766">
        <v>11.3564186096191</v>
      </c>
      <c r="N766">
        <v>3.5028177897135402</v>
      </c>
    </row>
    <row r="767" spans="1:14" x14ac:dyDescent="0.3">
      <c r="A767">
        <v>1738443</v>
      </c>
      <c r="B767">
        <v>2025</v>
      </c>
      <c r="C767">
        <v>2</v>
      </c>
      <c r="D767">
        <v>1</v>
      </c>
      <c r="E767">
        <v>0</v>
      </c>
      <c r="F767">
        <v>0.6184033203125</v>
      </c>
      <c r="G767">
        <v>-7.8303656005859299</v>
      </c>
      <c r="H767">
        <v>7.8547468517714201</v>
      </c>
      <c r="I767">
        <v>-7.8811446359623893E-2</v>
      </c>
      <c r="J767">
        <f t="shared" si="12"/>
        <v>6.2043738608199623</v>
      </c>
      <c r="K767" t="str" cm="1">
        <f t="array" ref="K767">INDEX($P$4:$P$11,MATCH(MIN(ABS(MOD(J767 - $Q$4:$Q$11 + PI(), 2*PI()) - PI())),ABS(MOD(J767 - $Q$4:$Q$11 + PI(), 2*PI()) - PI()),0))</f>
        <v>N</v>
      </c>
      <c r="L767">
        <v>5.2421617919287904</v>
      </c>
      <c r="M767">
        <v>10.5198684268527</v>
      </c>
      <c r="N767">
        <v>3.3700977961222298</v>
      </c>
    </row>
    <row r="768" spans="1:14" x14ac:dyDescent="0.3">
      <c r="A768">
        <v>1738447</v>
      </c>
      <c r="B768">
        <v>2025</v>
      </c>
      <c r="C768">
        <v>2</v>
      </c>
      <c r="D768">
        <v>1</v>
      </c>
      <c r="E768">
        <v>100</v>
      </c>
      <c r="F768">
        <v>0.32103271484375001</v>
      </c>
      <c r="G768">
        <v>-7.7949645996093704</v>
      </c>
      <c r="H768">
        <v>7.8015726051331002</v>
      </c>
      <c r="I768">
        <v>-4.1161365927372899E-2</v>
      </c>
      <c r="J768">
        <f t="shared" si="12"/>
        <v>6.2420239412522136</v>
      </c>
      <c r="K768" t="str" cm="1">
        <f t="array" ref="K768">INDEX($P$4:$P$11,MATCH(MIN(ABS(MOD(J768 - $Q$4:$Q$11 + PI(), 2*PI()) - PI())),ABS(MOD(J768 - $Q$4:$Q$11 + PI(), 2*PI()) - PI()),0))</f>
        <v>N</v>
      </c>
      <c r="L768">
        <v>5.2722723197522399</v>
      </c>
      <c r="M768">
        <v>10.6461582183837</v>
      </c>
      <c r="N768">
        <v>3.4823009702894399</v>
      </c>
    </row>
    <row r="769" spans="1:14" x14ac:dyDescent="0.3">
      <c r="A769">
        <v>1738450</v>
      </c>
      <c r="B769">
        <v>2025</v>
      </c>
      <c r="C769">
        <v>2</v>
      </c>
      <c r="D769">
        <v>1</v>
      </c>
      <c r="E769">
        <v>200</v>
      </c>
      <c r="F769">
        <v>-0.23733642578125</v>
      </c>
      <c r="G769">
        <v>-7.2764617919921797</v>
      </c>
      <c r="H769">
        <v>7.2803313653517696</v>
      </c>
      <c r="I769">
        <v>3.2605450460063697E-2</v>
      </c>
      <c r="J769">
        <f t="shared" si="12"/>
        <v>3.2605450460063697E-2</v>
      </c>
      <c r="K769" t="str" cm="1">
        <f t="array" ref="K769">INDEX($P$4:$P$11,MATCH(MIN(ABS(MOD(J769 - $Q$4:$Q$11 + PI(), 2*PI()) - PI())),ABS(MOD(J769 - $Q$4:$Q$11 + PI(), 2*PI()) - PI()),0))</f>
        <v>N</v>
      </c>
      <c r="L769">
        <v>5.2898491829467602</v>
      </c>
      <c r="M769">
        <v>10.7647387186686</v>
      </c>
      <c r="N769">
        <v>3.5683928595648799</v>
      </c>
    </row>
    <row r="770" spans="1:14" x14ac:dyDescent="0.3">
      <c r="A770">
        <v>1738454</v>
      </c>
      <c r="B770">
        <v>2025</v>
      </c>
      <c r="C770">
        <v>2</v>
      </c>
      <c r="D770">
        <v>2</v>
      </c>
      <c r="E770">
        <v>300</v>
      </c>
      <c r="F770">
        <v>0.50912353515624997</v>
      </c>
      <c r="G770">
        <v>4.6055596923828102</v>
      </c>
      <c r="H770">
        <v>4.6336148797835204</v>
      </c>
      <c r="I770">
        <v>-3.03149425850077</v>
      </c>
      <c r="J770">
        <f t="shared" si="12"/>
        <v>3.2516910486788162</v>
      </c>
      <c r="K770" t="str" cm="1">
        <f t="array" ref="K770">INDEX($P$4:$P$11,MATCH(MIN(ABS(MOD(J770 - $Q$4:$Q$11 + PI(), 2*PI()) - PI())),ABS(MOD(J770 - $Q$4:$Q$11 + PI(), 2*PI()) - PI()),0))</f>
        <v>S</v>
      </c>
      <c r="L770">
        <v>5.3887658508697802</v>
      </c>
      <c r="M770">
        <v>11.051281929016101</v>
      </c>
      <c r="N770">
        <v>3.2880859375</v>
      </c>
    </row>
    <row r="771" spans="1:14" x14ac:dyDescent="0.3">
      <c r="A771">
        <v>1738458</v>
      </c>
      <c r="B771">
        <v>2025</v>
      </c>
      <c r="C771">
        <v>2</v>
      </c>
      <c r="D771">
        <v>2</v>
      </c>
      <c r="E771">
        <v>400</v>
      </c>
      <c r="F771">
        <v>2.0807086181640599</v>
      </c>
      <c r="G771">
        <v>5.2171618652343703</v>
      </c>
      <c r="H771">
        <v>5.6167718737507899</v>
      </c>
      <c r="I771">
        <v>-2.76210391123344</v>
      </c>
      <c r="J771">
        <f t="shared" ref="J771:J834" si="13">IF(I771&lt;0,I771+2*PI(),I771)</f>
        <v>3.5210813959461462</v>
      </c>
      <c r="K771" t="str" cm="1">
        <f t="array" ref="K771">INDEX($P$4:$P$11,MATCH(MIN(ABS(MOD(J771 - $Q$4:$Q$11 + PI(), 2*PI()) - PI())),ABS(MOD(J771 - $Q$4:$Q$11 + PI(), 2*PI()) - PI()),0))</f>
        <v>S</v>
      </c>
      <c r="L771">
        <v>5.3936338726170101</v>
      </c>
      <c r="M771">
        <v>10.957724253336499</v>
      </c>
      <c r="N771">
        <v>3.2257826063368</v>
      </c>
    </row>
    <row r="772" spans="1:14" x14ac:dyDescent="0.3">
      <c r="A772">
        <v>1738461</v>
      </c>
      <c r="B772">
        <v>2025</v>
      </c>
      <c r="C772">
        <v>2</v>
      </c>
      <c r="D772">
        <v>2</v>
      </c>
      <c r="E772">
        <v>500</v>
      </c>
      <c r="F772">
        <v>3.3275915527343698</v>
      </c>
      <c r="G772">
        <v>5.4852770996093696</v>
      </c>
      <c r="H772">
        <v>6.4156940701165102</v>
      </c>
      <c r="I772">
        <v>-2.5963046926222599</v>
      </c>
      <c r="J772">
        <f t="shared" si="13"/>
        <v>3.6868806145573263</v>
      </c>
      <c r="K772" t="str" cm="1">
        <f t="array" ref="K772">INDEX($P$4:$P$11,MATCH(MIN(ABS(MOD(J772 - $Q$4:$Q$11 + PI(), 2*PI()) - PI())),ABS(MOD(J772 - $Q$4:$Q$11 + PI(), 2*PI()) - PI()),0))</f>
        <v>SW</v>
      </c>
      <c r="L772">
        <v>5.39631833899581</v>
      </c>
      <c r="M772">
        <v>10.850503815544901</v>
      </c>
      <c r="N772">
        <v>3.1609109242757101</v>
      </c>
    </row>
    <row r="773" spans="1:14" x14ac:dyDescent="0.3">
      <c r="A773">
        <v>1738465</v>
      </c>
      <c r="B773">
        <v>2025</v>
      </c>
      <c r="C773">
        <v>2</v>
      </c>
      <c r="D773">
        <v>2</v>
      </c>
      <c r="E773">
        <v>600</v>
      </c>
      <c r="F773">
        <v>4.26163879394531</v>
      </c>
      <c r="G773">
        <v>5.3865423583984304</v>
      </c>
      <c r="H773">
        <v>6.8685081195904703</v>
      </c>
      <c r="I773">
        <v>-2.4722627415559</v>
      </c>
      <c r="J773">
        <f t="shared" si="13"/>
        <v>3.8109225656236863</v>
      </c>
      <c r="K773" t="str" cm="1">
        <f t="array" ref="K773">INDEX($P$4:$P$11,MATCH(MIN(ABS(MOD(J773 - $Q$4:$Q$11 + PI(), 2*PI()) - PI())),ABS(MOD(J773 - $Q$4:$Q$11 + PI(), 2*PI()) - PI()),0))</f>
        <v>SW</v>
      </c>
      <c r="L773">
        <v>5.3954826982270996</v>
      </c>
      <c r="M773">
        <v>10.723521762423999</v>
      </c>
      <c r="N773">
        <v>3.0947176615397098</v>
      </c>
    </row>
    <row r="774" spans="1:14" x14ac:dyDescent="0.3">
      <c r="A774">
        <v>1738468</v>
      </c>
      <c r="B774">
        <v>2025</v>
      </c>
      <c r="C774">
        <v>2</v>
      </c>
      <c r="D774">
        <v>2</v>
      </c>
      <c r="E774">
        <v>700</v>
      </c>
      <c r="F774">
        <v>4.8687982177734304</v>
      </c>
      <c r="G774">
        <v>5.10237915039062</v>
      </c>
      <c r="H774">
        <v>7.0526214331789197</v>
      </c>
      <c r="I774">
        <v>-2.3796158186360201</v>
      </c>
      <c r="J774">
        <f t="shared" si="13"/>
        <v>3.9035694885435661</v>
      </c>
      <c r="K774" t="str" cm="1">
        <f t="array" ref="K774">INDEX($P$4:$P$11,MATCH(MIN(ABS(MOD(J774 - $Q$4:$Q$11 + PI(), 2*PI()) - PI())),ABS(MOD(J774 - $Q$4:$Q$11 + PI(), 2*PI()) - PI()),0))</f>
        <v>SW</v>
      </c>
      <c r="L774">
        <v>5.3915757817266003</v>
      </c>
      <c r="M774">
        <v>10.5822089513142</v>
      </c>
      <c r="N774">
        <v>3.0268059836493499</v>
      </c>
    </row>
    <row r="775" spans="1:14" x14ac:dyDescent="0.3">
      <c r="A775">
        <v>1738472</v>
      </c>
      <c r="B775">
        <v>2025</v>
      </c>
      <c r="C775">
        <v>2</v>
      </c>
      <c r="D775">
        <v>2</v>
      </c>
      <c r="E775">
        <v>800</v>
      </c>
      <c r="F775">
        <v>5.0350408935546804</v>
      </c>
      <c r="G775">
        <v>4.83189025878906</v>
      </c>
      <c r="H775">
        <v>6.9784525700722897</v>
      </c>
      <c r="I775">
        <v>-2.3356083592905401</v>
      </c>
      <c r="J775">
        <f t="shared" si="13"/>
        <v>3.9475769478890461</v>
      </c>
      <c r="K775" t="str" cm="1">
        <f t="array" ref="K775">INDEX($P$4:$P$11,MATCH(MIN(ABS(MOD(J775 - $Q$4:$Q$11 + PI(), 2*PI()) - PI())),ABS(MOD(J775 - $Q$4:$Q$11 + PI(), 2*PI()) - PI()),0))</f>
        <v>SW</v>
      </c>
      <c r="L775">
        <v>5.3866187512175996</v>
      </c>
      <c r="M775">
        <v>10.4408524831136</v>
      </c>
      <c r="N775">
        <v>2.9547736909654398</v>
      </c>
    </row>
    <row r="776" spans="1:14" x14ac:dyDescent="0.3">
      <c r="A776">
        <v>1738476</v>
      </c>
      <c r="B776">
        <v>2025</v>
      </c>
      <c r="C776">
        <v>2</v>
      </c>
      <c r="D776">
        <v>2</v>
      </c>
      <c r="E776">
        <v>900</v>
      </c>
      <c r="F776">
        <v>4.8050805664062501</v>
      </c>
      <c r="G776">
        <v>4.9759472656249999</v>
      </c>
      <c r="H776">
        <v>6.9172863494246002</v>
      </c>
      <c r="I776">
        <v>-2.3736619101857199</v>
      </c>
      <c r="J776">
        <f t="shared" si="13"/>
        <v>3.9095233969938663</v>
      </c>
      <c r="K776" t="str" cm="1">
        <f t="array" ref="K776">INDEX($P$4:$P$11,MATCH(MIN(ABS(MOD(J776 - $Q$4:$Q$11 + PI(), 2*PI()) - PI())),ABS(MOD(J776 - $Q$4:$Q$11 + PI(), 2*PI()) - PI()),0))</f>
        <v>SW</v>
      </c>
      <c r="L776">
        <v>5.3808026441222996</v>
      </c>
      <c r="M776">
        <v>10.3011973698933</v>
      </c>
      <c r="N776">
        <v>2.8789751264783998</v>
      </c>
    </row>
    <row r="777" spans="1:14" x14ac:dyDescent="0.3">
      <c r="A777">
        <v>1738479</v>
      </c>
      <c r="B777">
        <v>2025</v>
      </c>
      <c r="C777">
        <v>2</v>
      </c>
      <c r="D777">
        <v>2</v>
      </c>
      <c r="E777">
        <v>1000</v>
      </c>
      <c r="F777">
        <v>4.0946459960937496</v>
      </c>
      <c r="G777">
        <v>5.2282318115234299</v>
      </c>
      <c r="H777">
        <v>6.6408232703748498</v>
      </c>
      <c r="I777">
        <v>-2.4771923569565999</v>
      </c>
      <c r="J777">
        <f t="shared" si="13"/>
        <v>3.8059929502229863</v>
      </c>
      <c r="K777" t="str" cm="1">
        <f t="array" ref="K777">INDEX($P$4:$P$11,MATCH(MIN(ABS(MOD(J777 - $Q$4:$Q$11 + PI(), 2*PI()) - PI())),ABS(MOD(J777 - $Q$4:$Q$11 + PI(), 2*PI()) - PI()),0))</f>
        <v>SW</v>
      </c>
      <c r="L777">
        <v>5.3769101678730404</v>
      </c>
      <c r="M777">
        <v>10.181445121765099</v>
      </c>
      <c r="N777">
        <v>2.7975489298502598</v>
      </c>
    </row>
    <row r="778" spans="1:14" x14ac:dyDescent="0.3">
      <c r="A778">
        <v>1738483</v>
      </c>
      <c r="B778">
        <v>2025</v>
      </c>
      <c r="C778">
        <v>2</v>
      </c>
      <c r="D778">
        <v>2</v>
      </c>
      <c r="E778">
        <v>1100</v>
      </c>
      <c r="F778">
        <v>4.0260168457031202</v>
      </c>
      <c r="G778">
        <v>6.1202307128906197</v>
      </c>
      <c r="H778">
        <v>7.3257105881201001</v>
      </c>
      <c r="I778">
        <v>-2.5597389361078999</v>
      </c>
      <c r="J778">
        <f t="shared" si="13"/>
        <v>3.7234463710716863</v>
      </c>
      <c r="K778" t="str" cm="1">
        <f t="array" ref="K778">INDEX($P$4:$P$11,MATCH(MIN(ABS(MOD(J778 - $Q$4:$Q$11 + PI(), 2*PI()) - PI())),ABS(MOD(J778 - $Q$4:$Q$11 + PI(), 2*PI()) - PI()),0))</f>
        <v>SW</v>
      </c>
      <c r="L778">
        <v>5.3619957555923001</v>
      </c>
      <c r="M778">
        <v>10.018049028184601</v>
      </c>
      <c r="N778">
        <v>2.72407860226101</v>
      </c>
    </row>
    <row r="779" spans="1:14" x14ac:dyDescent="0.3">
      <c r="A779">
        <v>1738486</v>
      </c>
      <c r="B779">
        <v>2025</v>
      </c>
      <c r="C779">
        <v>2</v>
      </c>
      <c r="D779">
        <v>2</v>
      </c>
      <c r="E779">
        <v>1200</v>
      </c>
      <c r="F779">
        <v>4.2146496582031201</v>
      </c>
      <c r="G779">
        <v>6.7932818603515601</v>
      </c>
      <c r="H779">
        <v>7.9944949919036903</v>
      </c>
      <c r="I779">
        <v>-2.5862976709271401</v>
      </c>
      <c r="J779">
        <f t="shared" si="13"/>
        <v>3.6968876362524461</v>
      </c>
      <c r="K779" t="str" cm="1">
        <f t="array" ref="K779">INDEX($P$4:$P$11,MATCH(MIN(ABS(MOD(J779 - $Q$4:$Q$11 + PI(), 2*PI()) - PI())),ABS(MOD(J779 - $Q$4:$Q$11 + PI(), 2*PI()) - PI()),0))</f>
        <v>SW</v>
      </c>
      <c r="L779">
        <v>5.3272624535673403</v>
      </c>
      <c r="M779">
        <v>9.7955046759711308</v>
      </c>
      <c r="N779">
        <v>2.6652979320949899</v>
      </c>
    </row>
    <row r="780" spans="1:14" x14ac:dyDescent="0.3">
      <c r="A780">
        <v>1738490</v>
      </c>
      <c r="B780">
        <v>2025</v>
      </c>
      <c r="C780">
        <v>2</v>
      </c>
      <c r="D780">
        <v>2</v>
      </c>
      <c r="E780">
        <v>1300</v>
      </c>
      <c r="F780">
        <v>4.5784600830078102</v>
      </c>
      <c r="G780">
        <v>7.1516851806640602</v>
      </c>
      <c r="H780">
        <v>8.4916958056106697</v>
      </c>
      <c r="I780">
        <v>-2.57214242805868</v>
      </c>
      <c r="J780">
        <f t="shared" si="13"/>
        <v>3.7110428791209062</v>
      </c>
      <c r="K780" t="str" cm="1">
        <f t="array" ref="K780">INDEX($P$4:$P$11,MATCH(MIN(ABS(MOD(J780 - $Q$4:$Q$11 + PI(), 2*PI()) - PI())),ABS(MOD(J780 - $Q$4:$Q$11 + PI(), 2*PI()) - PI()),0))</f>
        <v>SW</v>
      </c>
      <c r="L780">
        <v>5.2706041156454102</v>
      </c>
      <c r="M780">
        <v>9.5296751658121703</v>
      </c>
      <c r="N780">
        <v>2.6219241884019602</v>
      </c>
    </row>
    <row r="781" spans="1:14" x14ac:dyDescent="0.3">
      <c r="A781">
        <v>1738494</v>
      </c>
      <c r="B781">
        <v>2025</v>
      </c>
      <c r="C781">
        <v>2</v>
      </c>
      <c r="D781">
        <v>2</v>
      </c>
      <c r="E781">
        <v>1400</v>
      </c>
      <c r="F781">
        <v>4.9144049072265599</v>
      </c>
      <c r="G781">
        <v>7.1588665771484301</v>
      </c>
      <c r="H781">
        <v>8.6833603093264191</v>
      </c>
      <c r="I781">
        <v>-2.5399995755009699</v>
      </c>
      <c r="J781">
        <f t="shared" si="13"/>
        <v>3.7431857316786163</v>
      </c>
      <c r="K781" t="str" cm="1">
        <f t="array" ref="K781">INDEX($P$4:$P$11,MATCH(MIN(ABS(MOD(J781 - $Q$4:$Q$11 + PI(), 2*PI()) - PI())),ABS(MOD(J781 - $Q$4:$Q$11 + PI(), 2*PI()) - PI()),0))</f>
        <v>SW</v>
      </c>
      <c r="L781">
        <v>5.20271883746942</v>
      </c>
      <c r="M781">
        <v>9.2710016038682692</v>
      </c>
      <c r="N781">
        <v>2.5857915878295898</v>
      </c>
    </row>
    <row r="782" spans="1:14" x14ac:dyDescent="0.3">
      <c r="A782">
        <v>1738497</v>
      </c>
      <c r="B782">
        <v>2025</v>
      </c>
      <c r="C782">
        <v>2</v>
      </c>
      <c r="D782">
        <v>2</v>
      </c>
      <c r="E782">
        <v>1500</v>
      </c>
      <c r="F782">
        <v>5.3962170410156203</v>
      </c>
      <c r="G782">
        <v>6.7926239013671799</v>
      </c>
      <c r="H782">
        <v>8.6751886330599302</v>
      </c>
      <c r="I782">
        <v>-2.4702615498543699</v>
      </c>
      <c r="J782">
        <f t="shared" si="13"/>
        <v>3.8129237573252164</v>
      </c>
      <c r="K782" t="str" cm="1">
        <f t="array" ref="K782">INDEX($P$4:$P$11,MATCH(MIN(ABS(MOD(J782 - $Q$4:$Q$11 + PI(), 2*PI()) - PI())),ABS(MOD(J782 - $Q$4:$Q$11 + PI(), 2*PI()) - PI()),0))</f>
        <v>SW</v>
      </c>
      <c r="L782">
        <v>5.14021101416653</v>
      </c>
      <c r="M782">
        <v>9.0692356957329601</v>
      </c>
      <c r="N782">
        <v>2.5469032923380501</v>
      </c>
    </row>
    <row r="783" spans="1:14" x14ac:dyDescent="0.3">
      <c r="A783">
        <v>1738501</v>
      </c>
      <c r="B783">
        <v>2025</v>
      </c>
      <c r="C783">
        <v>2</v>
      </c>
      <c r="D783">
        <v>2</v>
      </c>
      <c r="E783">
        <v>1600</v>
      </c>
      <c r="F783">
        <v>5.8919866943359303</v>
      </c>
      <c r="G783">
        <v>6.2522406005859299</v>
      </c>
      <c r="H783">
        <v>8.5910429945290598</v>
      </c>
      <c r="I783">
        <v>-2.3858504147738699</v>
      </c>
      <c r="J783">
        <f t="shared" si="13"/>
        <v>3.8973348924057163</v>
      </c>
      <c r="K783" t="str" cm="1">
        <f t="array" ref="K783">INDEX($P$4:$P$11,MATCH(MIN(ABS(MOD(J783 - $Q$4:$Q$11 + PI(), 2*PI()) - PI())),ABS(MOD(J783 - $Q$4:$Q$11 + PI(), 2*PI()) - PI()),0))</f>
        <v>SW</v>
      </c>
      <c r="L783">
        <v>5.0886517420117299</v>
      </c>
      <c r="M783">
        <v>8.9298259947034992</v>
      </c>
      <c r="N783">
        <v>2.50491184658474</v>
      </c>
    </row>
    <row r="784" spans="1:14" x14ac:dyDescent="0.3">
      <c r="A784">
        <v>1738504</v>
      </c>
      <c r="B784">
        <v>2025</v>
      </c>
      <c r="C784">
        <v>2</v>
      </c>
      <c r="D784">
        <v>2</v>
      </c>
      <c r="E784">
        <v>1700</v>
      </c>
      <c r="F784">
        <v>6.1926617431640603</v>
      </c>
      <c r="G784">
        <v>5.6742834472656201</v>
      </c>
      <c r="H784">
        <v>8.3991994919254296</v>
      </c>
      <c r="I784">
        <v>-2.3125397039273698</v>
      </c>
      <c r="J784">
        <f t="shared" si="13"/>
        <v>3.9706456032522164</v>
      </c>
      <c r="K784" t="str" cm="1">
        <f t="array" ref="K784">INDEX($P$4:$P$11,MATCH(MIN(ABS(MOD(J784 - $Q$4:$Q$11 + PI(), 2*PI()) - PI())),ABS(MOD(J784 - $Q$4:$Q$11 + PI(), 2*PI()) - PI()),0))</f>
        <v>SW</v>
      </c>
      <c r="L784">
        <v>5.0507974519146304</v>
      </c>
      <c r="M784">
        <v>8.8503873613145601</v>
      </c>
      <c r="N784">
        <v>2.4623156653510199</v>
      </c>
    </row>
    <row r="785" spans="1:14" x14ac:dyDescent="0.3">
      <c r="A785">
        <v>1738508</v>
      </c>
      <c r="B785">
        <v>2025</v>
      </c>
      <c r="C785">
        <v>2</v>
      </c>
      <c r="D785">
        <v>2</v>
      </c>
      <c r="E785">
        <v>1800</v>
      </c>
      <c r="F785">
        <v>6.1972290039062496</v>
      </c>
      <c r="G785">
        <v>5.3593341064453099</v>
      </c>
      <c r="H785">
        <v>8.1931745612652893</v>
      </c>
      <c r="I785">
        <v>-2.2838173234778401</v>
      </c>
      <c r="J785">
        <f t="shared" si="13"/>
        <v>3.9993679837017462</v>
      </c>
      <c r="K785" t="str" cm="1">
        <f t="array" ref="K785">INDEX($P$4:$P$11,MATCH(MIN(ABS(MOD(J785 - $Q$4:$Q$11 + PI(), 2*PI()) - PI())),ABS(MOD(J785 - $Q$4:$Q$11 + PI(), 2*PI()) - PI()),0))</f>
        <v>SW</v>
      </c>
      <c r="L785">
        <v>5.0259436489948603</v>
      </c>
      <c r="M785">
        <v>8.8267837100558797</v>
      </c>
      <c r="N785">
        <v>2.4224245283338699</v>
      </c>
    </row>
    <row r="786" spans="1:14" x14ac:dyDescent="0.3">
      <c r="A786">
        <v>1738512</v>
      </c>
      <c r="B786">
        <v>2025</v>
      </c>
      <c r="C786">
        <v>2</v>
      </c>
      <c r="D786">
        <v>2</v>
      </c>
      <c r="E786">
        <v>1900</v>
      </c>
      <c r="F786">
        <v>5.9747424316406201</v>
      </c>
      <c r="G786">
        <v>5.3145098876953103</v>
      </c>
      <c r="H786">
        <v>7.99634682032102</v>
      </c>
      <c r="I786">
        <v>-2.2977777468722498</v>
      </c>
      <c r="J786">
        <f t="shared" si="13"/>
        <v>3.9854075603073364</v>
      </c>
      <c r="K786" t="str" cm="1">
        <f t="array" ref="K786">INDEX($P$4:$P$11,MATCH(MIN(ABS(MOD(J786 - $Q$4:$Q$11 + PI(), 2*PI()) - PI())),ABS(MOD(J786 - $Q$4:$Q$11 + PI(), 2*PI()) - PI()),0))</f>
        <v>SW</v>
      </c>
      <c r="L786">
        <v>5.0142958109258604</v>
      </c>
      <c r="M786">
        <v>8.8604637781778894</v>
      </c>
      <c r="N786">
        <v>2.3876177469889299</v>
      </c>
    </row>
    <row r="787" spans="1:14" x14ac:dyDescent="0.3">
      <c r="A787">
        <v>1738515</v>
      </c>
      <c r="B787">
        <v>2025</v>
      </c>
      <c r="C787">
        <v>2</v>
      </c>
      <c r="D787">
        <v>2</v>
      </c>
      <c r="E787">
        <v>2000</v>
      </c>
      <c r="F787">
        <v>5.8268511962890601</v>
      </c>
      <c r="G787">
        <v>5.2031164550781197</v>
      </c>
      <c r="H787">
        <v>7.8118253762357002</v>
      </c>
      <c r="I787">
        <v>-2.2997055526126902</v>
      </c>
      <c r="J787">
        <f t="shared" si="13"/>
        <v>3.9834797545668961</v>
      </c>
      <c r="K787" t="str" cm="1">
        <f t="array" ref="K787">INDEX($P$4:$P$11,MATCH(MIN(ABS(MOD(J787 - $Q$4:$Q$11 + PI(), 2*PI()) - PI())),ABS(MOD(J787 - $Q$4:$Q$11 + PI(), 2*PI()) - PI()),0))</f>
        <v>SW</v>
      </c>
      <c r="L787">
        <v>5.01109575656002</v>
      </c>
      <c r="M787">
        <v>8.9363458421495192</v>
      </c>
      <c r="N787">
        <v>2.3622905943128698</v>
      </c>
    </row>
    <row r="788" spans="1:14" x14ac:dyDescent="0.3">
      <c r="A788">
        <v>1738519</v>
      </c>
      <c r="B788">
        <v>2025</v>
      </c>
      <c r="C788">
        <v>2</v>
      </c>
      <c r="D788">
        <v>2</v>
      </c>
      <c r="E788">
        <v>2100</v>
      </c>
      <c r="F788">
        <v>5.73905578613281</v>
      </c>
      <c r="G788">
        <v>4.9635034179687496</v>
      </c>
      <c r="H788">
        <v>7.5876957962567202</v>
      </c>
      <c r="I788">
        <v>-2.2838567321182799</v>
      </c>
      <c r="J788">
        <f t="shared" si="13"/>
        <v>3.9993285750613063</v>
      </c>
      <c r="K788" t="str" cm="1">
        <f t="array" ref="K788">INDEX($P$4:$P$11,MATCH(MIN(ABS(MOD(J788 - $Q$4:$Q$11 + PI(), 2*PI()) - PI())),ABS(MOD(J788 - $Q$4:$Q$11 + PI(), 2*PI()) - PI()),0))</f>
        <v>SW</v>
      </c>
      <c r="L788">
        <v>5.0151584383936099</v>
      </c>
      <c r="M788">
        <v>9.0502267413669095</v>
      </c>
      <c r="N788">
        <v>2.34767256842719</v>
      </c>
    </row>
    <row r="789" spans="1:14" x14ac:dyDescent="0.3">
      <c r="A789">
        <v>1738522</v>
      </c>
      <c r="B789">
        <v>2025</v>
      </c>
      <c r="C789">
        <v>2</v>
      </c>
      <c r="D789">
        <v>2</v>
      </c>
      <c r="E789">
        <v>2200</v>
      </c>
      <c r="F789">
        <v>5.9342431640625</v>
      </c>
      <c r="G789">
        <v>4.5362518310546802</v>
      </c>
      <c r="H789">
        <v>7.4694593248085503</v>
      </c>
      <c r="I789">
        <v>-2.2234622923408698</v>
      </c>
      <c r="J789">
        <f t="shared" si="13"/>
        <v>4.0597230148387169</v>
      </c>
      <c r="K789" t="str" cm="1">
        <f t="array" ref="K789">INDEX($P$4:$P$11,MATCH(MIN(ABS(MOD(J789 - $Q$4:$Q$11 + PI(), 2*PI()) - PI())),ABS(MOD(J789 - $Q$4:$Q$11 + PI(), 2*PI()) - PI()),0))</f>
        <v>SW</v>
      </c>
      <c r="L789">
        <v>5.0237406821411499</v>
      </c>
      <c r="M789">
        <v>9.18446540832519</v>
      </c>
      <c r="N789">
        <v>2.3472663031684</v>
      </c>
    </row>
    <row r="790" spans="1:14" x14ac:dyDescent="0.3">
      <c r="A790">
        <v>1738526</v>
      </c>
      <c r="B790">
        <v>2025</v>
      </c>
      <c r="C790">
        <v>2</v>
      </c>
      <c r="D790">
        <v>2</v>
      </c>
      <c r="E790">
        <v>2300</v>
      </c>
      <c r="F790">
        <v>5.6267913818359299</v>
      </c>
      <c r="G790">
        <v>4.4145172119140597</v>
      </c>
      <c r="H790">
        <v>7.1518349721584498</v>
      </c>
      <c r="I790">
        <v>-2.2360472668965299</v>
      </c>
      <c r="J790">
        <f t="shared" si="13"/>
        <v>4.0471380402830563</v>
      </c>
      <c r="K790" t="str" cm="1">
        <f t="array" ref="K790">INDEX($P$4:$P$11,MATCH(MIN(ABS(MOD(J790 - $Q$4:$Q$11 + PI(), 2*PI()) - PI())),ABS(MOD(J790 - $Q$4:$Q$11 + PI(), 2*PI()) - PI()),0))</f>
        <v>SW</v>
      </c>
      <c r="L790">
        <v>5.0403460241700104</v>
      </c>
      <c r="M790">
        <v>9.3597323099772094</v>
      </c>
      <c r="N790">
        <v>2.35452079772949</v>
      </c>
    </row>
    <row r="791" spans="1:14" x14ac:dyDescent="0.3">
      <c r="A791">
        <v>1738530</v>
      </c>
      <c r="B791">
        <v>2025</v>
      </c>
      <c r="C791">
        <v>2</v>
      </c>
      <c r="D791">
        <v>2</v>
      </c>
      <c r="E791">
        <v>0</v>
      </c>
      <c r="F791">
        <v>-2.1522546386718702</v>
      </c>
      <c r="G791">
        <v>3.4498394775390602</v>
      </c>
      <c r="H791">
        <v>4.0661520446819903</v>
      </c>
      <c r="I791">
        <v>2.5838056500395199</v>
      </c>
      <c r="J791">
        <f t="shared" si="13"/>
        <v>2.5838056500395199</v>
      </c>
      <c r="K791" t="str" cm="1">
        <f t="array" ref="K791">INDEX($P$4:$P$11,MATCH(MIN(ABS(MOD(J791 - $Q$4:$Q$11 + PI(), 2*PI()) - PI())),ABS(MOD(J791 - $Q$4:$Q$11 + PI(), 2*PI()) - PI()),0))</f>
        <v>SE</v>
      </c>
      <c r="L791">
        <v>5.3677337432956298</v>
      </c>
      <c r="M791">
        <v>11.2875708474053</v>
      </c>
      <c r="N791">
        <v>3.4541837904188299</v>
      </c>
    </row>
    <row r="792" spans="1:14" x14ac:dyDescent="0.3">
      <c r="A792">
        <v>1738533</v>
      </c>
      <c r="B792">
        <v>2025</v>
      </c>
      <c r="C792">
        <v>2</v>
      </c>
      <c r="D792">
        <v>2</v>
      </c>
      <c r="E792">
        <v>100</v>
      </c>
      <c r="F792">
        <v>-1.68865905761718</v>
      </c>
      <c r="G792">
        <v>3.8680444335937501</v>
      </c>
      <c r="H792">
        <v>4.2205849302114702</v>
      </c>
      <c r="I792">
        <v>2.7299659134029302</v>
      </c>
      <c r="J792">
        <f t="shared" si="13"/>
        <v>2.7299659134029302</v>
      </c>
      <c r="K792" t="str" cm="1">
        <f t="array" ref="K792">INDEX($P$4:$P$11,MATCH(MIN(ABS(MOD(J792 - $Q$4:$Q$11 + PI(), 2*PI()) - PI())),ABS(MOD(J792 - $Q$4:$Q$11 + PI(), 2*PI()) - PI()),0))</f>
        <v>SE</v>
      </c>
      <c r="L792">
        <v>5.3754129978895504</v>
      </c>
      <c r="M792">
        <v>11.2139947679307</v>
      </c>
      <c r="N792">
        <v>3.4024642308552999</v>
      </c>
    </row>
    <row r="793" spans="1:14" x14ac:dyDescent="0.3">
      <c r="A793">
        <v>1738537</v>
      </c>
      <c r="B793">
        <v>2025</v>
      </c>
      <c r="C793">
        <v>2</v>
      </c>
      <c r="D793">
        <v>2</v>
      </c>
      <c r="E793">
        <v>200</v>
      </c>
      <c r="F793">
        <v>-0.84909301757812505</v>
      </c>
      <c r="G793">
        <v>4.3522692871093698</v>
      </c>
      <c r="H793">
        <v>4.4343214700803397</v>
      </c>
      <c r="I793">
        <v>2.94892072616092</v>
      </c>
      <c r="J793">
        <f t="shared" si="13"/>
        <v>2.94892072616092</v>
      </c>
      <c r="K793" t="str" cm="1">
        <f t="array" ref="K793">INDEX($P$4:$P$11,MATCH(MIN(ABS(MOD(J793 - $Q$4:$Q$11 + PI(), 2*PI()) - PI())),ABS(MOD(J793 - $Q$4:$Q$11 + PI(), 2*PI()) - PI()),0))</f>
        <v>S</v>
      </c>
      <c r="L793">
        <v>5.3825983248732996</v>
      </c>
      <c r="M793">
        <v>11.1363957722981</v>
      </c>
      <c r="N793">
        <v>3.3469075096977998</v>
      </c>
    </row>
    <row r="794" spans="1:14" x14ac:dyDescent="0.3">
      <c r="A794">
        <v>1738540</v>
      </c>
      <c r="B794">
        <v>2025</v>
      </c>
      <c r="C794">
        <v>2</v>
      </c>
      <c r="D794">
        <v>3</v>
      </c>
      <c r="E794">
        <v>300</v>
      </c>
      <c r="F794">
        <v>5.49145812988281</v>
      </c>
      <c r="G794">
        <v>4.8130908203124996</v>
      </c>
      <c r="H794">
        <v>7.3021884142243598</v>
      </c>
      <c r="I794">
        <v>-2.29045751547718</v>
      </c>
      <c r="J794">
        <f t="shared" si="13"/>
        <v>3.9927277917024062</v>
      </c>
      <c r="K794" t="str" cm="1">
        <f t="array" ref="K794">INDEX($P$4:$P$11,MATCH(MIN(ABS(MOD(J794 - $Q$4:$Q$11 + PI(), 2*PI()) - PI())),ABS(MOD(J794 - $Q$4:$Q$11 + PI(), 2*PI()) - PI()),0))</f>
        <v>SW</v>
      </c>
      <c r="L794">
        <v>5.0948548951854598</v>
      </c>
      <c r="M794">
        <v>10.0797493192884</v>
      </c>
      <c r="N794">
        <v>2.4906868404812199</v>
      </c>
    </row>
    <row r="795" spans="1:14" x14ac:dyDescent="0.3">
      <c r="A795">
        <v>1738544</v>
      </c>
      <c r="B795">
        <v>2025</v>
      </c>
      <c r="C795">
        <v>2</v>
      </c>
      <c r="D795">
        <v>3</v>
      </c>
      <c r="E795">
        <v>400</v>
      </c>
      <c r="F795">
        <v>5.5799304199218698</v>
      </c>
      <c r="G795">
        <v>4.6255175781249998</v>
      </c>
      <c r="H795">
        <v>7.2478297687454596</v>
      </c>
      <c r="I795">
        <v>-2.2629457736540699</v>
      </c>
      <c r="J795">
        <f t="shared" si="13"/>
        <v>4.0202395335255163</v>
      </c>
      <c r="K795" t="str" cm="1">
        <f t="array" ref="K795">INDEX($P$4:$P$11,MATCH(MIN(ABS(MOD(J795 - $Q$4:$Q$11 + PI(), 2*PI()) - PI())),ABS(MOD(J795 - $Q$4:$Q$11 + PI(), 2*PI()) - PI()),0))</f>
        <v>SW</v>
      </c>
      <c r="L795">
        <v>5.1047164031579504</v>
      </c>
      <c r="M795">
        <v>10.230850537618</v>
      </c>
      <c r="N795">
        <v>2.53999392191569</v>
      </c>
    </row>
    <row r="796" spans="1:14" x14ac:dyDescent="0.3">
      <c r="A796">
        <v>1738548</v>
      </c>
      <c r="B796">
        <v>2025</v>
      </c>
      <c r="C796">
        <v>2</v>
      </c>
      <c r="D796">
        <v>3</v>
      </c>
      <c r="E796">
        <v>500</v>
      </c>
      <c r="F796">
        <v>5.9605383300781201</v>
      </c>
      <c r="G796">
        <v>4.3112365722656198</v>
      </c>
      <c r="H796">
        <v>7.3562747342912003</v>
      </c>
      <c r="I796">
        <v>-2.1969870299387799</v>
      </c>
      <c r="J796">
        <f t="shared" si="13"/>
        <v>4.0861982772408059</v>
      </c>
      <c r="K796" t="str" cm="1">
        <f t="array" ref="K796">INDEX($P$4:$P$11,MATCH(MIN(ABS(MOD(J796 - $Q$4:$Q$11 + PI(), 2*PI()) - PI())),ABS(MOD(J796 - $Q$4:$Q$11 + PI(), 2*PI()) - PI()),0))</f>
        <v>SW</v>
      </c>
      <c r="L796">
        <v>5.1137590778672797</v>
      </c>
      <c r="M796">
        <v>10.6928402582804</v>
      </c>
      <c r="N796">
        <v>2.7786134084065699</v>
      </c>
    </row>
    <row r="797" spans="1:14" x14ac:dyDescent="0.3">
      <c r="A797">
        <v>1738551</v>
      </c>
      <c r="B797">
        <v>2025</v>
      </c>
      <c r="C797">
        <v>2</v>
      </c>
      <c r="D797">
        <v>3</v>
      </c>
      <c r="E797">
        <v>600</v>
      </c>
      <c r="F797">
        <v>6.3096307373046798</v>
      </c>
      <c r="G797">
        <v>3.4764672851562501</v>
      </c>
      <c r="H797">
        <v>7.2039756264094699</v>
      </c>
      <c r="I797">
        <v>-2.0743900379451201</v>
      </c>
      <c r="J797">
        <f t="shared" si="13"/>
        <v>4.2087952692344661</v>
      </c>
      <c r="K797" t="str" cm="1">
        <f t="array" ref="K797">INDEX($P$4:$P$11,MATCH(MIN(ABS(MOD(J797 - $Q$4:$Q$11 + PI(), 2*PI()) - PI())),ABS(MOD(J797 - $Q$4:$Q$11 + PI(), 2*PI()) - PI()),0))</f>
        <v>SW</v>
      </c>
      <c r="L797">
        <v>5.1280999044305702</v>
      </c>
      <c r="M797">
        <v>10.8228678173489</v>
      </c>
      <c r="N797">
        <v>2.8210381401909701</v>
      </c>
    </row>
    <row r="798" spans="1:14" x14ac:dyDescent="0.3">
      <c r="A798">
        <v>1738555</v>
      </c>
      <c r="B798">
        <v>2025</v>
      </c>
      <c r="C798">
        <v>2</v>
      </c>
      <c r="D798">
        <v>3</v>
      </c>
      <c r="E798">
        <v>700</v>
      </c>
      <c r="F798">
        <v>6.0651928710937497</v>
      </c>
      <c r="G798">
        <v>2.5277239990234301</v>
      </c>
      <c r="H798">
        <v>6.5708411317581996</v>
      </c>
      <c r="I798">
        <v>-1.96566615826293</v>
      </c>
      <c r="J798">
        <f t="shared" si="13"/>
        <v>4.3175191489166558</v>
      </c>
      <c r="K798" t="str" cm="1">
        <f t="array" ref="K798">INDEX($P$4:$P$11,MATCH(MIN(ABS(MOD(J798 - $Q$4:$Q$11 + PI(), 2*PI()) - PI())),ABS(MOD(J798 - $Q$4:$Q$11 + PI(), 2*PI()) - PI()),0))</f>
        <v>SW</v>
      </c>
      <c r="L798">
        <v>5.1426327153177702</v>
      </c>
      <c r="M798">
        <v>10.910175853305301</v>
      </c>
      <c r="N798">
        <v>2.8508909013536199</v>
      </c>
    </row>
    <row r="799" spans="1:14" x14ac:dyDescent="0.3">
      <c r="A799">
        <v>1738558</v>
      </c>
      <c r="B799">
        <v>2025</v>
      </c>
      <c r="C799">
        <v>2</v>
      </c>
      <c r="D799">
        <v>3</v>
      </c>
      <c r="E799">
        <v>800</v>
      </c>
      <c r="F799">
        <v>5.31787414550781</v>
      </c>
      <c r="G799">
        <v>1.5572662353515601</v>
      </c>
      <c r="H799">
        <v>5.5411969424688801</v>
      </c>
      <c r="I799">
        <v>-1.85566796968642</v>
      </c>
      <c r="J799">
        <f t="shared" si="13"/>
        <v>4.4275173374931658</v>
      </c>
      <c r="K799" t="str" cm="1">
        <f t="array" ref="K799">INDEX($P$4:$P$11,MATCH(MIN(ABS(MOD(J799 - $Q$4:$Q$11 + PI(), 2*PI()) - PI())),ABS(MOD(J799 - $Q$4:$Q$11 + PI(), 2*PI()) - PI()),0))</f>
        <v>W</v>
      </c>
      <c r="L799">
        <v>5.1592399511500702</v>
      </c>
      <c r="M799">
        <v>10.9600315093994</v>
      </c>
      <c r="N799">
        <v>2.8685037824842601</v>
      </c>
    </row>
    <row r="800" spans="1:14" x14ac:dyDescent="0.3">
      <c r="A800">
        <v>1738562</v>
      </c>
      <c r="B800">
        <v>2025</v>
      </c>
      <c r="C800">
        <v>2</v>
      </c>
      <c r="D800">
        <v>3</v>
      </c>
      <c r="E800">
        <v>900</v>
      </c>
      <c r="F800">
        <v>4.1879638671875004</v>
      </c>
      <c r="G800">
        <v>0.94264953613281199</v>
      </c>
      <c r="H800">
        <v>4.2927414901015704</v>
      </c>
      <c r="I800">
        <v>-1.79219205576464</v>
      </c>
      <c r="J800">
        <f t="shared" si="13"/>
        <v>4.4909932514149462</v>
      </c>
      <c r="K800" t="str" cm="1">
        <f t="array" ref="K800">INDEX($P$4:$P$11,MATCH(MIN(ABS(MOD(J800 - $Q$4:$Q$11 + PI(), 2*PI()) - PI())),ABS(MOD(J800 - $Q$4:$Q$11 + PI(), 2*PI()) - PI()),0))</f>
        <v>W</v>
      </c>
      <c r="L800">
        <v>5.1791381439134296</v>
      </c>
      <c r="M800">
        <v>10.968705495198501</v>
      </c>
      <c r="N800">
        <v>2.8779900868733699</v>
      </c>
    </row>
    <row r="801" spans="1:14" x14ac:dyDescent="0.3">
      <c r="A801">
        <v>1738566</v>
      </c>
      <c r="B801">
        <v>2025</v>
      </c>
      <c r="C801">
        <v>2</v>
      </c>
      <c r="D801">
        <v>3</v>
      </c>
      <c r="E801">
        <v>1000</v>
      </c>
      <c r="F801">
        <v>3.2968798828125001</v>
      </c>
      <c r="G801">
        <v>0.33679443359375</v>
      </c>
      <c r="H801">
        <v>3.3140379376515101</v>
      </c>
      <c r="I801">
        <v>-1.6725986853192001</v>
      </c>
      <c r="J801">
        <f t="shared" si="13"/>
        <v>4.6105866218603859</v>
      </c>
      <c r="K801" t="str" cm="1">
        <f t="array" ref="K801">INDEX($P$4:$P$11,MATCH(MIN(ABS(MOD(J801 - $Q$4:$Q$11 + PI(), 2*PI()) - PI())),ABS(MOD(J801 - $Q$4:$Q$11 + PI(), 2*PI()) - PI()),0))</f>
        <v>W</v>
      </c>
      <c r="L801">
        <v>5.2041725683364604</v>
      </c>
      <c r="M801">
        <v>10.9298381805419</v>
      </c>
      <c r="N801">
        <v>2.8851043913099499</v>
      </c>
    </row>
    <row r="802" spans="1:14" x14ac:dyDescent="0.3">
      <c r="A802">
        <v>1738569</v>
      </c>
      <c r="B802">
        <v>2025</v>
      </c>
      <c r="C802">
        <v>2</v>
      </c>
      <c r="D802">
        <v>3</v>
      </c>
      <c r="E802">
        <v>1100</v>
      </c>
      <c r="F802">
        <v>2.1896673583984301</v>
      </c>
      <c r="G802">
        <v>-2.1911621093749999E-3</v>
      </c>
      <c r="H802">
        <v>2.1896684547271001</v>
      </c>
      <c r="I802">
        <v>-1.5697956444905301</v>
      </c>
      <c r="J802">
        <f t="shared" si="13"/>
        <v>4.7133896626890559</v>
      </c>
      <c r="K802" t="str" cm="1">
        <f t="array" ref="K802">INDEX($P$4:$P$11,MATCH(MIN(ABS(MOD(J802 - $Q$4:$Q$11 + PI(), 2*PI()) - PI())),ABS(MOD(J802 - $Q$4:$Q$11 + PI(), 2*PI()) - PI()),0))</f>
        <v>W</v>
      </c>
      <c r="L802">
        <v>5.2356577607332397</v>
      </c>
      <c r="M802">
        <v>10.8540897369384</v>
      </c>
      <c r="N802">
        <v>2.8915211359659798</v>
      </c>
    </row>
    <row r="803" spans="1:14" x14ac:dyDescent="0.3">
      <c r="A803">
        <v>1738573</v>
      </c>
      <c r="B803">
        <v>2025</v>
      </c>
      <c r="C803">
        <v>2</v>
      </c>
      <c r="D803">
        <v>3</v>
      </c>
      <c r="E803">
        <v>1200</v>
      </c>
      <c r="F803">
        <v>1.2117095947265599</v>
      </c>
      <c r="G803">
        <v>-0.38708557128906201</v>
      </c>
      <c r="H803">
        <v>1.2720359198751301</v>
      </c>
      <c r="I803">
        <v>-1.2615886730372201</v>
      </c>
      <c r="J803">
        <f t="shared" si="13"/>
        <v>5.0215966341423659</v>
      </c>
      <c r="K803" t="str" cm="1">
        <f t="array" ref="K803">INDEX($P$4:$P$11,MATCH(MIN(ABS(MOD(J803 - $Q$4:$Q$11 + PI(), 2*PI()) - PI())),ABS(MOD(J803 - $Q$4:$Q$11 + PI(), 2*PI()) - PI()),0))</f>
        <v>W</v>
      </c>
      <c r="L803">
        <v>5.2731882104417904</v>
      </c>
      <c r="M803">
        <v>10.739407857259099</v>
      </c>
      <c r="N803">
        <v>2.9006547927856401</v>
      </c>
    </row>
    <row r="804" spans="1:14" x14ac:dyDescent="0.3">
      <c r="A804">
        <v>1738576</v>
      </c>
      <c r="B804">
        <v>2025</v>
      </c>
      <c r="C804">
        <v>2</v>
      </c>
      <c r="D804">
        <v>3</v>
      </c>
      <c r="E804">
        <v>1300</v>
      </c>
      <c r="F804">
        <v>0.167037963867187</v>
      </c>
      <c r="G804">
        <v>-0.90364807128906199</v>
      </c>
      <c r="H804">
        <v>0.918956755303174</v>
      </c>
      <c r="I804">
        <v>-0.182785247261607</v>
      </c>
      <c r="J804">
        <f t="shared" si="13"/>
        <v>6.1004000599179795</v>
      </c>
      <c r="K804" t="str" cm="1">
        <f t="array" ref="K804">INDEX($P$4:$P$11,MATCH(MIN(ABS(MOD(J804 - $Q$4:$Q$11 + PI(), 2*PI()) - PI())),ABS(MOD(J804 - $Q$4:$Q$11 + PI(), 2*PI()) - PI()),0))</f>
        <v>N</v>
      </c>
      <c r="L804">
        <v>5.3176722329378903</v>
      </c>
      <c r="M804">
        <v>10.5916419559054</v>
      </c>
      <c r="N804">
        <v>2.9139343897501599</v>
      </c>
    </row>
    <row r="805" spans="1:14" x14ac:dyDescent="0.3">
      <c r="A805">
        <v>1738580</v>
      </c>
      <c r="B805">
        <v>2025</v>
      </c>
      <c r="C805">
        <v>2</v>
      </c>
      <c r="D805">
        <v>3</v>
      </c>
      <c r="E805">
        <v>1400</v>
      </c>
      <c r="F805">
        <v>-0.70392761230468703</v>
      </c>
      <c r="G805">
        <v>-1.5054467773437501</v>
      </c>
      <c r="H805">
        <v>1.66189171812716</v>
      </c>
      <c r="I805">
        <v>0.43738278858597202</v>
      </c>
      <c r="J805">
        <f t="shared" si="13"/>
        <v>0.43738278858597202</v>
      </c>
      <c r="K805" t="str" cm="1">
        <f t="array" ref="K805">INDEX($P$4:$P$11,MATCH(MIN(ABS(MOD(J805 - $Q$4:$Q$11 + PI(), 2*PI()) - PI())),ABS(MOD(J805 - $Q$4:$Q$11 + PI(), 2*PI()) - PI()),0))</f>
        <v>NE</v>
      </c>
      <c r="L805">
        <v>5.3690639034880903</v>
      </c>
      <c r="M805">
        <v>10.4174363878038</v>
      </c>
      <c r="N805">
        <v>2.9317870669894699</v>
      </c>
    </row>
    <row r="806" spans="1:14" x14ac:dyDescent="0.3">
      <c r="A806">
        <v>1738584</v>
      </c>
      <c r="B806">
        <v>2025</v>
      </c>
      <c r="C806">
        <v>2</v>
      </c>
      <c r="D806">
        <v>3</v>
      </c>
      <c r="E806">
        <v>1500</v>
      </c>
      <c r="F806">
        <v>-1.62617004394531</v>
      </c>
      <c r="G806">
        <v>-2.1707556152343699</v>
      </c>
      <c r="H806">
        <v>2.7123069429724702</v>
      </c>
      <c r="I806">
        <v>0.642941683147359</v>
      </c>
      <c r="J806">
        <f t="shared" si="13"/>
        <v>0.642941683147359</v>
      </c>
      <c r="K806" t="str" cm="1">
        <f t="array" ref="K806">INDEX($P$4:$P$11,MATCH(MIN(ABS(MOD(J806 - $Q$4:$Q$11 + PI(), 2*PI()) - PI())),ABS(MOD(J806 - $Q$4:$Q$11 + PI(), 2*PI()) - PI()),0))</f>
        <v>NE</v>
      </c>
      <c r="L806">
        <v>5.4264598778506103</v>
      </c>
      <c r="M806">
        <v>10.228041860792301</v>
      </c>
      <c r="N806">
        <v>2.9535003238254101</v>
      </c>
    </row>
    <row r="807" spans="1:14" x14ac:dyDescent="0.3">
      <c r="A807">
        <v>1738587</v>
      </c>
      <c r="B807">
        <v>2025</v>
      </c>
      <c r="C807">
        <v>2</v>
      </c>
      <c r="D807">
        <v>3</v>
      </c>
      <c r="E807">
        <v>1600</v>
      </c>
      <c r="F807">
        <v>-2.5074591064453098</v>
      </c>
      <c r="G807">
        <v>-2.5159704589843699</v>
      </c>
      <c r="H807">
        <v>3.5521062091353</v>
      </c>
      <c r="I807">
        <v>0.783703833998869</v>
      </c>
      <c r="J807">
        <f t="shared" si="13"/>
        <v>0.783703833998869</v>
      </c>
      <c r="K807" t="str" cm="1">
        <f t="array" ref="K807">INDEX($P$4:$P$11,MATCH(MIN(ABS(MOD(J807 - $Q$4:$Q$11 + PI(), 2*PI()) - PI())),ABS(MOD(J807 - $Q$4:$Q$11 + PI(), 2*PI()) - PI()),0))</f>
        <v>NE</v>
      </c>
      <c r="L807">
        <v>5.4860375137781299</v>
      </c>
      <c r="M807">
        <v>10.0423725975884</v>
      </c>
      <c r="N807">
        <v>2.9752550125121999</v>
      </c>
    </row>
    <row r="808" spans="1:14" x14ac:dyDescent="0.3">
      <c r="A808">
        <v>1738591</v>
      </c>
      <c r="B808">
        <v>2025</v>
      </c>
      <c r="C808">
        <v>2</v>
      </c>
      <c r="D808">
        <v>3</v>
      </c>
      <c r="E808">
        <v>1700</v>
      </c>
      <c r="F808">
        <v>-3.3526904296875002</v>
      </c>
      <c r="G808">
        <v>-2.6133966064453098</v>
      </c>
      <c r="H808">
        <v>4.2509263625588698</v>
      </c>
      <c r="I808">
        <v>0.90868572291284899</v>
      </c>
      <c r="J808">
        <f t="shared" si="13"/>
        <v>0.90868572291284899</v>
      </c>
      <c r="K808" t="str" cm="1">
        <f t="array" ref="K808">INDEX($P$4:$P$11,MATCH(MIN(ABS(MOD(J808 - $Q$4:$Q$11 + PI(), 2*PI()) - PI())),ABS(MOD(J808 - $Q$4:$Q$11 + PI(), 2*PI()) - PI()),0))</f>
        <v>NE</v>
      </c>
      <c r="L808">
        <v>5.5442208369215997</v>
      </c>
      <c r="M808">
        <v>9.9827493031819596</v>
      </c>
      <c r="N808">
        <v>3.0618687735663501</v>
      </c>
    </row>
    <row r="809" spans="1:14" x14ac:dyDescent="0.3">
      <c r="A809">
        <v>1738594</v>
      </c>
      <c r="B809">
        <v>2025</v>
      </c>
      <c r="C809">
        <v>2</v>
      </c>
      <c r="D809">
        <v>3</v>
      </c>
      <c r="E809">
        <v>1800</v>
      </c>
      <c r="F809">
        <v>-4.3238427734374998</v>
      </c>
      <c r="G809">
        <v>-2.32763977050781</v>
      </c>
      <c r="H809">
        <v>4.9105522327592999</v>
      </c>
      <c r="I809">
        <v>1.0769595377133701</v>
      </c>
      <c r="J809">
        <f t="shared" si="13"/>
        <v>1.0769595377133701</v>
      </c>
      <c r="K809" t="str" cm="1">
        <f t="array" ref="K809">INDEX($P$4:$P$11,MATCH(MIN(ABS(MOD(J809 - $Q$4:$Q$11 + PI(), 2*PI()) - PI())),ABS(MOD(J809 - $Q$4:$Q$11 + PI(), 2*PI()) - PI()),0))</f>
        <v>NE</v>
      </c>
      <c r="L809">
        <v>5.59511349026487</v>
      </c>
      <c r="M809">
        <v>9.8189801110161596</v>
      </c>
      <c r="N809">
        <v>3.0616907543606202</v>
      </c>
    </row>
    <row r="810" spans="1:14" x14ac:dyDescent="0.3">
      <c r="A810">
        <v>1738598</v>
      </c>
      <c r="B810">
        <v>2025</v>
      </c>
      <c r="C810">
        <v>2</v>
      </c>
      <c r="D810">
        <v>3</v>
      </c>
      <c r="E810">
        <v>1900</v>
      </c>
      <c r="F810">
        <v>-5.1794354248046801</v>
      </c>
      <c r="G810">
        <v>-1.63974853515625</v>
      </c>
      <c r="H810">
        <v>5.4328009882811603</v>
      </c>
      <c r="I810">
        <v>1.26419125466115</v>
      </c>
      <c r="J810">
        <f t="shared" si="13"/>
        <v>1.26419125466115</v>
      </c>
      <c r="K810" t="str" cm="1">
        <f t="array" ref="K810">INDEX($P$4:$P$11,MATCH(MIN(ABS(MOD(J810 - $Q$4:$Q$11 + PI(), 2*PI()) - PI())),ABS(MOD(J810 - $Q$4:$Q$11 + PI(), 2*PI()) - PI()),0))</f>
        <v>E</v>
      </c>
      <c r="L810">
        <v>5.6437823449165698</v>
      </c>
      <c r="M810">
        <v>9.6896079381306901</v>
      </c>
      <c r="N810">
        <v>3.0596743689642998</v>
      </c>
    </row>
    <row r="811" spans="1:14" x14ac:dyDescent="0.3">
      <c r="A811">
        <v>1738602</v>
      </c>
      <c r="B811">
        <v>2025</v>
      </c>
      <c r="C811">
        <v>2</v>
      </c>
      <c r="D811">
        <v>3</v>
      </c>
      <c r="E811">
        <v>2000</v>
      </c>
      <c r="F811">
        <v>-5.2094879150390598</v>
      </c>
      <c r="G811">
        <v>-0.348190307617187</v>
      </c>
      <c r="H811">
        <v>5.2211110721049199</v>
      </c>
      <c r="I811">
        <v>1.50405786600795</v>
      </c>
      <c r="J811">
        <f t="shared" si="13"/>
        <v>1.50405786600795</v>
      </c>
      <c r="K811" t="str" cm="1">
        <f t="array" ref="K811">INDEX($P$4:$P$11,MATCH(MIN(ABS(MOD(J811 - $Q$4:$Q$11 + PI(), 2*PI()) - PI())),ABS(MOD(J811 - $Q$4:$Q$11 + PI(), 2*PI()) - PI()),0))</f>
        <v>E</v>
      </c>
      <c r="L811">
        <v>5.6883894646363897</v>
      </c>
      <c r="M811">
        <v>9.5944053861829897</v>
      </c>
      <c r="N811">
        <v>3.05357880062527</v>
      </c>
    </row>
    <row r="812" spans="1:14" x14ac:dyDescent="0.3">
      <c r="A812">
        <v>1738605</v>
      </c>
      <c r="B812">
        <v>2025</v>
      </c>
      <c r="C812">
        <v>2</v>
      </c>
      <c r="D812">
        <v>3</v>
      </c>
      <c r="E812">
        <v>2100</v>
      </c>
      <c r="F812">
        <v>-4.8255450439453096</v>
      </c>
      <c r="G812">
        <v>0.74427185058593703</v>
      </c>
      <c r="H812">
        <v>4.8826043827776697</v>
      </c>
      <c r="I812">
        <v>1.72382628005826</v>
      </c>
      <c r="J812">
        <f t="shared" si="13"/>
        <v>1.72382628005826</v>
      </c>
      <c r="K812" t="str" cm="1">
        <f t="array" ref="K812">INDEX($P$4:$P$11,MATCH(MIN(ABS(MOD(J812 - $Q$4:$Q$11 + PI(), 2*PI()) - PI())),ABS(MOD(J812 - $Q$4:$Q$11 + PI(), 2*PI()) - PI()),0))</f>
        <v>E</v>
      </c>
      <c r="L812">
        <v>5.71776898433128</v>
      </c>
      <c r="M812">
        <v>9.5571298599243093</v>
      </c>
      <c r="N812">
        <v>3.0334150526258599</v>
      </c>
    </row>
    <row r="813" spans="1:14" x14ac:dyDescent="0.3">
      <c r="A813">
        <v>1738609</v>
      </c>
      <c r="B813">
        <v>2025</v>
      </c>
      <c r="C813">
        <v>2</v>
      </c>
      <c r="D813">
        <v>3</v>
      </c>
      <c r="E813">
        <v>2200</v>
      </c>
      <c r="F813">
        <v>-5.0176696777343697</v>
      </c>
      <c r="G813">
        <v>1.6577490234375001</v>
      </c>
      <c r="H813">
        <v>5.2844243602840004</v>
      </c>
      <c r="I813">
        <v>1.88988856355977</v>
      </c>
      <c r="J813">
        <f t="shared" si="13"/>
        <v>1.88988856355977</v>
      </c>
      <c r="K813" t="str" cm="1">
        <f t="array" ref="K813">INDEX($P$4:$P$11,MATCH(MIN(ABS(MOD(J813 - $Q$4:$Q$11 + PI(), 2*PI()) - PI())),ABS(MOD(J813 - $Q$4:$Q$11 + PI(), 2*PI()) - PI()),0))</f>
        <v>E</v>
      </c>
      <c r="L813">
        <v>5.7426805482560299</v>
      </c>
      <c r="M813">
        <v>9.5381015141805001</v>
      </c>
      <c r="N813">
        <v>3.0112524032592698</v>
      </c>
    </row>
    <row r="814" spans="1:14" x14ac:dyDescent="0.3">
      <c r="A814">
        <v>1738612</v>
      </c>
      <c r="B814">
        <v>2025</v>
      </c>
      <c r="C814">
        <v>2</v>
      </c>
      <c r="D814">
        <v>3</v>
      </c>
      <c r="E814">
        <v>2300</v>
      </c>
      <c r="F814">
        <v>-3.5563665771484301</v>
      </c>
      <c r="G814">
        <v>3.4489276123046801</v>
      </c>
      <c r="H814">
        <v>4.9540735668716298</v>
      </c>
      <c r="I814">
        <v>2.3408588684095402</v>
      </c>
      <c r="J814">
        <f t="shared" si="13"/>
        <v>2.3408588684095402</v>
      </c>
      <c r="K814" t="str" cm="1">
        <f t="array" ref="K814">INDEX($P$4:$P$11,MATCH(MIN(ABS(MOD(J814 - $Q$4:$Q$11 + PI(), 2*PI()) - PI())),ABS(MOD(J814 - $Q$4:$Q$11 + PI(), 2*PI()) - PI()),0))</f>
        <v>SE</v>
      </c>
      <c r="L814">
        <v>5.7537469886683903</v>
      </c>
      <c r="M814">
        <v>9.5502732594807895</v>
      </c>
      <c r="N814">
        <v>2.9808557298448299</v>
      </c>
    </row>
    <row r="815" spans="1:14" x14ac:dyDescent="0.3">
      <c r="A815">
        <v>1738616</v>
      </c>
      <c r="B815">
        <v>2025</v>
      </c>
      <c r="C815">
        <v>2</v>
      </c>
      <c r="D815">
        <v>3</v>
      </c>
      <c r="E815">
        <v>0</v>
      </c>
      <c r="F815">
        <v>5.37713623046875</v>
      </c>
      <c r="G815">
        <v>4.5194403076171801</v>
      </c>
      <c r="H815">
        <v>7.0241679033985598</v>
      </c>
      <c r="I815">
        <v>-2.2697445783688002</v>
      </c>
      <c r="J815">
        <f t="shared" si="13"/>
        <v>4.0134407288107861</v>
      </c>
      <c r="K815" t="str" cm="1">
        <f t="array" ref="K815">INDEX($P$4:$P$11,MATCH(MIN(ABS(MOD(J815 - $Q$4:$Q$11 + PI(), 2*PI()) - PI())),ABS(MOD(J815 - $Q$4:$Q$11 + PI(), 2*PI()) - PI()),0))</f>
        <v>SW</v>
      </c>
      <c r="L815">
        <v>5.0575285027977701</v>
      </c>
      <c r="M815">
        <v>9.55015606350368</v>
      </c>
      <c r="N815">
        <v>2.3728463914659201</v>
      </c>
    </row>
    <row r="816" spans="1:14" x14ac:dyDescent="0.3">
      <c r="A816">
        <v>1738620</v>
      </c>
      <c r="B816">
        <v>2025</v>
      </c>
      <c r="C816">
        <v>2</v>
      </c>
      <c r="D816">
        <v>3</v>
      </c>
      <c r="E816">
        <v>100</v>
      </c>
      <c r="F816">
        <v>5.30119567871093</v>
      </c>
      <c r="G816">
        <v>4.7141479492187504</v>
      </c>
      <c r="H816">
        <v>7.09407263221253</v>
      </c>
      <c r="I816">
        <v>-2.29764664327412</v>
      </c>
      <c r="J816">
        <f t="shared" si="13"/>
        <v>3.9855386639054662</v>
      </c>
      <c r="K816" t="str" cm="1">
        <f t="array" ref="K816">INDEX($P$4:$P$11,MATCH(MIN(ABS(MOD(J816 - $Q$4:$Q$11 + PI(), 2*PI()) - PI())),ABS(MOD(J816 - $Q$4:$Q$11 + PI(), 2*PI()) - PI()),0))</f>
        <v>SW</v>
      </c>
      <c r="L816">
        <v>5.0730505892578996</v>
      </c>
      <c r="M816">
        <v>9.7416399849785602</v>
      </c>
      <c r="N816">
        <v>2.40246931711832</v>
      </c>
    </row>
    <row r="817" spans="1:14" x14ac:dyDescent="0.3">
      <c r="A817">
        <v>1738623</v>
      </c>
      <c r="B817">
        <v>2025</v>
      </c>
      <c r="C817">
        <v>2</v>
      </c>
      <c r="D817">
        <v>3</v>
      </c>
      <c r="E817">
        <v>200</v>
      </c>
      <c r="F817">
        <v>5.4044897460937502</v>
      </c>
      <c r="G817">
        <v>4.8411145019531201</v>
      </c>
      <c r="H817">
        <v>7.2556804668241304</v>
      </c>
      <c r="I817">
        <v>-2.3012627891005901</v>
      </c>
      <c r="J817">
        <f t="shared" si="13"/>
        <v>3.9819225180789961</v>
      </c>
      <c r="K817" t="str" cm="1">
        <f t="array" ref="K817">INDEX($P$4:$P$11,MATCH(MIN(ABS(MOD(J817 - $Q$4:$Q$11 + PI(), 2*PI()) - PI())),ABS(MOD(J817 - $Q$4:$Q$11 + PI(), 2*PI()) - PI()),0))</f>
        <v>SW</v>
      </c>
      <c r="L817">
        <v>5.0850483075127801</v>
      </c>
      <c r="M817">
        <v>9.9187859429253393</v>
      </c>
      <c r="N817">
        <v>2.4429986741807701</v>
      </c>
    </row>
    <row r="818" spans="1:14" x14ac:dyDescent="0.3">
      <c r="A818">
        <v>1738627</v>
      </c>
      <c r="B818">
        <v>2025</v>
      </c>
      <c r="C818">
        <v>2</v>
      </c>
      <c r="D818">
        <v>4</v>
      </c>
      <c r="E818">
        <v>300</v>
      </c>
      <c r="F818">
        <v>3.60038391113281</v>
      </c>
      <c r="G818">
        <v>7.6187060546875003</v>
      </c>
      <c r="H818">
        <v>8.4265916155510894</v>
      </c>
      <c r="I818">
        <v>-2.7001275588778202</v>
      </c>
      <c r="J818">
        <f t="shared" si="13"/>
        <v>3.583057748301766</v>
      </c>
      <c r="K818" t="str" cm="1">
        <f t="array" ref="K818">INDEX($P$4:$P$11,MATCH(MIN(ABS(MOD(J818 - $Q$4:$Q$11 + PI(), 2*PI()) - PI())),ABS(MOD(J818 - $Q$4:$Q$11 + PI(), 2*PI()) - PI()),0))</f>
        <v>SW</v>
      </c>
      <c r="L818">
        <v>5.70187571239655</v>
      </c>
      <c r="M818">
        <v>9.6676922904120506</v>
      </c>
      <c r="N818">
        <v>2.8592546251085</v>
      </c>
    </row>
    <row r="819" spans="1:14" x14ac:dyDescent="0.3">
      <c r="A819">
        <v>1738630</v>
      </c>
      <c r="B819">
        <v>2025</v>
      </c>
      <c r="C819">
        <v>2</v>
      </c>
      <c r="D819">
        <v>4</v>
      </c>
      <c r="E819">
        <v>400</v>
      </c>
      <c r="F819">
        <v>4.1719354248046798</v>
      </c>
      <c r="G819">
        <v>7.7877423095703104</v>
      </c>
      <c r="H819">
        <v>8.8348160970679892</v>
      </c>
      <c r="I819">
        <v>-2.64979040027066</v>
      </c>
      <c r="J819">
        <f t="shared" si="13"/>
        <v>3.6333949069089262</v>
      </c>
      <c r="K819" t="str" cm="1">
        <f t="array" ref="K819">INDEX($P$4:$P$11,MATCH(MIN(ABS(MOD(J819 - $Q$4:$Q$11 + PI(), 2*PI()) - PI())),ABS(MOD(J819 - $Q$4:$Q$11 + PI(), 2*PI()) - PI()),0))</f>
        <v>SW</v>
      </c>
      <c r="L819">
        <v>5.6700295137186698</v>
      </c>
      <c r="M819">
        <v>9.60800022549099</v>
      </c>
      <c r="N819">
        <v>2.85586579640706</v>
      </c>
    </row>
    <row r="820" spans="1:14" x14ac:dyDescent="0.3">
      <c r="A820">
        <v>1738634</v>
      </c>
      <c r="B820">
        <v>2025</v>
      </c>
      <c r="C820">
        <v>2</v>
      </c>
      <c r="D820">
        <v>4</v>
      </c>
      <c r="E820">
        <v>500</v>
      </c>
      <c r="F820">
        <v>4.2639398193359304</v>
      </c>
      <c r="G820">
        <v>7.6432623291015602</v>
      </c>
      <c r="H820">
        <v>8.7521792608687807</v>
      </c>
      <c r="I820">
        <v>-2.6327279942410402</v>
      </c>
      <c r="J820">
        <f t="shared" si="13"/>
        <v>3.650457312938546</v>
      </c>
      <c r="K820" t="str" cm="1">
        <f t="array" ref="K820">INDEX($P$4:$P$11,MATCH(MIN(ABS(MOD(J820 - $Q$4:$Q$11 + PI(), 2*PI()) - PI())),ABS(MOD(J820 - $Q$4:$Q$11 + PI(), 2*PI()) - PI()),0))</f>
        <v>SW</v>
      </c>
      <c r="L820">
        <v>5.6293075317597703</v>
      </c>
      <c r="M820">
        <v>9.5167445076836401</v>
      </c>
      <c r="N820">
        <v>2.8631333245171402</v>
      </c>
    </row>
    <row r="821" spans="1:14" x14ac:dyDescent="0.3">
      <c r="A821">
        <v>1738638</v>
      </c>
      <c r="B821">
        <v>2025</v>
      </c>
      <c r="C821">
        <v>2</v>
      </c>
      <c r="D821">
        <v>4</v>
      </c>
      <c r="E821">
        <v>600</v>
      </c>
      <c r="F821">
        <v>4.5687854003906203</v>
      </c>
      <c r="G821">
        <v>7.5072991943359302</v>
      </c>
      <c r="H821">
        <v>8.7882501801040807</v>
      </c>
      <c r="I821">
        <v>-2.5948888587094099</v>
      </c>
      <c r="J821">
        <f t="shared" si="13"/>
        <v>3.6882964484701763</v>
      </c>
      <c r="K821" t="str" cm="1">
        <f t="array" ref="K821">INDEX($P$4:$P$11,MATCH(MIN(ABS(MOD(J821 - $Q$4:$Q$11 + PI(), 2*PI()) - PI())),ABS(MOD(J821 - $Q$4:$Q$11 + PI(), 2*PI()) - PI()),0))</f>
        <v>SW</v>
      </c>
      <c r="L821">
        <v>5.5926932094662103</v>
      </c>
      <c r="M821">
        <v>9.4490576850043393</v>
      </c>
      <c r="N821">
        <v>2.8683053122626401</v>
      </c>
    </row>
    <row r="822" spans="1:14" x14ac:dyDescent="0.3">
      <c r="A822">
        <v>1738641</v>
      </c>
      <c r="B822">
        <v>2025</v>
      </c>
      <c r="C822">
        <v>2</v>
      </c>
      <c r="D822">
        <v>4</v>
      </c>
      <c r="E822">
        <v>700</v>
      </c>
      <c r="F822">
        <v>4.9994586181640601</v>
      </c>
      <c r="G822">
        <v>7.3506231689453099</v>
      </c>
      <c r="H822">
        <v>8.88967082892108</v>
      </c>
      <c r="I822">
        <v>-2.5443197314293999</v>
      </c>
      <c r="J822">
        <f t="shared" si="13"/>
        <v>3.7388655757501863</v>
      </c>
      <c r="K822" t="str" cm="1">
        <f t="array" ref="K822">INDEX($P$4:$P$11,MATCH(MIN(ABS(MOD(J822 - $Q$4:$Q$11 + PI(), 2*PI()) - PI())),ABS(MOD(J822 - $Q$4:$Q$11 + PI(), 2*PI()) - PI()),0))</f>
        <v>SW</v>
      </c>
      <c r="L822">
        <v>5.5623071332419798</v>
      </c>
      <c r="M822">
        <v>9.4038612577650191</v>
      </c>
      <c r="N822">
        <v>2.8696620729234401</v>
      </c>
    </row>
    <row r="823" spans="1:14" x14ac:dyDescent="0.3">
      <c r="A823">
        <v>1738645</v>
      </c>
      <c r="B823">
        <v>2025</v>
      </c>
      <c r="C823">
        <v>2</v>
      </c>
      <c r="D823">
        <v>4</v>
      </c>
      <c r="E823">
        <v>800</v>
      </c>
      <c r="F823">
        <v>5.37119995117187</v>
      </c>
      <c r="G823">
        <v>7.0288830566406197</v>
      </c>
      <c r="H823">
        <v>8.8461848239451992</v>
      </c>
      <c r="I823">
        <v>-2.4890897882229699</v>
      </c>
      <c r="J823">
        <f t="shared" si="13"/>
        <v>3.7940955189566163</v>
      </c>
      <c r="K823" t="str" cm="1">
        <f t="array" ref="K823">INDEX($P$4:$P$11,MATCH(MIN(ABS(MOD(J823 - $Q$4:$Q$11 + PI(), 2*PI()) - PI())),ABS(MOD(J823 - $Q$4:$Q$11 + PI(), 2*PI()) - PI()),0))</f>
        <v>SW</v>
      </c>
      <c r="L823">
        <v>5.5366018289496797</v>
      </c>
      <c r="M823">
        <v>9.3692529466417103</v>
      </c>
      <c r="N823">
        <v>2.8689283794826901</v>
      </c>
    </row>
    <row r="824" spans="1:14" x14ac:dyDescent="0.3">
      <c r="A824">
        <v>1738648</v>
      </c>
      <c r="B824">
        <v>2025</v>
      </c>
      <c r="C824">
        <v>2</v>
      </c>
      <c r="D824">
        <v>4</v>
      </c>
      <c r="E824">
        <v>900</v>
      </c>
      <c r="F824">
        <v>5.4525085449218702</v>
      </c>
      <c r="G824">
        <v>6.7027288818359301</v>
      </c>
      <c r="H824">
        <v>8.6403948923555394</v>
      </c>
      <c r="I824">
        <v>-2.45868853102521</v>
      </c>
      <c r="J824">
        <f t="shared" si="13"/>
        <v>3.8244967761543762</v>
      </c>
      <c r="K824" t="str" cm="1">
        <f t="array" ref="K824">INDEX($P$4:$P$11,MATCH(MIN(ABS(MOD(J824 - $Q$4:$Q$11 + PI(), 2*PI()) - PI())),ABS(MOD(J824 - $Q$4:$Q$11 + PI(), 2*PI()) - PI()),0))</f>
        <v>SW</v>
      </c>
      <c r="L824">
        <v>5.5213214391538097</v>
      </c>
      <c r="M824">
        <v>9.3561337788899692</v>
      </c>
      <c r="N824">
        <v>2.86220359802246</v>
      </c>
    </row>
    <row r="825" spans="1:14" x14ac:dyDescent="0.3">
      <c r="A825">
        <v>1738652</v>
      </c>
      <c r="B825">
        <v>2025</v>
      </c>
      <c r="C825">
        <v>2</v>
      </c>
      <c r="D825">
        <v>4</v>
      </c>
      <c r="E825">
        <v>1000</v>
      </c>
      <c r="F825">
        <v>5.4823071289062497</v>
      </c>
      <c r="G825">
        <v>7.3584271240234296</v>
      </c>
      <c r="H825">
        <v>9.1761724697839</v>
      </c>
      <c r="I825">
        <v>-2.5012748568712699</v>
      </c>
      <c r="J825">
        <f t="shared" si="13"/>
        <v>3.7819104503083163</v>
      </c>
      <c r="K825" t="str" cm="1">
        <f t="array" ref="K825">INDEX($P$4:$P$11,MATCH(MIN(ABS(MOD(J825 - $Q$4:$Q$11 + PI(), 2*PI()) - PI())),ABS(MOD(J825 - $Q$4:$Q$11 + PI(), 2*PI()) - PI()),0))</f>
        <v>SW</v>
      </c>
      <c r="L825">
        <v>5.4982175106142899</v>
      </c>
      <c r="M825">
        <v>9.3064440621269995</v>
      </c>
      <c r="N825">
        <v>2.86436462402343</v>
      </c>
    </row>
    <row r="826" spans="1:14" x14ac:dyDescent="0.3">
      <c r="A826">
        <v>1738656</v>
      </c>
      <c r="B826">
        <v>2025</v>
      </c>
      <c r="C826">
        <v>2</v>
      </c>
      <c r="D826">
        <v>4</v>
      </c>
      <c r="E826">
        <v>1100</v>
      </c>
      <c r="F826">
        <v>5.4304882812499997</v>
      </c>
      <c r="G826">
        <v>7.0764349365234303</v>
      </c>
      <c r="H826">
        <v>8.9199851111783204</v>
      </c>
      <c r="I826">
        <v>-2.4870453753672801</v>
      </c>
      <c r="J826">
        <f t="shared" si="13"/>
        <v>3.7961399318123061</v>
      </c>
      <c r="K826" t="str" cm="1">
        <f t="array" ref="K826">INDEX($P$4:$P$11,MATCH(MIN(ABS(MOD(J826 - $Q$4:$Q$11 + PI(), 2*PI()) - PI())),ABS(MOD(J826 - $Q$4:$Q$11 + PI(), 2*PI()) - PI()),0))</f>
        <v>SW</v>
      </c>
      <c r="L826">
        <v>5.4862420445498499</v>
      </c>
      <c r="M826">
        <v>9.2801014582316004</v>
      </c>
      <c r="N826">
        <v>2.8592712614271298</v>
      </c>
    </row>
    <row r="827" spans="1:14" x14ac:dyDescent="0.3">
      <c r="A827">
        <v>1738659</v>
      </c>
      <c r="B827">
        <v>2025</v>
      </c>
      <c r="C827">
        <v>2</v>
      </c>
      <c r="D827">
        <v>4</v>
      </c>
      <c r="E827">
        <v>1200</v>
      </c>
      <c r="F827">
        <v>5.4904827880859299</v>
      </c>
      <c r="G827">
        <v>6.9018841552734296</v>
      </c>
      <c r="H827">
        <v>8.81937674323318</v>
      </c>
      <c r="I827">
        <v>-2.4695986314452298</v>
      </c>
      <c r="J827">
        <f t="shared" si="13"/>
        <v>3.8135866757343564</v>
      </c>
      <c r="K827" t="str" cm="1">
        <f t="array" ref="K827">INDEX($P$4:$P$11,MATCH(MIN(ABS(MOD(J827 - $Q$4:$Q$11 + PI(), 2*PI()) - PI())),ABS(MOD(J827 - $Q$4:$Q$11 + PI(), 2*PI()) - PI()),0))</f>
        <v>SW</v>
      </c>
      <c r="L827">
        <v>5.4876926979862999</v>
      </c>
      <c r="M827">
        <v>9.28447924719916</v>
      </c>
      <c r="N827">
        <v>2.8447231716579799</v>
      </c>
    </row>
    <row r="828" spans="1:14" x14ac:dyDescent="0.3">
      <c r="A828">
        <v>1738663</v>
      </c>
      <c r="B828">
        <v>2025</v>
      </c>
      <c r="C828">
        <v>2</v>
      </c>
      <c r="D828">
        <v>4</v>
      </c>
      <c r="E828">
        <v>1300</v>
      </c>
      <c r="F828">
        <v>5.3076104736328098</v>
      </c>
      <c r="G828">
        <v>7.0115850830078097</v>
      </c>
      <c r="H828">
        <v>8.7939214413181102</v>
      </c>
      <c r="I828">
        <v>-2.4936410321825</v>
      </c>
      <c r="J828">
        <f t="shared" si="13"/>
        <v>3.7895442749970862</v>
      </c>
      <c r="K828" t="str" cm="1">
        <f t="array" ref="K828">INDEX($P$4:$P$11,MATCH(MIN(ABS(MOD(J828 - $Q$4:$Q$11 + PI(), 2*PI()) - PI())),ABS(MOD(J828 - $Q$4:$Q$11 + PI(), 2*PI()) - PI()),0))</f>
        <v>SW</v>
      </c>
      <c r="L828">
        <v>5.4971844408367696</v>
      </c>
      <c r="M828">
        <v>9.3032396104600696</v>
      </c>
      <c r="N828">
        <v>2.8254303402370802</v>
      </c>
    </row>
    <row r="829" spans="1:14" x14ac:dyDescent="0.3">
      <c r="A829">
        <v>1738666</v>
      </c>
      <c r="B829">
        <v>2025</v>
      </c>
      <c r="C829">
        <v>2</v>
      </c>
      <c r="D829">
        <v>4</v>
      </c>
      <c r="E829">
        <v>1400</v>
      </c>
      <c r="F829">
        <v>4.9352148437499999</v>
      </c>
      <c r="G829">
        <v>7.1825799560546804</v>
      </c>
      <c r="H829">
        <v>8.7146887712120193</v>
      </c>
      <c r="I829">
        <v>-2.5395709086372502</v>
      </c>
      <c r="J829">
        <f t="shared" si="13"/>
        <v>3.743614398542336</v>
      </c>
      <c r="K829" t="str" cm="1">
        <f t="array" ref="K829">INDEX($P$4:$P$11,MATCH(MIN(ABS(MOD(J829 - $Q$4:$Q$11 + PI(), 2*PI()) - PI())),ABS(MOD(J829 - $Q$4:$Q$11 + PI(), 2*PI()) - PI()),0))</f>
        <v>SW</v>
      </c>
      <c r="L829">
        <v>5.5094027871926201</v>
      </c>
      <c r="M829">
        <v>9.3191164864434093</v>
      </c>
      <c r="N829">
        <v>2.8061417473687</v>
      </c>
    </row>
    <row r="830" spans="1:14" x14ac:dyDescent="0.3">
      <c r="A830">
        <v>1738670</v>
      </c>
      <c r="B830">
        <v>2025</v>
      </c>
      <c r="C830">
        <v>2</v>
      </c>
      <c r="D830">
        <v>4</v>
      </c>
      <c r="E830">
        <v>1500</v>
      </c>
      <c r="F830">
        <v>4.9883801269531203</v>
      </c>
      <c r="G830">
        <v>7.06026794433593</v>
      </c>
      <c r="H830">
        <v>8.6447278578795306</v>
      </c>
      <c r="I830">
        <v>-2.5264891603790902</v>
      </c>
      <c r="J830">
        <f t="shared" si="13"/>
        <v>3.756696146800496</v>
      </c>
      <c r="K830" t="str" cm="1">
        <f t="array" ref="K830">INDEX($P$4:$P$11,MATCH(MIN(ABS(MOD(J830 - $Q$4:$Q$11 + PI(), 2*PI()) - PI())),ABS(MOD(J830 - $Q$4:$Q$11 + PI(), 2*PI()) - PI()),0))</f>
        <v>SW</v>
      </c>
      <c r="L830">
        <v>5.51511497182406</v>
      </c>
      <c r="M830">
        <v>9.3090677261352504</v>
      </c>
      <c r="N830">
        <v>2.7930524614122101</v>
      </c>
    </row>
    <row r="831" spans="1:14" x14ac:dyDescent="0.3">
      <c r="A831">
        <v>1738674</v>
      </c>
      <c r="B831">
        <v>2025</v>
      </c>
      <c r="C831">
        <v>2</v>
      </c>
      <c r="D831">
        <v>4</v>
      </c>
      <c r="E831">
        <v>1600</v>
      </c>
      <c r="F831">
        <v>5.1334429931640599</v>
      </c>
      <c r="G831">
        <v>6.9270452880859299</v>
      </c>
      <c r="H831">
        <v>8.6218439667659705</v>
      </c>
      <c r="I831">
        <v>-2.50382965024134</v>
      </c>
      <c r="J831">
        <f t="shared" si="13"/>
        <v>3.7793556569382463</v>
      </c>
      <c r="K831" t="str" cm="1">
        <f t="array" ref="K831">INDEX($P$4:$P$11,MATCH(MIN(ABS(MOD(J831 - $Q$4:$Q$11 + PI(), 2*PI()) - PI())),ABS(MOD(J831 - $Q$4:$Q$11 + PI(), 2*PI()) - PI()),0))</f>
        <v>SW</v>
      </c>
      <c r="L831">
        <v>5.5163658289973903</v>
      </c>
      <c r="M831">
        <v>9.2838978237575898</v>
      </c>
      <c r="N831">
        <v>2.7835052278306698</v>
      </c>
    </row>
    <row r="832" spans="1:14" x14ac:dyDescent="0.3">
      <c r="A832">
        <v>1738677</v>
      </c>
      <c r="B832">
        <v>2025</v>
      </c>
      <c r="C832">
        <v>2</v>
      </c>
      <c r="D832">
        <v>4</v>
      </c>
      <c r="E832">
        <v>1700</v>
      </c>
      <c r="F832">
        <v>5.0953167724609303</v>
      </c>
      <c r="G832">
        <v>6.9691564941406199</v>
      </c>
      <c r="H832">
        <v>8.6331567373437696</v>
      </c>
      <c r="I832">
        <v>-2.5102821129042199</v>
      </c>
      <c r="J832">
        <f t="shared" si="13"/>
        <v>3.7729031942753664</v>
      </c>
      <c r="K832" t="str" cm="1">
        <f t="array" ref="K832">INDEX($P$4:$P$11,MATCH(MIN(ABS(MOD(J832 - $Q$4:$Q$11 + PI(), 2*PI()) - PI())),ABS(MOD(J832 - $Q$4:$Q$11 + PI(), 2*PI()) - PI()),0))</f>
        <v>SW</v>
      </c>
      <c r="L832">
        <v>5.5206401433656103</v>
      </c>
      <c r="M832">
        <v>9.2667472627427792</v>
      </c>
      <c r="N832">
        <v>2.7710621092054502</v>
      </c>
    </row>
    <row r="833" spans="1:14" x14ac:dyDescent="0.3">
      <c r="A833">
        <v>1738681</v>
      </c>
      <c r="B833">
        <v>2025</v>
      </c>
      <c r="C833">
        <v>2</v>
      </c>
      <c r="D833">
        <v>4</v>
      </c>
      <c r="E833">
        <v>1800</v>
      </c>
      <c r="F833">
        <v>4.8877996826171799</v>
      </c>
      <c r="G833">
        <v>7.1255487060546798</v>
      </c>
      <c r="H833">
        <v>8.64083503486499</v>
      </c>
      <c r="I833">
        <v>-2.5403557692369798</v>
      </c>
      <c r="J833">
        <f t="shared" si="13"/>
        <v>3.7428295379426064</v>
      </c>
      <c r="K833" t="str" cm="1">
        <f t="array" ref="K833">INDEX($P$4:$P$11,MATCH(MIN(ABS(MOD(J833 - $Q$4:$Q$11 + PI(), 2*PI()) - PI())),ABS(MOD(J833 - $Q$4:$Q$11 + PI(), 2*PI()) - PI()),0))</f>
        <v>SW</v>
      </c>
      <c r="L833">
        <v>5.52239143809844</v>
      </c>
      <c r="M833">
        <v>9.2410621643066406</v>
      </c>
      <c r="N833">
        <v>2.7600148518880201</v>
      </c>
    </row>
    <row r="834" spans="1:14" x14ac:dyDescent="0.3">
      <c r="A834">
        <v>1738684</v>
      </c>
      <c r="B834">
        <v>2025</v>
      </c>
      <c r="C834">
        <v>2</v>
      </c>
      <c r="D834">
        <v>4</v>
      </c>
      <c r="E834">
        <v>1900</v>
      </c>
      <c r="F834">
        <v>5.1298559570312499</v>
      </c>
      <c r="G834">
        <v>7.2882800292968701</v>
      </c>
      <c r="H834">
        <v>8.9126005141785996</v>
      </c>
      <c r="I834">
        <v>-2.5282874620560101</v>
      </c>
      <c r="J834">
        <f t="shared" si="13"/>
        <v>3.7548978451235762</v>
      </c>
      <c r="K834" t="str" cm="1">
        <f t="array" ref="K834">INDEX($P$4:$P$11,MATCH(MIN(ABS(MOD(J834 - $Q$4:$Q$11 + PI(), 2*PI()) - PI())),ABS(MOD(J834 - $Q$4:$Q$11 + PI(), 2*PI()) - PI()),0))</f>
        <v>SW</v>
      </c>
      <c r="L834">
        <v>5.5199498520110604</v>
      </c>
      <c r="M834">
        <v>9.2051583396063901</v>
      </c>
      <c r="N834">
        <v>2.7510882483588301</v>
      </c>
    </row>
    <row r="835" spans="1:14" x14ac:dyDescent="0.3">
      <c r="A835">
        <v>1738688</v>
      </c>
      <c r="B835">
        <v>2025</v>
      </c>
      <c r="C835">
        <v>2</v>
      </c>
      <c r="D835">
        <v>4</v>
      </c>
      <c r="E835">
        <v>2000</v>
      </c>
      <c r="F835">
        <v>5.15615417480468</v>
      </c>
      <c r="G835">
        <v>7.5912457275390599</v>
      </c>
      <c r="H835">
        <v>9.1767607340627393</v>
      </c>
      <c r="I835">
        <v>-2.54494701205385</v>
      </c>
      <c r="J835">
        <f t="shared" ref="J835:J898" si="14">IF(I835&lt;0,I835+2*PI(),I835)</f>
        <v>3.7382382951257362</v>
      </c>
      <c r="K835" t="str" cm="1">
        <f t="array" ref="K835">INDEX($P$4:$P$11,MATCH(MIN(ABS(MOD(J835 - $Q$4:$Q$11 + PI(), 2*PI()) - PI())),ABS(MOD(J835 - $Q$4:$Q$11 + PI(), 2*PI()) - PI()),0))</f>
        <v>SW</v>
      </c>
      <c r="L835">
        <v>5.5179445508915901</v>
      </c>
      <c r="M835">
        <v>9.17289776272243</v>
      </c>
      <c r="N835">
        <v>2.74042320251464</v>
      </c>
    </row>
    <row r="836" spans="1:14" x14ac:dyDescent="0.3">
      <c r="A836">
        <v>1738692</v>
      </c>
      <c r="B836">
        <v>2025</v>
      </c>
      <c r="C836">
        <v>2</v>
      </c>
      <c r="D836">
        <v>4</v>
      </c>
      <c r="E836">
        <v>2100</v>
      </c>
      <c r="F836">
        <v>5.5491467285156197</v>
      </c>
      <c r="G836">
        <v>7.4679998779296799</v>
      </c>
      <c r="H836">
        <v>9.30398041653965</v>
      </c>
      <c r="I836">
        <v>-2.5025501398845802</v>
      </c>
      <c r="J836">
        <f t="shared" si="14"/>
        <v>3.780635167295006</v>
      </c>
      <c r="K836" t="str" cm="1">
        <f t="array" ref="K836">INDEX($P$4:$P$11,MATCH(MIN(ABS(MOD(J836 - $Q$4:$Q$11 + PI(), 2*PI()) - PI())),ABS(MOD(J836 - $Q$4:$Q$11 + PI(), 2*PI()) - PI()),0))</f>
        <v>SW</v>
      </c>
      <c r="L836">
        <v>5.5144365167410196</v>
      </c>
      <c r="M836">
        <v>9.1389270358615402</v>
      </c>
      <c r="N836">
        <v>2.7299794091118699</v>
      </c>
    </row>
    <row r="837" spans="1:14" x14ac:dyDescent="0.3">
      <c r="A837">
        <v>1738695</v>
      </c>
      <c r="B837">
        <v>2025</v>
      </c>
      <c r="C837">
        <v>2</v>
      </c>
      <c r="D837">
        <v>4</v>
      </c>
      <c r="E837">
        <v>2200</v>
      </c>
      <c r="F837">
        <v>4.4516027832031204</v>
      </c>
      <c r="G837">
        <v>6.5182550048828096</v>
      </c>
      <c r="H837">
        <v>7.89331461732659</v>
      </c>
      <c r="I837">
        <v>-2.5424056591249902</v>
      </c>
      <c r="J837">
        <f t="shared" si="14"/>
        <v>3.7407796480545961</v>
      </c>
      <c r="K837" t="str" cm="1">
        <f t="array" ref="K837">INDEX($P$4:$P$11,MATCH(MIN(ABS(MOD(J837 - $Q$4:$Q$11 + PI(), 2*PI()) - PI())),ABS(MOD(J837 - $Q$4:$Q$11 + PI(), 2*PI()) - PI()),0))</f>
        <v>SW</v>
      </c>
      <c r="L837">
        <v>5.5373463304277504</v>
      </c>
      <c r="M837">
        <v>9.1717751820882096</v>
      </c>
      <c r="N837">
        <v>2.7019441392686598</v>
      </c>
    </row>
    <row r="838" spans="1:14" x14ac:dyDescent="0.3">
      <c r="A838">
        <v>1738699</v>
      </c>
      <c r="B838">
        <v>2025</v>
      </c>
      <c r="C838">
        <v>2</v>
      </c>
      <c r="D838">
        <v>4</v>
      </c>
      <c r="E838">
        <v>2300</v>
      </c>
      <c r="F838">
        <v>4.1572448730468698</v>
      </c>
      <c r="G838">
        <v>6.7465063476562497</v>
      </c>
      <c r="H838">
        <v>7.92452098447853</v>
      </c>
      <c r="I838">
        <v>-2.5893413495974902</v>
      </c>
      <c r="J838">
        <f t="shared" si="14"/>
        <v>3.693843957582096</v>
      </c>
      <c r="K838" t="str" cm="1">
        <f t="array" ref="K838">INDEX($P$4:$P$11,MATCH(MIN(ABS(MOD(J838 - $Q$4:$Q$11 + PI(), 2*PI()) - PI())),ABS(MOD(J838 - $Q$4:$Q$11 + PI(), 2*PI()) - PI()),0))</f>
        <v>SW</v>
      </c>
      <c r="L838">
        <v>5.5697128516012704</v>
      </c>
      <c r="M838">
        <v>9.2283256318834095</v>
      </c>
      <c r="N838">
        <v>2.6672632429334802</v>
      </c>
    </row>
    <row r="839" spans="1:14" x14ac:dyDescent="0.3">
      <c r="A839">
        <v>1738702</v>
      </c>
      <c r="B839">
        <v>2025</v>
      </c>
      <c r="C839">
        <v>2</v>
      </c>
      <c r="D839">
        <v>4</v>
      </c>
      <c r="E839">
        <v>0</v>
      </c>
      <c r="F839">
        <v>-1.57952514648437</v>
      </c>
      <c r="G839">
        <v>4.7519921875</v>
      </c>
      <c r="H839">
        <v>5.0076271265378196</v>
      </c>
      <c r="I839">
        <v>2.8206893565193099</v>
      </c>
      <c r="J839">
        <f t="shared" si="14"/>
        <v>2.8206893565193099</v>
      </c>
      <c r="K839" t="str" cm="1">
        <f t="array" ref="K839">INDEX($P$4:$P$11,MATCH(MIN(ABS(MOD(J839 - $Q$4:$Q$11 + PI(), 2*PI()) - PI())),ABS(MOD(J839 - $Q$4:$Q$11 + PI(), 2*PI()) - PI()),0))</f>
        <v>S</v>
      </c>
      <c r="L839">
        <v>5.7502960053465104</v>
      </c>
      <c r="M839">
        <v>9.5959542592366507</v>
      </c>
      <c r="N839">
        <v>2.94274944729275</v>
      </c>
    </row>
    <row r="840" spans="1:14" x14ac:dyDescent="0.3">
      <c r="A840">
        <v>1738706</v>
      </c>
      <c r="B840">
        <v>2025</v>
      </c>
      <c r="C840">
        <v>2</v>
      </c>
      <c r="D840">
        <v>4</v>
      </c>
      <c r="E840">
        <v>100</v>
      </c>
      <c r="F840">
        <v>0.66444030761718698</v>
      </c>
      <c r="G840">
        <v>6.0912280273437496</v>
      </c>
      <c r="H840">
        <v>6.12735993748404</v>
      </c>
      <c r="I840">
        <v>-3.0329407333427998</v>
      </c>
      <c r="J840">
        <f t="shared" si="14"/>
        <v>3.2502445738367864</v>
      </c>
      <c r="K840" t="str" cm="1">
        <f t="array" ref="K840">INDEX($P$4:$P$11,MATCH(MIN(ABS(MOD(J840 - $Q$4:$Q$11 + PI(), 2*PI()) - PI())),ABS(MOD(J840 - $Q$4:$Q$11 + PI(), 2*PI()) - PI()),0))</f>
        <v>S</v>
      </c>
      <c r="L840">
        <v>5.7393020029158004</v>
      </c>
      <c r="M840">
        <v>9.6438876258002395</v>
      </c>
      <c r="N840">
        <v>2.90656047397189</v>
      </c>
    </row>
    <row r="841" spans="1:14" x14ac:dyDescent="0.3">
      <c r="A841">
        <v>1738710</v>
      </c>
      <c r="B841">
        <v>2025</v>
      </c>
      <c r="C841">
        <v>2</v>
      </c>
      <c r="D841">
        <v>4</v>
      </c>
      <c r="E841">
        <v>200</v>
      </c>
      <c r="F841">
        <v>2.4904693603515602</v>
      </c>
      <c r="G841">
        <v>7.0605267333984303</v>
      </c>
      <c r="H841">
        <v>7.4868868956251697</v>
      </c>
      <c r="I841">
        <v>-2.8024866061045599</v>
      </c>
      <c r="J841">
        <f t="shared" si="14"/>
        <v>3.4806987010750263</v>
      </c>
      <c r="K841" t="str" cm="1">
        <f t="array" ref="K841">INDEX($P$4:$P$11,MATCH(MIN(ABS(MOD(J841 - $Q$4:$Q$11 + PI(), 2*PI()) - PI())),ABS(MOD(J841 - $Q$4:$Q$11 + PI(), 2*PI()) - PI()),0))</f>
        <v>S</v>
      </c>
      <c r="L841">
        <v>5.7235550272969498</v>
      </c>
      <c r="M841">
        <v>9.6747838126288492</v>
      </c>
      <c r="N841">
        <v>2.8772375318739098</v>
      </c>
    </row>
    <row r="842" spans="1:14" x14ac:dyDescent="0.3">
      <c r="A842">
        <v>1738713</v>
      </c>
      <c r="B842">
        <v>2025</v>
      </c>
      <c r="C842">
        <v>2</v>
      </c>
      <c r="D842">
        <v>5</v>
      </c>
      <c r="E842">
        <v>300</v>
      </c>
      <c r="F842">
        <v>4.5523376464843697</v>
      </c>
      <c r="G842">
        <v>6.7471838378906197</v>
      </c>
      <c r="H842">
        <v>8.1393038885331794</v>
      </c>
      <c r="I842">
        <v>-2.5480478180049899</v>
      </c>
      <c r="J842">
        <f t="shared" si="14"/>
        <v>3.7351374891745963</v>
      </c>
      <c r="K842" t="str" cm="1">
        <f t="array" ref="K842">INDEX($P$4:$P$11,MATCH(MIN(ABS(MOD(J842 - $Q$4:$Q$11 + PI(), 2*PI()) - PI())),ABS(MOD(J842 - $Q$4:$Q$11 + PI(), 2*PI()) - PI()),0))</f>
        <v>SW</v>
      </c>
      <c r="L842">
        <v>5.6142631572178399</v>
      </c>
      <c r="M842">
        <v>9.2009309132893797</v>
      </c>
      <c r="N842">
        <v>2.5777897304958701</v>
      </c>
    </row>
    <row r="843" spans="1:14" x14ac:dyDescent="0.3">
      <c r="A843">
        <v>1738717</v>
      </c>
      <c r="B843">
        <v>2025</v>
      </c>
      <c r="C843">
        <v>2</v>
      </c>
      <c r="D843">
        <v>5</v>
      </c>
      <c r="E843">
        <v>400</v>
      </c>
      <c r="F843">
        <v>4.1052624511718703</v>
      </c>
      <c r="G843">
        <v>6.7510992431640604</v>
      </c>
      <c r="H843">
        <v>7.9012986770563201</v>
      </c>
      <c r="I843">
        <v>-2.59524730733632</v>
      </c>
      <c r="J843">
        <f t="shared" si="14"/>
        <v>3.6879379998432662</v>
      </c>
      <c r="K843" t="str" cm="1">
        <f t="array" ref="K843">INDEX($P$4:$P$11,MATCH(MIN(ABS(MOD(J843 - $Q$4:$Q$11 + PI(), 2*PI()) - PI())),ABS(MOD(J843 - $Q$4:$Q$11 + PI(), 2*PI()) - PI()),0))</f>
        <v>SW</v>
      </c>
      <c r="L843">
        <v>5.6217129065071498</v>
      </c>
      <c r="M843">
        <v>9.1850323147243902</v>
      </c>
      <c r="N843">
        <v>2.5525347391764299</v>
      </c>
    </row>
    <row r="844" spans="1:14" x14ac:dyDescent="0.3">
      <c r="A844">
        <v>1738720</v>
      </c>
      <c r="B844">
        <v>2025</v>
      </c>
      <c r="C844">
        <v>2</v>
      </c>
      <c r="D844">
        <v>5</v>
      </c>
      <c r="E844">
        <v>500</v>
      </c>
      <c r="F844">
        <v>3.90938903808593</v>
      </c>
      <c r="G844">
        <v>7.19426208496093</v>
      </c>
      <c r="H844">
        <v>8.18784035006869</v>
      </c>
      <c r="I844">
        <v>-2.64382783917344</v>
      </c>
      <c r="J844">
        <f t="shared" si="14"/>
        <v>3.6393574680061462</v>
      </c>
      <c r="K844" t="str" cm="1">
        <f t="array" ref="K844">INDEX($P$4:$P$11,MATCH(MIN(ABS(MOD(J844 - $Q$4:$Q$11 + PI(), 2*PI()) - PI())),ABS(MOD(J844 - $Q$4:$Q$11 + PI(), 2*PI()) - PI()),0))</f>
        <v>SW</v>
      </c>
      <c r="L844">
        <v>5.6275756485122104</v>
      </c>
      <c r="M844">
        <v>8.9325880474514392</v>
      </c>
      <c r="N844">
        <v>2.4108789232042098</v>
      </c>
    </row>
    <row r="845" spans="1:14" x14ac:dyDescent="0.3">
      <c r="A845">
        <v>1738724</v>
      </c>
      <c r="B845">
        <v>2025</v>
      </c>
      <c r="C845">
        <v>2</v>
      </c>
      <c r="D845">
        <v>5</v>
      </c>
      <c r="E845">
        <v>600</v>
      </c>
      <c r="F845">
        <v>3.7657049560546798</v>
      </c>
      <c r="G845">
        <v>7.5754919433593697</v>
      </c>
      <c r="H845">
        <v>8.4598234024096293</v>
      </c>
      <c r="I845">
        <v>-2.6802753652821099</v>
      </c>
      <c r="J845">
        <f t="shared" si="14"/>
        <v>3.6029099418974764</v>
      </c>
      <c r="K845" t="str" cm="1">
        <f t="array" ref="K845">INDEX($P$4:$P$11,MATCH(MIN(ABS(MOD(J845 - $Q$4:$Q$11 + PI(), 2*PI()) - PI())),ABS(MOD(J845 - $Q$4:$Q$11 + PI(), 2*PI()) - PI()),0))</f>
        <v>SW</v>
      </c>
      <c r="L845">
        <v>5.6181923259087796</v>
      </c>
      <c r="M845">
        <v>8.87722004784478</v>
      </c>
      <c r="N845">
        <v>2.3985100852118499</v>
      </c>
    </row>
    <row r="846" spans="1:14" x14ac:dyDescent="0.3">
      <c r="A846">
        <v>1738728</v>
      </c>
      <c r="B846">
        <v>2025</v>
      </c>
      <c r="C846">
        <v>2</v>
      </c>
      <c r="D846">
        <v>5</v>
      </c>
      <c r="E846">
        <v>700</v>
      </c>
      <c r="F846">
        <v>3.8000061035156198</v>
      </c>
      <c r="G846">
        <v>7.7778228759765602</v>
      </c>
      <c r="H846">
        <v>8.6564759040166095</v>
      </c>
      <c r="I846">
        <v>-2.6871312847945799</v>
      </c>
      <c r="J846">
        <f t="shared" si="14"/>
        <v>3.5960540223850064</v>
      </c>
      <c r="K846" t="str" cm="1">
        <f t="array" ref="K846">INDEX($P$4:$P$11,MATCH(MIN(ABS(MOD(J846 - $Q$4:$Q$11 + PI(), 2*PI()) - PI())),ABS(MOD(J846 - $Q$4:$Q$11 + PI(), 2*PI()) - PI()),0))</f>
        <v>SW</v>
      </c>
      <c r="L846">
        <v>5.5973254526849399</v>
      </c>
      <c r="M846">
        <v>8.7948220570882096</v>
      </c>
      <c r="N846">
        <v>2.3898295296562999</v>
      </c>
    </row>
    <row r="847" spans="1:14" x14ac:dyDescent="0.3">
      <c r="A847">
        <v>1738731</v>
      </c>
      <c r="B847">
        <v>2025</v>
      </c>
      <c r="C847">
        <v>2</v>
      </c>
      <c r="D847">
        <v>5</v>
      </c>
      <c r="E847">
        <v>800</v>
      </c>
      <c r="F847">
        <v>3.7821575927734301</v>
      </c>
      <c r="G847">
        <v>7.8590441894531198</v>
      </c>
      <c r="H847">
        <v>8.7217711290970392</v>
      </c>
      <c r="I847">
        <v>-2.6930580111186599</v>
      </c>
      <c r="J847">
        <f t="shared" si="14"/>
        <v>3.5901272960609263</v>
      </c>
      <c r="K847" t="str" cm="1">
        <f t="array" ref="K847">INDEX($P$4:$P$11,MATCH(MIN(ABS(MOD(J847 - $Q$4:$Q$11 + PI(), 2*PI()) - PI())),ABS(MOD(J847 - $Q$4:$Q$11 + PI(), 2*PI()) - PI()),0))</f>
        <v>SW</v>
      </c>
      <c r="L847">
        <v>5.5663101602671601</v>
      </c>
      <c r="M847">
        <v>8.6987206141153894</v>
      </c>
      <c r="N847">
        <v>2.3812041812472802</v>
      </c>
    </row>
    <row r="848" spans="1:14" x14ac:dyDescent="0.3">
      <c r="A848">
        <v>1738735</v>
      </c>
      <c r="B848">
        <v>2025</v>
      </c>
      <c r="C848">
        <v>2</v>
      </c>
      <c r="D848">
        <v>5</v>
      </c>
      <c r="E848">
        <v>900</v>
      </c>
      <c r="F848">
        <v>3.6917456054687499</v>
      </c>
      <c r="G848">
        <v>7.8861901855468703</v>
      </c>
      <c r="H848">
        <v>8.7075244046809104</v>
      </c>
      <c r="I848">
        <v>-2.7037662526899902</v>
      </c>
      <c r="J848">
        <f t="shared" si="14"/>
        <v>3.5794190544895961</v>
      </c>
      <c r="K848" t="str" cm="1">
        <f t="array" ref="K848">INDEX($P$4:$P$11,MATCH(MIN(ABS(MOD(J848 - $Q$4:$Q$11 + PI(), 2*PI()) - PI())),ABS(MOD(J848 - $Q$4:$Q$11 + PI(), 2*PI()) - PI()),0))</f>
        <v>SW</v>
      </c>
      <c r="L848">
        <v>5.5233781096916399</v>
      </c>
      <c r="M848">
        <v>8.5913834042019293</v>
      </c>
      <c r="N848">
        <v>2.3714385562472802</v>
      </c>
    </row>
    <row r="849" spans="1:14" x14ac:dyDescent="0.3">
      <c r="A849">
        <v>1738738</v>
      </c>
      <c r="B849">
        <v>2025</v>
      </c>
      <c r="C849">
        <v>2</v>
      </c>
      <c r="D849">
        <v>5</v>
      </c>
      <c r="E849">
        <v>1000</v>
      </c>
      <c r="F849">
        <v>3.5104388427734299</v>
      </c>
      <c r="G849">
        <v>8.0830084228515595</v>
      </c>
      <c r="H849">
        <v>8.8123893486807408</v>
      </c>
      <c r="I849">
        <v>-2.73187248639428</v>
      </c>
      <c r="J849">
        <f t="shared" si="14"/>
        <v>3.5513128207853062</v>
      </c>
      <c r="K849" t="str" cm="1">
        <f t="array" ref="K849">INDEX($P$4:$P$11,MATCH(MIN(ABS(MOD(J849 - $Q$4:$Q$11 + PI(), 2*PI()) - PI())),ABS(MOD(J849 - $Q$4:$Q$11 + PI(), 2*PI()) - PI()),0))</f>
        <v>SW</v>
      </c>
      <c r="L849">
        <v>5.49393988209005</v>
      </c>
      <c r="M849">
        <v>8.5188868840535399</v>
      </c>
      <c r="N849">
        <v>2.3472678926255899</v>
      </c>
    </row>
    <row r="850" spans="1:14" x14ac:dyDescent="0.3">
      <c r="A850">
        <v>1738742</v>
      </c>
      <c r="B850">
        <v>2025</v>
      </c>
      <c r="C850">
        <v>2</v>
      </c>
      <c r="D850">
        <v>5</v>
      </c>
      <c r="E850">
        <v>1100</v>
      </c>
      <c r="F850">
        <v>3.52376525878906</v>
      </c>
      <c r="G850">
        <v>8.3605249023437498</v>
      </c>
      <c r="H850">
        <v>9.0727778679828095</v>
      </c>
      <c r="I850">
        <v>-2.7427101744489701</v>
      </c>
      <c r="J850">
        <f t="shared" si="14"/>
        <v>3.5404751327306161</v>
      </c>
      <c r="K850" t="str" cm="1">
        <f t="array" ref="K850">INDEX($P$4:$P$11,MATCH(MIN(ABS(MOD(J850 - $Q$4:$Q$11 + PI(), 2*PI()) - PI())),ABS(MOD(J850 - $Q$4:$Q$11 + PI(), 2*PI()) - PI()),0))</f>
        <v>SW</v>
      </c>
      <c r="L850">
        <v>5.44310167559573</v>
      </c>
      <c r="M850">
        <v>8.4138288497924805</v>
      </c>
      <c r="N850">
        <v>2.3257561789618499</v>
      </c>
    </row>
    <row r="851" spans="1:14" x14ac:dyDescent="0.3">
      <c r="A851">
        <v>1738746</v>
      </c>
      <c r="B851">
        <v>2025</v>
      </c>
      <c r="C851">
        <v>2</v>
      </c>
      <c r="D851">
        <v>5</v>
      </c>
      <c r="E851">
        <v>1200</v>
      </c>
      <c r="F851">
        <v>3.6338421630859301</v>
      </c>
      <c r="G851">
        <v>8.6943487548828102</v>
      </c>
      <c r="H851">
        <v>9.42318996612895</v>
      </c>
      <c r="I851">
        <v>-2.7457047126842098</v>
      </c>
      <c r="J851">
        <f t="shared" si="14"/>
        <v>3.5374805944953764</v>
      </c>
      <c r="K851" t="str" cm="1">
        <f t="array" ref="K851">INDEX($P$4:$P$11,MATCH(MIN(ABS(MOD(J851 - $Q$4:$Q$11 + PI(), 2*PI()) - PI())),ABS(MOD(J851 - $Q$4:$Q$11 + PI(), 2*PI()) - PI()),0))</f>
        <v>SW</v>
      </c>
      <c r="L851">
        <v>5.3558456289149499</v>
      </c>
      <c r="M851">
        <v>8.2640831205579897</v>
      </c>
      <c r="N851">
        <v>2.3119285371568399</v>
      </c>
    </row>
    <row r="852" spans="1:14" x14ac:dyDescent="0.3">
      <c r="A852">
        <v>1738749</v>
      </c>
      <c r="B852">
        <v>2025</v>
      </c>
      <c r="C852">
        <v>2</v>
      </c>
      <c r="D852">
        <v>5</v>
      </c>
      <c r="E852">
        <v>1300</v>
      </c>
      <c r="F852">
        <v>4.0611761474609303</v>
      </c>
      <c r="G852">
        <v>8.7665856933593709</v>
      </c>
      <c r="H852">
        <v>9.6615825007976195</v>
      </c>
      <c r="I852">
        <v>-2.7077696257519799</v>
      </c>
      <c r="J852">
        <f t="shared" si="14"/>
        <v>3.5754156814276064</v>
      </c>
      <c r="K852" t="str" cm="1">
        <f t="array" ref="K852">INDEX($P$4:$P$11,MATCH(MIN(ABS(MOD(J852 - $Q$4:$Q$11 + PI(), 2*PI()) - PI())),ABS(MOD(J852 - $Q$4:$Q$11 + PI(), 2*PI()) - PI()),0))</f>
        <v>SW</v>
      </c>
      <c r="L852">
        <v>5.2146621088753502</v>
      </c>
      <c r="M852">
        <v>8.0689146253797706</v>
      </c>
      <c r="N852">
        <v>2.3095631069607201</v>
      </c>
    </row>
    <row r="853" spans="1:14" x14ac:dyDescent="0.3">
      <c r="A853">
        <v>1738753</v>
      </c>
      <c r="B853">
        <v>2025</v>
      </c>
      <c r="C853">
        <v>2</v>
      </c>
      <c r="D853">
        <v>5</v>
      </c>
      <c r="E853">
        <v>1400</v>
      </c>
      <c r="F853">
        <v>4.4430822753906201</v>
      </c>
      <c r="G853">
        <v>8.4657757568359298</v>
      </c>
      <c r="H853">
        <v>9.5608754447969506</v>
      </c>
      <c r="I853">
        <v>-2.6582799309668501</v>
      </c>
      <c r="J853">
        <f t="shared" si="14"/>
        <v>3.6249053762127361</v>
      </c>
      <c r="K853" t="str" cm="1">
        <f t="array" ref="K853">INDEX($P$4:$P$11,MATCH(MIN(ABS(MOD(J853 - $Q$4:$Q$11 + PI(), 2*PI()) - PI())),ABS(MOD(J853 - $Q$4:$Q$11 + PI(), 2*PI()) - PI()),0))</f>
        <v>SW</v>
      </c>
      <c r="L853">
        <v>5.0641942174621599</v>
      </c>
      <c r="M853">
        <v>7.8931139840020004</v>
      </c>
      <c r="N853">
        <v>2.3009800381130598</v>
      </c>
    </row>
    <row r="854" spans="1:14" x14ac:dyDescent="0.3">
      <c r="A854">
        <v>1738756</v>
      </c>
      <c r="B854">
        <v>2025</v>
      </c>
      <c r="C854">
        <v>2</v>
      </c>
      <c r="D854">
        <v>5</v>
      </c>
      <c r="E854">
        <v>1500</v>
      </c>
      <c r="F854">
        <v>4.4660693359375001</v>
      </c>
      <c r="G854">
        <v>8.1879693603515609</v>
      </c>
      <c r="H854">
        <v>9.3267688702710494</v>
      </c>
      <c r="I854">
        <v>-2.64225494637164</v>
      </c>
      <c r="J854">
        <f t="shared" si="14"/>
        <v>3.6409303608079462</v>
      </c>
      <c r="K854" t="str" cm="1">
        <f t="array" ref="K854">INDEX($P$4:$P$11,MATCH(MIN(ABS(MOD(J854 - $Q$4:$Q$11 + PI(), 2*PI()) - PI())),ABS(MOD(J854 - $Q$4:$Q$11 + PI(), 2*PI()) - PI()),0))</f>
        <v>SW</v>
      </c>
      <c r="L854">
        <v>4.9420424751112799</v>
      </c>
      <c r="M854">
        <v>7.7628623114691804</v>
      </c>
      <c r="N854">
        <v>2.2771803538004498</v>
      </c>
    </row>
    <row r="855" spans="1:14" x14ac:dyDescent="0.3">
      <c r="A855">
        <v>1738760</v>
      </c>
      <c r="B855">
        <v>2025</v>
      </c>
      <c r="C855">
        <v>2</v>
      </c>
      <c r="D855">
        <v>5</v>
      </c>
      <c r="E855">
        <v>1600</v>
      </c>
      <c r="F855">
        <v>4.95163818359375</v>
      </c>
      <c r="G855">
        <v>8.0742309570312507</v>
      </c>
      <c r="H855">
        <v>9.4716379918525906</v>
      </c>
      <c r="I855">
        <v>-2.5914769849793098</v>
      </c>
      <c r="J855">
        <f t="shared" si="14"/>
        <v>3.6917083222002764</v>
      </c>
      <c r="K855" t="str" cm="1">
        <f t="array" ref="K855">INDEX($P$4:$P$11,MATCH(MIN(ABS(MOD(J855 - $Q$4:$Q$11 + PI(), 2*PI()) - PI())),ABS(MOD(J855 - $Q$4:$Q$11 + PI(), 2*PI()) - PI()),0))</f>
        <v>SW</v>
      </c>
      <c r="L855">
        <v>4.8305424006283202</v>
      </c>
      <c r="M855">
        <v>7.6389298968844903</v>
      </c>
      <c r="N855">
        <v>2.2521444956461498</v>
      </c>
    </row>
    <row r="856" spans="1:14" x14ac:dyDescent="0.3">
      <c r="A856">
        <v>1738764</v>
      </c>
      <c r="B856">
        <v>2025</v>
      </c>
      <c r="C856">
        <v>2</v>
      </c>
      <c r="D856">
        <v>5</v>
      </c>
      <c r="E856">
        <v>1700</v>
      </c>
      <c r="F856">
        <v>5.5284362792968702</v>
      </c>
      <c r="G856">
        <v>7.6772259521484303</v>
      </c>
      <c r="H856">
        <v>9.4606239759641308</v>
      </c>
      <c r="I856">
        <v>-2.5174980947633898</v>
      </c>
      <c r="J856">
        <f t="shared" si="14"/>
        <v>3.7656872124161964</v>
      </c>
      <c r="K856" t="str" cm="1">
        <f t="array" ref="K856">INDEX($P$4:$P$11,MATCH(MIN(ABS(MOD(J856 - $Q$4:$Q$11 + PI(), 2*PI()) - PI())),ABS(MOD(J856 - $Q$4:$Q$11 + PI(), 2*PI()) - PI()),0))</f>
        <v>SW</v>
      </c>
      <c r="L856">
        <v>4.7287567684443097</v>
      </c>
      <c r="M856">
        <v>7.5029362572564002</v>
      </c>
      <c r="N856">
        <v>2.2336544460720398</v>
      </c>
    </row>
    <row r="857" spans="1:14" x14ac:dyDescent="0.3">
      <c r="A857">
        <v>1738767</v>
      </c>
      <c r="B857">
        <v>2025</v>
      </c>
      <c r="C857">
        <v>2</v>
      </c>
      <c r="D857">
        <v>5</v>
      </c>
      <c r="E857">
        <v>1800</v>
      </c>
      <c r="F857">
        <v>6.2869396972656197</v>
      </c>
      <c r="G857">
        <v>7.12657409667968</v>
      </c>
      <c r="H857">
        <v>9.5033504151178292</v>
      </c>
      <c r="I857">
        <v>-2.4187090812781502</v>
      </c>
      <c r="J857">
        <f t="shared" si="14"/>
        <v>3.864476225901436</v>
      </c>
      <c r="K857" t="str" cm="1">
        <f t="array" ref="K857">INDEX($P$4:$P$11,MATCH(MIN(ABS(MOD(J857 - $Q$4:$Q$11 + PI(), 2*PI()) - PI())),ABS(MOD(J857 - $Q$4:$Q$11 + PI(), 2*PI()) - PI()),0))</f>
        <v>SW</v>
      </c>
      <c r="L857">
        <v>4.6520515741888397</v>
      </c>
      <c r="M857">
        <v>7.3835021124945701</v>
      </c>
      <c r="N857">
        <v>2.2086549335055801</v>
      </c>
    </row>
    <row r="858" spans="1:14" x14ac:dyDescent="0.3">
      <c r="A858">
        <v>1738771</v>
      </c>
      <c r="B858">
        <v>2025</v>
      </c>
      <c r="C858">
        <v>2</v>
      </c>
      <c r="D858">
        <v>5</v>
      </c>
      <c r="E858">
        <v>1900</v>
      </c>
      <c r="F858">
        <v>6.8824603271484301</v>
      </c>
      <c r="G858">
        <v>6.6181237792968703</v>
      </c>
      <c r="H858">
        <v>9.5481842521427502</v>
      </c>
      <c r="I858">
        <v>-2.3366173537771</v>
      </c>
      <c r="J858">
        <f t="shared" si="14"/>
        <v>3.9465679534024862</v>
      </c>
      <c r="K858" t="str" cm="1">
        <f t="array" ref="K858">INDEX($P$4:$P$11,MATCH(MIN(ABS(MOD(J858 - $Q$4:$Q$11 + PI(), 2*PI()) - PI())),ABS(MOD(J858 - $Q$4:$Q$11 + PI(), 2*PI()) - PI()),0))</f>
        <v>SW</v>
      </c>
      <c r="L858">
        <v>4.5783370210654999</v>
      </c>
      <c r="M858">
        <v>7.2555600272284604</v>
      </c>
      <c r="N858">
        <v>2.1860689587063198</v>
      </c>
    </row>
    <row r="859" spans="1:14" x14ac:dyDescent="0.3">
      <c r="A859">
        <v>1738774</v>
      </c>
      <c r="B859">
        <v>2025</v>
      </c>
      <c r="C859">
        <v>2</v>
      </c>
      <c r="D859">
        <v>5</v>
      </c>
      <c r="E859">
        <v>2000</v>
      </c>
      <c r="F859">
        <v>7.1372961425781201</v>
      </c>
      <c r="G859">
        <v>6.0949584960937502</v>
      </c>
      <c r="H859">
        <v>9.3856014882353698</v>
      </c>
      <c r="I859">
        <v>-2.2775843267747899</v>
      </c>
      <c r="J859">
        <f t="shared" si="14"/>
        <v>4.0056009804047967</v>
      </c>
      <c r="K859" t="str" cm="1">
        <f t="array" ref="K859">INDEX($P$4:$P$11,MATCH(MIN(ABS(MOD(J859 - $Q$4:$Q$11 + PI(), 2*PI()) - PI())),ABS(MOD(J859 - $Q$4:$Q$11 + PI(), 2*PI()) - PI()),0))</f>
        <v>SW</v>
      </c>
      <c r="L859">
        <v>4.5238512603701704</v>
      </c>
      <c r="M859">
        <v>7.1504419114854603</v>
      </c>
      <c r="N859">
        <v>2.1553839577568898</v>
      </c>
    </row>
    <row r="860" spans="1:14" x14ac:dyDescent="0.3">
      <c r="A860">
        <v>1738778</v>
      </c>
      <c r="B860">
        <v>2025</v>
      </c>
      <c r="C860">
        <v>2</v>
      </c>
      <c r="D860">
        <v>5</v>
      </c>
      <c r="E860">
        <v>2100</v>
      </c>
      <c r="F860">
        <v>7.32855529785156</v>
      </c>
      <c r="G860">
        <v>5.3358618164062497</v>
      </c>
      <c r="H860">
        <v>9.0652713184686498</v>
      </c>
      <c r="I860">
        <v>-2.20012819353683</v>
      </c>
      <c r="J860">
        <f t="shared" si="14"/>
        <v>4.0830571136427558</v>
      </c>
      <c r="K860" t="str" cm="1">
        <f t="array" ref="K860">INDEX($P$4:$P$11,MATCH(MIN(ABS(MOD(J860 - $Q$4:$Q$11 + PI(), 2*PI()) - PI())),ABS(MOD(J860 - $Q$4:$Q$11 + PI(), 2*PI()) - PI()),0))</f>
        <v>SW</v>
      </c>
      <c r="L860">
        <v>4.4935085048996797</v>
      </c>
      <c r="M860">
        <v>7.0859492619832301</v>
      </c>
      <c r="N860">
        <v>2.10934607187906</v>
      </c>
    </row>
    <row r="861" spans="1:14" x14ac:dyDescent="0.3">
      <c r="A861">
        <v>1738782</v>
      </c>
      <c r="B861">
        <v>2025</v>
      </c>
      <c r="C861">
        <v>2</v>
      </c>
      <c r="D861">
        <v>5</v>
      </c>
      <c r="E861">
        <v>2200</v>
      </c>
      <c r="F861">
        <v>7.1731506347656202</v>
      </c>
      <c r="G861">
        <v>4.5258917236328102</v>
      </c>
      <c r="H861">
        <v>8.4816145823237203</v>
      </c>
      <c r="I861">
        <v>-2.1336620919130902</v>
      </c>
      <c r="J861">
        <f t="shared" si="14"/>
        <v>4.1495232152664965</v>
      </c>
      <c r="K861" t="str" cm="1">
        <f t="array" ref="K861">INDEX($P$4:$P$11,MATCH(MIN(ABS(MOD(J861 - $Q$4:$Q$11 + PI(), 2*PI()) - PI())),ABS(MOD(J861 - $Q$4:$Q$11 + PI(), 2*PI()) - PI()),0))</f>
        <v>SW</v>
      </c>
      <c r="L861">
        <v>4.4865541035731198</v>
      </c>
      <c r="M861">
        <v>7.0703221427069698</v>
      </c>
      <c r="N861">
        <v>2.04512956407335</v>
      </c>
    </row>
    <row r="862" spans="1:14" x14ac:dyDescent="0.3">
      <c r="A862">
        <v>1738785</v>
      </c>
      <c r="B862">
        <v>2025</v>
      </c>
      <c r="C862">
        <v>2</v>
      </c>
      <c r="D862">
        <v>5</v>
      </c>
      <c r="E862">
        <v>2300</v>
      </c>
      <c r="F862">
        <v>7.1175823974609296</v>
      </c>
      <c r="G862">
        <v>3.7697265624999998</v>
      </c>
      <c r="H862">
        <v>8.0542422077228206</v>
      </c>
      <c r="I862">
        <v>-2.05787054478093</v>
      </c>
      <c r="J862">
        <f t="shared" si="14"/>
        <v>4.2253147623986562</v>
      </c>
      <c r="K862" t="str" cm="1">
        <f t="array" ref="K862">INDEX($P$4:$P$11,MATCH(MIN(ABS(MOD(J862 - $Q$4:$Q$11 + PI(), 2*PI()) - PI())),ABS(MOD(J862 - $Q$4:$Q$11 + PI(), 2*PI()) - PI()),0))</f>
        <v>SW</v>
      </c>
      <c r="L862">
        <v>4.4813056640594997</v>
      </c>
      <c r="M862">
        <v>7.04851012759738</v>
      </c>
      <c r="N862">
        <v>1.9853119320339601</v>
      </c>
    </row>
    <row r="863" spans="1:14" x14ac:dyDescent="0.3">
      <c r="A863">
        <v>1738789</v>
      </c>
      <c r="B863">
        <v>2025</v>
      </c>
      <c r="C863">
        <v>2</v>
      </c>
      <c r="D863">
        <v>5</v>
      </c>
      <c r="E863">
        <v>0</v>
      </c>
      <c r="F863">
        <v>4.1035510253906198</v>
      </c>
      <c r="G863">
        <v>7.0806396484374998</v>
      </c>
      <c r="H863">
        <v>8.1838003915668391</v>
      </c>
      <c r="I863">
        <v>-2.6163492123204</v>
      </c>
      <c r="J863">
        <f t="shared" si="14"/>
        <v>3.6668360948591863</v>
      </c>
      <c r="K863" t="str" cm="1">
        <f t="array" ref="K863">INDEX($P$4:$P$11,MATCH(MIN(ABS(MOD(J863 - $Q$4:$Q$11 + PI(), 2*PI()) - PI())),ABS(MOD(J863 - $Q$4:$Q$11 + PI(), 2*PI()) - PI()),0))</f>
        <v>SW</v>
      </c>
      <c r="L863">
        <v>5.59075371801634</v>
      </c>
      <c r="M863">
        <v>9.24948893653022</v>
      </c>
      <c r="N863">
        <v>2.6404496298895901</v>
      </c>
    </row>
    <row r="864" spans="1:14" x14ac:dyDescent="0.3">
      <c r="A864">
        <v>1738792</v>
      </c>
      <c r="B864">
        <v>2025</v>
      </c>
      <c r="C864">
        <v>2</v>
      </c>
      <c r="D864">
        <v>5</v>
      </c>
      <c r="E864">
        <v>100</v>
      </c>
      <c r="F864">
        <v>4.1653179931640603</v>
      </c>
      <c r="G864">
        <v>7.2778533935546799</v>
      </c>
      <c r="H864">
        <v>8.3855246706602493</v>
      </c>
      <c r="I864">
        <v>-2.6217689041569798</v>
      </c>
      <c r="J864">
        <f t="shared" si="14"/>
        <v>3.6614164030226064</v>
      </c>
      <c r="K864" t="str" cm="1">
        <f t="array" ref="K864">INDEX($P$4:$P$11,MATCH(MIN(ABS(MOD(J864 - $Q$4:$Q$11 + PI(), 2*PI()) - PI())),ABS(MOD(J864 - $Q$4:$Q$11 + PI(), 2*PI()) - PI()),0))</f>
        <v>SW</v>
      </c>
      <c r="L864">
        <v>5.6023984786547496</v>
      </c>
      <c r="M864">
        <v>9.2424918280707402</v>
      </c>
      <c r="N864">
        <v>2.6191633012559601</v>
      </c>
    </row>
    <row r="865" spans="1:14" x14ac:dyDescent="0.3">
      <c r="A865">
        <v>1738796</v>
      </c>
      <c r="B865">
        <v>2025</v>
      </c>
      <c r="C865">
        <v>2</v>
      </c>
      <c r="D865">
        <v>5</v>
      </c>
      <c r="E865">
        <v>200</v>
      </c>
      <c r="F865">
        <v>4.3055090332031201</v>
      </c>
      <c r="G865">
        <v>7.1865673828125001</v>
      </c>
      <c r="H865">
        <v>8.3775986286464104</v>
      </c>
      <c r="I865">
        <v>-2.6018314418850101</v>
      </c>
      <c r="J865">
        <f t="shared" si="14"/>
        <v>3.6813538652945761</v>
      </c>
      <c r="K865" t="str" cm="1">
        <f t="array" ref="K865">INDEX($P$4:$P$11,MATCH(MIN(ABS(MOD(J865 - $Q$4:$Q$11 + PI(), 2*PI()) - PI())),ABS(MOD(J865 - $Q$4:$Q$11 + PI(), 2*PI()) - PI()),0))</f>
        <v>SW</v>
      </c>
      <c r="L865">
        <v>5.6094197549153497</v>
      </c>
      <c r="M865">
        <v>9.2235070334540392</v>
      </c>
      <c r="N865">
        <v>2.5990694893730999</v>
      </c>
    </row>
    <row r="866" spans="1:14" x14ac:dyDescent="0.3">
      <c r="A866">
        <v>1738800</v>
      </c>
      <c r="B866">
        <v>2025</v>
      </c>
      <c r="C866">
        <v>2</v>
      </c>
      <c r="D866">
        <v>6</v>
      </c>
      <c r="E866">
        <v>300</v>
      </c>
      <c r="F866">
        <v>5.9367395019531202</v>
      </c>
      <c r="G866">
        <v>3.8431420898437501</v>
      </c>
      <c r="H866">
        <v>7.0721013169198299</v>
      </c>
      <c r="I866">
        <v>-2.14530563450047</v>
      </c>
      <c r="J866">
        <f t="shared" si="14"/>
        <v>4.1378796726791158</v>
      </c>
      <c r="K866" t="str" cm="1">
        <f t="array" ref="K866">INDEX($P$4:$P$11,MATCH(MIN(ABS(MOD(J866 - $Q$4:$Q$11 + PI(), 2*PI()) - PI())),ABS(MOD(J866 - $Q$4:$Q$11 + PI(), 2*PI()) - PI()),0))</f>
        <v>SW</v>
      </c>
      <c r="L866">
        <v>4.4796626120296397</v>
      </c>
      <c r="M866">
        <v>7.0071174833509602</v>
      </c>
      <c r="N866">
        <v>1.79029591878255</v>
      </c>
    </row>
    <row r="867" spans="1:14" x14ac:dyDescent="0.3">
      <c r="A867">
        <v>1738803</v>
      </c>
      <c r="B867">
        <v>2025</v>
      </c>
      <c r="C867">
        <v>2</v>
      </c>
      <c r="D867">
        <v>6</v>
      </c>
      <c r="E867">
        <v>400</v>
      </c>
      <c r="F867">
        <v>5.72593933105468</v>
      </c>
      <c r="G867">
        <v>4.3647204589843698</v>
      </c>
      <c r="H867">
        <v>7.1998031853652602</v>
      </c>
      <c r="I867">
        <v>-2.2221050572999701</v>
      </c>
      <c r="J867">
        <f t="shared" si="14"/>
        <v>4.0610802498796161</v>
      </c>
      <c r="K867" t="str" cm="1">
        <f t="array" ref="K867">INDEX($P$4:$P$11,MATCH(MIN(ABS(MOD(J867 - $Q$4:$Q$11 + PI(), 2*PI()) - PI())),ABS(MOD(J867 - $Q$4:$Q$11 + PI(), 2*PI()) - PI()),0))</f>
        <v>SW</v>
      </c>
      <c r="L867">
        <v>4.4816256576598201</v>
      </c>
      <c r="M867">
        <v>7.0008210076226103</v>
      </c>
      <c r="N867">
        <v>1.7675365871853299</v>
      </c>
    </row>
    <row r="868" spans="1:14" x14ac:dyDescent="0.3">
      <c r="A868">
        <v>1738807</v>
      </c>
      <c r="B868">
        <v>2025</v>
      </c>
      <c r="C868">
        <v>2</v>
      </c>
      <c r="D868">
        <v>6</v>
      </c>
      <c r="E868">
        <v>500</v>
      </c>
      <c r="F868">
        <v>5.6128997802734304</v>
      </c>
      <c r="G868">
        <v>4.7984484863281196</v>
      </c>
      <c r="H868">
        <v>7.3844263026546804</v>
      </c>
      <c r="I868">
        <v>-2.2781262131222899</v>
      </c>
      <c r="J868">
        <f t="shared" si="14"/>
        <v>4.0050590940572963</v>
      </c>
      <c r="K868" t="str" cm="1">
        <f t="array" ref="K868">INDEX($P$4:$P$11,MATCH(MIN(ABS(MOD(J868 - $Q$4:$Q$11 + PI(), 2*PI()) - PI())),ABS(MOD(J868 - $Q$4:$Q$11 + PI(), 2*PI()) - PI()),0))</f>
        <v>SW</v>
      </c>
      <c r="L868">
        <v>4.4866364544321602</v>
      </c>
      <c r="M868">
        <v>6.9988107681274396</v>
      </c>
      <c r="N868">
        <v>1.76018619537353</v>
      </c>
    </row>
    <row r="869" spans="1:14" x14ac:dyDescent="0.3">
      <c r="A869">
        <v>1738810</v>
      </c>
      <c r="B869">
        <v>2025</v>
      </c>
      <c r="C869">
        <v>2</v>
      </c>
      <c r="D869">
        <v>6</v>
      </c>
      <c r="E869">
        <v>600</v>
      </c>
      <c r="F869">
        <v>5.7682012939453102</v>
      </c>
      <c r="G869">
        <v>5.0171557617187501</v>
      </c>
      <c r="H869">
        <v>7.64486743539873</v>
      </c>
      <c r="I869">
        <v>-2.2866710542330302</v>
      </c>
      <c r="J869">
        <f t="shared" si="14"/>
        <v>3.996514252946556</v>
      </c>
      <c r="K869" t="str" cm="1">
        <f t="array" ref="K869">INDEX($P$4:$P$11,MATCH(MIN(ABS(MOD(J869 - $Q$4:$Q$11 + PI(), 2*PI()) - PI())),ABS(MOD(J869 - $Q$4:$Q$11 + PI(), 2*PI()) - PI()),0))</f>
        <v>SW</v>
      </c>
      <c r="L869">
        <v>4.4983979798890301</v>
      </c>
      <c r="M869">
        <v>7.0052075915866396</v>
      </c>
      <c r="N869">
        <v>1.76971435546875</v>
      </c>
    </row>
    <row r="870" spans="1:14" x14ac:dyDescent="0.3">
      <c r="A870">
        <v>1738814</v>
      </c>
      <c r="B870">
        <v>2025</v>
      </c>
      <c r="C870">
        <v>2</v>
      </c>
      <c r="D870">
        <v>6</v>
      </c>
      <c r="E870">
        <v>700</v>
      </c>
      <c r="F870">
        <v>6.0221929931640599</v>
      </c>
      <c r="G870">
        <v>4.9041082763671797</v>
      </c>
      <c r="H870">
        <v>7.7664075629114002</v>
      </c>
      <c r="I870">
        <v>-2.25421977757687</v>
      </c>
      <c r="J870">
        <f t="shared" si="14"/>
        <v>4.0289655296027167</v>
      </c>
      <c r="K870" t="str" cm="1">
        <f t="array" ref="K870">INDEX($P$4:$P$11,MATCH(MIN(ABS(MOD(J870 - $Q$4:$Q$11 + PI(), 2*PI()) - PI())),ABS(MOD(J870 - $Q$4:$Q$11 + PI(), 2*PI()) - PI()),0))</f>
        <v>SW</v>
      </c>
      <c r="L870">
        <v>4.5239299715757202</v>
      </c>
      <c r="M870">
        <v>7.03804588317871</v>
      </c>
      <c r="N870">
        <v>1.7931671142578101</v>
      </c>
    </row>
    <row r="871" spans="1:14" x14ac:dyDescent="0.3">
      <c r="A871">
        <v>1738818</v>
      </c>
      <c r="B871">
        <v>2025</v>
      </c>
      <c r="C871">
        <v>2</v>
      </c>
      <c r="D871">
        <v>6</v>
      </c>
      <c r="E871">
        <v>800</v>
      </c>
      <c r="F871">
        <v>6.3926531982421801</v>
      </c>
      <c r="G871">
        <v>4.6242816162109301</v>
      </c>
      <c r="H871">
        <v>7.8898666261871897</v>
      </c>
      <c r="I871">
        <v>-2.1970381594886401</v>
      </c>
      <c r="J871">
        <f t="shared" si="14"/>
        <v>4.0861471476909461</v>
      </c>
      <c r="K871" t="str" cm="1">
        <f t="array" ref="K871">INDEX($P$4:$P$11,MATCH(MIN(ABS(MOD(J871 - $Q$4:$Q$11 + PI(), 2*PI()) - PI())),ABS(MOD(J871 - $Q$4:$Q$11 + PI(), 2*PI()) - PI()),0))</f>
        <v>SW</v>
      </c>
      <c r="L871">
        <v>4.5658062267324198</v>
      </c>
      <c r="M871">
        <v>7.1094182332356697</v>
      </c>
      <c r="N871">
        <v>1.8273225360446499</v>
      </c>
    </row>
    <row r="872" spans="1:14" x14ac:dyDescent="0.3">
      <c r="A872">
        <v>1738821</v>
      </c>
      <c r="B872">
        <v>2025</v>
      </c>
      <c r="C872">
        <v>2</v>
      </c>
      <c r="D872">
        <v>6</v>
      </c>
      <c r="E872">
        <v>900</v>
      </c>
      <c r="F872">
        <v>6.61659912109375</v>
      </c>
      <c r="G872">
        <v>4.2778509521484303</v>
      </c>
      <c r="H872">
        <v>7.8790477024863703</v>
      </c>
      <c r="I872">
        <v>-2.1447305622483999</v>
      </c>
      <c r="J872">
        <f t="shared" si="14"/>
        <v>4.1384547449311864</v>
      </c>
      <c r="K872" t="str" cm="1">
        <f t="array" ref="K872">INDEX($P$4:$P$11,MATCH(MIN(ABS(MOD(J872 - $Q$4:$Q$11 + PI(), 2*PI()) - PI())),ABS(MOD(J872 - $Q$4:$Q$11 + PI(), 2*PI()) - PI()),0))</f>
        <v>SW</v>
      </c>
      <c r="L872">
        <v>4.6192228466128</v>
      </c>
      <c r="M872">
        <v>7.2250346077812999</v>
      </c>
      <c r="N872">
        <v>1.86791197458903</v>
      </c>
    </row>
    <row r="873" spans="1:14" x14ac:dyDescent="0.3">
      <c r="A873">
        <v>1738825</v>
      </c>
      <c r="B873">
        <v>2025</v>
      </c>
      <c r="C873">
        <v>2</v>
      </c>
      <c r="D873">
        <v>6</v>
      </c>
      <c r="E873">
        <v>1000</v>
      </c>
      <c r="F873">
        <v>5.3480810546875004</v>
      </c>
      <c r="G873">
        <v>4.1739831542968702</v>
      </c>
      <c r="H873">
        <v>6.7841068933103799</v>
      </c>
      <c r="I873">
        <v>-2.2335108578087399</v>
      </c>
      <c r="J873">
        <f t="shared" si="14"/>
        <v>4.0496744493708459</v>
      </c>
      <c r="K873" t="str" cm="1">
        <f t="array" ref="K873">INDEX($P$4:$P$11,MATCH(MIN(ABS(MOD(J873 - $Q$4:$Q$11 + PI(), 2*PI()) - PI())),ABS(MOD(J873 - $Q$4:$Q$11 + PI(), 2*PI()) - PI()),0))</f>
        <v>SW</v>
      </c>
      <c r="L873">
        <v>4.69496551526895</v>
      </c>
      <c r="M873">
        <v>7.4579865137735997</v>
      </c>
      <c r="N873">
        <v>1.89175923665364</v>
      </c>
    </row>
    <row r="874" spans="1:14" x14ac:dyDescent="0.3">
      <c r="A874">
        <v>1738828</v>
      </c>
      <c r="B874">
        <v>2025</v>
      </c>
      <c r="C874">
        <v>2</v>
      </c>
      <c r="D874">
        <v>6</v>
      </c>
      <c r="E874">
        <v>1100</v>
      </c>
      <c r="F874">
        <v>5.3856567382812504</v>
      </c>
      <c r="G874">
        <v>4.2423675537109302</v>
      </c>
      <c r="H874">
        <v>6.8558720060524401</v>
      </c>
      <c r="I874">
        <v>-2.2380019649473701</v>
      </c>
      <c r="J874">
        <f t="shared" si="14"/>
        <v>4.0451833422322157</v>
      </c>
      <c r="K874" t="str" cm="1">
        <f t="array" ref="K874">INDEX($P$4:$P$11,MATCH(MIN(ABS(MOD(J874 - $Q$4:$Q$11 + PI(), 2*PI()) - PI())),ABS(MOD(J874 - $Q$4:$Q$11 + PI(), 2*PI()) - PI()),0))</f>
        <v>SW</v>
      </c>
      <c r="L874">
        <v>4.7649562294213998</v>
      </c>
      <c r="M874">
        <v>7.6922581990559804</v>
      </c>
      <c r="N874">
        <v>1.92337014940049</v>
      </c>
    </row>
    <row r="875" spans="1:14" x14ac:dyDescent="0.3">
      <c r="A875">
        <v>1738832</v>
      </c>
      <c r="B875">
        <v>2025</v>
      </c>
      <c r="C875">
        <v>2</v>
      </c>
      <c r="D875">
        <v>6</v>
      </c>
      <c r="E875">
        <v>1200</v>
      </c>
      <c r="F875">
        <v>5.8605999755859299</v>
      </c>
      <c r="G875">
        <v>4.3666070556640602</v>
      </c>
      <c r="H875">
        <v>7.3084806391214396</v>
      </c>
      <c r="I875">
        <v>-2.2111402295567602</v>
      </c>
      <c r="J875">
        <f t="shared" si="14"/>
        <v>4.0720450776228265</v>
      </c>
      <c r="K875" t="str" cm="1">
        <f t="array" ref="K875">INDEX($P$4:$P$11,MATCH(MIN(ABS(MOD(J875 - $Q$4:$Q$11 + PI(), 2*PI()) - PI())),ABS(MOD(J875 - $Q$4:$Q$11 + PI(), 2*PI()) - PI()),0))</f>
        <v>SW</v>
      </c>
      <c r="L875">
        <v>4.8205407807918101</v>
      </c>
      <c r="M875">
        <v>7.8923929002549897</v>
      </c>
      <c r="N875">
        <v>1.9657133950127399</v>
      </c>
    </row>
    <row r="876" spans="1:14" x14ac:dyDescent="0.3">
      <c r="A876">
        <v>1738836</v>
      </c>
      <c r="B876">
        <v>2025</v>
      </c>
      <c r="C876">
        <v>2</v>
      </c>
      <c r="D876">
        <v>6</v>
      </c>
      <c r="E876">
        <v>1300</v>
      </c>
      <c r="F876">
        <v>6.49721862792968</v>
      </c>
      <c r="G876">
        <v>4.1904315185546803</v>
      </c>
      <c r="H876">
        <v>7.7313366380473303</v>
      </c>
      <c r="I876">
        <v>-2.1436187380482501</v>
      </c>
      <c r="J876">
        <f t="shared" si="14"/>
        <v>4.1395665691313361</v>
      </c>
      <c r="K876" t="str" cm="1">
        <f t="array" ref="K876">INDEX($P$4:$P$11,MATCH(MIN(ABS(MOD(J876 - $Q$4:$Q$11 + PI(), 2*PI()) - PI())),ABS(MOD(J876 - $Q$4:$Q$11 + PI(), 2*PI()) - PI()),0))</f>
        <v>SW</v>
      </c>
      <c r="L876">
        <v>4.8610378735919904</v>
      </c>
      <c r="M876">
        <v>8.0442874696519606</v>
      </c>
      <c r="N876">
        <v>2.0172363917032801</v>
      </c>
    </row>
    <row r="877" spans="1:14" x14ac:dyDescent="0.3">
      <c r="A877">
        <v>1738839</v>
      </c>
      <c r="B877">
        <v>2025</v>
      </c>
      <c r="C877">
        <v>2</v>
      </c>
      <c r="D877">
        <v>6</v>
      </c>
      <c r="E877">
        <v>1400</v>
      </c>
      <c r="F877">
        <v>7.4827899169921803</v>
      </c>
      <c r="G877">
        <v>3.7768243408203102</v>
      </c>
      <c r="H877">
        <v>8.3819178618769996</v>
      </c>
      <c r="I877">
        <v>-2.0382245834855799</v>
      </c>
      <c r="J877">
        <f t="shared" si="14"/>
        <v>4.2449607236940068</v>
      </c>
      <c r="K877" t="str" cm="1">
        <f t="array" ref="K877">INDEX($P$4:$P$11,MATCH(MIN(ABS(MOD(J877 - $Q$4:$Q$11 + PI(), 2*PI()) - PI())),ABS(MOD(J877 - $Q$4:$Q$11 + PI(), 2*PI()) - PI()),0))</f>
        <v>SW</v>
      </c>
      <c r="L877">
        <v>4.8855730440826699</v>
      </c>
      <c r="M877">
        <v>8.1294880972968198</v>
      </c>
      <c r="N877">
        <v>2.0787212583753698</v>
      </c>
    </row>
    <row r="878" spans="1:14" x14ac:dyDescent="0.3">
      <c r="A878">
        <v>1738843</v>
      </c>
      <c r="B878">
        <v>2025</v>
      </c>
      <c r="C878">
        <v>2</v>
      </c>
      <c r="D878">
        <v>6</v>
      </c>
      <c r="E878">
        <v>1500</v>
      </c>
      <c r="F878">
        <v>8.2703771972656206</v>
      </c>
      <c r="G878">
        <v>2.8626153564453101</v>
      </c>
      <c r="H878">
        <v>8.7517829991383795</v>
      </c>
      <c r="I878">
        <v>-1.90401822069342</v>
      </c>
      <c r="J878">
        <f t="shared" si="14"/>
        <v>4.3791670864861665</v>
      </c>
      <c r="K878" t="str" cm="1">
        <f t="array" ref="K878">INDEX($P$4:$P$11,MATCH(MIN(ABS(MOD(J878 - $Q$4:$Q$11 + PI(), 2*PI()) - PI())),ABS(MOD(J878 - $Q$4:$Q$11 + PI(), 2*PI()) - PI()),0))</f>
        <v>W</v>
      </c>
      <c r="L878">
        <v>4.8998151561415497</v>
      </c>
      <c r="M878">
        <v>8.1511032316419794</v>
      </c>
      <c r="N878">
        <v>2.1480357911851602</v>
      </c>
    </row>
    <row r="879" spans="1:14" x14ac:dyDescent="0.3">
      <c r="A879">
        <v>1738846</v>
      </c>
      <c r="B879">
        <v>2025</v>
      </c>
      <c r="C879">
        <v>2</v>
      </c>
      <c r="D879">
        <v>6</v>
      </c>
      <c r="E879">
        <v>1600</v>
      </c>
      <c r="F879">
        <v>8.4482946777343706</v>
      </c>
      <c r="G879">
        <v>1.5812805175781199</v>
      </c>
      <c r="H879">
        <v>8.5950061685322297</v>
      </c>
      <c r="I879">
        <v>-1.7558269751673401</v>
      </c>
      <c r="J879">
        <f t="shared" si="14"/>
        <v>4.5273583320122466</v>
      </c>
      <c r="K879" t="str" cm="1">
        <f t="array" ref="K879">INDEX($P$4:$P$11,MATCH(MIN(ABS(MOD(J879 - $Q$4:$Q$11 + PI(), 2*PI()) - PI())),ABS(MOD(J879 - $Q$4:$Q$11 + PI(), 2*PI()) - PI()),0))</f>
        <v>W</v>
      </c>
      <c r="L879">
        <v>4.9177440300508302</v>
      </c>
      <c r="M879">
        <v>8.1616155836317201</v>
      </c>
      <c r="N879">
        <v>2.2110093434651601</v>
      </c>
    </row>
    <row r="880" spans="1:14" x14ac:dyDescent="0.3">
      <c r="A880">
        <v>1738850</v>
      </c>
      <c r="B880">
        <v>2025</v>
      </c>
      <c r="C880">
        <v>2</v>
      </c>
      <c r="D880">
        <v>6</v>
      </c>
      <c r="E880">
        <v>1700</v>
      </c>
      <c r="F880">
        <v>8.3265417480468695</v>
      </c>
      <c r="G880">
        <v>0.32353881835937498</v>
      </c>
      <c r="H880">
        <v>8.3328251421083408</v>
      </c>
      <c r="I880">
        <v>-1.6096331149443499</v>
      </c>
      <c r="J880">
        <f t="shared" si="14"/>
        <v>4.6735521922352365</v>
      </c>
      <c r="K880" t="str" cm="1">
        <f t="array" ref="K880">INDEX($P$4:$P$11,MATCH(MIN(ABS(MOD(J880 - $Q$4:$Q$11 + PI(), 2*PI()) - PI())),ABS(MOD(J880 - $Q$4:$Q$11 + PI(), 2*PI()) - PI()),0))</f>
        <v>W</v>
      </c>
      <c r="L880">
        <v>4.9447399613887404</v>
      </c>
      <c r="M880">
        <v>8.1915034188164597</v>
      </c>
      <c r="N880">
        <v>2.2572709189520901</v>
      </c>
    </row>
    <row r="881" spans="1:14" x14ac:dyDescent="0.3">
      <c r="A881">
        <v>1738854</v>
      </c>
      <c r="B881">
        <v>2025</v>
      </c>
      <c r="C881">
        <v>2</v>
      </c>
      <c r="D881">
        <v>6</v>
      </c>
      <c r="E881">
        <v>1800</v>
      </c>
      <c r="F881">
        <v>8.4717620849609307</v>
      </c>
      <c r="G881">
        <v>-1.7529791259765599</v>
      </c>
      <c r="H881">
        <v>8.6512246901979797</v>
      </c>
      <c r="I881">
        <v>-1.36675562211709</v>
      </c>
      <c r="J881">
        <f t="shared" si="14"/>
        <v>4.9164296850624964</v>
      </c>
      <c r="K881" t="str" cm="1">
        <f t="array" ref="K881">INDEX($P$4:$P$11,MATCH(MIN(ABS(MOD(J881 - $Q$4:$Q$11 + PI(), 2*PI()) - PI())),ABS(MOD(J881 - $Q$4:$Q$11 + PI(), 2*PI()) - PI()),0))</f>
        <v>W</v>
      </c>
      <c r="L881">
        <v>4.9797774555915497</v>
      </c>
      <c r="M881">
        <v>8.2000596788194393</v>
      </c>
      <c r="N881">
        <v>2.29812071058485</v>
      </c>
    </row>
    <row r="882" spans="1:14" x14ac:dyDescent="0.3">
      <c r="A882">
        <v>1738857</v>
      </c>
      <c r="B882">
        <v>2025</v>
      </c>
      <c r="C882">
        <v>2</v>
      </c>
      <c r="D882">
        <v>6</v>
      </c>
      <c r="E882">
        <v>1900</v>
      </c>
      <c r="F882">
        <v>7.9876354980468696</v>
      </c>
      <c r="G882">
        <v>-4.7160552978515602</v>
      </c>
      <c r="H882">
        <v>9.2759634767528194</v>
      </c>
      <c r="I882">
        <v>-1.03745113767025</v>
      </c>
      <c r="J882">
        <f t="shared" si="14"/>
        <v>5.245734169509336</v>
      </c>
      <c r="K882" t="str" cm="1">
        <f t="array" ref="K882">INDEX($P$4:$P$11,MATCH(MIN(ABS(MOD(J882 - $Q$4:$Q$11 + PI(), 2*PI()) - PI())),ABS(MOD(J882 - $Q$4:$Q$11 + PI(), 2*PI()) - PI()),0))</f>
        <v>NW</v>
      </c>
      <c r="L882">
        <v>5.02572680850077</v>
      </c>
      <c r="M882">
        <v>8.15116394890679</v>
      </c>
      <c r="N882">
        <v>2.3457215627034498</v>
      </c>
    </row>
    <row r="883" spans="1:14" x14ac:dyDescent="0.3">
      <c r="A883">
        <v>1738861</v>
      </c>
      <c r="B883">
        <v>2025</v>
      </c>
      <c r="C883">
        <v>2</v>
      </c>
      <c r="D883">
        <v>6</v>
      </c>
      <c r="E883">
        <v>2000</v>
      </c>
      <c r="F883">
        <v>6.6692395019531201</v>
      </c>
      <c r="G883">
        <v>-7.0082550048828098</v>
      </c>
      <c r="H883">
        <v>9.6744195561220607</v>
      </c>
      <c r="I883">
        <v>-0.760616862846199</v>
      </c>
      <c r="J883">
        <f t="shared" si="14"/>
        <v>5.5225684443333876</v>
      </c>
      <c r="K883" t="str" cm="1">
        <f t="array" ref="K883">INDEX($P$4:$P$11,MATCH(MIN(ABS(MOD(J883 - $Q$4:$Q$11 + PI(), 2*PI()) - PI())),ABS(MOD(J883 - $Q$4:$Q$11 + PI(), 2*PI()) - PI()),0))</f>
        <v>NW</v>
      </c>
      <c r="L883">
        <v>5.0811641166535804</v>
      </c>
      <c r="M883">
        <v>8.06356663174099</v>
      </c>
      <c r="N883">
        <v>2.39498392740885</v>
      </c>
    </row>
    <row r="884" spans="1:14" x14ac:dyDescent="0.3">
      <c r="A884">
        <v>1738864</v>
      </c>
      <c r="B884">
        <v>2025</v>
      </c>
      <c r="C884">
        <v>2</v>
      </c>
      <c r="D884">
        <v>6</v>
      </c>
      <c r="E884">
        <v>2100</v>
      </c>
      <c r="F884">
        <v>5.8497619628906197</v>
      </c>
      <c r="G884">
        <v>-7.7437445068359301</v>
      </c>
      <c r="H884">
        <v>9.7049108192519498</v>
      </c>
      <c r="I884">
        <v>-0.64695945413400402</v>
      </c>
      <c r="J884">
        <f t="shared" si="14"/>
        <v>5.6362258530455822</v>
      </c>
      <c r="K884" t="str" cm="1">
        <f t="array" ref="K884">INDEX($P$4:$P$11,MATCH(MIN(ABS(MOD(J884 - $Q$4:$Q$11 + PI(), 2*PI()) - PI())),ABS(MOD(J884 - $Q$4:$Q$11 + PI(), 2*PI()) - PI()),0))</f>
        <v>NW</v>
      </c>
      <c r="L884">
        <v>5.1339664340425104</v>
      </c>
      <c r="M884">
        <v>7.9777929517957897</v>
      </c>
      <c r="N884">
        <v>2.4350177976820202</v>
      </c>
    </row>
    <row r="885" spans="1:14" x14ac:dyDescent="0.3">
      <c r="A885">
        <v>1738868</v>
      </c>
      <c r="B885">
        <v>2025</v>
      </c>
      <c r="C885">
        <v>2</v>
      </c>
      <c r="D885">
        <v>6</v>
      </c>
      <c r="E885">
        <v>2200</v>
      </c>
      <c r="F885">
        <v>5.2871862792968702</v>
      </c>
      <c r="G885">
        <v>-7.6185870361328103</v>
      </c>
      <c r="H885">
        <v>9.2734679154626907</v>
      </c>
      <c r="I885">
        <v>-0.60667773608595799</v>
      </c>
      <c r="J885">
        <f t="shared" si="14"/>
        <v>5.6765075710936284</v>
      </c>
      <c r="K885" t="str" cm="1">
        <f t="array" ref="K885">INDEX($P$4:$P$11,MATCH(MIN(ABS(MOD(J885 - $Q$4:$Q$11 + PI(), 2*PI()) - PI())),ABS(MOD(J885 - $Q$4:$Q$11 + PI(), 2*PI()) - PI()),0))</f>
        <v>NW</v>
      </c>
      <c r="L885">
        <v>5.17673348699316</v>
      </c>
      <c r="M885">
        <v>7.9246117273966403</v>
      </c>
      <c r="N885">
        <v>2.4584214952256902</v>
      </c>
    </row>
    <row r="886" spans="1:14" x14ac:dyDescent="0.3">
      <c r="A886">
        <v>1738872</v>
      </c>
      <c r="B886">
        <v>2025</v>
      </c>
      <c r="C886">
        <v>2</v>
      </c>
      <c r="D886">
        <v>6</v>
      </c>
      <c r="E886">
        <v>2300</v>
      </c>
      <c r="F886">
        <v>5.4148962402343699</v>
      </c>
      <c r="G886">
        <v>-7.7616345214843703</v>
      </c>
      <c r="H886">
        <v>9.46382965493369</v>
      </c>
      <c r="I886">
        <v>-0.60914634078594798</v>
      </c>
      <c r="J886">
        <f t="shared" si="14"/>
        <v>5.6740389663936384</v>
      </c>
      <c r="K886" t="str" cm="1">
        <f t="array" ref="K886">INDEX($P$4:$P$11,MATCH(MIN(ABS(MOD(J886 - $Q$4:$Q$11 + PI(), 2*PI()) - PI())),ABS(MOD(J886 - $Q$4:$Q$11 + PI(), 2*PI()) - PI()),0))</f>
        <v>NW</v>
      </c>
      <c r="L886">
        <v>5.2142142243613598</v>
      </c>
      <c r="M886">
        <v>7.8709440231323198</v>
      </c>
      <c r="N886">
        <v>2.48128859202067</v>
      </c>
    </row>
    <row r="887" spans="1:14" x14ac:dyDescent="0.3">
      <c r="A887">
        <v>1738875</v>
      </c>
      <c r="B887">
        <v>2025</v>
      </c>
      <c r="C887">
        <v>2</v>
      </c>
      <c r="D887">
        <v>6</v>
      </c>
      <c r="E887">
        <v>0</v>
      </c>
      <c r="F887">
        <v>6.7698742675781203</v>
      </c>
      <c r="G887">
        <v>3.3131854248046801</v>
      </c>
      <c r="H887">
        <v>7.5371344195227499</v>
      </c>
      <c r="I887">
        <v>-2.0259291009201701</v>
      </c>
      <c r="J887">
        <f t="shared" si="14"/>
        <v>4.2572562062594166</v>
      </c>
      <c r="K887" t="str" cm="1">
        <f t="array" ref="K887">INDEX($P$4:$P$11,MATCH(MIN(ABS(MOD(J887 - $Q$4:$Q$11 + PI(), 2*PI()) - PI())),ABS(MOD(J887 - $Q$4:$Q$11 + PI(), 2*PI()) - PI()),0))</f>
        <v>SW</v>
      </c>
      <c r="L887">
        <v>4.48114960281963</v>
      </c>
      <c r="M887">
        <v>7.0352431403265996</v>
      </c>
      <c r="N887">
        <v>1.9265385733710301</v>
      </c>
    </row>
    <row r="888" spans="1:14" x14ac:dyDescent="0.3">
      <c r="A888">
        <v>1738879</v>
      </c>
      <c r="B888">
        <v>2025</v>
      </c>
      <c r="C888">
        <v>2</v>
      </c>
      <c r="D888">
        <v>6</v>
      </c>
      <c r="E888">
        <v>100</v>
      </c>
      <c r="F888">
        <v>6.3856170654296802</v>
      </c>
      <c r="G888">
        <v>3.2969158935546798</v>
      </c>
      <c r="H888">
        <v>7.1864984321629297</v>
      </c>
      <c r="I888">
        <v>-2.0474014367132898</v>
      </c>
      <c r="J888">
        <f t="shared" si="14"/>
        <v>4.235783870466296</v>
      </c>
      <c r="K888" t="str" cm="1">
        <f t="array" ref="K888">INDEX($P$4:$P$11,MATCH(MIN(ABS(MOD(J888 - $Q$4:$Q$11 + PI(), 2*PI()) - PI())),ABS(MOD(J888 - $Q$4:$Q$11 + PI(), 2*PI()) - PI()),0))</f>
        <v>SW</v>
      </c>
      <c r="L888">
        <v>4.4805858412075299</v>
      </c>
      <c r="M888">
        <v>7.02691290113661</v>
      </c>
      <c r="N888">
        <v>1.87193997701009</v>
      </c>
    </row>
    <row r="889" spans="1:14" x14ac:dyDescent="0.3">
      <c r="A889">
        <v>1738882</v>
      </c>
      <c r="B889">
        <v>2025</v>
      </c>
      <c r="C889">
        <v>2</v>
      </c>
      <c r="D889">
        <v>6</v>
      </c>
      <c r="E889">
        <v>200</v>
      </c>
      <c r="F889">
        <v>6.1382751464843697</v>
      </c>
      <c r="G889">
        <v>3.5360449218749999</v>
      </c>
      <c r="H889">
        <v>7.0839279685401699</v>
      </c>
      <c r="I889">
        <v>-2.0934305467024301</v>
      </c>
      <c r="J889">
        <f t="shared" si="14"/>
        <v>4.1897547604771557</v>
      </c>
      <c r="K889" t="str" cm="1">
        <f t="array" ref="K889">INDEX($P$4:$P$11,MATCH(MIN(ABS(MOD(J889 - $Q$4:$Q$11 + PI(), 2*PI()) - PI())),ABS(MOD(J889 - $Q$4:$Q$11 + PI(), 2*PI()) - PI()),0))</f>
        <v>SW</v>
      </c>
      <c r="L889">
        <v>4.4800936002660503</v>
      </c>
      <c r="M889">
        <v>7.0195233027140302</v>
      </c>
      <c r="N889">
        <v>1.8251100116305801</v>
      </c>
    </row>
    <row r="890" spans="1:14" x14ac:dyDescent="0.3">
      <c r="A890">
        <v>1738886</v>
      </c>
      <c r="B890">
        <v>2025</v>
      </c>
      <c r="C890">
        <v>2</v>
      </c>
      <c r="D890">
        <v>7</v>
      </c>
      <c r="E890">
        <v>300</v>
      </c>
      <c r="F890">
        <v>0.92972412109375002</v>
      </c>
      <c r="G890">
        <v>-10.933594360351499</v>
      </c>
      <c r="H890">
        <v>10.9730521086001</v>
      </c>
      <c r="I890">
        <v>-8.4829645253442401E-2</v>
      </c>
      <c r="J890">
        <f t="shared" si="14"/>
        <v>6.1983556619261435</v>
      </c>
      <c r="K890" t="str" cm="1">
        <f t="array" ref="K890">INDEX($P$4:$P$11,MATCH(MIN(ABS(MOD(J890 - $Q$4:$Q$11 + PI(), 2*PI()) - PI())),ABS(MOD(J890 - $Q$4:$Q$11 + PI(), 2*PI()) - PI()),0))</f>
        <v>N</v>
      </c>
      <c r="L890">
        <v>5.5075023554387403</v>
      </c>
      <c r="M890">
        <v>7.4069047504001198</v>
      </c>
      <c r="N890">
        <v>2.7716648313734198</v>
      </c>
    </row>
    <row r="891" spans="1:14" x14ac:dyDescent="0.3">
      <c r="A891">
        <v>1738890</v>
      </c>
      <c r="B891">
        <v>2025</v>
      </c>
      <c r="C891">
        <v>2</v>
      </c>
      <c r="D891">
        <v>7</v>
      </c>
      <c r="E891">
        <v>400</v>
      </c>
      <c r="F891">
        <v>0.38933166503906202</v>
      </c>
      <c r="G891">
        <v>-10.9469427490234</v>
      </c>
      <c r="H891">
        <v>10.9538639162534</v>
      </c>
      <c r="I891">
        <v>-3.5550349000904098E-2</v>
      </c>
      <c r="J891">
        <f t="shared" si="14"/>
        <v>6.2476349581786819</v>
      </c>
      <c r="K891" t="str" cm="1">
        <f t="array" ref="K891">INDEX($P$4:$P$11,MATCH(MIN(ABS(MOD(J891 - $Q$4:$Q$11 + PI(), 2*PI()) - PI())),ABS(MOD(J891 - $Q$4:$Q$11 + PI(), 2*PI()) - PI()),0))</f>
        <v>N</v>
      </c>
      <c r="L891">
        <v>5.5758324406981297</v>
      </c>
      <c r="M891">
        <v>7.3964358435736699</v>
      </c>
      <c r="N891">
        <v>2.8211027781168601</v>
      </c>
    </row>
    <row r="892" spans="1:14" x14ac:dyDescent="0.3">
      <c r="A892">
        <v>1738893</v>
      </c>
      <c r="B892">
        <v>2025</v>
      </c>
      <c r="C892">
        <v>2</v>
      </c>
      <c r="D892">
        <v>7</v>
      </c>
      <c r="E892">
        <v>500</v>
      </c>
      <c r="F892">
        <v>-0.18371643066406201</v>
      </c>
      <c r="G892">
        <v>-10.847397460937501</v>
      </c>
      <c r="H892">
        <v>10.8489531016798</v>
      </c>
      <c r="I892">
        <v>1.6934833299731999E-2</v>
      </c>
      <c r="J892">
        <f t="shared" si="14"/>
        <v>1.6934833299731999E-2</v>
      </c>
      <c r="K892" t="str" cm="1">
        <f t="array" ref="K892">INDEX($P$4:$P$11,MATCH(MIN(ABS(MOD(J892 - $Q$4:$Q$11 + PI(), 2*PI()) - PI())),ABS(MOD(J892 - $Q$4:$Q$11 + PI(), 2*PI()) - PI()),0))</f>
        <v>N</v>
      </c>
      <c r="L892">
        <v>5.63455786507682</v>
      </c>
      <c r="M892">
        <v>7.5371174282497799</v>
      </c>
      <c r="N892">
        <v>2.9646928575303799</v>
      </c>
    </row>
    <row r="893" spans="1:14" x14ac:dyDescent="0.3">
      <c r="A893">
        <v>1738897</v>
      </c>
      <c r="B893">
        <v>2025</v>
      </c>
      <c r="C893">
        <v>2</v>
      </c>
      <c r="D893">
        <v>7</v>
      </c>
      <c r="E893">
        <v>600</v>
      </c>
      <c r="F893">
        <v>-0.68675354003906197</v>
      </c>
      <c r="G893">
        <v>-10.5281329345703</v>
      </c>
      <c r="H893">
        <v>10.5505077372011</v>
      </c>
      <c r="I893">
        <v>6.5138042910266605E-2</v>
      </c>
      <c r="J893">
        <f t="shared" si="14"/>
        <v>6.5138042910266605E-2</v>
      </c>
      <c r="K893" t="str" cm="1">
        <f t="array" ref="K893">INDEX($P$4:$P$11,MATCH(MIN(ABS(MOD(J893 - $Q$4:$Q$11 + PI(), 2*PI()) - PI())),ABS(MOD(J893 - $Q$4:$Q$11 + PI(), 2*PI()) - PI()),0))</f>
        <v>N</v>
      </c>
      <c r="L893">
        <v>5.6744702460643399</v>
      </c>
      <c r="M893">
        <v>7.6267257266574404</v>
      </c>
      <c r="N893">
        <v>2.9832491344875698</v>
      </c>
    </row>
    <row r="894" spans="1:14" x14ac:dyDescent="0.3">
      <c r="A894">
        <v>1738900</v>
      </c>
      <c r="B894">
        <v>2025</v>
      </c>
      <c r="C894">
        <v>2</v>
      </c>
      <c r="D894">
        <v>7</v>
      </c>
      <c r="E894">
        <v>700</v>
      </c>
      <c r="F894">
        <v>-1.2518554687500001</v>
      </c>
      <c r="G894">
        <v>-10.1798187255859</v>
      </c>
      <c r="H894">
        <v>10.256502883557699</v>
      </c>
      <c r="I894">
        <v>0.122359905078369</v>
      </c>
      <c r="J894">
        <f t="shared" si="14"/>
        <v>0.122359905078369</v>
      </c>
      <c r="K894" t="str" cm="1">
        <f t="array" ref="K894">INDEX($P$4:$P$11,MATCH(MIN(ABS(MOD(J894 - $Q$4:$Q$11 + PI(), 2*PI()) - PI())),ABS(MOD(J894 - $Q$4:$Q$11 + PI(), 2*PI()) - PI()),0))</f>
        <v>N</v>
      </c>
      <c r="L894">
        <v>5.7052514170316204</v>
      </c>
      <c r="M894">
        <v>7.7273143132527604</v>
      </c>
      <c r="N894">
        <v>2.9909281200832698</v>
      </c>
    </row>
    <row r="895" spans="1:14" x14ac:dyDescent="0.3">
      <c r="A895">
        <v>1738904</v>
      </c>
      <c r="B895">
        <v>2025</v>
      </c>
      <c r="C895">
        <v>2</v>
      </c>
      <c r="D895">
        <v>7</v>
      </c>
      <c r="E895">
        <v>800</v>
      </c>
      <c r="F895">
        <v>-1.5206091308593701</v>
      </c>
      <c r="G895">
        <v>-10.218239135742101</v>
      </c>
      <c r="H895">
        <v>10.3307629516926</v>
      </c>
      <c r="I895">
        <v>0.14772908695623699</v>
      </c>
      <c r="J895">
        <f t="shared" si="14"/>
        <v>0.14772908695623699</v>
      </c>
      <c r="K895" t="str" cm="1">
        <f t="array" ref="K895">INDEX($P$4:$P$11,MATCH(MIN(ABS(MOD(J895 - $Q$4:$Q$11 + PI(), 2*PI()) - PI())),ABS(MOD(J895 - $Q$4:$Q$11 + PI(), 2*PI()) - PI()),0))</f>
        <v>N</v>
      </c>
      <c r="L895">
        <v>5.7340422005815297</v>
      </c>
      <c r="M895">
        <v>7.8151169882880298</v>
      </c>
      <c r="N895">
        <v>3.0009124543931698</v>
      </c>
    </row>
    <row r="896" spans="1:14" x14ac:dyDescent="0.3">
      <c r="A896">
        <v>1738908</v>
      </c>
      <c r="B896">
        <v>2025</v>
      </c>
      <c r="C896">
        <v>2</v>
      </c>
      <c r="D896">
        <v>7</v>
      </c>
      <c r="E896">
        <v>900</v>
      </c>
      <c r="F896">
        <v>-1.87598999023437</v>
      </c>
      <c r="G896">
        <v>-10.271328125</v>
      </c>
      <c r="H896">
        <v>10.441241300481201</v>
      </c>
      <c r="I896">
        <v>0.18065216645962401</v>
      </c>
      <c r="J896">
        <f t="shared" si="14"/>
        <v>0.18065216645962401</v>
      </c>
      <c r="K896" t="str" cm="1">
        <f t="array" ref="K896">INDEX($P$4:$P$11,MATCH(MIN(ABS(MOD(J896 - $Q$4:$Q$11 + PI(), 2*PI()) - PI())),ABS(MOD(J896 - $Q$4:$Q$11 + PI(), 2*PI()) - PI()),0))</f>
        <v>N</v>
      </c>
      <c r="L896">
        <v>5.76486314142109</v>
      </c>
      <c r="M896">
        <v>7.8789021174112897</v>
      </c>
      <c r="N896">
        <v>3.0202970504760698</v>
      </c>
    </row>
    <row r="897" spans="1:14" x14ac:dyDescent="0.3">
      <c r="A897">
        <v>1738911</v>
      </c>
      <c r="B897">
        <v>2025</v>
      </c>
      <c r="C897">
        <v>2</v>
      </c>
      <c r="D897">
        <v>7</v>
      </c>
      <c r="E897">
        <v>1000</v>
      </c>
      <c r="F897">
        <v>-3.1498406982421798</v>
      </c>
      <c r="G897">
        <v>-9.5319256591796808</v>
      </c>
      <c r="H897">
        <v>10.038879578739399</v>
      </c>
      <c r="I897">
        <v>0.31915481408943303</v>
      </c>
      <c r="J897">
        <f t="shared" si="14"/>
        <v>0.31915481408943303</v>
      </c>
      <c r="K897" t="str" cm="1">
        <f t="array" ref="K897">INDEX($P$4:$P$11,MATCH(MIN(ABS(MOD(J897 - $Q$4:$Q$11 + PI(), 2*PI()) - PI())),ABS(MOD(J897 - $Q$4:$Q$11 + PI(), 2*PI()) - PI()),0))</f>
        <v>N</v>
      </c>
      <c r="L897">
        <v>5.7902531274403302</v>
      </c>
      <c r="M897">
        <v>7.9626185099283804</v>
      </c>
      <c r="N897">
        <v>3.0220443937513499</v>
      </c>
    </row>
    <row r="898" spans="1:14" x14ac:dyDescent="0.3">
      <c r="A898">
        <v>1738915</v>
      </c>
      <c r="B898">
        <v>2025</v>
      </c>
      <c r="C898">
        <v>2</v>
      </c>
      <c r="D898">
        <v>7</v>
      </c>
      <c r="E898">
        <v>1100</v>
      </c>
      <c r="F898">
        <v>-3.5243066406249999</v>
      </c>
      <c r="G898">
        <v>-9.1746002197265604</v>
      </c>
      <c r="H898">
        <v>9.8282260092531502</v>
      </c>
      <c r="I898">
        <v>0.36675733728270199</v>
      </c>
      <c r="J898">
        <f t="shared" si="14"/>
        <v>0.36675733728270199</v>
      </c>
      <c r="K898" t="str" cm="1">
        <f t="array" ref="K898">INDEX($P$4:$P$11,MATCH(MIN(ABS(MOD(J898 - $Q$4:$Q$11 + PI(), 2*PI()) - PI())),ABS(MOD(J898 - $Q$4:$Q$11 + PI(), 2*PI()) - PI()),0))</f>
        <v>N</v>
      </c>
      <c r="L898">
        <v>5.8142057166472201</v>
      </c>
      <c r="M898">
        <v>8.0407512452867298</v>
      </c>
      <c r="N898">
        <v>3.0219967100355301</v>
      </c>
    </row>
    <row r="899" spans="1:14" x14ac:dyDescent="0.3">
      <c r="A899">
        <v>1738918</v>
      </c>
      <c r="B899">
        <v>2025</v>
      </c>
      <c r="C899">
        <v>2</v>
      </c>
      <c r="D899">
        <v>7</v>
      </c>
      <c r="E899">
        <v>1200</v>
      </c>
      <c r="F899">
        <v>-4.0878186035156201</v>
      </c>
      <c r="G899">
        <v>-8.6443719482421795</v>
      </c>
      <c r="H899">
        <v>9.5621873708270702</v>
      </c>
      <c r="I899">
        <v>0.44172361453796799</v>
      </c>
      <c r="J899">
        <f t="shared" ref="J899:J962" si="15">IF(I899&lt;0,I899+2*PI(),I899)</f>
        <v>0.44172361453796799</v>
      </c>
      <c r="K899" t="str" cm="1">
        <f t="array" ref="K899">INDEX($P$4:$P$11,MATCH(MIN(ABS(MOD(J899 - $Q$4:$Q$11 + PI(), 2*PI()) - PI())),ABS(MOD(J899 - $Q$4:$Q$11 + PI(), 2*PI()) - PI()),0))</f>
        <v>NE</v>
      </c>
      <c r="L899">
        <v>5.8362621351579698</v>
      </c>
      <c r="M899">
        <v>8.1156188117133201</v>
      </c>
      <c r="N899">
        <v>3.01782618628607</v>
      </c>
    </row>
    <row r="900" spans="1:14" x14ac:dyDescent="0.3">
      <c r="A900">
        <v>1738922</v>
      </c>
      <c r="B900">
        <v>2025</v>
      </c>
      <c r="C900">
        <v>2</v>
      </c>
      <c r="D900">
        <v>7</v>
      </c>
      <c r="E900">
        <v>1300</v>
      </c>
      <c r="F900">
        <v>-4.5959716796874996</v>
      </c>
      <c r="G900">
        <v>-7.93251708984375</v>
      </c>
      <c r="H900">
        <v>9.1677577990014907</v>
      </c>
      <c r="I900">
        <v>0.52512256041828398</v>
      </c>
      <c r="J900">
        <f t="shared" si="15"/>
        <v>0.52512256041828398</v>
      </c>
      <c r="K900" t="str" cm="1">
        <f t="array" ref="K900">INDEX($P$4:$P$11,MATCH(MIN(ABS(MOD(J900 - $Q$4:$Q$11 + PI(), 2*PI()) - PI())),ABS(MOD(J900 - $Q$4:$Q$11 + PI(), 2*PI()) - PI()),0))</f>
        <v>NE</v>
      </c>
      <c r="L900">
        <v>5.8538737969907402</v>
      </c>
      <c r="M900">
        <v>8.19500435723198</v>
      </c>
      <c r="N900">
        <v>3.0054692162407699</v>
      </c>
    </row>
    <row r="901" spans="1:14" x14ac:dyDescent="0.3">
      <c r="A901">
        <v>1738926</v>
      </c>
      <c r="B901">
        <v>2025</v>
      </c>
      <c r="C901">
        <v>2</v>
      </c>
      <c r="D901">
        <v>7</v>
      </c>
      <c r="E901">
        <v>1400</v>
      </c>
      <c r="F901">
        <v>-5.1168481445312501</v>
      </c>
      <c r="G901">
        <v>-6.9467175292968699</v>
      </c>
      <c r="H901">
        <v>8.6278050143726208</v>
      </c>
      <c r="I901">
        <v>0.63486010107468305</v>
      </c>
      <c r="J901">
        <f t="shared" si="15"/>
        <v>0.63486010107468305</v>
      </c>
      <c r="K901" t="str" cm="1">
        <f t="array" ref="K901">INDEX($P$4:$P$11,MATCH(MIN(ABS(MOD(J901 - $Q$4:$Q$11 + PI(), 2*PI()) - PI())),ABS(MOD(J901 - $Q$4:$Q$11 + PI(), 2*PI()) - PI()),0))</f>
        <v>NE</v>
      </c>
      <c r="L901">
        <v>5.8660353292433403</v>
      </c>
      <c r="M901">
        <v>8.2823663287692604</v>
      </c>
      <c r="N901">
        <v>2.9829178916083401</v>
      </c>
    </row>
    <row r="902" spans="1:14" x14ac:dyDescent="0.3">
      <c r="A902">
        <v>1738929</v>
      </c>
      <c r="B902">
        <v>2025</v>
      </c>
      <c r="C902">
        <v>2</v>
      </c>
      <c r="D902">
        <v>7</v>
      </c>
      <c r="E902">
        <v>1500</v>
      </c>
      <c r="F902">
        <v>-5.5265020751953102</v>
      </c>
      <c r="G902">
        <v>-5.7943151855468704</v>
      </c>
      <c r="H902">
        <v>8.0072663035893292</v>
      </c>
      <c r="I902">
        <v>0.761745880935496</v>
      </c>
      <c r="J902">
        <f t="shared" si="15"/>
        <v>0.761745880935496</v>
      </c>
      <c r="K902" t="str" cm="1">
        <f t="array" ref="K902">INDEX($P$4:$P$11,MATCH(MIN(ABS(MOD(J902 - $Q$4:$Q$11 + PI(), 2*PI()) - PI())),ABS(MOD(J902 - $Q$4:$Q$11 + PI(), 2*PI()) - PI()),0))</f>
        <v>NE</v>
      </c>
      <c r="L902">
        <v>5.8699180997499596</v>
      </c>
      <c r="M902">
        <v>8.3841118282741895</v>
      </c>
      <c r="N902">
        <v>2.9482418696085602</v>
      </c>
    </row>
    <row r="903" spans="1:14" x14ac:dyDescent="0.3">
      <c r="A903">
        <v>1738933</v>
      </c>
      <c r="B903">
        <v>2025</v>
      </c>
      <c r="C903">
        <v>2</v>
      </c>
      <c r="D903">
        <v>7</v>
      </c>
      <c r="E903">
        <v>1600</v>
      </c>
      <c r="F903">
        <v>-5.6807098388671804</v>
      </c>
      <c r="G903">
        <v>-5.0062774658203102</v>
      </c>
      <c r="H903">
        <v>7.5718741628597197</v>
      </c>
      <c r="I903">
        <v>0.84842239620614801</v>
      </c>
      <c r="J903">
        <f t="shared" si="15"/>
        <v>0.84842239620614801</v>
      </c>
      <c r="K903" t="str" cm="1">
        <f t="array" ref="K903">INDEX($P$4:$P$11,MATCH(MIN(ABS(MOD(J903 - $Q$4:$Q$11 + PI(), 2*PI()) - PI())),ABS(MOD(J903 - $Q$4:$Q$11 + PI(), 2*PI()) - PI()),0))</f>
        <v>NE</v>
      </c>
      <c r="L903">
        <v>5.8702272631618397</v>
      </c>
      <c r="M903">
        <v>8.4816801283094598</v>
      </c>
      <c r="N903">
        <v>2.9096557829115102</v>
      </c>
    </row>
    <row r="904" spans="1:14" x14ac:dyDescent="0.3">
      <c r="A904">
        <v>1738936</v>
      </c>
      <c r="B904">
        <v>2025</v>
      </c>
      <c r="C904">
        <v>2</v>
      </c>
      <c r="D904">
        <v>7</v>
      </c>
      <c r="E904">
        <v>1700</v>
      </c>
      <c r="F904">
        <v>-5.5823571777343703</v>
      </c>
      <c r="G904">
        <v>-4.6640234375</v>
      </c>
      <c r="H904">
        <v>7.2743265176476504</v>
      </c>
      <c r="I904">
        <v>0.87478452002879303</v>
      </c>
      <c r="J904">
        <f t="shared" si="15"/>
        <v>0.87478452002879303</v>
      </c>
      <c r="K904" t="str" cm="1">
        <f t="array" ref="K904">INDEX($P$4:$P$11,MATCH(MIN(ABS(MOD(J904 - $Q$4:$Q$11 + PI(), 2*PI()) - PI())),ABS(MOD(J904 - $Q$4:$Q$11 + PI(), 2*PI()) - PI()),0))</f>
        <v>NE</v>
      </c>
      <c r="L904">
        <v>5.86930190345507</v>
      </c>
      <c r="M904">
        <v>8.6426343917846609</v>
      </c>
      <c r="N904">
        <v>2.9306633207532999</v>
      </c>
    </row>
    <row r="905" spans="1:14" x14ac:dyDescent="0.3">
      <c r="A905">
        <v>1738940</v>
      </c>
      <c r="B905">
        <v>2025</v>
      </c>
      <c r="C905">
        <v>2</v>
      </c>
      <c r="D905">
        <v>7</v>
      </c>
      <c r="E905">
        <v>1800</v>
      </c>
      <c r="F905">
        <v>-5.4500933837890599</v>
      </c>
      <c r="G905">
        <v>-4.2785241699218703</v>
      </c>
      <c r="H905">
        <v>6.9288734268008501</v>
      </c>
      <c r="I905">
        <v>0.90524608028889397</v>
      </c>
      <c r="J905">
        <f t="shared" si="15"/>
        <v>0.90524608028889397</v>
      </c>
      <c r="K905" t="str" cm="1">
        <f t="array" ref="K905">INDEX($P$4:$P$11,MATCH(MIN(ABS(MOD(J905 - $Q$4:$Q$11 + PI(), 2*PI()) - PI())),ABS(MOD(J905 - $Q$4:$Q$11 + PI(), 2*PI()) - PI()),0))</f>
        <v>NE</v>
      </c>
      <c r="L905">
        <v>5.8661416189615103</v>
      </c>
      <c r="M905">
        <v>8.72344875335693</v>
      </c>
      <c r="N905">
        <v>2.8919620513915998</v>
      </c>
    </row>
    <row r="906" spans="1:14" x14ac:dyDescent="0.3">
      <c r="A906">
        <v>1738944</v>
      </c>
      <c r="B906">
        <v>2025</v>
      </c>
      <c r="C906">
        <v>2</v>
      </c>
      <c r="D906">
        <v>7</v>
      </c>
      <c r="E906">
        <v>1900</v>
      </c>
      <c r="F906">
        <v>-5.5332629394531203</v>
      </c>
      <c r="G906">
        <v>-4.0809045410156202</v>
      </c>
      <c r="H906">
        <v>6.8753749446853698</v>
      </c>
      <c r="I906">
        <v>0.93532892168279302</v>
      </c>
      <c r="J906">
        <f t="shared" si="15"/>
        <v>0.93532892168279302</v>
      </c>
      <c r="K906" t="str" cm="1">
        <f t="array" ref="K906">INDEX($P$4:$P$11,MATCH(MIN(ABS(MOD(J906 - $Q$4:$Q$11 + PI(), 2*PI()) - PI())),ABS(MOD(J906 - $Q$4:$Q$11 + PI(), 2*PI()) - PI()),0))</f>
        <v>NE</v>
      </c>
      <c r="L906">
        <v>5.8627694652078901</v>
      </c>
      <c r="M906">
        <v>8.7916123072306291</v>
      </c>
      <c r="N906">
        <v>2.8537129296196801</v>
      </c>
    </row>
    <row r="907" spans="1:14" x14ac:dyDescent="0.3">
      <c r="A907">
        <v>1738947</v>
      </c>
      <c r="B907">
        <v>2025</v>
      </c>
      <c r="C907">
        <v>2</v>
      </c>
      <c r="D907">
        <v>7</v>
      </c>
      <c r="E907">
        <v>2000</v>
      </c>
      <c r="F907">
        <v>-5.5910510253906196</v>
      </c>
      <c r="G907">
        <v>-4.2454760742187503</v>
      </c>
      <c r="H907">
        <v>7.0202506127121502</v>
      </c>
      <c r="I907">
        <v>0.92134806703038896</v>
      </c>
      <c r="J907">
        <f t="shared" si="15"/>
        <v>0.92134806703038896</v>
      </c>
      <c r="K907" t="str" cm="1">
        <f t="array" ref="K907">INDEX($P$4:$P$11,MATCH(MIN(ABS(MOD(J907 - $Q$4:$Q$11 + PI(), 2*PI()) - PI())),ABS(MOD(J907 - $Q$4:$Q$11 + PI(), 2*PI()) - PI()),0))</f>
        <v>NE</v>
      </c>
      <c r="L907">
        <v>5.8625976025455504</v>
      </c>
      <c r="M907">
        <v>8.8343326780531104</v>
      </c>
      <c r="N907">
        <v>2.8195675743950699</v>
      </c>
    </row>
    <row r="908" spans="1:14" x14ac:dyDescent="0.3">
      <c r="A908">
        <v>1738951</v>
      </c>
      <c r="B908">
        <v>2025</v>
      </c>
      <c r="C908">
        <v>2</v>
      </c>
      <c r="D908">
        <v>7</v>
      </c>
      <c r="E908">
        <v>2100</v>
      </c>
      <c r="F908">
        <v>-5.7245275878906199</v>
      </c>
      <c r="G908">
        <v>-3.7668084716796799</v>
      </c>
      <c r="H908">
        <v>6.8526682516256896</v>
      </c>
      <c r="I908">
        <v>0.98880929642731397</v>
      </c>
      <c r="J908">
        <f t="shared" si="15"/>
        <v>0.98880929642731397</v>
      </c>
      <c r="K908" t="str" cm="1">
        <f t="array" ref="K908">INDEX($P$4:$P$11,MATCH(MIN(ABS(MOD(J908 - $Q$4:$Q$11 + PI(), 2*PI()) - PI())),ABS(MOD(J908 - $Q$4:$Q$11 + PI(), 2*PI()) - PI()),0))</f>
        <v>NE</v>
      </c>
      <c r="L908">
        <v>5.8639966498382003</v>
      </c>
      <c r="M908">
        <v>8.8605374230278802</v>
      </c>
      <c r="N908">
        <v>2.7867495218912701</v>
      </c>
    </row>
    <row r="909" spans="1:14" x14ac:dyDescent="0.3">
      <c r="A909">
        <v>1738954</v>
      </c>
      <c r="B909">
        <v>2025</v>
      </c>
      <c r="C909">
        <v>2</v>
      </c>
      <c r="D909">
        <v>7</v>
      </c>
      <c r="E909">
        <v>2200</v>
      </c>
      <c r="F909">
        <v>-5.2609277343749996</v>
      </c>
      <c r="G909">
        <v>-3.03907165527343</v>
      </c>
      <c r="H909">
        <v>6.07563306596131</v>
      </c>
      <c r="I909">
        <v>1.0469589933050101</v>
      </c>
      <c r="J909">
        <f t="shared" si="15"/>
        <v>1.0469589933050101</v>
      </c>
      <c r="K909" t="str" cm="1">
        <f t="array" ref="K909">INDEX($P$4:$P$11,MATCH(MIN(ABS(MOD(J909 - $Q$4:$Q$11 + PI(), 2*PI()) - PI())),ABS(MOD(J909 - $Q$4:$Q$11 + PI(), 2*PI()) - PI()),0))</f>
        <v>NE</v>
      </c>
      <c r="L909">
        <v>5.8595481055533298</v>
      </c>
      <c r="M909">
        <v>8.9039116965399803</v>
      </c>
      <c r="N909">
        <v>2.7462077670627099</v>
      </c>
    </row>
    <row r="910" spans="1:14" x14ac:dyDescent="0.3">
      <c r="A910">
        <v>1738958</v>
      </c>
      <c r="B910">
        <v>2025</v>
      </c>
      <c r="C910">
        <v>2</v>
      </c>
      <c r="D910">
        <v>7</v>
      </c>
      <c r="E910">
        <v>2300</v>
      </c>
      <c r="F910">
        <v>-4.9908807373046802</v>
      </c>
      <c r="G910">
        <v>-2.4414556884765601</v>
      </c>
      <c r="H910">
        <v>5.5560414336822097</v>
      </c>
      <c r="I910">
        <v>1.11583943298201</v>
      </c>
      <c r="J910">
        <f t="shared" si="15"/>
        <v>1.11583943298201</v>
      </c>
      <c r="K910" t="str" cm="1">
        <f t="array" ref="K910">INDEX($P$4:$P$11,MATCH(MIN(ABS(MOD(J910 - $Q$4:$Q$11 + PI(), 2*PI()) - PI())),ABS(MOD(J910 - $Q$4:$Q$11 + PI(), 2*PI()) - PI()),0))</f>
        <v>NE</v>
      </c>
      <c r="L910">
        <v>5.8533125209956696</v>
      </c>
      <c r="M910">
        <v>8.9467505349053198</v>
      </c>
      <c r="N910">
        <v>2.7041107813517198</v>
      </c>
    </row>
    <row r="911" spans="1:14" x14ac:dyDescent="0.3">
      <c r="A911">
        <v>1738962</v>
      </c>
      <c r="B911">
        <v>2025</v>
      </c>
      <c r="C911">
        <v>2</v>
      </c>
      <c r="D911">
        <v>7</v>
      </c>
      <c r="E911">
        <v>0</v>
      </c>
      <c r="F911">
        <v>5.0486791992187499</v>
      </c>
      <c r="G911">
        <v>-8.7602697753906202</v>
      </c>
      <c r="H911">
        <v>10.1109588167614</v>
      </c>
      <c r="I911">
        <v>-0.52282234612757905</v>
      </c>
      <c r="J911">
        <f t="shared" si="15"/>
        <v>5.7603629610520075</v>
      </c>
      <c r="K911" t="str" cm="1">
        <f t="array" ref="K911">INDEX($P$4:$P$11,MATCH(MIN(ABS(MOD(J911 - $Q$4:$Q$11 + PI(), 2*PI()) - PI())),ABS(MOD(J911 - $Q$4:$Q$11 + PI(), 2*PI()) - PI()),0))</f>
        <v>NW</v>
      </c>
      <c r="L911">
        <v>5.2611327311819398</v>
      </c>
      <c r="M911">
        <v>7.7819133334689603</v>
      </c>
      <c r="N911">
        <v>2.52230728997124</v>
      </c>
    </row>
    <row r="912" spans="1:14" x14ac:dyDescent="0.3">
      <c r="A912">
        <v>1738965</v>
      </c>
      <c r="B912">
        <v>2025</v>
      </c>
      <c r="C912">
        <v>2</v>
      </c>
      <c r="D912">
        <v>7</v>
      </c>
      <c r="E912">
        <v>100</v>
      </c>
      <c r="F912">
        <v>3.80806701660156</v>
      </c>
      <c r="G912">
        <v>-10.4349749755859</v>
      </c>
      <c r="H912">
        <v>11.108108621364501</v>
      </c>
      <c r="I912">
        <v>-0.34991575560482002</v>
      </c>
      <c r="J912">
        <f t="shared" si="15"/>
        <v>5.9332695515747664</v>
      </c>
      <c r="K912" t="str" cm="1">
        <f t="array" ref="K912">INDEX($P$4:$P$11,MATCH(MIN(ABS(MOD(J912 - $Q$4:$Q$11 + PI(), 2*PI()) - PI())),ABS(MOD(J912 - $Q$4:$Q$11 + PI(), 2*PI()) - PI()),0))</f>
        <v>N</v>
      </c>
      <c r="L912">
        <v>5.3326560057696897</v>
      </c>
      <c r="M912">
        <v>7.6403078503078801</v>
      </c>
      <c r="N912">
        <v>2.5986397001478401</v>
      </c>
    </row>
    <row r="913" spans="1:14" x14ac:dyDescent="0.3">
      <c r="A913">
        <v>1738969</v>
      </c>
      <c r="B913">
        <v>2025</v>
      </c>
      <c r="C913">
        <v>2</v>
      </c>
      <c r="D913">
        <v>7</v>
      </c>
      <c r="E913">
        <v>200</v>
      </c>
      <c r="F913">
        <v>2.1090216064453098</v>
      </c>
      <c r="G913">
        <v>-11.190031738281199</v>
      </c>
      <c r="H913">
        <v>11.3870444997898</v>
      </c>
      <c r="I913">
        <v>-0.18628797653044199</v>
      </c>
      <c r="J913">
        <f t="shared" si="15"/>
        <v>6.0968973306491439</v>
      </c>
      <c r="K913" t="str" cm="1">
        <f t="array" ref="K913">INDEX($P$4:$P$11,MATCH(MIN(ABS(MOD(J913 - $Q$4:$Q$11 + PI(), 2*PI()) - PI())),ABS(MOD(J913 - $Q$4:$Q$11 + PI(), 2*PI()) - PI()),0))</f>
        <v>N</v>
      </c>
      <c r="L913">
        <v>5.4240040882374201</v>
      </c>
      <c r="M913">
        <v>7.4865122901068704</v>
      </c>
      <c r="N913">
        <v>2.6965535481770799</v>
      </c>
    </row>
    <row r="914" spans="1:14" x14ac:dyDescent="0.3">
      <c r="A914">
        <v>1738972</v>
      </c>
      <c r="B914">
        <v>2025</v>
      </c>
      <c r="C914">
        <v>2</v>
      </c>
      <c r="D914">
        <v>8</v>
      </c>
      <c r="E914">
        <v>300</v>
      </c>
      <c r="F914">
        <v>-4.8942883300781199</v>
      </c>
      <c r="G914">
        <v>0.36684204101562501</v>
      </c>
      <c r="H914">
        <v>4.9080170477490599</v>
      </c>
      <c r="I914">
        <v>1.64560952822363</v>
      </c>
      <c r="J914">
        <f t="shared" si="15"/>
        <v>1.64560952822363</v>
      </c>
      <c r="K914" t="str" cm="1">
        <f t="array" ref="K914">INDEX($P$4:$P$11,MATCH(MIN(ABS(MOD(J914 - $Q$4:$Q$11 + PI(), 2*PI()) - PI())),ABS(MOD(J914 - $Q$4:$Q$11 + PI(), 2*PI()) - PI()),0))</f>
        <v>E</v>
      </c>
      <c r="L914">
        <v>5.8319636747958699</v>
      </c>
      <c r="M914">
        <v>9.0313783221774599</v>
      </c>
      <c r="N914">
        <v>2.5403786765204499</v>
      </c>
    </row>
    <row r="915" spans="1:14" x14ac:dyDescent="0.3">
      <c r="A915">
        <v>1738976</v>
      </c>
      <c r="B915">
        <v>2025</v>
      </c>
      <c r="C915">
        <v>2</v>
      </c>
      <c r="D915">
        <v>8</v>
      </c>
      <c r="E915">
        <v>400</v>
      </c>
      <c r="F915">
        <v>-4.1233898925781203</v>
      </c>
      <c r="G915">
        <v>0.63072814941406197</v>
      </c>
      <c r="H915">
        <v>4.1713501656752197</v>
      </c>
      <c r="I915">
        <v>1.72258329524502</v>
      </c>
      <c r="J915">
        <f t="shared" si="15"/>
        <v>1.72258329524502</v>
      </c>
      <c r="K915" t="str" cm="1">
        <f t="array" ref="K915">INDEX($P$4:$P$11,MATCH(MIN(ABS(MOD(J915 - $Q$4:$Q$11 + PI(), 2*PI()) - PI())),ABS(MOD(J915 - $Q$4:$Q$11 + PI(), 2*PI()) - PI()),0))</f>
        <v>E</v>
      </c>
      <c r="L915">
        <v>5.8282190335777901</v>
      </c>
      <c r="M915">
        <v>9.0408750110202298</v>
      </c>
      <c r="N915">
        <v>2.4998673333062</v>
      </c>
    </row>
    <row r="916" spans="1:14" x14ac:dyDescent="0.3">
      <c r="A916">
        <v>1738980</v>
      </c>
      <c r="B916">
        <v>2025</v>
      </c>
      <c r="C916">
        <v>2</v>
      </c>
      <c r="D916">
        <v>8</v>
      </c>
      <c r="E916">
        <v>500</v>
      </c>
      <c r="F916">
        <v>-3.3976257324218699</v>
      </c>
      <c r="G916">
        <v>0.87179382324218702</v>
      </c>
      <c r="H916">
        <v>3.5076894229476001</v>
      </c>
      <c r="I916">
        <v>1.82196684296273</v>
      </c>
      <c r="J916">
        <f t="shared" si="15"/>
        <v>1.82196684296273</v>
      </c>
      <c r="K916" t="str" cm="1">
        <f t="array" ref="K916">INDEX($P$4:$P$11,MATCH(MIN(ABS(MOD(J916 - $Q$4:$Q$11 + PI(), 2*PI()) - PI())),ABS(MOD(J916 - $Q$4:$Q$11 + PI(), 2*PI()) - PI()),0))</f>
        <v>E</v>
      </c>
      <c r="L916">
        <v>5.8252648185712399</v>
      </c>
      <c r="M916">
        <v>9.0504998101128393</v>
      </c>
      <c r="N916">
        <v>2.4602739546033998</v>
      </c>
    </row>
    <row r="917" spans="1:14" x14ac:dyDescent="0.3">
      <c r="A917">
        <v>1738983</v>
      </c>
      <c r="B917">
        <v>2025</v>
      </c>
      <c r="C917">
        <v>2</v>
      </c>
      <c r="D917">
        <v>8</v>
      </c>
      <c r="E917">
        <v>600</v>
      </c>
      <c r="F917">
        <v>-3.036904296875</v>
      </c>
      <c r="G917">
        <v>1.1546240234375</v>
      </c>
      <c r="H917">
        <v>3.2489912809788799</v>
      </c>
      <c r="I917">
        <v>1.9341160781406099</v>
      </c>
      <c r="J917">
        <f t="shared" si="15"/>
        <v>1.9341160781406099</v>
      </c>
      <c r="K917" t="str" cm="1">
        <f t="array" ref="K917">INDEX($P$4:$P$11,MATCH(MIN(ABS(MOD(J917 - $Q$4:$Q$11 + PI(), 2*PI()) - PI())),ABS(MOD(J917 - $Q$4:$Q$11 + PI(), 2*PI()) - PI()),0))</f>
        <v>E</v>
      </c>
      <c r="L917">
        <v>5.8244358061145798</v>
      </c>
      <c r="M917">
        <v>9.0526676177978498</v>
      </c>
      <c r="N917">
        <v>2.4230731328328399</v>
      </c>
    </row>
    <row r="918" spans="1:14" x14ac:dyDescent="0.3">
      <c r="A918">
        <v>1738987</v>
      </c>
      <c r="B918">
        <v>2025</v>
      </c>
      <c r="C918">
        <v>2</v>
      </c>
      <c r="D918">
        <v>8</v>
      </c>
      <c r="E918">
        <v>700</v>
      </c>
      <c r="F918">
        <v>-2.7526287841796799</v>
      </c>
      <c r="G918">
        <v>1.5114282226562501</v>
      </c>
      <c r="H918">
        <v>3.1402835056307201</v>
      </c>
      <c r="I918">
        <v>2.0729370632735802</v>
      </c>
      <c r="J918">
        <f t="shared" si="15"/>
        <v>2.0729370632735802</v>
      </c>
      <c r="K918" t="str" cm="1">
        <f t="array" ref="K918">INDEX($P$4:$P$11,MATCH(MIN(ABS(MOD(J918 - $Q$4:$Q$11 + PI(), 2*PI()) - PI())),ABS(MOD(J918 - $Q$4:$Q$11 + PI(), 2*PI()) - PI()),0))</f>
        <v>SE</v>
      </c>
      <c r="L918">
        <v>5.8260198543309603</v>
      </c>
      <c r="M918">
        <v>9.04752625359429</v>
      </c>
      <c r="N918">
        <v>2.3879049089219802</v>
      </c>
    </row>
    <row r="919" spans="1:14" x14ac:dyDescent="0.3">
      <c r="A919">
        <v>1738990</v>
      </c>
      <c r="B919">
        <v>2025</v>
      </c>
      <c r="C919">
        <v>2</v>
      </c>
      <c r="D919">
        <v>8</v>
      </c>
      <c r="E919">
        <v>800</v>
      </c>
      <c r="F919">
        <v>-2.5743804931640599</v>
      </c>
      <c r="G919">
        <v>1.7169329833984299</v>
      </c>
      <c r="H919">
        <v>3.0943971614944799</v>
      </c>
      <c r="I919">
        <v>2.1589815925710498</v>
      </c>
      <c r="J919">
        <f t="shared" si="15"/>
        <v>2.1589815925710498</v>
      </c>
      <c r="K919" t="str" cm="1">
        <f t="array" ref="K919">INDEX($P$4:$P$11,MATCH(MIN(ABS(MOD(J919 - $Q$4:$Q$11 + PI(), 2*PI()) - PI())),ABS(MOD(J919 - $Q$4:$Q$11 + PI(), 2*PI()) - PI()),0))</f>
        <v>SE</v>
      </c>
      <c r="L919">
        <v>5.8296502755289499</v>
      </c>
      <c r="M919">
        <v>9.0384549034966302</v>
      </c>
      <c r="N919">
        <v>2.3544030719333202</v>
      </c>
    </row>
    <row r="920" spans="1:14" x14ac:dyDescent="0.3">
      <c r="A920">
        <v>1738994</v>
      </c>
      <c r="B920">
        <v>2025</v>
      </c>
      <c r="C920">
        <v>2</v>
      </c>
      <c r="D920">
        <v>8</v>
      </c>
      <c r="E920">
        <v>900</v>
      </c>
      <c r="F920">
        <v>-2.4043109130859301</v>
      </c>
      <c r="G920">
        <v>1.9039843750000001</v>
      </c>
      <c r="H920">
        <v>3.0668986724422802</v>
      </c>
      <c r="I920">
        <v>2.2405813927663099</v>
      </c>
      <c r="J920">
        <f t="shared" si="15"/>
        <v>2.2405813927663099</v>
      </c>
      <c r="K920" t="str" cm="1">
        <f t="array" ref="K920">INDEX($P$4:$P$11,MATCH(MIN(ABS(MOD(J920 - $Q$4:$Q$11 + PI(), 2*PI()) - PI())),ABS(MOD(J920 - $Q$4:$Q$11 + PI(), 2*PI()) - PI()),0))</f>
        <v>SE</v>
      </c>
      <c r="L920">
        <v>5.8353276615221397</v>
      </c>
      <c r="M920">
        <v>9.02685451507568</v>
      </c>
      <c r="N920">
        <v>2.3220318688286601</v>
      </c>
    </row>
    <row r="921" spans="1:14" x14ac:dyDescent="0.3">
      <c r="A921">
        <v>1738998</v>
      </c>
      <c r="B921">
        <v>2025</v>
      </c>
      <c r="C921">
        <v>2</v>
      </c>
      <c r="D921">
        <v>8</v>
      </c>
      <c r="E921">
        <v>1000</v>
      </c>
      <c r="F921">
        <v>-2.1733355712890599</v>
      </c>
      <c r="G921">
        <v>1.85811584472656</v>
      </c>
      <c r="H921">
        <v>2.8593674121830199</v>
      </c>
      <c r="I921">
        <v>2.27816311779101</v>
      </c>
      <c r="J921">
        <f t="shared" si="15"/>
        <v>2.27816311779101</v>
      </c>
      <c r="K921" t="str" cm="1">
        <f t="array" ref="K921">INDEX($P$4:$P$11,MATCH(MIN(ABS(MOD(J921 - $Q$4:$Q$11 + PI(), 2*PI()) - PI())),ABS(MOD(J921 - $Q$4:$Q$11 + PI(), 2*PI()) - PI()),0))</f>
        <v>SE</v>
      </c>
      <c r="L921">
        <v>5.8431114303935097</v>
      </c>
      <c r="M921">
        <v>9.0178417629665795</v>
      </c>
      <c r="N921">
        <v>2.29019143846299</v>
      </c>
    </row>
    <row r="922" spans="1:14" x14ac:dyDescent="0.3">
      <c r="A922">
        <v>1739001</v>
      </c>
      <c r="B922">
        <v>2025</v>
      </c>
      <c r="C922">
        <v>2</v>
      </c>
      <c r="D922">
        <v>8</v>
      </c>
      <c r="E922">
        <v>1100</v>
      </c>
      <c r="F922">
        <v>-2.0547637939453098</v>
      </c>
      <c r="G922">
        <v>2.1262176513671802</v>
      </c>
      <c r="H922">
        <v>2.9568320462775501</v>
      </c>
      <c r="I922">
        <v>2.3732830381658001</v>
      </c>
      <c r="J922">
        <f t="shared" si="15"/>
        <v>2.3732830381658001</v>
      </c>
      <c r="K922" t="str" cm="1">
        <f t="array" ref="K922">INDEX($P$4:$P$11,MATCH(MIN(ABS(MOD(J922 - $Q$4:$Q$11 + PI(), 2*PI()) - PI())),ABS(MOD(J922 - $Q$4:$Q$11 + PI(), 2*PI()) - PI()),0))</f>
        <v>SE</v>
      </c>
      <c r="L922">
        <v>5.8530371501389498</v>
      </c>
      <c r="M922">
        <v>9.0025478998819892</v>
      </c>
      <c r="N922">
        <v>2.2600035137600298</v>
      </c>
    </row>
    <row r="923" spans="1:14" x14ac:dyDescent="0.3">
      <c r="A923">
        <v>1739005</v>
      </c>
      <c r="B923">
        <v>2025</v>
      </c>
      <c r="C923">
        <v>2</v>
      </c>
      <c r="D923">
        <v>8</v>
      </c>
      <c r="E923">
        <v>1200</v>
      </c>
      <c r="F923">
        <v>-1.76982299804687</v>
      </c>
      <c r="G923">
        <v>2.4476367187500001</v>
      </c>
      <c r="H923">
        <v>3.0204633669999801</v>
      </c>
      <c r="I923">
        <v>2.51554790966502</v>
      </c>
      <c r="J923">
        <f t="shared" si="15"/>
        <v>2.51554790966502</v>
      </c>
      <c r="K923" t="str" cm="1">
        <f t="array" ref="K923">INDEX($P$4:$P$11,MATCH(MIN(ABS(MOD(J923 - $Q$4:$Q$11 + PI(), 2*PI()) - PI())),ABS(MOD(J923 - $Q$4:$Q$11 + PI(), 2*PI()) - PI()),0))</f>
        <v>SE</v>
      </c>
      <c r="L923">
        <v>5.8648912352390399</v>
      </c>
      <c r="M923">
        <v>8.9863288667466907</v>
      </c>
      <c r="N923">
        <v>2.23043409983317</v>
      </c>
    </row>
    <row r="924" spans="1:14" x14ac:dyDescent="0.3">
      <c r="A924">
        <v>1739008</v>
      </c>
      <c r="B924">
        <v>2025</v>
      </c>
      <c r="C924">
        <v>2</v>
      </c>
      <c r="D924">
        <v>8</v>
      </c>
      <c r="E924">
        <v>1300</v>
      </c>
      <c r="F924">
        <v>-1.28455871582031</v>
      </c>
      <c r="G924">
        <v>2.80465148925781</v>
      </c>
      <c r="H924">
        <v>3.0848275592949999</v>
      </c>
      <c r="I924">
        <v>2.7120975248574299</v>
      </c>
      <c r="J924">
        <f t="shared" si="15"/>
        <v>2.7120975248574299</v>
      </c>
      <c r="K924" t="str" cm="1">
        <f t="array" ref="K924">INDEX($P$4:$P$11,MATCH(MIN(ABS(MOD(J924 - $Q$4:$Q$11 + PI(), 2*PI()) - PI())),ABS(MOD(J924 - $Q$4:$Q$11 + PI(), 2*PI()) - PI()),0))</f>
        <v>SE</v>
      </c>
      <c r="L924">
        <v>5.8786883034890902</v>
      </c>
      <c r="M924">
        <v>8.9699867036607497</v>
      </c>
      <c r="N924">
        <v>2.2013284895155101</v>
      </c>
    </row>
    <row r="925" spans="1:14" x14ac:dyDescent="0.3">
      <c r="A925">
        <v>1739012</v>
      </c>
      <c r="B925">
        <v>2025</v>
      </c>
      <c r="C925">
        <v>2</v>
      </c>
      <c r="D925">
        <v>8</v>
      </c>
      <c r="E925">
        <v>1400</v>
      </c>
      <c r="F925">
        <v>-0.89648803710937497</v>
      </c>
      <c r="G925">
        <v>3.1039221191406199</v>
      </c>
      <c r="H925">
        <v>3.2307929866165401</v>
      </c>
      <c r="I925">
        <v>2.8604200950257801</v>
      </c>
      <c r="J925">
        <f t="shared" si="15"/>
        <v>2.8604200950257801</v>
      </c>
      <c r="K925" t="str" cm="1">
        <f t="array" ref="K925">INDEX($P$4:$P$11,MATCH(MIN(ABS(MOD(J925 - $Q$4:$Q$11 + PI(), 2*PI()) - PI())),ABS(MOD(J925 - $Q$4:$Q$11 + PI(), 2*PI()) - PI()),0))</f>
        <v>S</v>
      </c>
      <c r="L925">
        <v>5.8947300614499296</v>
      </c>
      <c r="M925">
        <v>8.9529585308498802</v>
      </c>
      <c r="N925">
        <v>2.17249404059516</v>
      </c>
    </row>
    <row r="926" spans="1:14" x14ac:dyDescent="0.3">
      <c r="A926">
        <v>1739016</v>
      </c>
      <c r="B926">
        <v>2025</v>
      </c>
      <c r="C926">
        <v>2</v>
      </c>
      <c r="D926">
        <v>8</v>
      </c>
      <c r="E926">
        <v>1500</v>
      </c>
      <c r="F926">
        <v>-0.28609802246093702</v>
      </c>
      <c r="G926">
        <v>3.2973236083984299</v>
      </c>
      <c r="H926">
        <v>3.30971223174428</v>
      </c>
      <c r="I926">
        <v>3.0550426748098398</v>
      </c>
      <c r="J926">
        <f t="shared" si="15"/>
        <v>3.0550426748098398</v>
      </c>
      <c r="K926" t="str" cm="1">
        <f t="array" ref="K926">INDEX($P$4:$P$11,MATCH(MIN(ABS(MOD(J926 - $Q$4:$Q$11 + PI(), 2*PI()) - PI())),ABS(MOD(J926 - $Q$4:$Q$11 + PI(), 2*PI()) - PI()),0))</f>
        <v>S</v>
      </c>
      <c r="L926">
        <v>5.9130532311539401</v>
      </c>
      <c r="M926">
        <v>8.9370915095011298</v>
      </c>
      <c r="N926">
        <v>2.1434816784328801</v>
      </c>
    </row>
    <row r="927" spans="1:14" x14ac:dyDescent="0.3">
      <c r="A927">
        <v>1739019</v>
      </c>
      <c r="B927">
        <v>2025</v>
      </c>
      <c r="C927">
        <v>2</v>
      </c>
      <c r="D927">
        <v>8</v>
      </c>
      <c r="E927">
        <v>1600</v>
      </c>
      <c r="F927">
        <v>0.351333618164062</v>
      </c>
      <c r="G927">
        <v>3.3273388671875002</v>
      </c>
      <c r="H927">
        <v>3.3458361060202599</v>
      </c>
      <c r="I927">
        <v>-3.0363924931854198</v>
      </c>
      <c r="J927">
        <f t="shared" si="15"/>
        <v>3.2467928139941664</v>
      </c>
      <c r="K927" t="str" cm="1">
        <f t="array" ref="K927">INDEX($P$4:$P$11,MATCH(MIN(ABS(MOD(J927 - $Q$4:$Q$11 + PI(), 2*PI()) - PI())),ABS(MOD(J927 - $Q$4:$Q$11 + PI(), 2*PI()) - PI()),0))</f>
        <v>S</v>
      </c>
      <c r="L927">
        <v>5.9339697279461001</v>
      </c>
      <c r="M927">
        <v>8.9229873021443602</v>
      </c>
      <c r="N927">
        <v>2.1142642762925798</v>
      </c>
    </row>
    <row r="928" spans="1:14" x14ac:dyDescent="0.3">
      <c r="A928">
        <v>1739023</v>
      </c>
      <c r="B928">
        <v>2025</v>
      </c>
      <c r="C928">
        <v>2</v>
      </c>
      <c r="D928">
        <v>8</v>
      </c>
      <c r="E928">
        <v>1700</v>
      </c>
      <c r="F928">
        <v>0.99235656738281197</v>
      </c>
      <c r="G928">
        <v>2.96356567382812</v>
      </c>
      <c r="H928">
        <v>3.1252988752949902</v>
      </c>
      <c r="I928">
        <v>-2.8184757178622299</v>
      </c>
      <c r="J928">
        <f t="shared" si="15"/>
        <v>3.4647095893173563</v>
      </c>
      <c r="K928" t="str" cm="1">
        <f t="array" ref="K928">INDEX($P$4:$P$11,MATCH(MIN(ABS(MOD(J928 - $Q$4:$Q$11 + PI(), 2*PI()) - PI())),ABS(MOD(J928 - $Q$4:$Q$11 + PI(), 2*PI()) - PI()),0))</f>
        <v>S</v>
      </c>
      <c r="L928">
        <v>5.9575660157898103</v>
      </c>
      <c r="M928">
        <v>8.9112497965494697</v>
      </c>
      <c r="N928">
        <v>2.0849141014946801</v>
      </c>
    </row>
    <row r="929" spans="1:14" x14ac:dyDescent="0.3">
      <c r="A929">
        <v>1739026</v>
      </c>
      <c r="B929">
        <v>2025</v>
      </c>
      <c r="C929">
        <v>2</v>
      </c>
      <c r="D929">
        <v>8</v>
      </c>
      <c r="E929">
        <v>1800</v>
      </c>
      <c r="F929">
        <v>1.3314697265625</v>
      </c>
      <c r="G929">
        <v>2.6571032714843699</v>
      </c>
      <c r="H929">
        <v>2.97203792507521</v>
      </c>
      <c r="I929">
        <v>-2.6770668525279202</v>
      </c>
      <c r="J929">
        <f t="shared" si="15"/>
        <v>3.606118454651666</v>
      </c>
      <c r="K929" t="str" cm="1">
        <f t="array" ref="K929">INDEX($P$4:$P$11,MATCH(MIN(ABS(MOD(J929 - $Q$4:$Q$11 + PI(), 2*PI()) - PI())),ABS(MOD(J929 - $Q$4:$Q$11 + PI(), 2*PI()) - PI()),0))</f>
        <v>SW</v>
      </c>
      <c r="L929">
        <v>5.9840357656776799</v>
      </c>
      <c r="M929">
        <v>8.9031216303507392</v>
      </c>
      <c r="N929">
        <v>2.0550253126356299</v>
      </c>
    </row>
    <row r="930" spans="1:14" x14ac:dyDescent="0.3">
      <c r="A930">
        <v>1739030</v>
      </c>
      <c r="B930">
        <v>2025</v>
      </c>
      <c r="C930">
        <v>2</v>
      </c>
      <c r="D930">
        <v>8</v>
      </c>
      <c r="E930">
        <v>1900</v>
      </c>
      <c r="F930">
        <v>1.3555615234375</v>
      </c>
      <c r="G930">
        <v>2.4670898437500002</v>
      </c>
      <c r="H930">
        <v>2.8149741279376901</v>
      </c>
      <c r="I930">
        <v>-2.6391658873716501</v>
      </c>
      <c r="J930">
        <f t="shared" si="15"/>
        <v>3.6440194198079361</v>
      </c>
      <c r="K930" t="str" cm="1">
        <f t="array" ref="K930">INDEX($P$4:$P$11,MATCH(MIN(ABS(MOD(J930 - $Q$4:$Q$11 + PI(), 2*PI()) - PI())),ABS(MOD(J930 - $Q$4:$Q$11 + PI(), 2*PI()) - PI()),0))</f>
        <v>SW</v>
      </c>
      <c r="L930">
        <v>6.0134561500999704</v>
      </c>
      <c r="M930">
        <v>8.8997546301947708</v>
      </c>
      <c r="N930">
        <v>2.0251484976874399</v>
      </c>
    </row>
    <row r="931" spans="1:14" x14ac:dyDescent="0.3">
      <c r="A931">
        <v>1739034</v>
      </c>
      <c r="B931">
        <v>2025</v>
      </c>
      <c r="C931">
        <v>2</v>
      </c>
      <c r="D931">
        <v>8</v>
      </c>
      <c r="E931">
        <v>2000</v>
      </c>
      <c r="F931">
        <v>1.1765307617187499</v>
      </c>
      <c r="G931">
        <v>2.1972381591796801</v>
      </c>
      <c r="H931">
        <v>2.4924044939427099</v>
      </c>
      <c r="I931">
        <v>-2.64998192315328</v>
      </c>
      <c r="J931">
        <f t="shared" si="15"/>
        <v>3.6332033840263063</v>
      </c>
      <c r="K931" t="str" cm="1">
        <f t="array" ref="K931">INDEX($P$4:$P$11,MATCH(MIN(ABS(MOD(J931 - $Q$4:$Q$11 + PI(), 2*PI()) - PI())),ABS(MOD(J931 - $Q$4:$Q$11 + PI(), 2*PI()) - PI()),0))</f>
        <v>SW</v>
      </c>
      <c r="L931">
        <v>6.0455782522667896</v>
      </c>
      <c r="M931">
        <v>8.90268357594808</v>
      </c>
      <c r="N931">
        <v>1.9951915740966699</v>
      </c>
    </row>
    <row r="932" spans="1:14" x14ac:dyDescent="0.3">
      <c r="A932">
        <v>1739037</v>
      </c>
      <c r="B932">
        <v>2025</v>
      </c>
      <c r="C932">
        <v>2</v>
      </c>
      <c r="D932">
        <v>8</v>
      </c>
      <c r="E932">
        <v>2100</v>
      </c>
      <c r="F932">
        <v>0.91299621582031198</v>
      </c>
      <c r="G932">
        <v>2.1137261962890599</v>
      </c>
      <c r="H932">
        <v>2.30247704070656</v>
      </c>
      <c r="I932">
        <v>-2.7338611419836698</v>
      </c>
      <c r="J932">
        <f t="shared" si="15"/>
        <v>3.5493241651959164</v>
      </c>
      <c r="K932" t="str" cm="1">
        <f t="array" ref="K932">INDEX($P$4:$P$11,MATCH(MIN(ABS(MOD(J932 - $Q$4:$Q$11 + PI(), 2*PI()) - PI())),ABS(MOD(J932 - $Q$4:$Q$11 + PI(), 2*PI()) - PI()),0))</f>
        <v>SW</v>
      </c>
      <c r="L932">
        <v>6.0801455505837998</v>
      </c>
      <c r="M932">
        <v>8.9143335554334797</v>
      </c>
      <c r="N932">
        <v>1.9655509524875201</v>
      </c>
    </row>
    <row r="933" spans="1:14" x14ac:dyDescent="0.3">
      <c r="A933">
        <v>1739041</v>
      </c>
      <c r="B933">
        <v>2025</v>
      </c>
      <c r="C933">
        <v>2</v>
      </c>
      <c r="D933">
        <v>8</v>
      </c>
      <c r="E933">
        <v>2200</v>
      </c>
      <c r="F933">
        <v>-0.52518066406249997</v>
      </c>
      <c r="G933">
        <v>2.1997753906250002</v>
      </c>
      <c r="H933">
        <v>2.26159821787701</v>
      </c>
      <c r="I933">
        <v>2.9072366857205498</v>
      </c>
      <c r="J933">
        <f t="shared" si="15"/>
        <v>2.9072366857205498</v>
      </c>
      <c r="K933" t="str" cm="1">
        <f t="array" ref="K933">INDEX($P$4:$P$11,MATCH(MIN(ABS(MOD(J933 - $Q$4:$Q$11 + PI(), 2*PI()) - PI())),ABS(MOD(J933 - $Q$4:$Q$11 + PI(), 2*PI()) - PI()),0))</f>
        <v>S</v>
      </c>
      <c r="L933">
        <v>6.1172264587003404</v>
      </c>
      <c r="M933">
        <v>8.9347020255194707</v>
      </c>
      <c r="N933">
        <v>1.9371117485894001</v>
      </c>
    </row>
    <row r="934" spans="1:14" x14ac:dyDescent="0.3">
      <c r="A934">
        <v>1739044</v>
      </c>
      <c r="B934">
        <v>2025</v>
      </c>
      <c r="C934">
        <v>2</v>
      </c>
      <c r="D934">
        <v>8</v>
      </c>
      <c r="E934">
        <v>2300</v>
      </c>
      <c r="F934">
        <v>-0.90481872558593701</v>
      </c>
      <c r="G934">
        <v>2.8214196777343701</v>
      </c>
      <c r="H934">
        <v>2.9629556061604601</v>
      </c>
      <c r="I934">
        <v>2.8312582552853498</v>
      </c>
      <c r="J934">
        <f t="shared" si="15"/>
        <v>2.8312582552853498</v>
      </c>
      <c r="K934" t="str" cm="1">
        <f t="array" ref="K934">INDEX($P$4:$P$11,MATCH(MIN(ABS(MOD(J934 - $Q$4:$Q$11 + PI(), 2*PI()) - PI())),ABS(MOD(J934 - $Q$4:$Q$11 + PI(), 2*PI()) - PI()),0))</f>
        <v>S</v>
      </c>
      <c r="L934">
        <v>6.1547610511039101</v>
      </c>
      <c r="M934">
        <v>8.9558253818088094</v>
      </c>
      <c r="N934">
        <v>1.91157595316569</v>
      </c>
    </row>
    <row r="935" spans="1:14" x14ac:dyDescent="0.3">
      <c r="A935">
        <v>1739048</v>
      </c>
      <c r="B935">
        <v>2025</v>
      </c>
      <c r="C935">
        <v>2</v>
      </c>
      <c r="D935">
        <v>8</v>
      </c>
      <c r="E935">
        <v>0</v>
      </c>
      <c r="F935">
        <v>-4.8332556152343704</v>
      </c>
      <c r="G935">
        <v>-1.8419482421875</v>
      </c>
      <c r="H935">
        <v>5.1723431024142403</v>
      </c>
      <c r="I935">
        <v>1.2066894544440701</v>
      </c>
      <c r="J935">
        <f t="shared" si="15"/>
        <v>1.2066894544440701</v>
      </c>
      <c r="K935" t="str" cm="1">
        <f t="array" ref="K935">INDEX($P$4:$P$11,MATCH(MIN(ABS(MOD(J935 - $Q$4:$Q$11 + PI(), 2*PI()) - PI())),ABS(MOD(J935 - $Q$4:$Q$11 + PI(), 2*PI()) - PI()),0))</f>
        <v>E</v>
      </c>
      <c r="L935">
        <v>5.8465018120052497</v>
      </c>
      <c r="M935">
        <v>8.9839994642469598</v>
      </c>
      <c r="N935">
        <v>2.6616779963175401</v>
      </c>
    </row>
    <row r="936" spans="1:14" x14ac:dyDescent="0.3">
      <c r="A936">
        <v>1739052</v>
      </c>
      <c r="B936">
        <v>2025</v>
      </c>
      <c r="C936">
        <v>2</v>
      </c>
      <c r="D936">
        <v>8</v>
      </c>
      <c r="E936">
        <v>100</v>
      </c>
      <c r="F936">
        <v>-4.7984344482421797</v>
      </c>
      <c r="G936">
        <v>-1.3104266357421801</v>
      </c>
      <c r="H936">
        <v>4.9741523018238896</v>
      </c>
      <c r="I936">
        <v>1.3042023933197</v>
      </c>
      <c r="J936">
        <f t="shared" si="15"/>
        <v>1.3042023933197</v>
      </c>
      <c r="K936" t="str" cm="1">
        <f t="array" ref="K936">INDEX($P$4:$P$11,MATCH(MIN(ABS(MOD(J936 - $Q$4:$Q$11 + PI(), 2*PI()) - PI())),ABS(MOD(J936 - $Q$4:$Q$11 + PI(), 2*PI()) - PI()),0))</f>
        <v>E</v>
      </c>
      <c r="L936">
        <v>5.8402072828154603</v>
      </c>
      <c r="M936">
        <v>9.0119251675075898</v>
      </c>
      <c r="N936">
        <v>2.6199195649888698</v>
      </c>
    </row>
    <row r="937" spans="1:14" x14ac:dyDescent="0.3">
      <c r="A937">
        <v>1739055</v>
      </c>
      <c r="B937">
        <v>2025</v>
      </c>
      <c r="C937">
        <v>2</v>
      </c>
      <c r="D937">
        <v>8</v>
      </c>
      <c r="E937">
        <v>200</v>
      </c>
      <c r="F937">
        <v>-5.0460791015625004</v>
      </c>
      <c r="G937">
        <v>-0.55377136230468704</v>
      </c>
      <c r="H937">
        <v>5.0763743972381103</v>
      </c>
      <c r="I937">
        <v>1.4614908318157001</v>
      </c>
      <c r="J937">
        <f t="shared" si="15"/>
        <v>1.4614908318157001</v>
      </c>
      <c r="K937" t="str" cm="1">
        <f t="array" ref="K937">INDEX($P$4:$P$11,MATCH(MIN(ABS(MOD(J937 - $Q$4:$Q$11 + PI(), 2*PI()) - PI())),ABS(MOD(J937 - $Q$4:$Q$11 + PI(), 2*PI()) - PI()),0))</f>
        <v>E</v>
      </c>
      <c r="L937">
        <v>5.8356068791671003</v>
      </c>
      <c r="M937">
        <v>9.0249250200059592</v>
      </c>
      <c r="N937">
        <v>2.5799254311455599</v>
      </c>
    </row>
    <row r="938" spans="1:14" x14ac:dyDescent="0.3">
      <c r="A938">
        <v>1739059</v>
      </c>
      <c r="B938">
        <v>2025</v>
      </c>
      <c r="C938">
        <v>2</v>
      </c>
      <c r="D938">
        <v>9</v>
      </c>
      <c r="E938">
        <v>300</v>
      </c>
      <c r="F938">
        <v>1.765361328125</v>
      </c>
      <c r="G938">
        <v>3.6962609863281202</v>
      </c>
      <c r="H938">
        <v>4.0961989573128097</v>
      </c>
      <c r="I938">
        <v>-2.6960191233528499</v>
      </c>
      <c r="J938">
        <f t="shared" si="15"/>
        <v>3.5871661838267364</v>
      </c>
      <c r="K938" t="str" cm="1">
        <f t="array" ref="K938">INDEX($P$4:$P$11,MATCH(MIN(ABS(MOD(J938 - $Q$4:$Q$11 + PI(), 2*PI()) - PI())),ABS(MOD(J938 - $Q$4:$Q$11 + PI(), 2*PI()) - PI()),0))</f>
        <v>SW</v>
      </c>
      <c r="L938">
        <v>4.8713583347261702</v>
      </c>
      <c r="M938">
        <v>9.2031150394015793</v>
      </c>
      <c r="N938">
        <v>1.8431904051038901</v>
      </c>
    </row>
    <row r="939" spans="1:14" x14ac:dyDescent="0.3">
      <c r="A939">
        <v>1739062</v>
      </c>
      <c r="B939">
        <v>2025</v>
      </c>
      <c r="C939">
        <v>2</v>
      </c>
      <c r="D939">
        <v>9</v>
      </c>
      <c r="E939">
        <v>400</v>
      </c>
      <c r="F939">
        <v>2.57886352539062</v>
      </c>
      <c r="G939">
        <v>3.36911865234375</v>
      </c>
      <c r="H939">
        <v>4.2428171744915799</v>
      </c>
      <c r="I939">
        <v>-2.4882819549183601</v>
      </c>
      <c r="J939">
        <f t="shared" si="15"/>
        <v>3.7949033522612261</v>
      </c>
      <c r="K939" t="str" cm="1">
        <f t="array" ref="K939">INDEX($P$4:$P$11,MATCH(MIN(ABS(MOD(J939 - $Q$4:$Q$11 + PI(), 2*PI()) - PI())),ABS(MOD(J939 - $Q$4:$Q$11 + PI(), 2*PI()) - PI()),0))</f>
        <v>SW</v>
      </c>
      <c r="L939">
        <v>2.7867957496470499</v>
      </c>
      <c r="M939">
        <v>9.3072857326931402</v>
      </c>
      <c r="N939">
        <v>1.8393759197658901</v>
      </c>
    </row>
    <row r="940" spans="1:14" x14ac:dyDescent="0.3">
      <c r="A940">
        <v>1739066</v>
      </c>
      <c r="B940">
        <v>2025</v>
      </c>
      <c r="C940">
        <v>2</v>
      </c>
      <c r="D940">
        <v>9</v>
      </c>
      <c r="E940">
        <v>500</v>
      </c>
      <c r="F940">
        <v>3.0695043945312501</v>
      </c>
      <c r="G940">
        <v>3.24874084472656</v>
      </c>
      <c r="H940">
        <v>4.46947136742605</v>
      </c>
      <c r="I940">
        <v>-2.3845549584197099</v>
      </c>
      <c r="J940">
        <f t="shared" si="15"/>
        <v>3.8986303487598764</v>
      </c>
      <c r="K940" t="str" cm="1">
        <f t="array" ref="K940">INDEX($P$4:$P$11,MATCH(MIN(ABS(MOD(J940 - $Q$4:$Q$11 + PI(), 2*PI()) - PI())),ABS(MOD(J940 - $Q$4:$Q$11 + PI(), 2*PI()) - PI()),0))</f>
        <v>SW</v>
      </c>
      <c r="L940">
        <v>2.08967060396269</v>
      </c>
      <c r="M940">
        <v>9.24918376074897</v>
      </c>
      <c r="N940">
        <v>1.7769006093343001</v>
      </c>
    </row>
    <row r="941" spans="1:14" x14ac:dyDescent="0.3">
      <c r="A941">
        <v>1739070</v>
      </c>
      <c r="B941">
        <v>2025</v>
      </c>
      <c r="C941">
        <v>2</v>
      </c>
      <c r="D941">
        <v>9</v>
      </c>
      <c r="E941">
        <v>600</v>
      </c>
      <c r="F941">
        <v>3.2716949462890601</v>
      </c>
      <c r="G941">
        <v>3.03664611816406</v>
      </c>
      <c r="H941">
        <v>4.46376606337454</v>
      </c>
      <c r="I941">
        <v>-2.3189517122819199</v>
      </c>
      <c r="J941">
        <f t="shared" si="15"/>
        <v>3.9642335948976664</v>
      </c>
      <c r="K941" t="str" cm="1">
        <f t="array" ref="K941">INDEX($P$4:$P$11,MATCH(MIN(ABS(MOD(J941 - $Q$4:$Q$11 + PI(), 2*PI()) - PI())),ABS(MOD(J941 - $Q$4:$Q$11 + PI(), 2*PI()) - PI()),0))</f>
        <v>SW</v>
      </c>
      <c r="L941">
        <v>2.0890545769184001</v>
      </c>
      <c r="M941">
        <v>9.4053844875759491</v>
      </c>
      <c r="N941">
        <v>1.79464213053385</v>
      </c>
    </row>
    <row r="942" spans="1:14" x14ac:dyDescent="0.3">
      <c r="A942">
        <v>1739073</v>
      </c>
      <c r="B942">
        <v>2025</v>
      </c>
      <c r="C942">
        <v>2</v>
      </c>
      <c r="D942">
        <v>9</v>
      </c>
      <c r="E942">
        <v>700</v>
      </c>
      <c r="F942">
        <v>3.5098260498046798</v>
      </c>
      <c r="G942">
        <v>2.5915496826171802</v>
      </c>
      <c r="H942">
        <v>4.3629128638285701</v>
      </c>
      <c r="I942">
        <v>-2.2068124846547401</v>
      </c>
      <c r="J942">
        <f t="shared" si="15"/>
        <v>4.0763728225248457</v>
      </c>
      <c r="K942" t="str" cm="1">
        <f t="array" ref="K942">INDEX($P$4:$P$11,MATCH(MIN(ABS(MOD(J942 - $Q$4:$Q$11 + PI(), 2*PI()) - PI())),ABS(MOD(J942 - $Q$4:$Q$11 + PI(), 2*PI()) - PI()),0))</f>
        <v>SW</v>
      </c>
      <c r="L942">
        <v>2.0792034203664</v>
      </c>
      <c r="M942">
        <v>9.5880770153469506</v>
      </c>
      <c r="N942">
        <v>1.81725512610541</v>
      </c>
    </row>
    <row r="943" spans="1:14" x14ac:dyDescent="0.3">
      <c r="A943">
        <v>1739077</v>
      </c>
      <c r="B943">
        <v>2025</v>
      </c>
      <c r="C943">
        <v>2</v>
      </c>
      <c r="D943">
        <v>9</v>
      </c>
      <c r="E943">
        <v>800</v>
      </c>
      <c r="F943">
        <v>3.6340472412109301</v>
      </c>
      <c r="G943">
        <v>1.9440716552734301</v>
      </c>
      <c r="H943">
        <v>4.1213728237312397</v>
      </c>
      <c r="I943">
        <v>-2.0620196064792302</v>
      </c>
      <c r="J943">
        <f t="shared" si="15"/>
        <v>4.2211657007003556</v>
      </c>
      <c r="K943" t="str" cm="1">
        <f t="array" ref="K943">INDEX($P$4:$P$11,MATCH(MIN(ABS(MOD(J943 - $Q$4:$Q$11 + PI(), 2*PI()) - PI())),ABS(MOD(J943 - $Q$4:$Q$11 + PI(), 2*PI()) - PI()),0))</f>
        <v>SW</v>
      </c>
      <c r="L943">
        <v>2.7570260358185101</v>
      </c>
      <c r="M943">
        <v>9.7955713272094709</v>
      </c>
      <c r="N943">
        <v>1.84557713402642</v>
      </c>
    </row>
    <row r="944" spans="1:14" x14ac:dyDescent="0.3">
      <c r="A944">
        <v>1739080</v>
      </c>
      <c r="B944">
        <v>2025</v>
      </c>
      <c r="C944">
        <v>2</v>
      </c>
      <c r="D944">
        <v>9</v>
      </c>
      <c r="E944">
        <v>900</v>
      </c>
      <c r="F944">
        <v>3.3596679687500002</v>
      </c>
      <c r="G944">
        <v>1.6989471435546799</v>
      </c>
      <c r="H944">
        <v>3.7648094582378699</v>
      </c>
      <c r="I944">
        <v>-2.0389847733107702</v>
      </c>
      <c r="J944">
        <f t="shared" si="15"/>
        <v>4.244200533868816</v>
      </c>
      <c r="K944" t="str" cm="1">
        <f t="array" ref="K944">INDEX($P$4:$P$11,MATCH(MIN(ABS(MOD(J944 - $Q$4:$Q$11 + PI(), 2*PI()) - PI())),ABS(MOD(J944 - $Q$4:$Q$11 + PI(), 2*PI()) - PI()),0))</f>
        <v>SW</v>
      </c>
      <c r="L944">
        <v>3.4247332489168301</v>
      </c>
      <c r="M944">
        <v>10.0192064709133</v>
      </c>
      <c r="N944">
        <v>1.87975406646728</v>
      </c>
    </row>
    <row r="945" spans="1:14" x14ac:dyDescent="0.3">
      <c r="A945">
        <v>1739084</v>
      </c>
      <c r="B945">
        <v>2025</v>
      </c>
      <c r="C945">
        <v>2</v>
      </c>
      <c r="D945">
        <v>9</v>
      </c>
      <c r="E945">
        <v>1000</v>
      </c>
      <c r="F945">
        <v>2.85089782714843</v>
      </c>
      <c r="G945">
        <v>1.6144653320312501</v>
      </c>
      <c r="H945">
        <v>3.2762961906962</v>
      </c>
      <c r="I945">
        <v>-2.0860682490865701</v>
      </c>
      <c r="J945">
        <f t="shared" si="15"/>
        <v>4.1971170580930162</v>
      </c>
      <c r="K945" t="str" cm="1">
        <f t="array" ref="K945">INDEX($P$4:$P$11,MATCH(MIN(ABS(MOD(J945 - $Q$4:$Q$11 + PI(), 2*PI()) - PI())),ABS(MOD(J945 - $Q$4:$Q$11 + PI(), 2*PI()) - PI()),0))</f>
        <v>SW</v>
      </c>
      <c r="L945">
        <v>4.0849691742949297</v>
      </c>
      <c r="M945">
        <v>10.2469202677408</v>
      </c>
      <c r="N945">
        <v>1.9174210230509401</v>
      </c>
    </row>
    <row r="946" spans="1:14" x14ac:dyDescent="0.3">
      <c r="A946">
        <v>1739088</v>
      </c>
      <c r="B946">
        <v>2025</v>
      </c>
      <c r="C946">
        <v>2</v>
      </c>
      <c r="D946">
        <v>9</v>
      </c>
      <c r="E946">
        <v>1100</v>
      </c>
      <c r="F946">
        <v>2.17818786621093</v>
      </c>
      <c r="G946">
        <v>1.29826293945312</v>
      </c>
      <c r="H946">
        <v>2.5357423056111199</v>
      </c>
      <c r="I946">
        <v>-2.1082907916809099</v>
      </c>
      <c r="J946">
        <f t="shared" si="15"/>
        <v>4.1748945154986767</v>
      </c>
      <c r="K946" t="str" cm="1">
        <f t="array" ref="K946">INDEX($P$4:$P$11,MATCH(MIN(ABS(MOD(J946 - $Q$4:$Q$11 + PI(), 2*PI()) - PI())),ABS(MOD(J946 - $Q$4:$Q$11 + PI(), 2*PI()) - PI()),0))</f>
        <v>SW</v>
      </c>
      <c r="L946">
        <v>4.7423182182560497</v>
      </c>
      <c r="M946">
        <v>10.4470246632893</v>
      </c>
      <c r="N946">
        <v>1.95739576551649</v>
      </c>
    </row>
    <row r="947" spans="1:14" x14ac:dyDescent="0.3">
      <c r="A947">
        <v>1739091</v>
      </c>
      <c r="B947">
        <v>2025</v>
      </c>
      <c r="C947">
        <v>2</v>
      </c>
      <c r="D947">
        <v>9</v>
      </c>
      <c r="E947">
        <v>1200</v>
      </c>
      <c r="F947">
        <v>1.63232421875</v>
      </c>
      <c r="G947">
        <v>1.60106750488281</v>
      </c>
      <c r="H947">
        <v>2.2864600390799401</v>
      </c>
      <c r="I947">
        <v>-2.34652794095626</v>
      </c>
      <c r="J947">
        <f t="shared" si="15"/>
        <v>3.9366573662233262</v>
      </c>
      <c r="K947" t="str" cm="1">
        <f t="array" ref="K947">INDEX($P$4:$P$11,MATCH(MIN(ABS(MOD(J947 - $Q$4:$Q$11 + PI(), 2*PI()) - PI())),ABS(MOD(J947 - $Q$4:$Q$11 + PI(), 2*PI()) - PI()),0))</f>
        <v>SW</v>
      </c>
      <c r="L947">
        <v>5.4000543082955899</v>
      </c>
      <c r="M947">
        <v>10.607153892516999</v>
      </c>
      <c r="N947">
        <v>1.9965739780002101</v>
      </c>
    </row>
    <row r="948" spans="1:14" x14ac:dyDescent="0.3">
      <c r="A948">
        <v>1739095</v>
      </c>
      <c r="B948">
        <v>2025</v>
      </c>
      <c r="C948">
        <v>2</v>
      </c>
      <c r="D948">
        <v>9</v>
      </c>
      <c r="E948">
        <v>1300</v>
      </c>
      <c r="F948">
        <v>1.42269714355468</v>
      </c>
      <c r="G948">
        <v>2.0604748535156201</v>
      </c>
      <c r="H948">
        <v>2.5039216809335101</v>
      </c>
      <c r="I948">
        <v>-2.5372909865492099</v>
      </c>
      <c r="J948">
        <f t="shared" si="15"/>
        <v>3.7458943206303763</v>
      </c>
      <c r="K948" t="str" cm="1">
        <f t="array" ref="K948">INDEX($P$4:$P$11,MATCH(MIN(ABS(MOD(J948 - $Q$4:$Q$11 + PI(), 2*PI()) - PI())),ABS(MOD(J948 - $Q$4:$Q$11 + PI(), 2*PI()) - PI()),0))</f>
        <v>SW</v>
      </c>
      <c r="L948">
        <v>5.3625916391576798</v>
      </c>
      <c r="M948">
        <v>10.7214104334513</v>
      </c>
      <c r="N948">
        <v>2.0331868065727998</v>
      </c>
    </row>
    <row r="949" spans="1:14" x14ac:dyDescent="0.3">
      <c r="A949">
        <v>1739098</v>
      </c>
      <c r="B949">
        <v>2025</v>
      </c>
      <c r="C949">
        <v>2</v>
      </c>
      <c r="D949">
        <v>9</v>
      </c>
      <c r="E949">
        <v>1400</v>
      </c>
      <c r="F949">
        <v>1.4844433593749999</v>
      </c>
      <c r="G949">
        <v>2.4229302978515599</v>
      </c>
      <c r="H949">
        <v>2.8415072260051701</v>
      </c>
      <c r="I949">
        <v>-2.5919130320874499</v>
      </c>
      <c r="J949">
        <f t="shared" si="15"/>
        <v>3.6912722750921363</v>
      </c>
      <c r="K949" t="str" cm="1">
        <f t="array" ref="K949">INDEX($P$4:$P$11,MATCH(MIN(ABS(MOD(J949 - $Q$4:$Q$11 + PI(), 2*PI()) - PI())),ABS(MOD(J949 - $Q$4:$Q$11 + PI(), 2*PI()) - PI()),0))</f>
        <v>SW</v>
      </c>
      <c r="L949">
        <v>6.0273428781067198</v>
      </c>
      <c r="M949">
        <v>10.7954278522067</v>
      </c>
      <c r="N949">
        <v>2.0653005176120298</v>
      </c>
    </row>
    <row r="950" spans="1:14" x14ac:dyDescent="0.3">
      <c r="A950">
        <v>1739102</v>
      </c>
      <c r="B950">
        <v>2025</v>
      </c>
      <c r="C950">
        <v>2</v>
      </c>
      <c r="D950">
        <v>9</v>
      </c>
      <c r="E950">
        <v>1500</v>
      </c>
      <c r="F950">
        <v>1.67885864257812</v>
      </c>
      <c r="G950">
        <v>2.6780981445312499</v>
      </c>
      <c r="H950">
        <v>3.1608188833751498</v>
      </c>
      <c r="I950">
        <v>-2.5816392255272</v>
      </c>
      <c r="J950">
        <f t="shared" si="15"/>
        <v>3.7015460816523862</v>
      </c>
      <c r="K950" t="str" cm="1">
        <f t="array" ref="K950">INDEX($P$4:$P$11,MATCH(MIN(ABS(MOD(J950 - $Q$4:$Q$11 + PI(), 2*PI()) - PI())),ABS(MOD(J950 - $Q$4:$Q$11 + PI(), 2*PI()) - PI()),0))</f>
        <v>SW</v>
      </c>
      <c r="L950">
        <v>5.9980992388087797</v>
      </c>
      <c r="M950">
        <v>10.832648065355</v>
      </c>
      <c r="N950">
        <v>2.0927075280083498</v>
      </c>
    </row>
    <row r="951" spans="1:14" x14ac:dyDescent="0.3">
      <c r="A951">
        <v>1739106</v>
      </c>
      <c r="B951">
        <v>2025</v>
      </c>
      <c r="C951">
        <v>2</v>
      </c>
      <c r="D951">
        <v>9</v>
      </c>
      <c r="E951">
        <v>1600</v>
      </c>
      <c r="F951">
        <v>2.05719665527343</v>
      </c>
      <c r="G951">
        <v>3.2856036376953099</v>
      </c>
      <c r="H951">
        <v>3.8764996249844899</v>
      </c>
      <c r="I951">
        <v>-2.5821851788055499</v>
      </c>
      <c r="J951">
        <f t="shared" si="15"/>
        <v>3.7010001283740364</v>
      </c>
      <c r="K951" t="str" cm="1">
        <f t="array" ref="K951">INDEX($P$4:$P$11,MATCH(MIN(ABS(MOD(J951 - $Q$4:$Q$11 + PI(), 2*PI()) - PI())),ABS(MOD(J951 - $Q$4:$Q$11 + PI(), 2*PI()) - PI()),0))</f>
        <v>SW</v>
      </c>
      <c r="L951">
        <v>5.9716939374192899</v>
      </c>
      <c r="M951">
        <v>10.833381334940499</v>
      </c>
      <c r="N951">
        <v>2.1161102718777101</v>
      </c>
    </row>
    <row r="952" spans="1:14" x14ac:dyDescent="0.3">
      <c r="A952">
        <v>1739109</v>
      </c>
      <c r="B952">
        <v>2025</v>
      </c>
      <c r="C952">
        <v>2</v>
      </c>
      <c r="D952">
        <v>9</v>
      </c>
      <c r="E952">
        <v>1700</v>
      </c>
      <c r="F952">
        <v>2.3585943603515598</v>
      </c>
      <c r="G952">
        <v>3.86643859863281</v>
      </c>
      <c r="H952">
        <v>4.5290523063528196</v>
      </c>
      <c r="I952">
        <v>-2.5938400455470298</v>
      </c>
      <c r="J952">
        <f t="shared" si="15"/>
        <v>3.6893452616325564</v>
      </c>
      <c r="K952" t="str" cm="1">
        <f t="array" ref="K952">INDEX($P$4:$P$11,MATCH(MIN(ABS(MOD(J952 - $Q$4:$Q$11 + PI(), 2*PI()) - PI())),ABS(MOD(J952 - $Q$4:$Q$11 + PI(), 2*PI()) - PI()),0))</f>
        <v>SW</v>
      </c>
      <c r="L952">
        <v>5.9470186254739099</v>
      </c>
      <c r="M952">
        <v>11.111030684577001</v>
      </c>
      <c r="N952">
        <v>2.27388837602403</v>
      </c>
    </row>
    <row r="953" spans="1:14" x14ac:dyDescent="0.3">
      <c r="A953">
        <v>1739113</v>
      </c>
      <c r="B953">
        <v>2025</v>
      </c>
      <c r="C953">
        <v>2</v>
      </c>
      <c r="D953">
        <v>9</v>
      </c>
      <c r="E953">
        <v>1800</v>
      </c>
      <c r="F953">
        <v>2.6371386718749998</v>
      </c>
      <c r="G953">
        <v>4.2551843261718698</v>
      </c>
      <c r="H953">
        <v>5.0061056745136101</v>
      </c>
      <c r="I953">
        <v>-2.58677953608758</v>
      </c>
      <c r="J953">
        <f t="shared" si="15"/>
        <v>3.6964057710920062</v>
      </c>
      <c r="K953" t="str" cm="1">
        <f t="array" ref="K953">INDEX($P$4:$P$11,MATCH(MIN(ABS(MOD(J953 - $Q$4:$Q$11 + PI(), 2*PI()) - PI())),ABS(MOD(J953 - $Q$4:$Q$11 + PI(), 2*PI()) - PI()),0))</f>
        <v>SW</v>
      </c>
      <c r="L953">
        <v>5.9043422383630402</v>
      </c>
      <c r="M953">
        <v>11.061623043484101</v>
      </c>
      <c r="N953">
        <v>2.2873454623752099</v>
      </c>
    </row>
    <row r="954" spans="1:14" x14ac:dyDescent="0.3">
      <c r="A954">
        <v>1739116</v>
      </c>
      <c r="B954">
        <v>2025</v>
      </c>
      <c r="C954">
        <v>2</v>
      </c>
      <c r="D954">
        <v>9</v>
      </c>
      <c r="E954">
        <v>1900</v>
      </c>
      <c r="F954">
        <v>2.8345043945312498</v>
      </c>
      <c r="G954">
        <v>4.0415136718750002</v>
      </c>
      <c r="H954">
        <v>4.9364205577087397</v>
      </c>
      <c r="I954">
        <v>-2.5299630841781799</v>
      </c>
      <c r="J954">
        <f t="shared" si="15"/>
        <v>3.7532222230014063</v>
      </c>
      <c r="K954" t="str" cm="1">
        <f t="array" ref="K954">INDEX($P$4:$P$11,MATCH(MIN(ABS(MOD(J954 - $Q$4:$Q$11 + PI(), 2*PI()) - PI())),ABS(MOD(J954 - $Q$4:$Q$11 + PI(), 2*PI()) - PI()),0))</f>
        <v>SW</v>
      </c>
      <c r="L954">
        <v>5.8695615912520296</v>
      </c>
      <c r="M954">
        <v>10.989290873209599</v>
      </c>
      <c r="N954">
        <v>2.2937499152289398</v>
      </c>
    </row>
    <row r="955" spans="1:14" x14ac:dyDescent="0.3">
      <c r="A955">
        <v>1739120</v>
      </c>
      <c r="B955">
        <v>2025</v>
      </c>
      <c r="C955">
        <v>2</v>
      </c>
      <c r="D955">
        <v>9</v>
      </c>
      <c r="E955">
        <v>2000</v>
      </c>
      <c r="F955">
        <v>2.9587280273437502</v>
      </c>
      <c r="G955">
        <v>3.5192541503906201</v>
      </c>
      <c r="H955">
        <v>4.5977408925287504</v>
      </c>
      <c r="I955">
        <v>-2.4425073972079301</v>
      </c>
      <c r="J955">
        <f t="shared" si="15"/>
        <v>3.8406779099716561</v>
      </c>
      <c r="K955" t="str" cm="1">
        <f t="array" ref="K955">INDEX($P$4:$P$11,MATCH(MIN(ABS(MOD(J955 - $Q$4:$Q$11 + PI(), 2*PI()) - PI())),ABS(MOD(J955 - $Q$4:$Q$11 + PI(), 2*PI()) - PI()),0))</f>
        <v>SW</v>
      </c>
      <c r="L955">
        <v>5.8433617675359804</v>
      </c>
      <c r="M955">
        <v>10.9052884843614</v>
      </c>
      <c r="N955">
        <v>2.2927106221516902</v>
      </c>
    </row>
    <row r="956" spans="1:14" x14ac:dyDescent="0.3">
      <c r="A956">
        <v>1739124</v>
      </c>
      <c r="B956">
        <v>2025</v>
      </c>
      <c r="C956">
        <v>2</v>
      </c>
      <c r="D956">
        <v>9</v>
      </c>
      <c r="E956">
        <v>2100</v>
      </c>
      <c r="F956">
        <v>2.58976318359375</v>
      </c>
      <c r="G956">
        <v>3.5672070312500002</v>
      </c>
      <c r="H956">
        <v>4.40815600346642</v>
      </c>
      <c r="I956">
        <v>-2.51363464957325</v>
      </c>
      <c r="J956">
        <f t="shared" si="15"/>
        <v>3.7695506576063362</v>
      </c>
      <c r="K956" t="str" cm="1">
        <f t="array" ref="K956">INDEX($P$4:$P$11,MATCH(MIN(ABS(MOD(J956 - $Q$4:$Q$11 + PI(), 2*PI()) - PI())),ABS(MOD(J956 - $Q$4:$Q$11 + PI(), 2*PI()) - PI()),0))</f>
        <v>SW</v>
      </c>
      <c r="L956">
        <v>5.8236401719435804</v>
      </c>
      <c r="M956">
        <v>10.8122749328613</v>
      </c>
      <c r="N956">
        <v>2.2862817976209802</v>
      </c>
    </row>
    <row r="957" spans="1:14" x14ac:dyDescent="0.3">
      <c r="A957">
        <v>1739127</v>
      </c>
      <c r="B957">
        <v>2025</v>
      </c>
      <c r="C957">
        <v>2</v>
      </c>
      <c r="D957">
        <v>9</v>
      </c>
      <c r="E957">
        <v>2200</v>
      </c>
      <c r="F957">
        <v>2.65167236328125</v>
      </c>
      <c r="G957">
        <v>3.9133502197265599</v>
      </c>
      <c r="H957">
        <v>4.727121350719</v>
      </c>
      <c r="I957">
        <v>-2.5460613726216699</v>
      </c>
      <c r="J957">
        <f t="shared" si="15"/>
        <v>3.7371239345579164</v>
      </c>
      <c r="K957" t="str" cm="1">
        <f t="array" ref="K957">INDEX($P$4:$P$11,MATCH(MIN(ABS(MOD(J957 - $Q$4:$Q$11 + PI(), 2*PI()) - PI())),ABS(MOD(J957 - $Q$4:$Q$11 + PI(), 2*PI()) - PI()),0))</f>
        <v>SW</v>
      </c>
      <c r="L957">
        <v>5.8063587420859797</v>
      </c>
      <c r="M957">
        <v>10.710416264004101</v>
      </c>
      <c r="N957">
        <v>2.2768846087985501</v>
      </c>
    </row>
    <row r="958" spans="1:14" x14ac:dyDescent="0.3">
      <c r="A958">
        <v>1739131</v>
      </c>
      <c r="B958">
        <v>2025</v>
      </c>
      <c r="C958">
        <v>2</v>
      </c>
      <c r="D958">
        <v>9</v>
      </c>
      <c r="E958">
        <v>2300</v>
      </c>
      <c r="F958">
        <v>2.9424566650390598</v>
      </c>
      <c r="G958">
        <v>3.58791687011718</v>
      </c>
      <c r="H958">
        <v>4.64017226970123</v>
      </c>
      <c r="I958">
        <v>-2.4547142059846601</v>
      </c>
      <c r="J958">
        <f t="shared" si="15"/>
        <v>3.8284711011949262</v>
      </c>
      <c r="K958" t="str" cm="1">
        <f t="array" ref="K958">INDEX($P$4:$P$11,MATCH(MIN(ABS(MOD(J958 - $Q$4:$Q$11 + PI(), 2*PI()) - PI())),ABS(MOD(J958 - $Q$4:$Q$11 + PI(), 2*PI()) - PI()),0))</f>
        <v>SW</v>
      </c>
      <c r="L958">
        <v>5.7913006374691003</v>
      </c>
      <c r="M958">
        <v>10.6037293540106</v>
      </c>
      <c r="N958">
        <v>2.2659011416964998</v>
      </c>
    </row>
    <row r="959" spans="1:14" x14ac:dyDescent="0.3">
      <c r="A959">
        <v>1739134</v>
      </c>
      <c r="B959">
        <v>2025</v>
      </c>
      <c r="C959">
        <v>2</v>
      </c>
      <c r="D959">
        <v>9</v>
      </c>
      <c r="E959">
        <v>0</v>
      </c>
      <c r="F959">
        <v>-0.63947143554687502</v>
      </c>
      <c r="G959">
        <v>3.3163079833984299</v>
      </c>
      <c r="H959">
        <v>3.3773987560891499</v>
      </c>
      <c r="I959">
        <v>2.9511042905086602</v>
      </c>
      <c r="J959">
        <f t="shared" si="15"/>
        <v>2.9511042905086602</v>
      </c>
      <c r="K959" t="str" cm="1">
        <f t="array" ref="K959">INDEX($P$4:$P$11,MATCH(MIN(ABS(MOD(J959 - $Q$4:$Q$11 + PI(), 2*PI()) - PI())),ABS(MOD(J959 - $Q$4:$Q$11 + PI(), 2*PI()) - PI()),0))</f>
        <v>S</v>
      </c>
      <c r="L959">
        <v>6.1905252923775196</v>
      </c>
      <c r="M959">
        <v>8.9917493396335093</v>
      </c>
      <c r="N959">
        <v>1.8884283701578699</v>
      </c>
    </row>
    <row r="960" spans="1:14" x14ac:dyDescent="0.3">
      <c r="A960">
        <v>1739138</v>
      </c>
      <c r="B960">
        <v>2025</v>
      </c>
      <c r="C960">
        <v>2</v>
      </c>
      <c r="D960">
        <v>9</v>
      </c>
      <c r="E960">
        <v>100</v>
      </c>
      <c r="F960">
        <v>-4.6809692382812497E-2</v>
      </c>
      <c r="G960">
        <v>3.6931115722656198</v>
      </c>
      <c r="H960">
        <v>3.69340821362914</v>
      </c>
      <c r="I960">
        <v>3.1289184667923098</v>
      </c>
      <c r="J960">
        <f t="shared" si="15"/>
        <v>3.1289184667923098</v>
      </c>
      <c r="K960" t="str" cm="1">
        <f t="array" ref="K960">INDEX($P$4:$P$11,MATCH(MIN(ABS(MOD(J960 - $Q$4:$Q$11 + PI(), 2*PI()) - PI())),ABS(MOD(J960 - $Q$4:$Q$11 + PI(), 2*PI()) - PI()),0))</f>
        <v>S</v>
      </c>
      <c r="L960">
        <v>6.2226001678210103</v>
      </c>
      <c r="M960">
        <v>9.0458684497409401</v>
      </c>
      <c r="N960">
        <v>1.86838012271457</v>
      </c>
    </row>
    <row r="961" spans="1:14" x14ac:dyDescent="0.3">
      <c r="A961">
        <v>1739142</v>
      </c>
      <c r="B961">
        <v>2025</v>
      </c>
      <c r="C961">
        <v>2</v>
      </c>
      <c r="D961">
        <v>9</v>
      </c>
      <c r="E961">
        <v>200</v>
      </c>
      <c r="F961">
        <v>0.82784667968750003</v>
      </c>
      <c r="G961">
        <v>3.8070831298828098</v>
      </c>
      <c r="H961">
        <v>3.8960508316637599</v>
      </c>
      <c r="I961">
        <v>-2.9274768133731799</v>
      </c>
      <c r="J961">
        <f t="shared" si="15"/>
        <v>3.3557084938064063</v>
      </c>
      <c r="K961" t="str" cm="1">
        <f t="array" ref="K961">INDEX($P$4:$P$11,MATCH(MIN(ABS(MOD(J961 - $Q$4:$Q$11 + PI(), 2*PI()) - PI())),ABS(MOD(J961 - $Q$4:$Q$11 + PI(), 2*PI()) - PI()),0))</f>
        <v>S</v>
      </c>
      <c r="L961">
        <v>6.2488510058672704</v>
      </c>
      <c r="M961">
        <v>9.1155361599392304</v>
      </c>
      <c r="N961">
        <v>1.8531137042575401</v>
      </c>
    </row>
    <row r="962" spans="1:14" x14ac:dyDescent="0.3">
      <c r="A962">
        <v>1739145</v>
      </c>
      <c r="B962">
        <v>2025</v>
      </c>
      <c r="C962">
        <v>2</v>
      </c>
      <c r="D962">
        <v>10</v>
      </c>
      <c r="E962">
        <v>300</v>
      </c>
      <c r="F962">
        <v>2.5265832519531202</v>
      </c>
      <c r="G962">
        <v>3.79251953125</v>
      </c>
      <c r="H962">
        <v>4.5570634540197803</v>
      </c>
      <c r="I962">
        <v>-2.5539119656257698</v>
      </c>
      <c r="J962">
        <f t="shared" si="15"/>
        <v>3.7292733415538164</v>
      </c>
      <c r="K962" t="str" cm="1">
        <f t="array" ref="K962">INDEX($P$4:$P$11,MATCH(MIN(ABS(MOD(J962 - $Q$4:$Q$11 + PI(), 2*PI()) - PI())),ABS(MOD(J962 - $Q$4:$Q$11 + PI(), 2*PI()) - PI()),0))</f>
        <v>SW</v>
      </c>
      <c r="L962">
        <v>5.7484623301639504</v>
      </c>
      <c r="M962">
        <v>10.216197967529199</v>
      </c>
      <c r="N962">
        <v>2.2004944483439099</v>
      </c>
    </row>
    <row r="963" spans="1:14" x14ac:dyDescent="0.3">
      <c r="A963">
        <v>1739149</v>
      </c>
      <c r="B963">
        <v>2025</v>
      </c>
      <c r="C963">
        <v>2</v>
      </c>
      <c r="D963">
        <v>10</v>
      </c>
      <c r="E963">
        <v>400</v>
      </c>
      <c r="F963">
        <v>2.60732604980468</v>
      </c>
      <c r="G963">
        <v>3.8413635253906202</v>
      </c>
      <c r="H963">
        <v>4.6426525676806296</v>
      </c>
      <c r="I963">
        <v>-2.5452711524363401</v>
      </c>
      <c r="J963">
        <f t="shared" ref="J963:J1026" si="16">IF(I963&lt;0,I963+2*PI(),I963)</f>
        <v>3.7379141547432462</v>
      </c>
      <c r="K963" t="str" cm="1">
        <f t="array" ref="K963">INDEX($P$4:$P$11,MATCH(MIN(ABS(MOD(J963 - $Q$4:$Q$11 + PI(), 2*PI()) - PI())),ABS(MOD(J963 - $Q$4:$Q$11 + PI(), 2*PI()) - PI()),0))</f>
        <v>SW</v>
      </c>
      <c r="L963">
        <v>5.73879683084769</v>
      </c>
      <c r="M963">
        <v>10.1206740273369</v>
      </c>
      <c r="N963">
        <v>2.1804819107055602</v>
      </c>
    </row>
    <row r="964" spans="1:14" x14ac:dyDescent="0.3">
      <c r="A964">
        <v>1739152</v>
      </c>
      <c r="B964">
        <v>2025</v>
      </c>
      <c r="C964">
        <v>2</v>
      </c>
      <c r="D964">
        <v>10</v>
      </c>
      <c r="E964">
        <v>500</v>
      </c>
      <c r="F964">
        <v>2.98769409179687</v>
      </c>
      <c r="G964">
        <v>3.9344970703125002</v>
      </c>
      <c r="H964">
        <v>4.9403019323170501</v>
      </c>
      <c r="I964">
        <v>-2.4921289121068702</v>
      </c>
      <c r="J964">
        <f t="shared" si="16"/>
        <v>3.7910563950727161</v>
      </c>
      <c r="K964" t="str" cm="1">
        <f t="array" ref="K964">INDEX($P$4:$P$11,MATCH(MIN(ABS(MOD(J964 - $Q$4:$Q$11 + PI(), 2*PI()) - PI())),ABS(MOD(J964 - $Q$4:$Q$11 + PI(), 2*PI()) - PI()),0))</f>
        <v>SW</v>
      </c>
      <c r="L964">
        <v>5.7270931255771496</v>
      </c>
      <c r="M964">
        <v>10.0234843360053</v>
      </c>
      <c r="N964">
        <v>2.1617314020792602</v>
      </c>
    </row>
    <row r="965" spans="1:14" x14ac:dyDescent="0.3">
      <c r="A965">
        <v>1739156</v>
      </c>
      <c r="B965">
        <v>2025</v>
      </c>
      <c r="C965">
        <v>2</v>
      </c>
      <c r="D965">
        <v>10</v>
      </c>
      <c r="E965">
        <v>600</v>
      </c>
      <c r="F965">
        <v>3.10117431640625</v>
      </c>
      <c r="G965">
        <v>3.99628051757812</v>
      </c>
      <c r="H965">
        <v>5.0584128060007298</v>
      </c>
      <c r="I965">
        <v>-2.4816486616838702</v>
      </c>
      <c r="J965">
        <f t="shared" si="16"/>
        <v>3.801536645495716</v>
      </c>
      <c r="K965" t="str" cm="1">
        <f t="array" ref="K965">INDEX($P$4:$P$11,MATCH(MIN(ABS(MOD(J965 - $Q$4:$Q$11 + PI(), 2*PI()) - PI())),ABS(MOD(J965 - $Q$4:$Q$11 + PI(), 2*PI()) - PI()),0))</f>
        <v>SW</v>
      </c>
      <c r="L965">
        <v>5.7131495242857904</v>
      </c>
      <c r="M965">
        <v>9.9195162455240808</v>
      </c>
      <c r="N965">
        <v>2.1433919270833299</v>
      </c>
    </row>
    <row r="966" spans="1:14" x14ac:dyDescent="0.3">
      <c r="A966">
        <v>1739160</v>
      </c>
      <c r="B966">
        <v>2025</v>
      </c>
      <c r="C966">
        <v>2</v>
      </c>
      <c r="D966">
        <v>10</v>
      </c>
      <c r="E966">
        <v>700</v>
      </c>
      <c r="F966">
        <v>3.0261401367187499</v>
      </c>
      <c r="G966">
        <v>4.4365600585937504</v>
      </c>
      <c r="H966">
        <v>5.3703434974468403</v>
      </c>
      <c r="I966">
        <v>-2.5429871671324</v>
      </c>
      <c r="J966">
        <f t="shared" si="16"/>
        <v>3.7401981400471862</v>
      </c>
      <c r="K966" t="str" cm="1">
        <f t="array" ref="K966">INDEX($P$4:$P$11,MATCH(MIN(ABS(MOD(J966 - $Q$4:$Q$11 + PI(), 2*PI()) - PI())),ABS(MOD(J966 - $Q$4:$Q$11 + PI(), 2*PI()) - PI()),0))</f>
        <v>SW</v>
      </c>
      <c r="L966">
        <v>5.6968050536810404</v>
      </c>
      <c r="M966">
        <v>9.8084677590264207</v>
      </c>
      <c r="N966">
        <v>2.1257380379570798</v>
      </c>
    </row>
    <row r="967" spans="1:14" x14ac:dyDescent="0.3">
      <c r="A967">
        <v>1739163</v>
      </c>
      <c r="B967">
        <v>2025</v>
      </c>
      <c r="C967">
        <v>2</v>
      </c>
      <c r="D967">
        <v>10</v>
      </c>
      <c r="E967">
        <v>800</v>
      </c>
      <c r="F967">
        <v>3.1161480712890599</v>
      </c>
      <c r="G967">
        <v>4.6760803222656202</v>
      </c>
      <c r="H967">
        <v>5.6192620496358998</v>
      </c>
      <c r="I967">
        <v>-2.55377348203133</v>
      </c>
      <c r="J967">
        <f t="shared" si="16"/>
        <v>3.7294118251482562</v>
      </c>
      <c r="K967" t="str" cm="1">
        <f t="array" ref="K967">INDEX($P$4:$P$11,MATCH(MIN(ABS(MOD(J967 - $Q$4:$Q$11 + PI(), 2*PI()) - PI())),ABS(MOD(J967 - $Q$4:$Q$11 + PI(), 2*PI()) - PI()),0))</f>
        <v>SW</v>
      </c>
      <c r="L967">
        <v>5.6764949586690898</v>
      </c>
      <c r="M967">
        <v>9.6873934004041793</v>
      </c>
      <c r="N967">
        <v>2.1099581188625698</v>
      </c>
    </row>
    <row r="968" spans="1:14" x14ac:dyDescent="0.3">
      <c r="A968">
        <v>1739167</v>
      </c>
      <c r="B968">
        <v>2025</v>
      </c>
      <c r="C968">
        <v>2</v>
      </c>
      <c r="D968">
        <v>10</v>
      </c>
      <c r="E968">
        <v>900</v>
      </c>
      <c r="F968">
        <v>3.1836480712890598</v>
      </c>
      <c r="G968">
        <v>5.02374572753906</v>
      </c>
      <c r="H968">
        <v>5.94757397404938</v>
      </c>
      <c r="I968">
        <v>-2.5767473468109499</v>
      </c>
      <c r="J968">
        <f t="shared" si="16"/>
        <v>3.7064379603686364</v>
      </c>
      <c r="K968" t="str" cm="1">
        <f t="array" ref="K968">INDEX($P$4:$P$11,MATCH(MIN(ABS(MOD(J968 - $Q$4:$Q$11 + PI(), 2*PI()) - PI())),ABS(MOD(J968 - $Q$4:$Q$11 + PI(), 2*PI()) - PI()),0))</f>
        <v>SW</v>
      </c>
      <c r="L968">
        <v>5.6546328917365596</v>
      </c>
      <c r="M968">
        <v>9.5639469358656104</v>
      </c>
      <c r="N968">
        <v>2.0946780310736699</v>
      </c>
    </row>
    <row r="969" spans="1:14" x14ac:dyDescent="0.3">
      <c r="A969">
        <v>1739170</v>
      </c>
      <c r="B969">
        <v>2025</v>
      </c>
      <c r="C969">
        <v>2</v>
      </c>
      <c r="D969">
        <v>10</v>
      </c>
      <c r="E969">
        <v>1000</v>
      </c>
      <c r="F969">
        <v>3.60343872070312</v>
      </c>
      <c r="G969">
        <v>4.8711804199218696</v>
      </c>
      <c r="H969">
        <v>6.05913931984509</v>
      </c>
      <c r="I969">
        <v>-2.5046861389950599</v>
      </c>
      <c r="J969">
        <f t="shared" si="16"/>
        <v>3.7784991681845264</v>
      </c>
      <c r="K969" t="str" cm="1">
        <f t="array" ref="K969">INDEX($P$4:$P$11,MATCH(MIN(ABS(MOD(J969 - $Q$4:$Q$11 + PI(), 2*PI()) - PI())),ABS(MOD(J969 - $Q$4:$Q$11 + PI(), 2*PI()) - PI()),0))</f>
        <v>SW</v>
      </c>
      <c r="L969">
        <v>5.6355177866963997</v>
      </c>
      <c r="M969">
        <v>9.4509777492946991</v>
      </c>
      <c r="N969">
        <v>2.0773713853624098</v>
      </c>
    </row>
    <row r="970" spans="1:14" x14ac:dyDescent="0.3">
      <c r="A970">
        <v>1739174</v>
      </c>
      <c r="B970">
        <v>2025</v>
      </c>
      <c r="C970">
        <v>2</v>
      </c>
      <c r="D970">
        <v>10</v>
      </c>
      <c r="E970">
        <v>1100</v>
      </c>
      <c r="F970">
        <v>4.0828851318359298</v>
      </c>
      <c r="G970">
        <v>4.8531072998046803</v>
      </c>
      <c r="H970">
        <v>6.3421290954366798</v>
      </c>
      <c r="I970">
        <v>-2.44217522863442</v>
      </c>
      <c r="J970">
        <f t="shared" si="16"/>
        <v>3.8410100785451662</v>
      </c>
      <c r="K970" t="str" cm="1">
        <f t="array" ref="K970">INDEX($P$4:$P$11,MATCH(MIN(ABS(MOD(J970 - $Q$4:$Q$11 + PI(), 2*PI()) - PI())),ABS(MOD(J970 - $Q$4:$Q$11 + PI(), 2*PI()) - PI()),0))</f>
        <v>SW</v>
      </c>
      <c r="L970">
        <v>5.6104045327051004</v>
      </c>
      <c r="M970">
        <v>9.3238574133978904</v>
      </c>
      <c r="N970">
        <v>2.0632665422227601</v>
      </c>
    </row>
    <row r="971" spans="1:14" x14ac:dyDescent="0.3">
      <c r="A971">
        <v>1739178</v>
      </c>
      <c r="B971">
        <v>2025</v>
      </c>
      <c r="C971">
        <v>2</v>
      </c>
      <c r="D971">
        <v>10</v>
      </c>
      <c r="E971">
        <v>1200</v>
      </c>
      <c r="F971">
        <v>4.3367675781250004</v>
      </c>
      <c r="G971">
        <v>4.9811834716796799</v>
      </c>
      <c r="H971">
        <v>6.6045243436004597</v>
      </c>
      <c r="I971">
        <v>-2.4252430863246199</v>
      </c>
      <c r="J971">
        <f t="shared" si="16"/>
        <v>3.8579422208549663</v>
      </c>
      <c r="K971" t="str" cm="1">
        <f t="array" ref="K971">INDEX($P$4:$P$11,MATCH(MIN(ABS(MOD(J971 - $Q$4:$Q$11 + PI(), 2*PI()) - PI())),ABS(MOD(J971 - $Q$4:$Q$11 + PI(), 2*PI()) - PI()),0))</f>
        <v>SW</v>
      </c>
      <c r="L971">
        <v>5.5795085499041601</v>
      </c>
      <c r="M971">
        <v>9.1866620381673094</v>
      </c>
      <c r="N971">
        <v>2.0518723593817798</v>
      </c>
    </row>
    <row r="972" spans="1:14" x14ac:dyDescent="0.3">
      <c r="A972">
        <v>1739181</v>
      </c>
      <c r="B972">
        <v>2025</v>
      </c>
      <c r="C972">
        <v>2</v>
      </c>
      <c r="D972">
        <v>10</v>
      </c>
      <c r="E972">
        <v>1300</v>
      </c>
      <c r="F972">
        <v>4.3994989013671804</v>
      </c>
      <c r="G972">
        <v>5.3145599365234304</v>
      </c>
      <c r="H972">
        <v>6.8992853182073199</v>
      </c>
      <c r="I972">
        <v>-2.4501169945693801</v>
      </c>
      <c r="J972">
        <f t="shared" si="16"/>
        <v>3.8330683126102061</v>
      </c>
      <c r="K972" t="str" cm="1">
        <f t="array" ref="K972">INDEX($P$4:$P$11,MATCH(MIN(ABS(MOD(J972 - $Q$4:$Q$11 + PI(), 2*PI()) - PI())),ABS(MOD(J972 - $Q$4:$Q$11 + PI(), 2*PI()) - PI()),0))</f>
        <v>SW</v>
      </c>
      <c r="L972">
        <v>5.5392614391582997</v>
      </c>
      <c r="M972">
        <v>9.03117148081461</v>
      </c>
      <c r="N972">
        <v>2.0453321668836799</v>
      </c>
    </row>
    <row r="973" spans="1:14" x14ac:dyDescent="0.3">
      <c r="A973">
        <v>1739185</v>
      </c>
      <c r="B973">
        <v>2025</v>
      </c>
      <c r="C973">
        <v>2</v>
      </c>
      <c r="D973">
        <v>10</v>
      </c>
      <c r="E973">
        <v>1400</v>
      </c>
      <c r="F973">
        <v>4.5761285400390603</v>
      </c>
      <c r="G973">
        <v>5.6395446777343698</v>
      </c>
      <c r="H973">
        <v>7.2626039811573202</v>
      </c>
      <c r="I973">
        <v>-2.4599174467419398</v>
      </c>
      <c r="J973">
        <f t="shared" si="16"/>
        <v>3.8232678604376464</v>
      </c>
      <c r="K973" t="str" cm="1">
        <f t="array" ref="K973">INDEX($P$4:$P$11,MATCH(MIN(ABS(MOD(J973 - $Q$4:$Q$11 + PI(), 2*PI()) - PI())),ABS(MOD(J973 - $Q$4:$Q$11 + PI(), 2*PI()) - PI()),0))</f>
        <v>SW</v>
      </c>
      <c r="L973">
        <v>5.4902436512224497</v>
      </c>
      <c r="M973">
        <v>8.8612681494818801</v>
      </c>
      <c r="N973">
        <v>2.0429772271050299</v>
      </c>
    </row>
    <row r="974" spans="1:14" x14ac:dyDescent="0.3">
      <c r="A974">
        <v>1739188</v>
      </c>
      <c r="B974">
        <v>2025</v>
      </c>
      <c r="C974">
        <v>2</v>
      </c>
      <c r="D974">
        <v>10</v>
      </c>
      <c r="E974">
        <v>1500</v>
      </c>
      <c r="F974">
        <v>4.9726062011718701</v>
      </c>
      <c r="G974">
        <v>5.6051519775390597</v>
      </c>
      <c r="H974">
        <v>7.4929661098421496</v>
      </c>
      <c r="I974">
        <v>-2.4159229682177599</v>
      </c>
      <c r="J974">
        <f t="shared" si="16"/>
        <v>3.8672623389618264</v>
      </c>
      <c r="K974" t="str" cm="1">
        <f t="array" ref="K974">INDEX($P$4:$P$11,MATCH(MIN(ABS(MOD(J974 - $Q$4:$Q$11 + PI(), 2*PI()) - PI())),ABS(MOD(J974 - $Q$4:$Q$11 + PI(), 2*PI()) - PI()),0))</f>
        <v>SW</v>
      </c>
      <c r="L974">
        <v>5.4369643320916099</v>
      </c>
      <c r="M974">
        <v>8.6893362469143298</v>
      </c>
      <c r="N974">
        <v>2.04264068603515</v>
      </c>
    </row>
    <row r="975" spans="1:14" x14ac:dyDescent="0.3">
      <c r="A975">
        <v>1739192</v>
      </c>
      <c r="B975">
        <v>2025</v>
      </c>
      <c r="C975">
        <v>2</v>
      </c>
      <c r="D975">
        <v>10</v>
      </c>
      <c r="E975">
        <v>1600</v>
      </c>
      <c r="F975">
        <v>5.4121801757812502</v>
      </c>
      <c r="G975">
        <v>5.4517877197265596</v>
      </c>
      <c r="H975">
        <v>7.6820364224651296</v>
      </c>
      <c r="I975">
        <v>-2.35984024548585</v>
      </c>
      <c r="J975">
        <f t="shared" si="16"/>
        <v>3.9233450616937362</v>
      </c>
      <c r="K975" t="str" cm="1">
        <f t="array" ref="K975">INDEX($P$4:$P$11,MATCH(MIN(ABS(MOD(J975 - $Q$4:$Q$11 + PI(), 2*PI()) - PI())),ABS(MOD(J975 - $Q$4:$Q$11 + PI(), 2*PI()) - PI()),0))</f>
        <v>SW</v>
      </c>
      <c r="L975">
        <v>5.3836045263144898</v>
      </c>
      <c r="M975">
        <v>8.5247317420111699</v>
      </c>
      <c r="N975">
        <v>2.04242123497857</v>
      </c>
    </row>
    <row r="976" spans="1:14" x14ac:dyDescent="0.3">
      <c r="A976">
        <v>1739196</v>
      </c>
      <c r="B976">
        <v>2025</v>
      </c>
      <c r="C976">
        <v>2</v>
      </c>
      <c r="D976">
        <v>10</v>
      </c>
      <c r="E976">
        <v>1700</v>
      </c>
      <c r="F976">
        <v>5.6537109374999996</v>
      </c>
      <c r="G976">
        <v>5.4443426513671804</v>
      </c>
      <c r="H976">
        <v>7.8489052912048196</v>
      </c>
      <c r="I976">
        <v>-2.33733141193348</v>
      </c>
      <c r="J976">
        <f t="shared" si="16"/>
        <v>3.9458538952461062</v>
      </c>
      <c r="K976" t="str" cm="1">
        <f t="array" ref="K976">INDEX($P$4:$P$11,MATCH(MIN(ABS(MOD(J976 - $Q$4:$Q$11 + PI(), 2*PI()) - PI())),ABS(MOD(J976 - $Q$4:$Q$11 + PI(), 2*PI()) - PI()),0))</f>
        <v>SW</v>
      </c>
      <c r="L976">
        <v>5.3335337836649801</v>
      </c>
      <c r="M976">
        <v>8.3744321399264798</v>
      </c>
      <c r="N976">
        <v>2.04039912753634</v>
      </c>
    </row>
    <row r="977" spans="1:14" x14ac:dyDescent="0.3">
      <c r="A977">
        <v>1739199</v>
      </c>
      <c r="B977">
        <v>2025</v>
      </c>
      <c r="C977">
        <v>2</v>
      </c>
      <c r="D977">
        <v>10</v>
      </c>
      <c r="E977">
        <v>1800</v>
      </c>
      <c r="F977">
        <v>5.8020916748046796</v>
      </c>
      <c r="G977">
        <v>5.5278302001953099</v>
      </c>
      <c r="H977">
        <v>8.0138114854935996</v>
      </c>
      <c r="I977">
        <v>-2.3319923882938398</v>
      </c>
      <c r="J977">
        <f t="shared" si="16"/>
        <v>3.9511929188857464</v>
      </c>
      <c r="K977" t="str" cm="1">
        <f t="array" ref="K977">INDEX($P$4:$P$11,MATCH(MIN(ABS(MOD(J977 - $Q$4:$Q$11 + PI(), 2*PI()) - PI())),ABS(MOD(J977 - $Q$4:$Q$11 + PI(), 2*PI()) - PI()),0))</f>
        <v>SW</v>
      </c>
      <c r="L977">
        <v>5.2870792586876396</v>
      </c>
      <c r="M977">
        <v>8.2389373779296804</v>
      </c>
      <c r="N977">
        <v>2.0358932283189501</v>
      </c>
    </row>
    <row r="978" spans="1:14" x14ac:dyDescent="0.3">
      <c r="A978">
        <v>1739203</v>
      </c>
      <c r="B978">
        <v>2025</v>
      </c>
      <c r="C978">
        <v>2</v>
      </c>
      <c r="D978">
        <v>10</v>
      </c>
      <c r="E978">
        <v>1900</v>
      </c>
      <c r="F978">
        <v>6.0618975830078101</v>
      </c>
      <c r="G978">
        <v>5.3295843505859297</v>
      </c>
      <c r="H978">
        <v>8.0716213772008896</v>
      </c>
      <c r="I978">
        <v>-2.2919967921398801</v>
      </c>
      <c r="J978">
        <f t="shared" si="16"/>
        <v>3.9911885150397062</v>
      </c>
      <c r="K978" t="str" cm="1">
        <f t="array" ref="K978">INDEX($P$4:$P$11,MATCH(MIN(ABS(MOD(J978 - $Q$4:$Q$11 + PI(), 2*PI()) - PI())),ABS(MOD(J978 - $Q$4:$Q$11 + PI(), 2*PI()) - PI()),0))</f>
        <v>SW</v>
      </c>
      <c r="L978">
        <v>5.2460083434445899</v>
      </c>
      <c r="M978">
        <v>8.1180596881442604</v>
      </c>
      <c r="N978">
        <v>2.0289647844102601</v>
      </c>
    </row>
    <row r="979" spans="1:14" x14ac:dyDescent="0.3">
      <c r="A979">
        <v>1739206</v>
      </c>
      <c r="B979">
        <v>2025</v>
      </c>
      <c r="C979">
        <v>2</v>
      </c>
      <c r="D979">
        <v>10</v>
      </c>
      <c r="E979">
        <v>2000</v>
      </c>
      <c r="F979">
        <v>6.0941156005859298</v>
      </c>
      <c r="G979">
        <v>5.0245330810546802</v>
      </c>
      <c r="H979">
        <v>7.8983655040722001</v>
      </c>
      <c r="I979">
        <v>-2.2602924178894699</v>
      </c>
      <c r="J979">
        <f t="shared" si="16"/>
        <v>4.0228928892901159</v>
      </c>
      <c r="K979" t="str" cm="1">
        <f t="array" ref="K979">INDEX($P$4:$P$11,MATCH(MIN(ABS(MOD(J979 - $Q$4:$Q$11 + PI(), 2*PI()) - PI())),ABS(MOD(J979 - $Q$4:$Q$11 + PI(), 2*PI()) - PI()),0))</f>
        <v>SW</v>
      </c>
      <c r="L979">
        <v>5.2136157824737399</v>
      </c>
      <c r="M979">
        <v>8.0151216718885596</v>
      </c>
      <c r="N979">
        <v>2.0189111497667098</v>
      </c>
    </row>
    <row r="980" spans="1:14" x14ac:dyDescent="0.3">
      <c r="A980">
        <v>1739210</v>
      </c>
      <c r="B980">
        <v>2025</v>
      </c>
      <c r="C980">
        <v>2</v>
      </c>
      <c r="D980">
        <v>10</v>
      </c>
      <c r="E980">
        <v>2100</v>
      </c>
      <c r="F980">
        <v>6.149169921875</v>
      </c>
      <c r="G980">
        <v>4.9248394775390603</v>
      </c>
      <c r="H980">
        <v>7.8782189997244503</v>
      </c>
      <c r="I980">
        <v>-2.24608276578254</v>
      </c>
      <c r="J980">
        <f t="shared" si="16"/>
        <v>4.0371025413970463</v>
      </c>
      <c r="K980" t="str" cm="1">
        <f t="array" ref="K980">INDEX($P$4:$P$11,MATCH(MIN(ABS(MOD(J980 - $Q$4:$Q$11 + PI(), 2*PI()) - PI())),ABS(MOD(J980 - $Q$4:$Q$11 + PI(), 2*PI()) - PI()),0))</f>
        <v>SW</v>
      </c>
      <c r="L980">
        <v>5.1914554414991096</v>
      </c>
      <c r="M980">
        <v>7.9351360532972501</v>
      </c>
      <c r="N980">
        <v>2.00455654991997</v>
      </c>
    </row>
    <row r="981" spans="1:14" x14ac:dyDescent="0.3">
      <c r="A981">
        <v>1739214</v>
      </c>
      <c r="B981">
        <v>2025</v>
      </c>
      <c r="C981">
        <v>2</v>
      </c>
      <c r="D981">
        <v>10</v>
      </c>
      <c r="E981">
        <v>2200</v>
      </c>
      <c r="F981">
        <v>5.6850946044921802</v>
      </c>
      <c r="G981">
        <v>5.3970025634765602</v>
      </c>
      <c r="H981">
        <v>7.8388734734143197</v>
      </c>
      <c r="I981">
        <v>-2.3302041775868201</v>
      </c>
      <c r="J981">
        <f t="shared" si="16"/>
        <v>3.9529811295927662</v>
      </c>
      <c r="K981" t="str" cm="1">
        <f t="array" ref="K981">INDEX($P$4:$P$11,MATCH(MIN(ABS(MOD(J981 - $Q$4:$Q$11 + PI(), 2*PI()) - PI())),ABS(MOD(J981 - $Q$4:$Q$11 + PI(), 2*PI()) - PI()),0))</f>
        <v>SW</v>
      </c>
      <c r="L981">
        <v>5.17094839092921</v>
      </c>
      <c r="M981">
        <v>7.8686792585584797</v>
      </c>
      <c r="N981">
        <v>1.98832246992323</v>
      </c>
    </row>
    <row r="982" spans="1:14" x14ac:dyDescent="0.3">
      <c r="A982">
        <v>1739217</v>
      </c>
      <c r="B982">
        <v>2025</v>
      </c>
      <c r="C982">
        <v>2</v>
      </c>
      <c r="D982">
        <v>10</v>
      </c>
      <c r="E982">
        <v>2300</v>
      </c>
      <c r="F982">
        <v>5.7896136474609303</v>
      </c>
      <c r="G982">
        <v>5.6256842041015602</v>
      </c>
      <c r="H982">
        <v>8.0726667806335097</v>
      </c>
      <c r="I982">
        <v>-2.3418349721008598</v>
      </c>
      <c r="J982">
        <f t="shared" si="16"/>
        <v>3.9413503350787265</v>
      </c>
      <c r="K982" t="str" cm="1">
        <f t="array" ref="K982">INDEX($P$4:$P$11,MATCH(MIN(ABS(MOD(J982 - $Q$4:$Q$11 + PI(), 2*PI()) - PI())),ABS(MOD(J982 - $Q$4:$Q$11 + PI(), 2*PI()) - PI()),0))</f>
        <v>SW</v>
      </c>
      <c r="L982">
        <v>5.1441406563083296</v>
      </c>
      <c r="M982">
        <v>7.7930895487467398</v>
      </c>
      <c r="N982">
        <v>1.97767776913113</v>
      </c>
    </row>
    <row r="983" spans="1:14" x14ac:dyDescent="0.3">
      <c r="A983">
        <v>1739221</v>
      </c>
      <c r="B983">
        <v>2025</v>
      </c>
      <c r="C983">
        <v>2</v>
      </c>
      <c r="D983">
        <v>10</v>
      </c>
      <c r="E983">
        <v>0</v>
      </c>
      <c r="F983">
        <v>2.8505157470703102</v>
      </c>
      <c r="G983">
        <v>3.4434057617187501</v>
      </c>
      <c r="H983">
        <v>4.47017709538824</v>
      </c>
      <c r="I983">
        <v>-2.4501177428529499</v>
      </c>
      <c r="J983">
        <f t="shared" si="16"/>
        <v>3.8330675643266363</v>
      </c>
      <c r="K983" t="str" cm="1">
        <f t="array" ref="K983">INDEX($P$4:$P$11,MATCH(MIN(ABS(MOD(J983 - $Q$4:$Q$11 + PI(), 2*PI()) - PI())),ABS(MOD(J983 - $Q$4:$Q$11 + PI(), 2*PI()) - PI()),0))</f>
        <v>SW</v>
      </c>
      <c r="L983">
        <v>5.7785496588952299</v>
      </c>
      <c r="M983">
        <v>10.5015133751763</v>
      </c>
      <c r="N983">
        <v>2.2523253758748298</v>
      </c>
    </row>
    <row r="984" spans="1:14" x14ac:dyDescent="0.3">
      <c r="A984">
        <v>1739224</v>
      </c>
      <c r="B984">
        <v>2025</v>
      </c>
      <c r="C984">
        <v>2</v>
      </c>
      <c r="D984">
        <v>10</v>
      </c>
      <c r="E984">
        <v>100</v>
      </c>
      <c r="F984">
        <v>2.6565081787109301</v>
      </c>
      <c r="G984">
        <v>3.5156616210937499</v>
      </c>
      <c r="H984">
        <v>4.4064625650956799</v>
      </c>
      <c r="I984">
        <v>-2.4945037225928601</v>
      </c>
      <c r="J984">
        <f t="shared" si="16"/>
        <v>3.7886815845867261</v>
      </c>
      <c r="K984" t="str" cm="1">
        <f t="array" ref="K984">INDEX($P$4:$P$11,MATCH(MIN(ABS(MOD(J984 - $Q$4:$Q$11 + PI(), 2*PI()) - PI())),ABS(MOD(J984 - $Q$4:$Q$11 + PI(), 2*PI()) - PI()),0))</f>
        <v>SW</v>
      </c>
      <c r="L984">
        <v>5.7678259969058399</v>
      </c>
      <c r="M984">
        <v>10.4045220481024</v>
      </c>
      <c r="N984">
        <v>2.2364480760362402</v>
      </c>
    </row>
    <row r="985" spans="1:14" x14ac:dyDescent="0.3">
      <c r="A985">
        <v>1739228</v>
      </c>
      <c r="B985">
        <v>2025</v>
      </c>
      <c r="C985">
        <v>2</v>
      </c>
      <c r="D985">
        <v>10</v>
      </c>
      <c r="E985">
        <v>200</v>
      </c>
      <c r="F985">
        <v>2.5001879882812501</v>
      </c>
      <c r="G985">
        <v>3.6721960449218698</v>
      </c>
      <c r="H985">
        <v>4.4425177286180499</v>
      </c>
      <c r="I985">
        <v>-2.54383995476261</v>
      </c>
      <c r="J985">
        <f t="shared" si="16"/>
        <v>3.7393453524169762</v>
      </c>
      <c r="K985" t="str" cm="1">
        <f t="array" ref="K985">INDEX($P$4:$P$11,MATCH(MIN(ABS(MOD(J985 - $Q$4:$Q$11 + PI(), 2*PI()) - PI())),ABS(MOD(J985 - $Q$4:$Q$11 + PI(), 2*PI()) - PI()),0))</f>
        <v>SW</v>
      </c>
      <c r="L985">
        <v>5.7581642851964698</v>
      </c>
      <c r="M985">
        <v>10.3104656007554</v>
      </c>
      <c r="N985">
        <v>2.21894762251112</v>
      </c>
    </row>
    <row r="986" spans="1:14" x14ac:dyDescent="0.3">
      <c r="A986">
        <v>1739232</v>
      </c>
      <c r="B986">
        <v>2025</v>
      </c>
      <c r="C986">
        <v>2</v>
      </c>
      <c r="D986">
        <v>11</v>
      </c>
      <c r="E986">
        <v>300</v>
      </c>
      <c r="F986">
        <v>7.0835638427734304</v>
      </c>
      <c r="G986">
        <v>5.4095410156249999</v>
      </c>
      <c r="H986">
        <v>8.9129125831221003</v>
      </c>
      <c r="I986">
        <v>-2.2229921784720501</v>
      </c>
      <c r="J986">
        <f t="shared" si="16"/>
        <v>4.0601931287075361</v>
      </c>
      <c r="K986" t="str" cm="1">
        <f t="array" ref="K986">INDEX($P$4:$P$11,MATCH(MIN(ABS(MOD(J986 - $Q$4:$Q$11 + PI(), 2*PI()) - PI())),ABS(MOD(J986 - $Q$4:$Q$11 + PI(), 2*PI()) - PI()),0))</f>
        <v>SW</v>
      </c>
      <c r="L986">
        <v>4.9834514342687104</v>
      </c>
      <c r="M986">
        <v>7.5046222474839901</v>
      </c>
      <c r="N986">
        <v>2.02520052591959</v>
      </c>
    </row>
    <row r="987" spans="1:14" x14ac:dyDescent="0.3">
      <c r="A987">
        <v>1739235</v>
      </c>
      <c r="B987">
        <v>2025</v>
      </c>
      <c r="C987">
        <v>2</v>
      </c>
      <c r="D987">
        <v>11</v>
      </c>
      <c r="E987">
        <v>400</v>
      </c>
      <c r="F987">
        <v>7.1274298095703097</v>
      </c>
      <c r="G987">
        <v>5.53440795898437</v>
      </c>
      <c r="H987">
        <v>9.02385323167554</v>
      </c>
      <c r="I987">
        <v>-2.2310392347849399</v>
      </c>
      <c r="J987">
        <f t="shared" si="16"/>
        <v>4.0521460723946463</v>
      </c>
      <c r="K987" t="str" cm="1">
        <f t="array" ref="K987">INDEX($P$4:$P$11,MATCH(MIN(ABS(MOD(J987 - $Q$4:$Q$11 + PI(), 2*PI()) - PI())),ABS(MOD(J987 - $Q$4:$Q$11 + PI(), 2*PI()) - PI()),0))</f>
        <v>SW</v>
      </c>
      <c r="L987">
        <v>4.9626622069859696</v>
      </c>
      <c r="M987">
        <v>7.5378475189208896</v>
      </c>
      <c r="N987">
        <v>2.0570711559719501</v>
      </c>
    </row>
    <row r="988" spans="1:14" x14ac:dyDescent="0.3">
      <c r="A988">
        <v>1739239</v>
      </c>
      <c r="B988">
        <v>2025</v>
      </c>
      <c r="C988">
        <v>2</v>
      </c>
      <c r="D988">
        <v>11</v>
      </c>
      <c r="E988">
        <v>500</v>
      </c>
      <c r="F988">
        <v>7.3312487792968701</v>
      </c>
      <c r="G988">
        <v>5.5922576904296797</v>
      </c>
      <c r="H988">
        <v>9.2206591272051597</v>
      </c>
      <c r="I988">
        <v>-2.2224376035137001</v>
      </c>
      <c r="J988">
        <f t="shared" si="16"/>
        <v>4.0607477036658857</v>
      </c>
      <c r="K988" t="str" cm="1">
        <f t="array" ref="K988">INDEX($P$4:$P$11,MATCH(MIN(ABS(MOD(J988 - $Q$4:$Q$11 + PI(), 2*PI()) - PI())),ABS(MOD(J988 - $Q$4:$Q$11 + PI(), 2*PI()) - PI()),0))</f>
        <v>SW</v>
      </c>
      <c r="L988">
        <v>4.9525980620452001</v>
      </c>
      <c r="M988">
        <v>7.4349285761515302</v>
      </c>
      <c r="N988">
        <v>2.0029395421345999</v>
      </c>
    </row>
    <row r="989" spans="1:14" x14ac:dyDescent="0.3">
      <c r="A989">
        <v>1739242</v>
      </c>
      <c r="B989">
        <v>2025</v>
      </c>
      <c r="C989">
        <v>2</v>
      </c>
      <c r="D989">
        <v>11</v>
      </c>
      <c r="E989">
        <v>600</v>
      </c>
      <c r="F989">
        <v>7.4866735839843699</v>
      </c>
      <c r="G989">
        <v>5.4723468017578103</v>
      </c>
      <c r="H989">
        <v>9.2734492435036397</v>
      </c>
      <c r="I989">
        <v>-2.2019903007688799</v>
      </c>
      <c r="J989">
        <f t="shared" si="16"/>
        <v>4.0811950064107059</v>
      </c>
      <c r="K989" t="str" cm="1">
        <f t="array" ref="K989">INDEX($P$4:$P$11,MATCH(MIN(ABS(MOD(J989 - $Q$4:$Q$11 + PI(), 2*PI()) - PI())),ABS(MOD(J989 - $Q$4:$Q$11 + PI(), 2*PI()) - PI()),0))</f>
        <v>SW</v>
      </c>
      <c r="L989">
        <v>4.9463025859536902</v>
      </c>
      <c r="M989">
        <v>7.5577396816677496</v>
      </c>
      <c r="N989">
        <v>2.0635511610243</v>
      </c>
    </row>
    <row r="990" spans="1:14" x14ac:dyDescent="0.3">
      <c r="A990">
        <v>1739246</v>
      </c>
      <c r="B990">
        <v>2025</v>
      </c>
      <c r="C990">
        <v>2</v>
      </c>
      <c r="D990">
        <v>11</v>
      </c>
      <c r="E990">
        <v>700</v>
      </c>
      <c r="F990">
        <v>7.8269189453125003</v>
      </c>
      <c r="G990">
        <v>5.1669665527343698</v>
      </c>
      <c r="H990">
        <v>9.3786034959138505</v>
      </c>
      <c r="I990">
        <v>-2.1542761270914599</v>
      </c>
      <c r="J990">
        <f t="shared" si="16"/>
        <v>4.1289091800881259</v>
      </c>
      <c r="K990" t="str" cm="1">
        <f t="array" ref="K990">INDEX($P$4:$P$11,MATCH(MIN(ABS(MOD(J990 - $Q$4:$Q$11 + PI(), 2*PI()) - PI())),ABS(MOD(J990 - $Q$4:$Q$11 + PI(), 2*PI()) - PI()),0))</f>
        <v>SW</v>
      </c>
      <c r="L990">
        <v>4.9563345362359401</v>
      </c>
      <c r="M990">
        <v>7.7443252139621297</v>
      </c>
      <c r="N990">
        <v>2.1331640879313101</v>
      </c>
    </row>
    <row r="991" spans="1:14" x14ac:dyDescent="0.3">
      <c r="A991">
        <v>1739250</v>
      </c>
      <c r="B991">
        <v>2025</v>
      </c>
      <c r="C991">
        <v>2</v>
      </c>
      <c r="D991">
        <v>11</v>
      </c>
      <c r="E991">
        <v>800</v>
      </c>
      <c r="F991">
        <v>8.07192565917968</v>
      </c>
      <c r="G991">
        <v>4.7513952636718697</v>
      </c>
      <c r="H991">
        <v>9.3665223428424493</v>
      </c>
      <c r="I991">
        <v>-2.1028152076577999</v>
      </c>
      <c r="J991">
        <f t="shared" si="16"/>
        <v>4.1803700995217863</v>
      </c>
      <c r="K991" t="str" cm="1">
        <f t="array" ref="K991">INDEX($P$4:$P$11,MATCH(MIN(ABS(MOD(J991 - $Q$4:$Q$11 + PI(), 2*PI()) - PI())),ABS(MOD(J991 - $Q$4:$Q$11 + PI(), 2*PI()) - PI()),0))</f>
        <v>SW</v>
      </c>
      <c r="L991">
        <v>4.9758099373809097</v>
      </c>
      <c r="M991">
        <v>7.9727586110432904</v>
      </c>
      <c r="N991">
        <v>2.2168575922648102</v>
      </c>
    </row>
    <row r="992" spans="1:14" x14ac:dyDescent="0.3">
      <c r="A992">
        <v>1739253</v>
      </c>
      <c r="B992">
        <v>2025</v>
      </c>
      <c r="C992">
        <v>2</v>
      </c>
      <c r="D992">
        <v>11</v>
      </c>
      <c r="E992">
        <v>900</v>
      </c>
      <c r="F992">
        <v>8.1043066406249995</v>
      </c>
      <c r="G992">
        <v>4.8700994873046799</v>
      </c>
      <c r="H992">
        <v>9.4550333231313193</v>
      </c>
      <c r="I992">
        <v>-2.1118974207599801</v>
      </c>
      <c r="J992">
        <f t="shared" si="16"/>
        <v>4.1712878864196057</v>
      </c>
      <c r="K992" t="str" cm="1">
        <f t="array" ref="K992">INDEX($P$4:$P$11,MATCH(MIN(ABS(MOD(J992 - $Q$4:$Q$11 + PI(), 2*PI()) - PI())),ABS(MOD(J992 - $Q$4:$Q$11 + PI(), 2*PI()) - PI()),0))</f>
        <v>SW</v>
      </c>
      <c r="L992">
        <v>5.0009932620995601</v>
      </c>
      <c r="M992">
        <v>8.2375461790296693</v>
      </c>
      <c r="N992">
        <v>2.3115898768107002</v>
      </c>
    </row>
    <row r="993" spans="1:14" x14ac:dyDescent="0.3">
      <c r="A993">
        <v>1739257</v>
      </c>
      <c r="B993">
        <v>2025</v>
      </c>
      <c r="C993">
        <v>2</v>
      </c>
      <c r="D993">
        <v>11</v>
      </c>
      <c r="E993">
        <v>1000</v>
      </c>
      <c r="F993">
        <v>7.0403918457031196</v>
      </c>
      <c r="G993">
        <v>4.6625927734374999</v>
      </c>
      <c r="H993">
        <v>8.4443406321603707</v>
      </c>
      <c r="I993">
        <v>-2.1557442112070699</v>
      </c>
      <c r="J993">
        <f t="shared" si="16"/>
        <v>4.1274410959725163</v>
      </c>
      <c r="K993" t="str" cm="1">
        <f t="array" ref="K993">INDEX($P$4:$P$11,MATCH(MIN(ABS(MOD(J993 - $Q$4:$Q$11 + PI(), 2*PI()) - PI())),ABS(MOD(J993 - $Q$4:$Q$11 + PI(), 2*PI()) - PI()),0))</f>
        <v>SW</v>
      </c>
      <c r="L993">
        <v>5.0644129517597003</v>
      </c>
      <c r="M993">
        <v>8.6702636082967093</v>
      </c>
      <c r="N993">
        <v>2.3721404605441601</v>
      </c>
    </row>
    <row r="994" spans="1:14" x14ac:dyDescent="0.3">
      <c r="A994">
        <v>1739260</v>
      </c>
      <c r="B994">
        <v>2025</v>
      </c>
      <c r="C994">
        <v>2</v>
      </c>
      <c r="D994">
        <v>11</v>
      </c>
      <c r="E994">
        <v>1100</v>
      </c>
      <c r="F994">
        <v>7.7218170166015598</v>
      </c>
      <c r="G994">
        <v>5.20713745117187</v>
      </c>
      <c r="H994">
        <v>9.3134708070232399</v>
      </c>
      <c r="I994">
        <v>-2.1640930968174099</v>
      </c>
      <c r="J994">
        <f t="shared" si="16"/>
        <v>4.1190922103621759</v>
      </c>
      <c r="K994" t="str" cm="1">
        <f t="array" ref="K994">INDEX($P$4:$P$11,MATCH(MIN(ABS(MOD(J994 - $Q$4:$Q$11 + PI(), 2*PI()) - PI())),ABS(MOD(J994 - $Q$4:$Q$11 + PI(), 2*PI()) - PI()),0))</f>
        <v>SW</v>
      </c>
      <c r="L994">
        <v>5.1009671457939803</v>
      </c>
      <c r="M994">
        <v>9.0205736160278303</v>
      </c>
      <c r="N994">
        <v>2.4607470830281502</v>
      </c>
    </row>
    <row r="995" spans="1:14" x14ac:dyDescent="0.3">
      <c r="A995">
        <v>1739264</v>
      </c>
      <c r="B995">
        <v>2025</v>
      </c>
      <c r="C995">
        <v>2</v>
      </c>
      <c r="D995">
        <v>11</v>
      </c>
      <c r="E995">
        <v>1200</v>
      </c>
      <c r="F995">
        <v>7.91984497070312</v>
      </c>
      <c r="G995">
        <v>5.1956921386718697</v>
      </c>
      <c r="H995">
        <v>9.4720199091760904</v>
      </c>
      <c r="I995">
        <v>-2.1514020893710799</v>
      </c>
      <c r="J995">
        <f t="shared" si="16"/>
        <v>4.1317832178085059</v>
      </c>
      <c r="K995" t="str" cm="1">
        <f t="array" ref="K995">INDEX($P$4:$P$11,MATCH(MIN(ABS(MOD(J995 - $Q$4:$Q$11 + PI(), 2*PI()) - PI())),ABS(MOD(J995 - $Q$4:$Q$11 + PI(), 2*PI()) - PI()),0))</f>
        <v>SW</v>
      </c>
      <c r="L995">
        <v>5.1174226406255103</v>
      </c>
      <c r="M995">
        <v>9.2707974116007392</v>
      </c>
      <c r="N995">
        <v>2.5701112747192298</v>
      </c>
    </row>
    <row r="996" spans="1:14" x14ac:dyDescent="0.3">
      <c r="A996">
        <v>1739268</v>
      </c>
      <c r="B996">
        <v>2025</v>
      </c>
      <c r="C996">
        <v>2</v>
      </c>
      <c r="D996">
        <v>11</v>
      </c>
      <c r="E996">
        <v>1300</v>
      </c>
      <c r="F996">
        <v>7.9746588134765597</v>
      </c>
      <c r="G996">
        <v>5.1923937988281201</v>
      </c>
      <c r="H996">
        <v>9.5160988095683496</v>
      </c>
      <c r="I996">
        <v>-2.1479526743513699</v>
      </c>
      <c r="J996">
        <f t="shared" si="16"/>
        <v>4.1352326328282167</v>
      </c>
      <c r="K996" t="str" cm="1">
        <f t="array" ref="K996">INDEX($P$4:$P$11,MATCH(MIN(ABS(MOD(J996 - $Q$4:$Q$11 + PI(), 2*PI()) - PI())),ABS(MOD(J996 - $Q$4:$Q$11 + PI(), 2*PI()) - PI()),0))</f>
        <v>SW</v>
      </c>
      <c r="L996">
        <v>5.1248605536433098</v>
      </c>
      <c r="M996">
        <v>9.4483707216050892</v>
      </c>
      <c r="N996">
        <v>2.6835023032294298</v>
      </c>
    </row>
    <row r="997" spans="1:14" x14ac:dyDescent="0.3">
      <c r="A997">
        <v>1739271</v>
      </c>
      <c r="B997">
        <v>2025</v>
      </c>
      <c r="C997">
        <v>2</v>
      </c>
      <c r="D997">
        <v>11</v>
      </c>
      <c r="E997">
        <v>1400</v>
      </c>
      <c r="F997">
        <v>7.8585058593749997</v>
      </c>
      <c r="G997">
        <v>5.5574609375000001</v>
      </c>
      <c r="H997">
        <v>9.6250447486580306</v>
      </c>
      <c r="I997">
        <v>-2.1863318669740202</v>
      </c>
      <c r="J997">
        <f t="shared" si="16"/>
        <v>4.0968534402055656</v>
      </c>
      <c r="K997" t="str" cm="1">
        <f t="array" ref="K997">INDEX($P$4:$P$11,MATCH(MIN(ABS(MOD(J997 - $Q$4:$Q$11 + PI(), 2*PI()) - PI())),ABS(MOD(J997 - $Q$4:$Q$11 + PI(), 2*PI()) - PI()),0))</f>
        <v>SW</v>
      </c>
      <c r="L997">
        <v>5.1314836577302598</v>
      </c>
      <c r="M997">
        <v>9.5925018522474499</v>
      </c>
      <c r="N997">
        <v>2.78321668836805</v>
      </c>
    </row>
    <row r="998" spans="1:14" x14ac:dyDescent="0.3">
      <c r="A998">
        <v>1739275</v>
      </c>
      <c r="B998">
        <v>2025</v>
      </c>
      <c r="C998">
        <v>2</v>
      </c>
      <c r="D998">
        <v>11</v>
      </c>
      <c r="E998">
        <v>1500</v>
      </c>
      <c r="F998">
        <v>7.99076477050781</v>
      </c>
      <c r="G998">
        <v>6.1887011718749996</v>
      </c>
      <c r="H998">
        <v>10.1070442668643</v>
      </c>
      <c r="I998">
        <v>-2.2297825097383099</v>
      </c>
      <c r="J998">
        <f t="shared" si="16"/>
        <v>4.0534027974412759</v>
      </c>
      <c r="K998" t="str" cm="1">
        <f t="array" ref="K998">INDEX($P$4:$P$11,MATCH(MIN(ABS(MOD(J998 - $Q$4:$Q$11 + PI(), 2*PI()) - PI())),ABS(MOD(J998 - $Q$4:$Q$11 + PI(), 2*PI()) - PI()),0))</f>
        <v>SW</v>
      </c>
      <c r="L998">
        <v>5.1297863363955196</v>
      </c>
      <c r="M998">
        <v>9.6735901302761498</v>
      </c>
      <c r="N998">
        <v>2.8736660215589702</v>
      </c>
    </row>
    <row r="999" spans="1:14" x14ac:dyDescent="0.3">
      <c r="A999">
        <v>1739278</v>
      </c>
      <c r="B999">
        <v>2025</v>
      </c>
      <c r="C999">
        <v>2</v>
      </c>
      <c r="D999">
        <v>11</v>
      </c>
      <c r="E999">
        <v>1600</v>
      </c>
      <c r="F999">
        <v>8.6143670654296791</v>
      </c>
      <c r="G999">
        <v>6.1149877929687504</v>
      </c>
      <c r="H999">
        <v>10.564108842969899</v>
      </c>
      <c r="I999">
        <v>-2.1881086076560199</v>
      </c>
      <c r="J999">
        <f t="shared" si="16"/>
        <v>4.0950766995235668</v>
      </c>
      <c r="K999" t="str" cm="1">
        <f t="array" ref="K999">INDEX($P$4:$P$11,MATCH(MIN(ABS(MOD(J999 - $Q$4:$Q$11 + PI(), 2*PI()) - PI())),ABS(MOD(J999 - $Q$4:$Q$11 + PI(), 2*PI()) - PI()),0))</f>
        <v>SW</v>
      </c>
      <c r="L999">
        <v>5.1120115707413198</v>
      </c>
      <c r="M999">
        <v>9.6493955188327298</v>
      </c>
      <c r="N999">
        <v>2.96887556711832</v>
      </c>
    </row>
    <row r="1000" spans="1:14" x14ac:dyDescent="0.3">
      <c r="A1000">
        <v>1739282</v>
      </c>
      <c r="B1000">
        <v>2025</v>
      </c>
      <c r="C1000">
        <v>2</v>
      </c>
      <c r="D1000">
        <v>11</v>
      </c>
      <c r="E1000">
        <v>1700</v>
      </c>
      <c r="F1000">
        <v>8.9778424072265608</v>
      </c>
      <c r="G1000">
        <v>5.6723004150390599</v>
      </c>
      <c r="H1000">
        <v>10.619634941345501</v>
      </c>
      <c r="I1000">
        <v>-2.1342785198227898</v>
      </c>
      <c r="J1000">
        <f t="shared" si="16"/>
        <v>4.1489067873567969</v>
      </c>
      <c r="K1000" t="str" cm="1">
        <f t="array" ref="K1000">INDEX($P$4:$P$11,MATCH(MIN(ABS(MOD(J1000 - $Q$4:$Q$11 + PI(), 2*PI()) - PI())),ABS(MOD(J1000 - $Q$4:$Q$11 + PI(), 2*PI()) - PI()),0))</f>
        <v>SW</v>
      </c>
      <c r="L1000">
        <v>5.0899618989053401</v>
      </c>
      <c r="M1000">
        <v>9.5710764990912498</v>
      </c>
      <c r="N1000">
        <v>3.0603978898790101</v>
      </c>
    </row>
    <row r="1001" spans="1:14" x14ac:dyDescent="0.3">
      <c r="A1001">
        <v>1739286</v>
      </c>
      <c r="B1001">
        <v>2025</v>
      </c>
      <c r="C1001">
        <v>2</v>
      </c>
      <c r="D1001">
        <v>11</v>
      </c>
      <c r="E1001">
        <v>1800</v>
      </c>
      <c r="F1001">
        <v>9.0188537597656193</v>
      </c>
      <c r="G1001">
        <v>5.6070703125000003</v>
      </c>
      <c r="H1001">
        <v>10.6197439060156</v>
      </c>
      <c r="I1001">
        <v>-2.1270230010328102</v>
      </c>
      <c r="J1001">
        <f t="shared" si="16"/>
        <v>4.1561623061467756</v>
      </c>
      <c r="K1001" t="str" cm="1">
        <f t="array" ref="K1001">INDEX($P$4:$P$11,MATCH(MIN(ABS(MOD(J1001 - $Q$4:$Q$11 + PI(), 2*PI()) - PI())),ABS(MOD(J1001 - $Q$4:$Q$11 + PI(), 2*PI()) - PI()),0))</f>
        <v>SW</v>
      </c>
      <c r="L1001">
        <v>5.0750966071513703</v>
      </c>
      <c r="M1001">
        <v>9.5091616312662701</v>
      </c>
      <c r="N1001">
        <v>3.1298939387003499</v>
      </c>
    </row>
    <row r="1002" spans="1:14" x14ac:dyDescent="0.3">
      <c r="A1002">
        <v>1739289</v>
      </c>
      <c r="B1002">
        <v>2025</v>
      </c>
      <c r="C1002">
        <v>2</v>
      </c>
      <c r="D1002">
        <v>11</v>
      </c>
      <c r="E1002">
        <v>1900</v>
      </c>
      <c r="F1002">
        <v>8.9903839111328097</v>
      </c>
      <c r="G1002">
        <v>5.6167047119140596</v>
      </c>
      <c r="H1002">
        <v>10.600678029748501</v>
      </c>
      <c r="I1002">
        <v>-2.12921283559279</v>
      </c>
      <c r="J1002">
        <f t="shared" si="16"/>
        <v>4.1539724715867958</v>
      </c>
      <c r="K1002" t="str" cm="1">
        <f t="array" ref="K1002">INDEX($P$4:$P$11,MATCH(MIN(ABS(MOD(J1002 - $Q$4:$Q$11 + PI(), 2*PI()) - PI())),ABS(MOD(J1002 - $Q$4:$Q$11 + PI(), 2*PI()) - PI()),0))</f>
        <v>SW</v>
      </c>
      <c r="L1002">
        <v>5.0664531698801296</v>
      </c>
      <c r="M1002">
        <v>9.4683020909627196</v>
      </c>
      <c r="N1002">
        <v>3.1762992011176201</v>
      </c>
    </row>
    <row r="1003" spans="1:14" x14ac:dyDescent="0.3">
      <c r="A1003">
        <v>1739293</v>
      </c>
      <c r="B1003">
        <v>2025</v>
      </c>
      <c r="C1003">
        <v>2</v>
      </c>
      <c r="D1003">
        <v>11</v>
      </c>
      <c r="E1003">
        <v>2000</v>
      </c>
      <c r="F1003">
        <v>9.2661737060546798</v>
      </c>
      <c r="G1003">
        <v>5.60552978515625</v>
      </c>
      <c r="H1003">
        <v>10.8297709727885</v>
      </c>
      <c r="I1003">
        <v>-2.1148442676987802</v>
      </c>
      <c r="J1003">
        <f t="shared" si="16"/>
        <v>4.168341039480806</v>
      </c>
      <c r="K1003" t="str" cm="1">
        <f t="array" ref="K1003">INDEX($P$4:$P$11,MATCH(MIN(ABS(MOD(J1003 - $Q$4:$Q$11 + PI(), 2*PI()) - PI())),ABS(MOD(J1003 - $Q$4:$Q$11 + PI(), 2*PI()) - PI()),0))</f>
        <v>SW</v>
      </c>
      <c r="L1003">
        <v>5.0621167150864697</v>
      </c>
      <c r="M1003">
        <v>9.4391207165188202</v>
      </c>
      <c r="N1003">
        <v>3.2045362260606498</v>
      </c>
    </row>
    <row r="1004" spans="1:14" x14ac:dyDescent="0.3">
      <c r="A1004">
        <v>1739296</v>
      </c>
      <c r="B1004">
        <v>2025</v>
      </c>
      <c r="C1004">
        <v>2</v>
      </c>
      <c r="D1004">
        <v>11</v>
      </c>
      <c r="E1004">
        <v>2100</v>
      </c>
      <c r="F1004">
        <v>9.5682739257812504</v>
      </c>
      <c r="G1004">
        <v>5.2507647705078098</v>
      </c>
      <c r="H1004">
        <v>10.9143207115235</v>
      </c>
      <c r="I1004">
        <v>-2.0726933510597401</v>
      </c>
      <c r="J1004">
        <f t="shared" si="16"/>
        <v>4.2104919561198457</v>
      </c>
      <c r="K1004" t="str" cm="1">
        <f t="array" ref="K1004">INDEX($P$4:$P$11,MATCH(MIN(ABS(MOD(J1004 - $Q$4:$Q$11 + PI(), 2*PI()) - PI())),ABS(MOD(J1004 - $Q$4:$Q$11 + PI(), 2*PI()) - PI()),0))</f>
        <v>SW</v>
      </c>
      <c r="L1004">
        <v>5.0595671822029002</v>
      </c>
      <c r="M1004">
        <v>9.40365091959635</v>
      </c>
      <c r="N1004">
        <v>3.2240054872300798</v>
      </c>
    </row>
    <row r="1005" spans="1:14" x14ac:dyDescent="0.3">
      <c r="A1005">
        <v>1739300</v>
      </c>
      <c r="B1005">
        <v>2025</v>
      </c>
      <c r="C1005">
        <v>2</v>
      </c>
      <c r="D1005">
        <v>11</v>
      </c>
      <c r="E1005">
        <v>2200</v>
      </c>
      <c r="F1005">
        <v>8.6591528320312499</v>
      </c>
      <c r="G1005">
        <v>5.0171697998046803</v>
      </c>
      <c r="H1005">
        <v>10.0076431075726</v>
      </c>
      <c r="I1005">
        <v>-2.0959359339007899</v>
      </c>
      <c r="J1005">
        <f t="shared" si="16"/>
        <v>4.1872493732787959</v>
      </c>
      <c r="K1005" t="str" cm="1">
        <f t="array" ref="K1005">INDEX($P$4:$P$11,MATCH(MIN(ABS(MOD(J1005 - $Q$4:$Q$11 + PI(), 2*PI()) - PI())),ABS(MOD(J1005 - $Q$4:$Q$11 + PI(), 2*PI()) - PI()),0))</f>
        <v>SW</v>
      </c>
      <c r="L1005">
        <v>5.0706430916324701</v>
      </c>
      <c r="M1005">
        <v>9.4278018739488392</v>
      </c>
      <c r="N1005">
        <v>3.2135632832845</v>
      </c>
    </row>
    <row r="1006" spans="1:14" x14ac:dyDescent="0.3">
      <c r="A1006">
        <v>1739304</v>
      </c>
      <c r="B1006">
        <v>2025</v>
      </c>
      <c r="C1006">
        <v>2</v>
      </c>
      <c r="D1006">
        <v>11</v>
      </c>
      <c r="E1006">
        <v>2300</v>
      </c>
      <c r="F1006">
        <v>9.0320837402343699</v>
      </c>
      <c r="G1006">
        <v>4.7063116455078102</v>
      </c>
      <c r="H1006">
        <v>10.1846897839477</v>
      </c>
      <c r="I1006">
        <v>-2.0511543496459201</v>
      </c>
      <c r="J1006">
        <f t="shared" si="16"/>
        <v>4.2320309575336665</v>
      </c>
      <c r="K1006" t="str" cm="1">
        <f t="array" ref="K1006">INDEX($P$4:$P$11,MATCH(MIN(ABS(MOD(J1006 - $Q$4:$Q$11 + PI(), 2*PI()) - PI())),ABS(MOD(J1006 - $Q$4:$Q$11 + PI(), 2*PI()) - PI()),0))</f>
        <v>SW</v>
      </c>
      <c r="L1006">
        <v>5.0856389374611997</v>
      </c>
      <c r="M1006">
        <v>9.4583692550659109</v>
      </c>
      <c r="N1006">
        <v>3.1952816645304298</v>
      </c>
    </row>
    <row r="1007" spans="1:14" x14ac:dyDescent="0.3">
      <c r="A1007">
        <v>1739307</v>
      </c>
      <c r="B1007">
        <v>2025</v>
      </c>
      <c r="C1007">
        <v>2</v>
      </c>
      <c r="D1007">
        <v>11</v>
      </c>
      <c r="E1007">
        <v>0</v>
      </c>
      <c r="F1007">
        <v>6.1000689697265598</v>
      </c>
      <c r="G1007">
        <v>5.8116723632812501</v>
      </c>
      <c r="H1007">
        <v>8.4253413636212908</v>
      </c>
      <c r="I1007">
        <v>-2.33198809856763</v>
      </c>
      <c r="J1007">
        <f t="shared" si="16"/>
        <v>3.9511972086119562</v>
      </c>
      <c r="K1007" t="str" cm="1">
        <f t="array" ref="K1007">INDEX($P$4:$P$11,MATCH(MIN(ABS(MOD(J1007 - $Q$4:$Q$11 + PI(), 2*PI()) - PI())),ABS(MOD(J1007 - $Q$4:$Q$11 + PI(), 2*PI()) - PI()),0))</f>
        <v>SW</v>
      </c>
      <c r="L1007">
        <v>5.1025162770093999</v>
      </c>
      <c r="M1007">
        <v>7.6947236590915198</v>
      </c>
      <c r="N1007">
        <v>1.9783625072903099</v>
      </c>
    </row>
    <row r="1008" spans="1:14" x14ac:dyDescent="0.3">
      <c r="A1008">
        <v>1739311</v>
      </c>
      <c r="B1008">
        <v>2025</v>
      </c>
      <c r="C1008">
        <v>2</v>
      </c>
      <c r="D1008">
        <v>11</v>
      </c>
      <c r="E1008">
        <v>100</v>
      </c>
      <c r="F1008">
        <v>6.4302001953124996</v>
      </c>
      <c r="G1008">
        <v>5.7403991699218704</v>
      </c>
      <c r="H1008">
        <v>8.6197248901479799</v>
      </c>
      <c r="I1008">
        <v>-2.2995774086371901</v>
      </c>
      <c r="J1008">
        <f t="shared" si="16"/>
        <v>3.9836078985423962</v>
      </c>
      <c r="K1008" t="str" cm="1">
        <f t="array" ref="K1008">INDEX($P$4:$P$11,MATCH(MIN(ABS(MOD(J1008 - $Q$4:$Q$11 + PI(), 2*PI()) - PI())),ABS(MOD(J1008 - $Q$4:$Q$11 + PI(), 2*PI()) - PI()),0))</f>
        <v>SW</v>
      </c>
      <c r="L1008">
        <v>5.0548785983317801</v>
      </c>
      <c r="M1008">
        <v>7.5955589082505899</v>
      </c>
      <c r="N1008">
        <v>1.98799504174126</v>
      </c>
    </row>
    <row r="1009" spans="1:14" x14ac:dyDescent="0.3">
      <c r="A1009">
        <v>1739314</v>
      </c>
      <c r="B1009">
        <v>2025</v>
      </c>
      <c r="C1009">
        <v>2</v>
      </c>
      <c r="D1009">
        <v>11</v>
      </c>
      <c r="E1009">
        <v>200</v>
      </c>
      <c r="F1009">
        <v>6.8336505126953098</v>
      </c>
      <c r="G1009">
        <v>5.5360412597656197</v>
      </c>
      <c r="H1009">
        <v>8.7946877238187504</v>
      </c>
      <c r="I1009">
        <v>-2.25167445729199</v>
      </c>
      <c r="J1009">
        <f t="shared" si="16"/>
        <v>4.0315108498875958</v>
      </c>
      <c r="K1009" t="str" cm="1">
        <f t="array" ref="K1009">INDEX($P$4:$P$11,MATCH(MIN(ABS(MOD(J1009 - $Q$4:$Q$11 + PI(), 2*PI()) - PI())),ABS(MOD(J1009 - $Q$4:$Q$11 + PI(), 2*PI()) - PI()),0))</f>
        <v>SW</v>
      </c>
      <c r="L1009">
        <v>5.0116638975925696</v>
      </c>
      <c r="M1009">
        <v>7.52244811587863</v>
      </c>
      <c r="N1009">
        <v>2.0044151941935202</v>
      </c>
    </row>
    <row r="1010" spans="1:14" x14ac:dyDescent="0.3">
      <c r="A1010">
        <v>1739318</v>
      </c>
      <c r="B1010">
        <v>2025</v>
      </c>
      <c r="C1010">
        <v>2</v>
      </c>
      <c r="D1010">
        <v>12</v>
      </c>
      <c r="E1010">
        <v>300</v>
      </c>
      <c r="F1010">
        <v>9.8947979736328104</v>
      </c>
      <c r="G1010">
        <v>3.1470123291015599</v>
      </c>
      <c r="H1010">
        <v>10.3831938024157</v>
      </c>
      <c r="I1010">
        <v>-1.8787268183546699</v>
      </c>
      <c r="J1010">
        <f t="shared" si="16"/>
        <v>4.4044584888249165</v>
      </c>
      <c r="K1010" t="str" cm="1">
        <f t="array" ref="K1010">INDEX($P$4:$P$11,MATCH(MIN(ABS(MOD(J1010 - $Q$4:$Q$11 + PI(), 2*PI()) - PI())),ABS(MOD(J1010 - $Q$4:$Q$11 + PI(), 2*PI()) - PI()),0))</f>
        <v>W</v>
      </c>
      <c r="L1010">
        <v>5.1236792937464601</v>
      </c>
      <c r="M1010">
        <v>9.3848150041368203</v>
      </c>
      <c r="N1010">
        <v>3.18899652693006</v>
      </c>
    </row>
    <row r="1011" spans="1:14" x14ac:dyDescent="0.3">
      <c r="A1011">
        <v>1739322</v>
      </c>
      <c r="B1011">
        <v>2025</v>
      </c>
      <c r="C1011">
        <v>2</v>
      </c>
      <c r="D1011">
        <v>12</v>
      </c>
      <c r="E1011">
        <v>400</v>
      </c>
      <c r="F1011">
        <v>11.053143310546799</v>
      </c>
      <c r="G1011">
        <v>1.92027282714843</v>
      </c>
      <c r="H1011">
        <v>11.2187086945945</v>
      </c>
      <c r="I1011">
        <v>-1.74281036537865</v>
      </c>
      <c r="J1011">
        <f t="shared" si="16"/>
        <v>4.5403749418009358</v>
      </c>
      <c r="K1011" t="str" cm="1">
        <f t="array" ref="K1011">INDEX($P$4:$P$11,MATCH(MIN(ABS(MOD(J1011 - $Q$4:$Q$11 + PI(), 2*PI()) - PI())),ABS(MOD(J1011 - $Q$4:$Q$11 + PI(), 2*PI()) - PI()),0))</f>
        <v>W</v>
      </c>
      <c r="L1011">
        <v>5.1311638416740202</v>
      </c>
      <c r="M1011">
        <v>9.2225702073838907</v>
      </c>
      <c r="N1011">
        <v>3.16656843821207</v>
      </c>
    </row>
    <row r="1012" spans="1:14" x14ac:dyDescent="0.3">
      <c r="A1012">
        <v>1739325</v>
      </c>
      <c r="B1012">
        <v>2025</v>
      </c>
      <c r="C1012">
        <v>2</v>
      </c>
      <c r="D1012">
        <v>12</v>
      </c>
      <c r="E1012">
        <v>500</v>
      </c>
      <c r="F1012">
        <v>11.613598632812501</v>
      </c>
      <c r="G1012">
        <v>0.56423645019531199</v>
      </c>
      <c r="H1012">
        <v>11.627297019333099</v>
      </c>
      <c r="I1012">
        <v>-1.61934227291774</v>
      </c>
      <c r="J1012">
        <f t="shared" si="16"/>
        <v>4.6638430342618467</v>
      </c>
      <c r="K1012" t="str" cm="1">
        <f t="array" ref="K1012">INDEX($P$4:$P$11,MATCH(MIN(ABS(MOD(J1012 - $Q$4:$Q$11 + PI(), 2*PI()) - PI())),ABS(MOD(J1012 - $Q$4:$Q$11 + PI(), 2*PI()) - PI()),0))</f>
        <v>W</v>
      </c>
      <c r="L1012">
        <v>5.1372727781265199</v>
      </c>
      <c r="M1012">
        <v>9.1207507451375296</v>
      </c>
      <c r="N1012">
        <v>3.2350628111097501</v>
      </c>
    </row>
    <row r="1013" spans="1:14" x14ac:dyDescent="0.3">
      <c r="A1013">
        <v>1739329</v>
      </c>
      <c r="B1013">
        <v>2025</v>
      </c>
      <c r="C1013">
        <v>2</v>
      </c>
      <c r="D1013">
        <v>12</v>
      </c>
      <c r="E1013">
        <v>600</v>
      </c>
      <c r="F1013">
        <v>10.8752703857421</v>
      </c>
      <c r="G1013">
        <v>-1.0023522949218699</v>
      </c>
      <c r="H1013">
        <v>10.9213651200816</v>
      </c>
      <c r="I1013">
        <v>-1.4788879576868901</v>
      </c>
      <c r="J1013">
        <f t="shared" si="16"/>
        <v>4.8042973494926962</v>
      </c>
      <c r="K1013" t="str" cm="1">
        <f t="array" ref="K1013">INDEX($P$4:$P$11,MATCH(MIN(ABS(MOD(J1013 - $Q$4:$Q$11 + PI(), 2*PI()) - PI())),ABS(MOD(J1013 - $Q$4:$Q$11 + PI(), 2*PI()) - PI()),0))</f>
        <v>W</v>
      </c>
      <c r="L1013">
        <v>5.1573963334994497</v>
      </c>
      <c r="M1013">
        <v>9.0716475380791497</v>
      </c>
      <c r="N1013">
        <v>3.2857260174221401</v>
      </c>
    </row>
    <row r="1014" spans="1:14" x14ac:dyDescent="0.3">
      <c r="A1014">
        <v>1739332</v>
      </c>
      <c r="B1014">
        <v>2025</v>
      </c>
      <c r="C1014">
        <v>2</v>
      </c>
      <c r="D1014">
        <v>12</v>
      </c>
      <c r="E1014">
        <v>700</v>
      </c>
      <c r="F1014">
        <v>9.4985034179687506</v>
      </c>
      <c r="G1014">
        <v>-2.6298742675781202</v>
      </c>
      <c r="H1014">
        <v>9.8558513505649792</v>
      </c>
      <c r="I1014">
        <v>-1.3006901140397</v>
      </c>
      <c r="J1014">
        <f t="shared" si="16"/>
        <v>4.9824951931398864</v>
      </c>
      <c r="K1014" t="str" cm="1">
        <f t="array" ref="K1014">INDEX($P$4:$P$11,MATCH(MIN(ABS(MOD(J1014 - $Q$4:$Q$11 + PI(), 2*PI()) - PI())),ABS(MOD(J1014 - $Q$4:$Q$11 + PI(), 2*PI()) - PI()),0))</f>
        <v>W</v>
      </c>
      <c r="L1014">
        <v>5.1963532906505598</v>
      </c>
      <c r="M1014">
        <v>9.1471247143215599</v>
      </c>
      <c r="N1014">
        <v>3.2778042687310101</v>
      </c>
    </row>
    <row r="1015" spans="1:14" x14ac:dyDescent="0.3">
      <c r="A1015">
        <v>1739336</v>
      </c>
      <c r="B1015">
        <v>2025</v>
      </c>
      <c r="C1015">
        <v>2</v>
      </c>
      <c r="D1015">
        <v>12</v>
      </c>
      <c r="E1015">
        <v>800</v>
      </c>
      <c r="F1015">
        <v>8.1194116210937501</v>
      </c>
      <c r="G1015">
        <v>-5.1240911865234304</v>
      </c>
      <c r="H1015">
        <v>9.6011017888864902</v>
      </c>
      <c r="I1015">
        <v>-1.0078286360894</v>
      </c>
      <c r="J1015">
        <f t="shared" si="16"/>
        <v>5.2753566710901865</v>
      </c>
      <c r="K1015" t="str" cm="1">
        <f t="array" ref="K1015">INDEX($P$4:$P$11,MATCH(MIN(ABS(MOD(J1015 - $Q$4:$Q$11 + PI(), 2*PI()) - PI())),ABS(MOD(J1015 - $Q$4:$Q$11 + PI(), 2*PI()) - PI()),0))</f>
        <v>NW</v>
      </c>
      <c r="L1015">
        <v>5.2445273891530704</v>
      </c>
      <c r="M1015">
        <v>9.2652316623263893</v>
      </c>
      <c r="N1015">
        <v>3.24484708574083</v>
      </c>
    </row>
    <row r="1016" spans="1:14" x14ac:dyDescent="0.3">
      <c r="A1016">
        <v>1739340</v>
      </c>
      <c r="B1016">
        <v>2025</v>
      </c>
      <c r="C1016">
        <v>2</v>
      </c>
      <c r="D1016">
        <v>12</v>
      </c>
      <c r="E1016">
        <v>900</v>
      </c>
      <c r="F1016">
        <v>6.8229571533203099</v>
      </c>
      <c r="G1016">
        <v>-6.6318041992187498</v>
      </c>
      <c r="H1016">
        <v>9.5149130974917604</v>
      </c>
      <c r="I1016">
        <v>-0.79960429383686504</v>
      </c>
      <c r="J1016">
        <f t="shared" si="16"/>
        <v>5.4835810133427216</v>
      </c>
      <c r="K1016" t="str" cm="1">
        <f t="array" ref="K1016">INDEX($P$4:$P$11,MATCH(MIN(ABS(MOD(J1016 - $Q$4:$Q$11 + PI(), 2*PI()) - PI())),ABS(MOD(J1016 - $Q$4:$Q$11 + PI(), 2*PI()) - PI()),0))</f>
        <v>NW</v>
      </c>
      <c r="L1016">
        <v>5.29370165259831</v>
      </c>
      <c r="M1016">
        <v>9.3690269258287202</v>
      </c>
      <c r="N1016">
        <v>3.2102757559882198</v>
      </c>
    </row>
    <row r="1017" spans="1:14" x14ac:dyDescent="0.3">
      <c r="A1017">
        <v>1739343</v>
      </c>
      <c r="B1017">
        <v>2025</v>
      </c>
      <c r="C1017">
        <v>2</v>
      </c>
      <c r="D1017">
        <v>12</v>
      </c>
      <c r="E1017">
        <v>1000</v>
      </c>
      <c r="F1017">
        <v>6.5996752929687501</v>
      </c>
      <c r="G1017">
        <v>-7.3573565673828103</v>
      </c>
      <c r="H1017">
        <v>9.8836435403262595</v>
      </c>
      <c r="I1017">
        <v>-0.73116469255301897</v>
      </c>
      <c r="J1017">
        <f t="shared" si="16"/>
        <v>5.5520206146265672</v>
      </c>
      <c r="K1017" t="str" cm="1">
        <f t="array" ref="K1017">INDEX($P$4:$P$11,MATCH(MIN(ABS(MOD(J1017 - $Q$4:$Q$11 + PI(), 2*PI()) - PI())),ABS(MOD(J1017 - $Q$4:$Q$11 + PI(), 2*PI()) - PI()),0))</f>
        <v>NW</v>
      </c>
      <c r="L1017">
        <v>5.3389145526940904</v>
      </c>
      <c r="M1017">
        <v>9.4167000452677403</v>
      </c>
      <c r="N1017">
        <v>3.1900805367363798</v>
      </c>
    </row>
    <row r="1018" spans="1:14" x14ac:dyDescent="0.3">
      <c r="A1018">
        <v>1739347</v>
      </c>
      <c r="B1018">
        <v>2025</v>
      </c>
      <c r="C1018">
        <v>2</v>
      </c>
      <c r="D1018">
        <v>12</v>
      </c>
      <c r="E1018">
        <v>1100</v>
      </c>
      <c r="F1018">
        <v>6.6408380126953102</v>
      </c>
      <c r="G1018">
        <v>-7.5102014160156196</v>
      </c>
      <c r="H1018">
        <v>10.025161086984101</v>
      </c>
      <c r="I1018">
        <v>-0.72404068094080998</v>
      </c>
      <c r="J1018">
        <f t="shared" si="16"/>
        <v>5.5591446262387763</v>
      </c>
      <c r="K1018" t="str" cm="1">
        <f t="array" ref="K1018">INDEX($P$4:$P$11,MATCH(MIN(ABS(MOD(J1018 - $Q$4:$Q$11 + PI(), 2*PI()) - PI())),ABS(MOD(J1018 - $Q$4:$Q$11 + PI(), 2*PI()) - PI()),0))</f>
        <v>NW</v>
      </c>
      <c r="L1018">
        <v>5.3787849149177402</v>
      </c>
      <c r="M1018">
        <v>9.4082582261827206</v>
      </c>
      <c r="N1018">
        <v>3.18456893497043</v>
      </c>
    </row>
    <row r="1019" spans="1:14" x14ac:dyDescent="0.3">
      <c r="A1019">
        <v>1739350</v>
      </c>
      <c r="B1019">
        <v>2025</v>
      </c>
      <c r="C1019">
        <v>2</v>
      </c>
      <c r="D1019">
        <v>12</v>
      </c>
      <c r="E1019">
        <v>1200</v>
      </c>
      <c r="F1019">
        <v>6.3956121826171799</v>
      </c>
      <c r="G1019">
        <v>-7.5614672851562501</v>
      </c>
      <c r="H1019">
        <v>9.9035166832256891</v>
      </c>
      <c r="I1019">
        <v>-0.70206018319502095</v>
      </c>
      <c r="J1019">
        <f t="shared" si="16"/>
        <v>5.581125123984565</v>
      </c>
      <c r="K1019" t="str" cm="1">
        <f t="array" ref="K1019">INDEX($P$4:$P$11,MATCH(MIN(ABS(MOD(J1019 - $Q$4:$Q$11 + PI(), 2*PI()) - PI())),ABS(MOD(J1019 - $Q$4:$Q$11 + PI(), 2*PI()) - PI()),0))</f>
        <v>NW</v>
      </c>
      <c r="L1019">
        <v>5.4146392302175501</v>
      </c>
      <c r="M1019">
        <v>9.3822434743245395</v>
      </c>
      <c r="N1019">
        <v>3.18224663204616</v>
      </c>
    </row>
    <row r="1020" spans="1:14" x14ac:dyDescent="0.3">
      <c r="A1020">
        <v>1739354</v>
      </c>
      <c r="B1020">
        <v>2025</v>
      </c>
      <c r="C1020">
        <v>2</v>
      </c>
      <c r="D1020">
        <v>12</v>
      </c>
      <c r="E1020">
        <v>1300</v>
      </c>
      <c r="F1020">
        <v>5.5187359619140599</v>
      </c>
      <c r="G1020">
        <v>-8.4721630859375008</v>
      </c>
      <c r="H1020">
        <v>10.1110827299575</v>
      </c>
      <c r="I1020">
        <v>-0.57735619888904799</v>
      </c>
      <c r="J1020">
        <f t="shared" si="16"/>
        <v>5.7058291082905379</v>
      </c>
      <c r="K1020" t="str" cm="1">
        <f t="array" ref="K1020">INDEX($P$4:$P$11,MATCH(MIN(ABS(MOD(J1020 - $Q$4:$Q$11 + PI(), 2*PI()) - PI())),ABS(MOD(J1020 - $Q$4:$Q$11 + PI(), 2*PI()) - PI()),0))</f>
        <v>NW</v>
      </c>
      <c r="L1020">
        <v>5.4553983780689901</v>
      </c>
      <c r="M1020">
        <v>9.3236963484022297</v>
      </c>
      <c r="N1020">
        <v>3.19281397925482</v>
      </c>
    </row>
    <row r="1021" spans="1:14" x14ac:dyDescent="0.3">
      <c r="A1021">
        <v>1739358</v>
      </c>
      <c r="B1021">
        <v>2025</v>
      </c>
      <c r="C1021">
        <v>2</v>
      </c>
      <c r="D1021">
        <v>12</v>
      </c>
      <c r="E1021">
        <v>1400</v>
      </c>
      <c r="F1021">
        <v>3.69760986328125</v>
      </c>
      <c r="G1021">
        <v>-9.4151422119140609</v>
      </c>
      <c r="H1021">
        <v>10.115197554749001</v>
      </c>
      <c r="I1021">
        <v>-0.37422356535620599</v>
      </c>
      <c r="J1021">
        <f t="shared" si="16"/>
        <v>5.9089617418233802</v>
      </c>
      <c r="K1021" t="str" cm="1">
        <f t="array" ref="K1021">INDEX($P$4:$P$11,MATCH(MIN(ABS(MOD(J1021 - $Q$4:$Q$11 + PI(), 2*PI()) - PI())),ABS(MOD(J1021 - $Q$4:$Q$11 + PI(), 2*PI()) - PI()),0))</f>
        <v>N</v>
      </c>
      <c r="L1021">
        <v>5.5048167054327903</v>
      </c>
      <c r="M1021">
        <v>9.2430892520480601</v>
      </c>
      <c r="N1021">
        <v>3.2146057552761498</v>
      </c>
    </row>
    <row r="1022" spans="1:14" x14ac:dyDescent="0.3">
      <c r="A1022">
        <v>1739361</v>
      </c>
      <c r="B1022">
        <v>2025</v>
      </c>
      <c r="C1022">
        <v>2</v>
      </c>
      <c r="D1022">
        <v>12</v>
      </c>
      <c r="E1022">
        <v>1500</v>
      </c>
      <c r="F1022">
        <v>2.2208496093750001</v>
      </c>
      <c r="G1022">
        <v>-9.8855395507812496</v>
      </c>
      <c r="H1022">
        <v>10.1319329447801</v>
      </c>
      <c r="I1022">
        <v>-0.220987363487094</v>
      </c>
      <c r="J1022">
        <f t="shared" si="16"/>
        <v>6.0621979436924924</v>
      </c>
      <c r="K1022" t="str" cm="1">
        <f t="array" ref="K1022">INDEX($P$4:$P$11,MATCH(MIN(ABS(MOD(J1022 - $Q$4:$Q$11 + PI(), 2*PI()) - PI())),ABS(MOD(J1022 - $Q$4:$Q$11 + PI(), 2*PI()) - PI()),0))</f>
        <v>N</v>
      </c>
      <c r="L1022">
        <v>5.5556755070395401</v>
      </c>
      <c r="M1022">
        <v>9.1743175718519403</v>
      </c>
      <c r="N1022">
        <v>3.2364441553751599</v>
      </c>
    </row>
    <row r="1023" spans="1:14" x14ac:dyDescent="0.3">
      <c r="A1023">
        <v>1739365</v>
      </c>
      <c r="B1023">
        <v>2025</v>
      </c>
      <c r="C1023">
        <v>2</v>
      </c>
      <c r="D1023">
        <v>12</v>
      </c>
      <c r="E1023">
        <v>1600</v>
      </c>
      <c r="F1023">
        <v>1.3949475097656201</v>
      </c>
      <c r="G1023">
        <v>-9.8394592285156204</v>
      </c>
      <c r="H1023">
        <v>9.9378486839266493</v>
      </c>
      <c r="I1023">
        <v>-0.140832227587942</v>
      </c>
      <c r="J1023">
        <f t="shared" si="16"/>
        <v>6.1423530795916443</v>
      </c>
      <c r="K1023" t="str" cm="1">
        <f t="array" ref="K1023">INDEX($P$4:$P$11,MATCH(MIN(ABS(MOD(J1023 - $Q$4:$Q$11 + PI(), 2*PI()) - PI())),ABS(MOD(J1023 - $Q$4:$Q$11 + PI(), 2*PI()) - PI()),0))</f>
        <v>N</v>
      </c>
      <c r="L1023">
        <v>5.6014579685204504</v>
      </c>
      <c r="M1023">
        <v>9.1300882763332698</v>
      </c>
      <c r="N1023">
        <v>3.2539613511827201</v>
      </c>
    </row>
    <row r="1024" spans="1:14" x14ac:dyDescent="0.3">
      <c r="A1024">
        <v>1739368</v>
      </c>
      <c r="B1024">
        <v>2025</v>
      </c>
      <c r="C1024">
        <v>2</v>
      </c>
      <c r="D1024">
        <v>12</v>
      </c>
      <c r="E1024">
        <v>1700</v>
      </c>
      <c r="F1024">
        <v>0.85267272949218698</v>
      </c>
      <c r="G1024">
        <v>-8.9822766113281194</v>
      </c>
      <c r="H1024">
        <v>9.0226572530508893</v>
      </c>
      <c r="I1024">
        <v>-9.46447398465564E-2</v>
      </c>
      <c r="J1024">
        <f t="shared" si="16"/>
        <v>6.18854056733303</v>
      </c>
      <c r="K1024" t="str" cm="1">
        <f t="array" ref="K1024">INDEX($P$4:$P$11,MATCH(MIN(ABS(MOD(J1024 - $Q$4:$Q$11 + PI(), 2*PI()) - PI())),ABS(MOD(J1024 - $Q$4:$Q$11 + PI(), 2*PI()) - PI()),0))</f>
        <v>N</v>
      </c>
      <c r="L1024">
        <v>5.63672650674315</v>
      </c>
      <c r="M1024">
        <v>9.1518026987711494</v>
      </c>
      <c r="N1024">
        <v>3.2510549757215701</v>
      </c>
    </row>
    <row r="1025" spans="1:14" x14ac:dyDescent="0.3">
      <c r="A1025">
        <v>1739372</v>
      </c>
      <c r="B1025">
        <v>2025</v>
      </c>
      <c r="C1025">
        <v>2</v>
      </c>
      <c r="D1025">
        <v>12</v>
      </c>
      <c r="E1025">
        <v>1800</v>
      </c>
      <c r="F1025">
        <v>0.49399963378906198</v>
      </c>
      <c r="G1025">
        <v>-8.2677416992187496</v>
      </c>
      <c r="H1025">
        <v>8.2824868513740597</v>
      </c>
      <c r="I1025">
        <v>-5.9679297324645497E-2</v>
      </c>
      <c r="J1025">
        <f t="shared" si="16"/>
        <v>6.2235060098549404</v>
      </c>
      <c r="K1025" t="str" cm="1">
        <f t="array" ref="K1025">INDEX($P$4:$P$11,MATCH(MIN(ABS(MOD(J1025 - $Q$4:$Q$11 + PI(), 2*PI()) - PI())),ABS(MOD(J1025 - $Q$4:$Q$11 + PI(), 2*PI()) - PI()),0))</f>
        <v>N</v>
      </c>
      <c r="L1025">
        <v>5.6621053666671699</v>
      </c>
      <c r="M1025">
        <v>9.2315771314832897</v>
      </c>
      <c r="N1025">
        <v>3.23195679982503</v>
      </c>
    </row>
    <row r="1026" spans="1:14" x14ac:dyDescent="0.3">
      <c r="A1026">
        <v>1739376</v>
      </c>
      <c r="B1026">
        <v>2025</v>
      </c>
      <c r="C1026">
        <v>2</v>
      </c>
      <c r="D1026">
        <v>12</v>
      </c>
      <c r="E1026">
        <v>1900</v>
      </c>
      <c r="F1026">
        <v>0.16281311035156201</v>
      </c>
      <c r="G1026">
        <v>-7.89899291992187</v>
      </c>
      <c r="H1026">
        <v>7.9006706840545</v>
      </c>
      <c r="I1026">
        <v>-2.06089638065103E-2</v>
      </c>
      <c r="J1026">
        <f t="shared" si="16"/>
        <v>6.2625763433730759</v>
      </c>
      <c r="K1026" t="str" cm="1">
        <f t="array" ref="K1026">INDEX($P$4:$P$11,MATCH(MIN(ABS(MOD(J1026 - $Q$4:$Q$11 + PI(), 2*PI()) - PI())),ABS(MOD(J1026 - $Q$4:$Q$11 + PI(), 2*PI()) - PI()),0))</f>
        <v>N</v>
      </c>
      <c r="L1026">
        <v>5.6842368271393102</v>
      </c>
      <c r="M1026">
        <v>9.3201870388454804</v>
      </c>
      <c r="N1026">
        <v>3.2140258153279602</v>
      </c>
    </row>
    <row r="1027" spans="1:14" x14ac:dyDescent="0.3">
      <c r="A1027">
        <v>1739379</v>
      </c>
      <c r="B1027">
        <v>2025</v>
      </c>
      <c r="C1027">
        <v>2</v>
      </c>
      <c r="D1027">
        <v>12</v>
      </c>
      <c r="E1027">
        <v>2000</v>
      </c>
      <c r="F1027">
        <v>-0.12728149414062501</v>
      </c>
      <c r="G1027">
        <v>-7.7107275390624999</v>
      </c>
      <c r="H1027">
        <v>7.7117779895694198</v>
      </c>
      <c r="I1027">
        <v>1.6505567690432401E-2</v>
      </c>
      <c r="J1027">
        <f t="shared" ref="J1027:J1090" si="17">IF(I1027&lt;0,I1027+2*PI(),I1027)</f>
        <v>1.6505567690432401E-2</v>
      </c>
      <c r="K1027" t="str" cm="1">
        <f t="array" ref="K1027">INDEX($P$4:$P$11,MATCH(MIN(ABS(MOD(J1027 - $Q$4:$Q$11 + PI(), 2*PI()) - PI())),ABS(MOD(J1027 - $Q$4:$Q$11 + PI(), 2*PI()) - PI()),0))</f>
        <v>N</v>
      </c>
      <c r="L1027">
        <v>5.7060664626879003</v>
      </c>
      <c r="M1027">
        <v>9.3966585795084594</v>
      </c>
      <c r="N1027">
        <v>3.2033866246541298</v>
      </c>
    </row>
    <row r="1028" spans="1:14" x14ac:dyDescent="0.3">
      <c r="A1028">
        <v>1739383</v>
      </c>
      <c r="B1028">
        <v>2025</v>
      </c>
      <c r="C1028">
        <v>2</v>
      </c>
      <c r="D1028">
        <v>12</v>
      </c>
      <c r="E1028">
        <v>2100</v>
      </c>
      <c r="F1028">
        <v>-0.57935546874999999</v>
      </c>
      <c r="G1028">
        <v>-7.8901391601562496</v>
      </c>
      <c r="H1028">
        <v>7.9113809619940296</v>
      </c>
      <c r="I1028">
        <v>7.3296248272218006E-2</v>
      </c>
      <c r="J1028">
        <f t="shared" si="17"/>
        <v>7.3296248272218006E-2</v>
      </c>
      <c r="K1028" t="str" cm="1">
        <f t="array" ref="K1028">INDEX($P$4:$P$11,MATCH(MIN(ABS(MOD(J1028 - $Q$4:$Q$11 + PI(), 2*PI()) - PI())),ABS(MOD(J1028 - $Q$4:$Q$11 + PI(), 2*PI()) - PI()),0))</f>
        <v>N</v>
      </c>
      <c r="L1028">
        <v>5.7288581503849398</v>
      </c>
      <c r="M1028">
        <v>9.4560925165812098</v>
      </c>
      <c r="N1028">
        <v>3.2009850607977901</v>
      </c>
    </row>
    <row r="1029" spans="1:14" x14ac:dyDescent="0.3">
      <c r="A1029">
        <v>1739386</v>
      </c>
      <c r="B1029">
        <v>2025</v>
      </c>
      <c r="C1029">
        <v>2</v>
      </c>
      <c r="D1029">
        <v>12</v>
      </c>
      <c r="E1029">
        <v>2200</v>
      </c>
      <c r="F1029">
        <v>-1.6072283935546801</v>
      </c>
      <c r="G1029">
        <v>-8.0955767822265603</v>
      </c>
      <c r="H1029">
        <v>8.25357780274555</v>
      </c>
      <c r="I1029">
        <v>0.195983308065699</v>
      </c>
      <c r="J1029">
        <f t="shared" si="17"/>
        <v>0.195983308065699</v>
      </c>
      <c r="K1029" t="str" cm="1">
        <f t="array" ref="K1029">INDEX($P$4:$P$11,MATCH(MIN(ABS(MOD(J1029 - $Q$4:$Q$11 + PI(), 2*PI()) - PI())),ABS(MOD(J1029 - $Q$4:$Q$11 + PI(), 2*PI()) - PI()),0))</f>
        <v>N</v>
      </c>
      <c r="L1029">
        <v>5.7551158534686904</v>
      </c>
      <c r="M1029">
        <v>9.4933041466606891</v>
      </c>
      <c r="N1029">
        <v>3.2075505786471799</v>
      </c>
    </row>
    <row r="1030" spans="1:14" x14ac:dyDescent="0.3">
      <c r="A1030">
        <v>1739390</v>
      </c>
      <c r="B1030">
        <v>2025</v>
      </c>
      <c r="C1030">
        <v>2</v>
      </c>
      <c r="D1030">
        <v>12</v>
      </c>
      <c r="E1030">
        <v>2300</v>
      </c>
      <c r="F1030">
        <v>-1.9961138916015599</v>
      </c>
      <c r="G1030">
        <v>-7.5872882080078101</v>
      </c>
      <c r="H1030">
        <v>7.8454708602874197</v>
      </c>
      <c r="I1030">
        <v>0.257257040757771</v>
      </c>
      <c r="J1030">
        <f t="shared" si="17"/>
        <v>0.257257040757771</v>
      </c>
      <c r="K1030" t="str" cm="1">
        <f t="array" ref="K1030">INDEX($P$4:$P$11,MATCH(MIN(ABS(MOD(J1030 - $Q$4:$Q$11 + PI(), 2*PI()) - PI())),ABS(MOD(J1030 - $Q$4:$Q$11 + PI(), 2*PI()) - PI()),0))</f>
        <v>N</v>
      </c>
      <c r="L1030">
        <v>5.7790392070849403</v>
      </c>
      <c r="M1030">
        <v>9.5500919553968604</v>
      </c>
      <c r="N1030">
        <v>3.2114721934000601</v>
      </c>
    </row>
    <row r="1031" spans="1:14" x14ac:dyDescent="0.3">
      <c r="A1031">
        <v>1739394</v>
      </c>
      <c r="B1031">
        <v>2025</v>
      </c>
      <c r="C1031">
        <v>2</v>
      </c>
      <c r="D1031">
        <v>12</v>
      </c>
      <c r="E1031">
        <v>0</v>
      </c>
      <c r="F1031">
        <v>9.5353356933593698</v>
      </c>
      <c r="G1031">
        <v>4.4851501464843704</v>
      </c>
      <c r="H1031">
        <v>10.537513872900099</v>
      </c>
      <c r="I1031">
        <v>-2.0104614537176402</v>
      </c>
      <c r="J1031">
        <f t="shared" si="17"/>
        <v>4.2727238534619456</v>
      </c>
      <c r="K1031" t="str" cm="1">
        <f t="array" ref="K1031">INDEX($P$4:$P$11,MATCH(MIN(ABS(MOD(J1031 - $Q$4:$Q$11 + PI(), 2*PI()) - PI())),ABS(MOD(J1031 - $Q$4:$Q$11 + PI(), 2*PI()) - PI()),0))</f>
        <v>SW</v>
      </c>
      <c r="L1031">
        <v>5.0950004813250498</v>
      </c>
      <c r="M1031">
        <v>9.4495154486762107</v>
      </c>
      <c r="N1031">
        <v>3.18824831644694</v>
      </c>
    </row>
    <row r="1032" spans="1:14" x14ac:dyDescent="0.3">
      <c r="A1032">
        <v>1739397</v>
      </c>
      <c r="B1032">
        <v>2025</v>
      </c>
      <c r="C1032">
        <v>2</v>
      </c>
      <c r="D1032">
        <v>12</v>
      </c>
      <c r="E1032">
        <v>100</v>
      </c>
      <c r="F1032">
        <v>9.6369702148437497</v>
      </c>
      <c r="G1032">
        <v>4.2849145507812496</v>
      </c>
      <c r="H1032">
        <v>10.546643429512599</v>
      </c>
      <c r="I1032">
        <v>-1.9891780619898001</v>
      </c>
      <c r="J1032">
        <f t="shared" si="17"/>
        <v>4.2940072451897864</v>
      </c>
      <c r="K1032" t="str" cm="1">
        <f t="array" ref="K1032">INDEX($P$4:$P$11,MATCH(MIN(ABS(MOD(J1032 - $Q$4:$Q$11 + PI(), 2*PI()) - PI())),ABS(MOD(J1032 - $Q$4:$Q$11 + PI(), 2*PI()) - PI()),0))</f>
        <v>SW</v>
      </c>
      <c r="L1032">
        <v>5.0998666092688403</v>
      </c>
      <c r="M1032">
        <v>9.4140726725260393</v>
      </c>
      <c r="N1032">
        <v>3.19105678134494</v>
      </c>
    </row>
    <row r="1033" spans="1:14" x14ac:dyDescent="0.3">
      <c r="A1033">
        <v>1739401</v>
      </c>
      <c r="B1033">
        <v>2025</v>
      </c>
      <c r="C1033">
        <v>2</v>
      </c>
      <c r="D1033">
        <v>12</v>
      </c>
      <c r="E1033">
        <v>200</v>
      </c>
      <c r="F1033">
        <v>9.2562951660156205</v>
      </c>
      <c r="G1033">
        <v>3.8203936767578099</v>
      </c>
      <c r="H1033">
        <v>10.013711002710901</v>
      </c>
      <c r="I1033">
        <v>-1.9622324117502401</v>
      </c>
      <c r="J1033">
        <f t="shared" si="17"/>
        <v>4.3209528954293459</v>
      </c>
      <c r="K1033" t="str" cm="1">
        <f t="array" ref="K1033">INDEX($P$4:$P$11,MATCH(MIN(ABS(MOD(J1033 - $Q$4:$Q$11 + PI(), 2*PI()) - PI())),ABS(MOD(J1033 - $Q$4:$Q$11 + PI(), 2*PI()) - PI()),0))</f>
        <v>W</v>
      </c>
      <c r="L1033">
        <v>5.1112753546533103</v>
      </c>
      <c r="M1033">
        <v>9.4042330847846092</v>
      </c>
      <c r="N1033">
        <v>3.1865695317586198</v>
      </c>
    </row>
    <row r="1034" spans="1:14" x14ac:dyDescent="0.3">
      <c r="A1034">
        <v>1739404</v>
      </c>
      <c r="B1034">
        <v>2025</v>
      </c>
      <c r="C1034">
        <v>2</v>
      </c>
      <c r="D1034">
        <v>13</v>
      </c>
      <c r="E1034">
        <v>300</v>
      </c>
      <c r="F1034">
        <v>-2.08615966796875</v>
      </c>
      <c r="G1034">
        <v>-3.6627990722656198</v>
      </c>
      <c r="H1034">
        <v>4.2152294367032201</v>
      </c>
      <c r="I1034">
        <v>0.51773138223333803</v>
      </c>
      <c r="J1034">
        <f t="shared" si="17"/>
        <v>0.51773138223333803</v>
      </c>
      <c r="K1034" t="str" cm="1">
        <f t="array" ref="K1034">INDEX($P$4:$P$11,MATCH(MIN(ABS(MOD(J1034 - $Q$4:$Q$11 + PI(), 2*PI()) - PI())),ABS(MOD(J1034 - $Q$4:$Q$11 + PI(), 2*PI()) - PI()),0))</f>
        <v>NE</v>
      </c>
      <c r="L1034">
        <v>5.8383578653917896</v>
      </c>
      <c r="M1034">
        <v>10.130810843573601</v>
      </c>
      <c r="N1034">
        <v>3.21238040924072</v>
      </c>
    </row>
    <row r="1035" spans="1:14" x14ac:dyDescent="0.3">
      <c r="A1035">
        <v>1739408</v>
      </c>
      <c r="B1035">
        <v>2025</v>
      </c>
      <c r="C1035">
        <v>2</v>
      </c>
      <c r="D1035">
        <v>13</v>
      </c>
      <c r="E1035">
        <v>400</v>
      </c>
      <c r="F1035">
        <v>-1.80769714355468</v>
      </c>
      <c r="G1035">
        <v>-2.4288531494140599</v>
      </c>
      <c r="H1035">
        <v>3.02772135181465</v>
      </c>
      <c r="I1035">
        <v>0.63981708416239902</v>
      </c>
      <c r="J1035">
        <f t="shared" si="17"/>
        <v>0.63981708416239902</v>
      </c>
      <c r="K1035" t="str" cm="1">
        <f t="array" ref="K1035">INDEX($P$4:$P$11,MATCH(MIN(ABS(MOD(J1035 - $Q$4:$Q$11 + PI(), 2*PI()) - PI())),ABS(MOD(J1035 - $Q$4:$Q$11 + PI(), 2*PI()) - PI()),0))</f>
        <v>NE</v>
      </c>
      <c r="L1035">
        <v>5.8517266973385604</v>
      </c>
      <c r="M1035">
        <v>10.322192192077599</v>
      </c>
      <c r="N1035">
        <v>3.23567994435628</v>
      </c>
    </row>
    <row r="1036" spans="1:14" x14ac:dyDescent="0.3">
      <c r="A1036">
        <v>1739412</v>
      </c>
      <c r="B1036">
        <v>2025</v>
      </c>
      <c r="C1036">
        <v>2</v>
      </c>
      <c r="D1036">
        <v>13</v>
      </c>
      <c r="E1036">
        <v>500</v>
      </c>
      <c r="F1036">
        <v>-1.60837585449218</v>
      </c>
      <c r="G1036">
        <v>-1.55831115722656</v>
      </c>
      <c r="H1036">
        <v>2.2394656844993701</v>
      </c>
      <c r="I1036">
        <v>0.80120664920118201</v>
      </c>
      <c r="J1036">
        <f t="shared" si="17"/>
        <v>0.80120664920118201</v>
      </c>
      <c r="K1036" t="str" cm="1">
        <f t="array" ref="K1036">INDEX($P$4:$P$11,MATCH(MIN(ABS(MOD(J1036 - $Q$4:$Q$11 + PI(), 2*PI()) - PI())),ABS(MOD(J1036 - $Q$4:$Q$11 + PI(), 2*PI()) - PI()),0))</f>
        <v>NE</v>
      </c>
      <c r="L1036">
        <v>5.8660891250973597</v>
      </c>
      <c r="M1036">
        <v>10.630191485087</v>
      </c>
      <c r="N1036">
        <v>3.35172632005479</v>
      </c>
    </row>
    <row r="1037" spans="1:14" x14ac:dyDescent="0.3">
      <c r="A1037">
        <v>1739415</v>
      </c>
      <c r="B1037">
        <v>2025</v>
      </c>
      <c r="C1037">
        <v>2</v>
      </c>
      <c r="D1037">
        <v>13</v>
      </c>
      <c r="E1037">
        <v>600</v>
      </c>
      <c r="F1037">
        <v>-0.78689392089843702</v>
      </c>
      <c r="G1037">
        <v>-1.3962713623046801</v>
      </c>
      <c r="H1037">
        <v>1.6027400787211501</v>
      </c>
      <c r="I1037">
        <v>0.51320042334827798</v>
      </c>
      <c r="J1037">
        <f t="shared" si="17"/>
        <v>0.51320042334827798</v>
      </c>
      <c r="K1037" t="str" cm="1">
        <f t="array" ref="K1037">INDEX($P$4:$P$11,MATCH(MIN(ABS(MOD(J1037 - $Q$4:$Q$11 + PI(), 2*PI()) - PI())),ABS(MOD(J1037 - $Q$4:$Q$11 + PI(), 2*PI()) - PI()),0))</f>
        <v>NE</v>
      </c>
      <c r="L1037">
        <v>5.87996342501902</v>
      </c>
      <c r="M1037">
        <v>10.8397811253865</v>
      </c>
      <c r="N1037">
        <v>3.4032844967312199</v>
      </c>
    </row>
    <row r="1038" spans="1:14" x14ac:dyDescent="0.3">
      <c r="A1038">
        <v>1739419</v>
      </c>
      <c r="B1038">
        <v>2025</v>
      </c>
      <c r="C1038">
        <v>2</v>
      </c>
      <c r="D1038">
        <v>13</v>
      </c>
      <c r="E1038">
        <v>700</v>
      </c>
      <c r="F1038">
        <v>-0.31802001953124998</v>
      </c>
      <c r="G1038">
        <v>-1.3757659912109299</v>
      </c>
      <c r="H1038">
        <v>1.4120441903124901</v>
      </c>
      <c r="I1038">
        <v>0.22716841508636201</v>
      </c>
      <c r="J1038">
        <f t="shared" si="17"/>
        <v>0.22716841508636201</v>
      </c>
      <c r="K1038" t="str" cm="1">
        <f t="array" ref="K1038">INDEX($P$4:$P$11,MATCH(MIN(ABS(MOD(J1038 - $Q$4:$Q$11 + PI(), 2*PI()) - PI())),ABS(MOD(J1038 - $Q$4:$Q$11 + PI(), 2*PI()) - PI()),0))</f>
        <v>N</v>
      </c>
      <c r="L1038">
        <v>5.8935774453301502</v>
      </c>
      <c r="M1038">
        <v>11.0473446316189</v>
      </c>
      <c r="N1038">
        <v>3.46337413787841</v>
      </c>
    </row>
    <row r="1039" spans="1:14" x14ac:dyDescent="0.3">
      <c r="A1039">
        <v>1739422</v>
      </c>
      <c r="B1039">
        <v>2025</v>
      </c>
      <c r="C1039">
        <v>2</v>
      </c>
      <c r="D1039">
        <v>13</v>
      </c>
      <c r="E1039">
        <v>800</v>
      </c>
      <c r="F1039">
        <v>-0.27394958496093702</v>
      </c>
      <c r="G1039">
        <v>-1.2404345703124999</v>
      </c>
      <c r="H1039">
        <v>1.2703252726473699</v>
      </c>
      <c r="I1039">
        <v>0.21736061976229201</v>
      </c>
      <c r="J1039">
        <f t="shared" si="17"/>
        <v>0.21736061976229201</v>
      </c>
      <c r="K1039" t="str" cm="1">
        <f t="array" ref="K1039">INDEX($P$4:$P$11,MATCH(MIN(ABS(MOD(J1039 - $Q$4:$Q$11 + PI(), 2*PI()) - PI())),ABS(MOD(J1039 - $Q$4:$Q$11 + PI(), 2*PI()) - PI()),0))</f>
        <v>N</v>
      </c>
      <c r="L1039">
        <v>5.9062772912110901</v>
      </c>
      <c r="M1039">
        <v>11.2442811330159</v>
      </c>
      <c r="N1039">
        <v>3.52686987982855</v>
      </c>
    </row>
    <row r="1040" spans="1:14" x14ac:dyDescent="0.3">
      <c r="A1040">
        <v>1739426</v>
      </c>
      <c r="B1040">
        <v>2025</v>
      </c>
      <c r="C1040">
        <v>2</v>
      </c>
      <c r="D1040">
        <v>13</v>
      </c>
      <c r="E1040">
        <v>900</v>
      </c>
      <c r="F1040">
        <v>2.3447875976562501E-2</v>
      </c>
      <c r="G1040">
        <v>-1.8060290527343701</v>
      </c>
      <c r="H1040">
        <v>1.8061812595109099</v>
      </c>
      <c r="I1040">
        <v>-1.29823817657366E-2</v>
      </c>
      <c r="J1040">
        <f t="shared" si="17"/>
        <v>6.2702029254138498</v>
      </c>
      <c r="K1040" t="str" cm="1">
        <f t="array" ref="K1040">INDEX($P$4:$P$11,MATCH(MIN(ABS(MOD(J1040 - $Q$4:$Q$11 + PI(), 2*PI()) - PI())),ABS(MOD(J1040 - $Q$4:$Q$11 + PI(), 2*PI()) - PI()),0))</f>
        <v>N</v>
      </c>
      <c r="L1040">
        <v>5.9176390465976603</v>
      </c>
      <c r="M1040">
        <v>11.4209497239854</v>
      </c>
      <c r="N1040">
        <v>3.5892824596828801</v>
      </c>
    </row>
    <row r="1041" spans="1:14" x14ac:dyDescent="0.3">
      <c r="A1041">
        <v>1739430</v>
      </c>
      <c r="B1041">
        <v>2025</v>
      </c>
      <c r="C1041">
        <v>2</v>
      </c>
      <c r="D1041">
        <v>13</v>
      </c>
      <c r="E1041">
        <v>1000</v>
      </c>
      <c r="F1041">
        <v>-0.24693725585937501</v>
      </c>
      <c r="G1041">
        <v>-0.92951477050781195</v>
      </c>
      <c r="H1041">
        <v>0.961756578830397</v>
      </c>
      <c r="I1041">
        <v>0.259664695915098</v>
      </c>
      <c r="J1041">
        <f t="shared" si="17"/>
        <v>0.259664695915098</v>
      </c>
      <c r="K1041" t="str" cm="1">
        <f t="array" ref="K1041">INDEX($P$4:$P$11,MATCH(MIN(ABS(MOD(J1041 - $Q$4:$Q$11 + PI(), 2*PI()) - PI())),ABS(MOD(J1041 - $Q$4:$Q$11 + PI(), 2*PI()) - PI()),0))</f>
        <v>N</v>
      </c>
      <c r="L1041">
        <v>5.9271731633001403</v>
      </c>
      <c r="M1041">
        <v>11.5774088965521</v>
      </c>
      <c r="N1041">
        <v>3.6439021428426099</v>
      </c>
    </row>
    <row r="1042" spans="1:14" x14ac:dyDescent="0.3">
      <c r="A1042">
        <v>1739433</v>
      </c>
      <c r="B1042">
        <v>2025</v>
      </c>
      <c r="C1042">
        <v>2</v>
      </c>
      <c r="D1042">
        <v>13</v>
      </c>
      <c r="E1042">
        <v>1100</v>
      </c>
      <c r="F1042">
        <v>-0.79418090820312504</v>
      </c>
      <c r="G1042">
        <v>-0.59522583007812502</v>
      </c>
      <c r="H1042">
        <v>0.99248027876957501</v>
      </c>
      <c r="I1042">
        <v>0.92762558312054999</v>
      </c>
      <c r="J1042">
        <f t="shared" si="17"/>
        <v>0.92762558312054999</v>
      </c>
      <c r="K1042" t="str" cm="1">
        <f t="array" ref="K1042">INDEX($P$4:$P$11,MATCH(MIN(ABS(MOD(J1042 - $Q$4:$Q$11 + PI(), 2*PI()) - PI())),ABS(MOD(J1042 - $Q$4:$Q$11 + PI(), 2*PI()) - PI()),0))</f>
        <v>NE</v>
      </c>
      <c r="L1042">
        <v>5.9346565867819097</v>
      </c>
      <c r="M1042">
        <v>11.705019315083799</v>
      </c>
      <c r="N1042">
        <v>3.6877581278483</v>
      </c>
    </row>
    <row r="1043" spans="1:14" x14ac:dyDescent="0.3">
      <c r="A1043">
        <v>1739437</v>
      </c>
      <c r="B1043">
        <v>2025</v>
      </c>
      <c r="C1043">
        <v>2</v>
      </c>
      <c r="D1043">
        <v>13</v>
      </c>
      <c r="E1043">
        <v>1200</v>
      </c>
      <c r="F1043">
        <v>-1.4388452148437501</v>
      </c>
      <c r="G1043">
        <v>0.22474731445312501</v>
      </c>
      <c r="H1043">
        <v>1.4562921779755</v>
      </c>
      <c r="I1043">
        <v>1.7257440509239399</v>
      </c>
      <c r="J1043">
        <f t="shared" si="17"/>
        <v>1.7257440509239399</v>
      </c>
      <c r="K1043" t="str" cm="1">
        <f t="array" ref="K1043">INDEX($P$4:$P$11,MATCH(MIN(ABS(MOD(J1043 - $Q$4:$Q$11 + PI(), 2*PI()) - PI())),ABS(MOD(J1043 - $Q$4:$Q$11 + PI(), 2*PI()) - PI()),0))</f>
        <v>E</v>
      </c>
      <c r="L1043">
        <v>5.9402444905624696</v>
      </c>
      <c r="M1043">
        <v>11.802549362182599</v>
      </c>
      <c r="N1043">
        <v>3.7183125813802</v>
      </c>
    </row>
    <row r="1044" spans="1:14" x14ac:dyDescent="0.3">
      <c r="A1044">
        <v>1739440</v>
      </c>
      <c r="B1044">
        <v>2025</v>
      </c>
      <c r="C1044">
        <v>2</v>
      </c>
      <c r="D1044">
        <v>13</v>
      </c>
      <c r="E1044">
        <v>1300</v>
      </c>
      <c r="F1044">
        <v>-1.5285083007812501</v>
      </c>
      <c r="G1044">
        <v>2.0285406494140599</v>
      </c>
      <c r="H1044">
        <v>2.53994385604926</v>
      </c>
      <c r="I1044">
        <v>2.4958543867967902</v>
      </c>
      <c r="J1044">
        <f t="shared" si="17"/>
        <v>2.4958543867967902</v>
      </c>
      <c r="K1044" t="str" cm="1">
        <f t="array" ref="K1044">INDEX($P$4:$P$11,MATCH(MIN(ABS(MOD(J1044 - $Q$4:$Q$11 + PI(), 2*PI()) - PI())),ABS(MOD(J1044 - $Q$4:$Q$11 + PI(), 2*PI()) - PI()),0))</f>
        <v>SE</v>
      </c>
      <c r="L1044">
        <v>5.9438594062447798</v>
      </c>
      <c r="M1044">
        <v>11.869446330600301</v>
      </c>
      <c r="N1044">
        <v>3.7340060340033601</v>
      </c>
    </row>
    <row r="1045" spans="1:14" x14ac:dyDescent="0.3">
      <c r="A1045">
        <v>1739444</v>
      </c>
      <c r="B1045">
        <v>2025</v>
      </c>
      <c r="C1045">
        <v>2</v>
      </c>
      <c r="D1045">
        <v>13</v>
      </c>
      <c r="E1045">
        <v>1400</v>
      </c>
      <c r="F1045">
        <v>-0.96753112792968698</v>
      </c>
      <c r="G1045">
        <v>3.4507336425781201</v>
      </c>
      <c r="H1045">
        <v>3.5838079127561202</v>
      </c>
      <c r="I1045">
        <v>2.868227734665</v>
      </c>
      <c r="J1045">
        <f t="shared" si="17"/>
        <v>2.868227734665</v>
      </c>
      <c r="K1045" t="str" cm="1">
        <f t="array" ref="K1045">INDEX($P$4:$P$11,MATCH(MIN(ABS(MOD(J1045 - $Q$4:$Q$11 + PI(), 2*PI()) - PI())),ABS(MOD(J1045 - $Q$4:$Q$11 + PI(), 2*PI()) - PI()),0))</f>
        <v>S</v>
      </c>
      <c r="L1045">
        <v>5.9452433031099003</v>
      </c>
      <c r="M1045">
        <v>11.905548731486</v>
      </c>
      <c r="N1045">
        <v>3.7346118291219002</v>
      </c>
    </row>
    <row r="1046" spans="1:14" x14ac:dyDescent="0.3">
      <c r="A1046">
        <v>1739448</v>
      </c>
      <c r="B1046">
        <v>2025</v>
      </c>
      <c r="C1046">
        <v>2</v>
      </c>
      <c r="D1046">
        <v>13</v>
      </c>
      <c r="E1046">
        <v>1500</v>
      </c>
      <c r="F1046">
        <v>3.8062133789062501E-2</v>
      </c>
      <c r="G1046">
        <v>5.4042596435546804</v>
      </c>
      <c r="H1046">
        <v>5.4043936774611803</v>
      </c>
      <c r="I1046">
        <v>-3.1345497824145299</v>
      </c>
      <c r="J1046">
        <f t="shared" si="17"/>
        <v>3.1486355247650564</v>
      </c>
      <c r="K1046" t="str" cm="1">
        <f t="array" ref="K1046">INDEX($P$4:$P$11,MATCH(MIN(ABS(MOD(J1046 - $Q$4:$Q$11 + PI(), 2*PI()) - PI())),ABS(MOD(J1046 - $Q$4:$Q$11 + PI(), 2*PI()) - PI()),0))</f>
        <v>S</v>
      </c>
      <c r="L1046">
        <v>5.94406346356564</v>
      </c>
      <c r="M1046">
        <v>11.9063449435763</v>
      </c>
      <c r="N1046">
        <v>3.7219964133368499</v>
      </c>
    </row>
    <row r="1047" spans="1:14" x14ac:dyDescent="0.3">
      <c r="A1047">
        <v>1739451</v>
      </c>
      <c r="B1047">
        <v>2025</v>
      </c>
      <c r="C1047">
        <v>2</v>
      </c>
      <c r="D1047">
        <v>13</v>
      </c>
      <c r="E1047">
        <v>1600</v>
      </c>
      <c r="F1047">
        <v>2.12728393554687</v>
      </c>
      <c r="G1047">
        <v>6.3542602539062498</v>
      </c>
      <c r="H1047">
        <v>6.7008925015111602</v>
      </c>
      <c r="I1047">
        <v>-2.8185400013687598</v>
      </c>
      <c r="J1047">
        <f t="shared" si="17"/>
        <v>3.4646453058108264</v>
      </c>
      <c r="K1047" t="str" cm="1">
        <f t="array" ref="K1047">INDEX($P$4:$P$11,MATCH(MIN(ABS(MOD(J1047 - $Q$4:$Q$11 + PI(), 2*PI()) - PI())),ABS(MOD(J1047 - $Q$4:$Q$11 + PI(), 2*PI()) - PI()),0))</f>
        <v>S</v>
      </c>
      <c r="L1047">
        <v>5.9392173389206997</v>
      </c>
      <c r="M1047">
        <v>11.8636576334635</v>
      </c>
      <c r="N1047">
        <v>3.6993180380927102</v>
      </c>
    </row>
    <row r="1048" spans="1:14" x14ac:dyDescent="0.3">
      <c r="A1048">
        <v>1739455</v>
      </c>
      <c r="B1048">
        <v>2025</v>
      </c>
      <c r="C1048">
        <v>2</v>
      </c>
      <c r="D1048">
        <v>13</v>
      </c>
      <c r="E1048">
        <v>1700</v>
      </c>
      <c r="F1048">
        <v>4.0718048095703097</v>
      </c>
      <c r="G1048">
        <v>6.3411267089843699</v>
      </c>
      <c r="H1048">
        <v>7.5358796664115397</v>
      </c>
      <c r="I1048">
        <v>-2.57077241181796</v>
      </c>
      <c r="J1048">
        <f t="shared" si="17"/>
        <v>3.7124128953616262</v>
      </c>
      <c r="K1048" t="str" cm="1">
        <f t="array" ref="K1048">INDEX($P$4:$P$11,MATCH(MIN(ABS(MOD(J1048 - $Q$4:$Q$11 + PI(), 2*PI()) - PI())),ABS(MOD(J1048 - $Q$4:$Q$11 + PI(), 2*PI()) - PI()),0))</f>
        <v>SW</v>
      </c>
      <c r="L1048">
        <v>5.9288189376724496</v>
      </c>
      <c r="M1048">
        <v>11.643106672498901</v>
      </c>
      <c r="N1048">
        <v>3.59055773417154</v>
      </c>
    </row>
    <row r="1049" spans="1:14" x14ac:dyDescent="0.3">
      <c r="A1049">
        <v>1739458</v>
      </c>
      <c r="B1049">
        <v>2025</v>
      </c>
      <c r="C1049">
        <v>2</v>
      </c>
      <c r="D1049">
        <v>13</v>
      </c>
      <c r="E1049">
        <v>1800</v>
      </c>
      <c r="F1049">
        <v>5.5852960205078102</v>
      </c>
      <c r="G1049">
        <v>5.4694201660156203</v>
      </c>
      <c r="H1049">
        <v>7.8172941987057598</v>
      </c>
      <c r="I1049">
        <v>-2.3457128451692002</v>
      </c>
      <c r="J1049">
        <f t="shared" si="17"/>
        <v>3.937472462010386</v>
      </c>
      <c r="K1049" t="str" cm="1">
        <f t="array" ref="K1049">INDEX($P$4:$P$11,MATCH(MIN(ABS(MOD(J1049 - $Q$4:$Q$11 + PI(), 2*PI()) - PI())),ABS(MOD(J1049 - $Q$4:$Q$11 + PI(), 2*PI()) - PI()),0))</f>
        <v>SW</v>
      </c>
      <c r="L1049">
        <v>5.9127007765790003</v>
      </c>
      <c r="M1049">
        <v>11.514788309732999</v>
      </c>
      <c r="N1049">
        <v>3.5569339328342</v>
      </c>
    </row>
    <row r="1050" spans="1:14" x14ac:dyDescent="0.3">
      <c r="A1050">
        <v>1739462</v>
      </c>
      <c r="B1050">
        <v>2025</v>
      </c>
      <c r="C1050">
        <v>2</v>
      </c>
      <c r="D1050">
        <v>13</v>
      </c>
      <c r="E1050">
        <v>1900</v>
      </c>
      <c r="F1050">
        <v>6.7806445312500001</v>
      </c>
      <c r="G1050">
        <v>4.24198852539062</v>
      </c>
      <c r="H1050">
        <v>7.9982252349328196</v>
      </c>
      <c r="I1050">
        <v>-2.1298288208807401</v>
      </c>
      <c r="J1050">
        <f t="shared" si="17"/>
        <v>4.1533564862988461</v>
      </c>
      <c r="K1050" t="str" cm="1">
        <f t="array" ref="K1050">INDEX($P$4:$P$11,MATCH(MIN(ABS(MOD(J1050 - $Q$4:$Q$11 + PI(), 2*PI()) - PI())),ABS(MOD(J1050 - $Q$4:$Q$11 + PI(), 2*PI()) - PI()),0))</f>
        <v>SW</v>
      </c>
      <c r="L1050">
        <v>5.8906131103114596</v>
      </c>
      <c r="M1050">
        <v>11.355144076877099</v>
      </c>
      <c r="N1050">
        <v>3.5223202175564201</v>
      </c>
    </row>
    <row r="1051" spans="1:14" x14ac:dyDescent="0.3">
      <c r="A1051">
        <v>1739466</v>
      </c>
      <c r="B1051">
        <v>2025</v>
      </c>
      <c r="C1051">
        <v>2</v>
      </c>
      <c r="D1051">
        <v>13</v>
      </c>
      <c r="E1051">
        <v>2000</v>
      </c>
      <c r="F1051">
        <v>7.7484399414062501</v>
      </c>
      <c r="G1051">
        <v>3.2268383789062498</v>
      </c>
      <c r="H1051">
        <v>8.3934979269171208</v>
      </c>
      <c r="I1051">
        <v>-1.96540287908448</v>
      </c>
      <c r="J1051">
        <f t="shared" si="17"/>
        <v>4.3177824280951063</v>
      </c>
      <c r="K1051" t="str" cm="1">
        <f t="array" ref="K1051">INDEX($P$4:$P$11,MATCH(MIN(ABS(MOD(J1051 - $Q$4:$Q$11 + PI(), 2*PI()) - PI())),ABS(MOD(J1051 - $Q$4:$Q$11 + PI(), 2*PI()) - PI()),0))</f>
        <v>SW</v>
      </c>
      <c r="L1051">
        <v>5.8647364168076699</v>
      </c>
      <c r="M1051">
        <v>11.182318263583699</v>
      </c>
      <c r="N1051">
        <v>3.4862410227457601</v>
      </c>
    </row>
    <row r="1052" spans="1:14" x14ac:dyDescent="0.3">
      <c r="A1052">
        <v>1739469</v>
      </c>
      <c r="B1052">
        <v>2025</v>
      </c>
      <c r="C1052">
        <v>2</v>
      </c>
      <c r="D1052">
        <v>13</v>
      </c>
      <c r="E1052">
        <v>2100</v>
      </c>
      <c r="F1052">
        <v>8.4299462890624994</v>
      </c>
      <c r="G1052">
        <v>2.4780291748046799</v>
      </c>
      <c r="H1052">
        <v>8.7866161306649602</v>
      </c>
      <c r="I1052">
        <v>-1.8566985354489201</v>
      </c>
      <c r="J1052">
        <f t="shared" si="17"/>
        <v>4.4264867717306657</v>
      </c>
      <c r="K1052" t="str" cm="1">
        <f t="array" ref="K1052">INDEX($P$4:$P$11,MATCH(MIN(ABS(MOD(J1052 - $Q$4:$Q$11 + PI(), 2*PI()) - PI())),ABS(MOD(J1052 - $Q$4:$Q$11 + PI(), 2*PI()) - PI()),0))</f>
        <v>W</v>
      </c>
      <c r="L1052">
        <v>5.8376500563554101</v>
      </c>
      <c r="M1052">
        <v>11.0084297392103</v>
      </c>
      <c r="N1052">
        <v>3.44934950934516</v>
      </c>
    </row>
    <row r="1053" spans="1:14" x14ac:dyDescent="0.3">
      <c r="A1053">
        <v>1739473</v>
      </c>
      <c r="B1053">
        <v>2025</v>
      </c>
      <c r="C1053">
        <v>2</v>
      </c>
      <c r="D1053">
        <v>13</v>
      </c>
      <c r="E1053">
        <v>2200</v>
      </c>
      <c r="F1053">
        <v>8.8723498535156207</v>
      </c>
      <c r="G1053">
        <v>2.1996759033203102</v>
      </c>
      <c r="H1053">
        <v>9.1409608905643296</v>
      </c>
      <c r="I1053">
        <v>-1.81382094499282</v>
      </c>
      <c r="J1053">
        <f t="shared" si="17"/>
        <v>4.4693643621867665</v>
      </c>
      <c r="K1053" t="str" cm="1">
        <f t="array" ref="K1053">INDEX($P$4:$P$11,MATCH(MIN(ABS(MOD(J1053 - $Q$4:$Q$11 + PI(), 2*PI()) - PI())),ABS(MOD(J1053 - $Q$4:$Q$11 + PI(), 2*PI()) - PI()),0))</f>
        <v>W</v>
      </c>
      <c r="L1053">
        <v>5.8117686283430103</v>
      </c>
      <c r="M1053">
        <v>10.8485967848036</v>
      </c>
      <c r="N1053">
        <v>3.4096635182698498</v>
      </c>
    </row>
    <row r="1054" spans="1:14" x14ac:dyDescent="0.3">
      <c r="A1054">
        <v>1739476</v>
      </c>
      <c r="B1054">
        <v>2025</v>
      </c>
      <c r="C1054">
        <v>2</v>
      </c>
      <c r="D1054">
        <v>13</v>
      </c>
      <c r="E1054">
        <v>2300</v>
      </c>
      <c r="F1054">
        <v>8.7191229248046795</v>
      </c>
      <c r="G1054">
        <v>2.2439880371093701</v>
      </c>
      <c r="H1054">
        <v>9.0032542388041303</v>
      </c>
      <c r="I1054">
        <v>-1.8226936808291101</v>
      </c>
      <c r="J1054">
        <f t="shared" si="17"/>
        <v>4.4604916263504766</v>
      </c>
      <c r="K1054" t="str" cm="1">
        <f t="array" ref="K1054">INDEX($P$4:$P$11,MATCH(MIN(ABS(MOD(J1054 - $Q$4:$Q$11 + PI(), 2*PI()) - PI())),ABS(MOD(J1054 - $Q$4:$Q$11 + PI(), 2*PI()) - PI()),0))</f>
        <v>W</v>
      </c>
      <c r="L1054">
        <v>5.78810176673041</v>
      </c>
      <c r="M1054">
        <v>10.7111460367838</v>
      </c>
      <c r="N1054">
        <v>3.3698498407999602</v>
      </c>
    </row>
    <row r="1055" spans="1:14" x14ac:dyDescent="0.3">
      <c r="A1055">
        <v>1739480</v>
      </c>
      <c r="B1055">
        <v>2025</v>
      </c>
      <c r="C1055">
        <v>2</v>
      </c>
      <c r="D1055">
        <v>13</v>
      </c>
      <c r="E1055">
        <v>0</v>
      </c>
      <c r="F1055">
        <v>-2.36188110351562</v>
      </c>
      <c r="G1055">
        <v>-6.7418792724609302</v>
      </c>
      <c r="H1055">
        <v>7.1436278228630101</v>
      </c>
      <c r="I1055">
        <v>0.33696858261954699</v>
      </c>
      <c r="J1055">
        <f t="shared" si="17"/>
        <v>0.33696858261954699</v>
      </c>
      <c r="K1055" t="str" cm="1">
        <f t="array" ref="K1055">INDEX($P$4:$P$11,MATCH(MIN(ABS(MOD(J1055 - $Q$4:$Q$11 + PI(), 2*PI()) - PI())),ABS(MOD(J1055 - $Q$4:$Q$11 + PI(), 2*PI()) - PI()),0))</f>
        <v>N</v>
      </c>
      <c r="L1055">
        <v>5.7986683022154804</v>
      </c>
      <c r="M1055">
        <v>9.6434383392333896</v>
      </c>
      <c r="N1055">
        <v>3.2096470726860802</v>
      </c>
    </row>
    <row r="1056" spans="1:14" x14ac:dyDescent="0.3">
      <c r="A1056">
        <v>1739484</v>
      </c>
      <c r="B1056">
        <v>2025</v>
      </c>
      <c r="C1056">
        <v>2</v>
      </c>
      <c r="D1056">
        <v>13</v>
      </c>
      <c r="E1056">
        <v>100</v>
      </c>
      <c r="F1056">
        <v>-2.6510028076171799</v>
      </c>
      <c r="G1056">
        <v>-5.3501892089843697</v>
      </c>
      <c r="H1056">
        <v>5.9709580854270801</v>
      </c>
      <c r="I1056">
        <v>0.46003874009385798</v>
      </c>
      <c r="J1056">
        <f t="shared" si="17"/>
        <v>0.46003874009385798</v>
      </c>
      <c r="K1056" t="str" cm="1">
        <f t="array" ref="K1056">INDEX($P$4:$P$11,MATCH(MIN(ABS(MOD(J1056 - $Q$4:$Q$11 + PI(), 2*PI()) - PI())),ABS(MOD(J1056 - $Q$4:$Q$11 + PI(), 2*PI()) - PI()),0))</f>
        <v>NE</v>
      </c>
      <c r="L1056">
        <v>5.8132412380631102</v>
      </c>
      <c r="M1056">
        <v>9.7844701343112508</v>
      </c>
      <c r="N1056">
        <v>3.20312203301323</v>
      </c>
    </row>
    <row r="1057" spans="1:14" x14ac:dyDescent="0.3">
      <c r="A1057">
        <v>1739487</v>
      </c>
      <c r="B1057">
        <v>2025</v>
      </c>
      <c r="C1057">
        <v>2</v>
      </c>
      <c r="D1057">
        <v>13</v>
      </c>
      <c r="E1057">
        <v>200</v>
      </c>
      <c r="F1057">
        <v>-2.2562689208984299</v>
      </c>
      <c r="G1057">
        <v>-4.6564227294921796</v>
      </c>
      <c r="H1057">
        <v>5.1742653661310802</v>
      </c>
      <c r="I1057">
        <v>0.45121126642319798</v>
      </c>
      <c r="J1057">
        <f t="shared" si="17"/>
        <v>0.45121126642319798</v>
      </c>
      <c r="K1057" t="str" cm="1">
        <f t="array" ref="K1057">INDEX($P$4:$P$11,MATCH(MIN(ABS(MOD(J1057 - $Q$4:$Q$11 + PI(), 2*PI()) - PI())),ABS(MOD(J1057 - $Q$4:$Q$11 + PI(), 2*PI()) - PI()),0))</f>
        <v>NE</v>
      </c>
      <c r="L1057">
        <v>5.8256991505543496</v>
      </c>
      <c r="M1057">
        <v>9.9510334862603003</v>
      </c>
      <c r="N1057">
        <v>3.20212290022108</v>
      </c>
    </row>
    <row r="1058" spans="1:14" x14ac:dyDescent="0.3">
      <c r="A1058">
        <v>1739491</v>
      </c>
      <c r="B1058">
        <v>2025</v>
      </c>
      <c r="C1058">
        <v>2</v>
      </c>
      <c r="D1058">
        <v>14</v>
      </c>
      <c r="E1058">
        <v>300</v>
      </c>
      <c r="F1058">
        <v>8.3437622070312507</v>
      </c>
      <c r="G1058">
        <v>3.7777630615234301</v>
      </c>
      <c r="H1058">
        <v>9.1591408721830394</v>
      </c>
      <c r="I1058">
        <v>-1.9959472052573</v>
      </c>
      <c r="J1058">
        <f t="shared" si="17"/>
        <v>4.287238101922286</v>
      </c>
      <c r="K1058" t="str" cm="1">
        <f t="array" ref="K1058">INDEX($P$4:$P$11,MATCH(MIN(ABS(MOD(J1058 - $Q$4:$Q$11 + PI(), 2*PI()) - PI())),ABS(MOD(J1058 - $Q$4:$Q$11 + PI(), 2*PI()) - PI()),0))</f>
        <v>SW</v>
      </c>
      <c r="L1058">
        <v>5.6914136320075697</v>
      </c>
      <c r="M1058">
        <v>10.2611335118611</v>
      </c>
      <c r="N1058">
        <v>3.2531206342908998</v>
      </c>
    </row>
    <row r="1059" spans="1:14" x14ac:dyDescent="0.3">
      <c r="A1059">
        <v>1739494</v>
      </c>
      <c r="B1059">
        <v>2025</v>
      </c>
      <c r="C1059">
        <v>2</v>
      </c>
      <c r="D1059">
        <v>14</v>
      </c>
      <c r="E1059">
        <v>400</v>
      </c>
      <c r="F1059">
        <v>8.6646484375000004</v>
      </c>
      <c r="G1059">
        <v>2.4334283447265599</v>
      </c>
      <c r="H1059">
        <v>8.9998725576748999</v>
      </c>
      <c r="I1059">
        <v>-1.84458897746996</v>
      </c>
      <c r="J1059">
        <f t="shared" si="17"/>
        <v>4.4385963297096263</v>
      </c>
      <c r="K1059" t="str" cm="1">
        <f t="array" ref="K1059">INDEX($P$4:$P$11,MATCH(MIN(ABS(MOD(J1059 - $Q$4:$Q$11 + PI(), 2*PI()) - PI())),ABS(MOD(J1059 - $Q$4:$Q$11 + PI(), 2*PI()) - PI()),0))</f>
        <v>W</v>
      </c>
      <c r="L1059">
        <v>5.6543161531109103</v>
      </c>
      <c r="M1059">
        <v>10.152964486016099</v>
      </c>
      <c r="N1059">
        <v>3.3106207317776102</v>
      </c>
    </row>
    <row r="1060" spans="1:14" x14ac:dyDescent="0.3">
      <c r="A1060">
        <v>1739498</v>
      </c>
      <c r="B1060">
        <v>2025</v>
      </c>
      <c r="C1060">
        <v>2</v>
      </c>
      <c r="D1060">
        <v>14</v>
      </c>
      <c r="E1060">
        <v>500</v>
      </c>
      <c r="F1060">
        <v>7.85054992675781</v>
      </c>
      <c r="G1060">
        <v>-1.2123077392578101</v>
      </c>
      <c r="H1060">
        <v>7.9436027221394596</v>
      </c>
      <c r="I1060">
        <v>-1.41758325647908</v>
      </c>
      <c r="J1060">
        <f t="shared" si="17"/>
        <v>4.865602050700506</v>
      </c>
      <c r="K1060" t="str" cm="1">
        <f t="array" ref="K1060">INDEX($P$4:$P$11,MATCH(MIN(ABS(MOD(J1060 - $Q$4:$Q$11 + PI(), 2*PI()) - PI())),ABS(MOD(J1060 - $Q$4:$Q$11 + PI(), 2*PI()) - PI()),0))</f>
        <v>W</v>
      </c>
      <c r="L1060">
        <v>5.6359566756440502</v>
      </c>
      <c r="M1060">
        <v>10.014668994479701</v>
      </c>
      <c r="N1060">
        <v>3.3147481282552</v>
      </c>
    </row>
    <row r="1061" spans="1:14" x14ac:dyDescent="0.3">
      <c r="A1061">
        <v>1739502</v>
      </c>
      <c r="B1061">
        <v>2025</v>
      </c>
      <c r="C1061">
        <v>2</v>
      </c>
      <c r="D1061">
        <v>14</v>
      </c>
      <c r="E1061">
        <v>600</v>
      </c>
      <c r="F1061">
        <v>4.7484240722656201</v>
      </c>
      <c r="G1061">
        <v>-4.49625793457031</v>
      </c>
      <c r="H1061">
        <v>6.5394087335368596</v>
      </c>
      <c r="I1061">
        <v>-0.81266828754168696</v>
      </c>
      <c r="J1061">
        <f t="shared" si="17"/>
        <v>5.4705170196378994</v>
      </c>
      <c r="K1061" t="str" cm="1">
        <f t="array" ref="K1061">INDEX($P$4:$P$11,MATCH(MIN(ABS(MOD(J1061 - $Q$4:$Q$11 + PI(), 2*PI()) - PI())),ABS(MOD(J1061 - $Q$4:$Q$11 + PI(), 2*PI()) - PI()),0))</f>
        <v>NW</v>
      </c>
      <c r="L1061">
        <v>5.64349306644083</v>
      </c>
      <c r="M1061">
        <v>9.9233920839097696</v>
      </c>
      <c r="N1061">
        <v>3.3056504991319402</v>
      </c>
    </row>
    <row r="1062" spans="1:14" x14ac:dyDescent="0.3">
      <c r="A1062">
        <v>1739505</v>
      </c>
      <c r="B1062">
        <v>2025</v>
      </c>
      <c r="C1062">
        <v>2</v>
      </c>
      <c r="D1062">
        <v>14</v>
      </c>
      <c r="E1062">
        <v>700</v>
      </c>
      <c r="F1062">
        <v>1.4271392822265601</v>
      </c>
      <c r="G1062">
        <v>-6.7268780517578097</v>
      </c>
      <c r="H1062">
        <v>6.8765990761491302</v>
      </c>
      <c r="I1062">
        <v>-0.20905505785539899</v>
      </c>
      <c r="J1062">
        <f t="shared" si="17"/>
        <v>6.0741302493241873</v>
      </c>
      <c r="K1062" t="str" cm="1">
        <f t="array" ref="K1062">INDEX($P$4:$P$11,MATCH(MIN(ABS(MOD(J1062 - $Q$4:$Q$11 + PI(), 2*PI()) - PI())),ABS(MOD(J1062 - $Q$4:$Q$11 + PI(), 2*PI()) - PI()),0))</f>
        <v>N</v>
      </c>
      <c r="L1062">
        <v>5.6762255651294904</v>
      </c>
      <c r="M1062">
        <v>9.87788486480712</v>
      </c>
      <c r="N1062">
        <v>3.28077623579237</v>
      </c>
    </row>
    <row r="1063" spans="1:14" x14ac:dyDescent="0.3">
      <c r="A1063">
        <v>1739509</v>
      </c>
      <c r="B1063">
        <v>2025</v>
      </c>
      <c r="C1063">
        <v>2</v>
      </c>
      <c r="D1063">
        <v>14</v>
      </c>
      <c r="E1063">
        <v>800</v>
      </c>
      <c r="F1063">
        <v>-1.1105230712890599</v>
      </c>
      <c r="G1063">
        <v>-8.3940191650390599</v>
      </c>
      <c r="H1063">
        <v>8.4671612264623999</v>
      </c>
      <c r="I1063">
        <v>0.13153544815658699</v>
      </c>
      <c r="J1063">
        <f t="shared" si="17"/>
        <v>0.13153544815658699</v>
      </c>
      <c r="K1063" t="str" cm="1">
        <f t="array" ref="K1063">INDEX($P$4:$P$11,MATCH(MIN(ABS(MOD(J1063 - $Q$4:$Q$11 + PI(), 2*PI()) - PI())),ABS(MOD(J1063 - $Q$4:$Q$11 + PI(), 2*PI()) - PI()),0))</f>
        <v>N</v>
      </c>
      <c r="L1063">
        <v>5.7240128542790103</v>
      </c>
      <c r="M1063">
        <v>9.80954922570122</v>
      </c>
      <c r="N1063">
        <v>3.2645613352457601</v>
      </c>
    </row>
    <row r="1064" spans="1:14" x14ac:dyDescent="0.3">
      <c r="A1064">
        <v>1739512</v>
      </c>
      <c r="B1064">
        <v>2025</v>
      </c>
      <c r="C1064">
        <v>2</v>
      </c>
      <c r="D1064">
        <v>14</v>
      </c>
      <c r="E1064">
        <v>900</v>
      </c>
      <c r="F1064">
        <v>-2.7661041259765602</v>
      </c>
      <c r="G1064">
        <v>-9.0371118164062505</v>
      </c>
      <c r="H1064">
        <v>9.4509640787579894</v>
      </c>
      <c r="I1064">
        <v>0.29702792345221002</v>
      </c>
      <c r="J1064">
        <f t="shared" si="17"/>
        <v>0.29702792345221002</v>
      </c>
      <c r="K1064" t="str" cm="1">
        <f t="array" ref="K1064">INDEX($P$4:$P$11,MATCH(MIN(ABS(MOD(J1064 - $Q$4:$Q$11 + PI(), 2*PI()) - PI())),ABS(MOD(J1064 - $Q$4:$Q$11 + PI(), 2*PI()) - PI()),0))</f>
        <v>N</v>
      </c>
      <c r="L1064">
        <v>5.7765526431658101</v>
      </c>
      <c r="M1064">
        <v>9.7241299947102799</v>
      </c>
      <c r="N1064">
        <v>3.2614945305718299</v>
      </c>
    </row>
    <row r="1065" spans="1:14" x14ac:dyDescent="0.3">
      <c r="A1065">
        <v>1739516</v>
      </c>
      <c r="B1065">
        <v>2025</v>
      </c>
      <c r="C1065">
        <v>2</v>
      </c>
      <c r="D1065">
        <v>14</v>
      </c>
      <c r="E1065">
        <v>1000</v>
      </c>
      <c r="F1065">
        <v>-3.7536578369140599</v>
      </c>
      <c r="G1065">
        <v>-8.9421392822265595</v>
      </c>
      <c r="H1065">
        <v>9.6980308361731709</v>
      </c>
      <c r="I1065">
        <v>0.39743398785872203</v>
      </c>
      <c r="J1065">
        <f t="shared" si="17"/>
        <v>0.39743398785872203</v>
      </c>
      <c r="K1065" t="str" cm="1">
        <f t="array" ref="K1065">INDEX($P$4:$P$11,MATCH(MIN(ABS(MOD(J1065 - $Q$4:$Q$11 + PI(), 2*PI()) - PI())),ABS(MOD(J1065 - $Q$4:$Q$11 + PI(), 2*PI()) - PI()),0))</f>
        <v>NE</v>
      </c>
      <c r="L1065">
        <v>5.8268672130084598</v>
      </c>
      <c r="M1065">
        <v>9.6587566799587599</v>
      </c>
      <c r="N1065">
        <v>3.2650105158487901</v>
      </c>
    </row>
    <row r="1066" spans="1:14" x14ac:dyDescent="0.3">
      <c r="A1066">
        <v>1739520</v>
      </c>
      <c r="B1066">
        <v>2025</v>
      </c>
      <c r="C1066">
        <v>2</v>
      </c>
      <c r="D1066">
        <v>14</v>
      </c>
      <c r="E1066">
        <v>1100</v>
      </c>
      <c r="F1066">
        <v>-3.0158209228515598</v>
      </c>
      <c r="G1066">
        <v>-8.1921380615234298</v>
      </c>
      <c r="H1066">
        <v>8.7296220913490998</v>
      </c>
      <c r="I1066">
        <v>0.35273937769021702</v>
      </c>
      <c r="J1066">
        <f t="shared" si="17"/>
        <v>0.35273937769021702</v>
      </c>
      <c r="K1066" t="str" cm="1">
        <f t="array" ref="K1066">INDEX($P$4:$P$11,MATCH(MIN(ABS(MOD(J1066 - $Q$4:$Q$11 + PI(), 2*PI()) - PI())),ABS(MOD(J1066 - $Q$4:$Q$11 + PI(), 2*PI()) - PI()),0))</f>
        <v>N</v>
      </c>
      <c r="L1066">
        <v>5.8649598856138097</v>
      </c>
      <c r="M1066">
        <v>9.6596629884507905</v>
      </c>
      <c r="N1066">
        <v>3.26557148827446</v>
      </c>
    </row>
    <row r="1067" spans="1:14" x14ac:dyDescent="0.3">
      <c r="A1067">
        <v>1739523</v>
      </c>
      <c r="B1067">
        <v>2025</v>
      </c>
      <c r="C1067">
        <v>2</v>
      </c>
      <c r="D1067">
        <v>14</v>
      </c>
      <c r="E1067">
        <v>1200</v>
      </c>
      <c r="F1067">
        <v>-2.1201361083984298</v>
      </c>
      <c r="G1067">
        <v>-7.2302105712890601</v>
      </c>
      <c r="H1067">
        <v>7.5346481021554599</v>
      </c>
      <c r="I1067">
        <v>0.28523700444730199</v>
      </c>
      <c r="J1067">
        <f t="shared" si="17"/>
        <v>0.28523700444730199</v>
      </c>
      <c r="K1067" t="str" cm="1">
        <f t="array" ref="K1067">INDEX($P$4:$P$11,MATCH(MIN(ABS(MOD(J1067 - $Q$4:$Q$11 + PI(), 2*PI()) - PI())),ABS(MOD(J1067 - $Q$4:$Q$11 + PI(), 2*PI()) - PI()),0))</f>
        <v>N</v>
      </c>
      <c r="L1067">
        <v>5.8876201906970698</v>
      </c>
      <c r="M1067">
        <v>9.7583344777425101</v>
      </c>
      <c r="N1067">
        <v>3.2541573842366498</v>
      </c>
    </row>
    <row r="1068" spans="1:14" x14ac:dyDescent="0.3">
      <c r="A1068">
        <v>1739527</v>
      </c>
      <c r="B1068">
        <v>2025</v>
      </c>
      <c r="C1068">
        <v>2</v>
      </c>
      <c r="D1068">
        <v>14</v>
      </c>
      <c r="E1068">
        <v>1300</v>
      </c>
      <c r="F1068">
        <v>-0.97679504394531202</v>
      </c>
      <c r="G1068">
        <v>-6.7640057373046796</v>
      </c>
      <c r="H1068">
        <v>6.8341716522316602</v>
      </c>
      <c r="I1068">
        <v>0.14341924320938901</v>
      </c>
      <c r="J1068">
        <f t="shared" si="17"/>
        <v>0.14341924320938901</v>
      </c>
      <c r="K1068" t="str" cm="1">
        <f t="array" ref="K1068">INDEX($P$4:$P$11,MATCH(MIN(ABS(MOD(J1068 - $Q$4:$Q$11 + PI(), 2*PI()) - PI())),ABS(MOD(J1068 - $Q$4:$Q$11 + PI(), 2*PI()) - PI()),0))</f>
        <v>N</v>
      </c>
      <c r="L1068">
        <v>5.9035951329052301</v>
      </c>
      <c r="M1068">
        <v>9.9036154217190209</v>
      </c>
      <c r="N1068">
        <v>3.24642531077067</v>
      </c>
    </row>
    <row r="1069" spans="1:14" x14ac:dyDescent="0.3">
      <c r="A1069">
        <v>1739530</v>
      </c>
      <c r="B1069">
        <v>2025</v>
      </c>
      <c r="C1069">
        <v>2</v>
      </c>
      <c r="D1069">
        <v>14</v>
      </c>
      <c r="E1069">
        <v>1400</v>
      </c>
      <c r="F1069">
        <v>-0.2899169921875</v>
      </c>
      <c r="G1069">
        <v>-6.1614184570312496</v>
      </c>
      <c r="H1069">
        <v>6.1682355066100003</v>
      </c>
      <c r="I1069">
        <v>4.7018931623732302E-2</v>
      </c>
      <c r="J1069">
        <f t="shared" si="17"/>
        <v>4.7018931623732302E-2</v>
      </c>
      <c r="K1069" t="str" cm="1">
        <f t="array" ref="K1069">INDEX($P$4:$P$11,MATCH(MIN(ABS(MOD(J1069 - $Q$4:$Q$11 + PI(), 2*PI()) - PI())),ABS(MOD(J1069 - $Q$4:$Q$11 + PI(), 2*PI()) - PI()),0))</f>
        <v>N</v>
      </c>
      <c r="L1069">
        <v>5.9173789445311904</v>
      </c>
      <c r="M1069">
        <v>10.072686619228699</v>
      </c>
      <c r="N1069">
        <v>3.2465387980143201</v>
      </c>
    </row>
    <row r="1070" spans="1:14" x14ac:dyDescent="0.3">
      <c r="A1070">
        <v>1739534</v>
      </c>
      <c r="B1070">
        <v>2025</v>
      </c>
      <c r="C1070">
        <v>2</v>
      </c>
      <c r="D1070">
        <v>14</v>
      </c>
      <c r="E1070">
        <v>1500</v>
      </c>
      <c r="F1070">
        <v>0.161710205078125</v>
      </c>
      <c r="G1070">
        <v>-5.4058166503906202</v>
      </c>
      <c r="H1070">
        <v>5.4082348181330699</v>
      </c>
      <c r="I1070">
        <v>-2.9905193929986199E-2</v>
      </c>
      <c r="J1070">
        <f t="shared" si="17"/>
        <v>6.2532801132496001</v>
      </c>
      <c r="K1070" t="str" cm="1">
        <f t="array" ref="K1070">INDEX($P$4:$P$11,MATCH(MIN(ABS(MOD(J1070 - $Q$4:$Q$11 + PI(), 2*PI()) - PI())),ABS(MOD(J1070 - $Q$4:$Q$11 + PI(), 2*PI()) - PI()),0))</f>
        <v>N</v>
      </c>
      <c r="L1070">
        <v>5.93124993029683</v>
      </c>
      <c r="M1070">
        <v>10.250539991590699</v>
      </c>
      <c r="N1070">
        <v>3.2545582453409798</v>
      </c>
    </row>
    <row r="1071" spans="1:14" x14ac:dyDescent="0.3">
      <c r="A1071">
        <v>1739538</v>
      </c>
      <c r="B1071">
        <v>2025</v>
      </c>
      <c r="C1071">
        <v>2</v>
      </c>
      <c r="D1071">
        <v>14</v>
      </c>
      <c r="E1071">
        <v>1600</v>
      </c>
      <c r="F1071">
        <v>0.73510009765624995</v>
      </c>
      <c r="G1071">
        <v>-4.9212188720703098</v>
      </c>
      <c r="H1071">
        <v>4.9758182583767203</v>
      </c>
      <c r="I1071">
        <v>-0.14827725901941799</v>
      </c>
      <c r="J1071">
        <f t="shared" si="17"/>
        <v>6.1349080481601685</v>
      </c>
      <c r="K1071" t="str" cm="1">
        <f t="array" ref="K1071">INDEX($P$4:$P$11,MATCH(MIN(ABS(MOD(J1071 - $Q$4:$Q$11 + PI(), 2*PI()) - PI())),ABS(MOD(J1071 - $Q$4:$Q$11 + PI(), 2*PI()) - PI()),0))</f>
        <v>N</v>
      </c>
      <c r="L1071">
        <v>5.9454365894236902</v>
      </c>
      <c r="M1071">
        <v>10.434983253479</v>
      </c>
      <c r="N1071">
        <v>3.27734417385525</v>
      </c>
    </row>
    <row r="1072" spans="1:14" x14ac:dyDescent="0.3">
      <c r="A1072">
        <v>1739541</v>
      </c>
      <c r="B1072">
        <v>2025</v>
      </c>
      <c r="C1072">
        <v>2</v>
      </c>
      <c r="D1072">
        <v>14</v>
      </c>
      <c r="E1072">
        <v>1700</v>
      </c>
      <c r="F1072">
        <v>1.44993835449218</v>
      </c>
      <c r="G1072">
        <v>-4.6231958007812501</v>
      </c>
      <c r="H1072">
        <v>4.84523071114151</v>
      </c>
      <c r="I1072">
        <v>-0.30390720026417301</v>
      </c>
      <c r="J1072">
        <f t="shared" si="17"/>
        <v>5.9792781069154133</v>
      </c>
      <c r="K1072" t="str" cm="1">
        <f t="array" ref="K1072">INDEX($P$4:$P$11,MATCH(MIN(ABS(MOD(J1072 - $Q$4:$Q$11 + PI(), 2*PI()) - PI())),ABS(MOD(J1072 - $Q$4:$Q$11 + PI(), 2*PI()) - PI()),0))</f>
        <v>N</v>
      </c>
      <c r="L1072">
        <v>5.9598672532877499</v>
      </c>
      <c r="M1072">
        <v>10.5905830595228</v>
      </c>
      <c r="N1072">
        <v>3.2959326638115698</v>
      </c>
    </row>
    <row r="1073" spans="1:14" x14ac:dyDescent="0.3">
      <c r="A1073">
        <v>1739545</v>
      </c>
      <c r="B1073">
        <v>2025</v>
      </c>
      <c r="C1073">
        <v>2</v>
      </c>
      <c r="D1073">
        <v>14</v>
      </c>
      <c r="E1073">
        <v>1800</v>
      </c>
      <c r="F1073">
        <v>1.7458673095703101</v>
      </c>
      <c r="G1073">
        <v>-4.2593359375000004</v>
      </c>
      <c r="H1073">
        <v>4.6032592031195998</v>
      </c>
      <c r="I1073">
        <v>-0.38900468598893401</v>
      </c>
      <c r="J1073">
        <f t="shared" si="17"/>
        <v>5.8941806211906522</v>
      </c>
      <c r="K1073" t="str" cm="1">
        <f t="array" ref="K1073">INDEX($P$4:$P$11,MATCH(MIN(ABS(MOD(J1073 - $Q$4:$Q$11 + PI(), 2*PI()) - PI())),ABS(MOD(J1073 - $Q$4:$Q$11 + PI(), 2*PI()) - PI()),0))</f>
        <v>N</v>
      </c>
      <c r="L1073">
        <v>5.9737761151222299</v>
      </c>
      <c r="M1073">
        <v>10.7301128175523</v>
      </c>
      <c r="N1073">
        <v>3.3158834245469802</v>
      </c>
    </row>
    <row r="1074" spans="1:14" x14ac:dyDescent="0.3">
      <c r="A1074">
        <v>1739548</v>
      </c>
      <c r="B1074">
        <v>2025</v>
      </c>
      <c r="C1074">
        <v>2</v>
      </c>
      <c r="D1074">
        <v>14</v>
      </c>
      <c r="E1074">
        <v>1900</v>
      </c>
      <c r="F1074">
        <v>2.0998779296875001</v>
      </c>
      <c r="G1074">
        <v>-3.5559625244140598</v>
      </c>
      <c r="H1074">
        <v>4.1296920944091999</v>
      </c>
      <c r="I1074">
        <v>-0.53342203148429801</v>
      </c>
      <c r="J1074">
        <f t="shared" si="17"/>
        <v>5.7497632756952886</v>
      </c>
      <c r="K1074" t="str" cm="1">
        <f t="array" ref="K1074">INDEX($P$4:$P$11,MATCH(MIN(ABS(MOD(J1074 - $Q$4:$Q$11 + PI(), 2*PI()) - PI())),ABS(MOD(J1074 - $Q$4:$Q$11 + PI(), 2*PI()) - PI()),0))</f>
        <v>NW</v>
      </c>
      <c r="L1074">
        <v>5.9868199230532904</v>
      </c>
      <c r="M1074">
        <v>10.8554843266805</v>
      </c>
      <c r="N1074">
        <v>3.3341557184855102</v>
      </c>
    </row>
    <row r="1075" spans="1:14" x14ac:dyDescent="0.3">
      <c r="A1075">
        <v>1739552</v>
      </c>
      <c r="B1075">
        <v>2025</v>
      </c>
      <c r="C1075">
        <v>2</v>
      </c>
      <c r="D1075">
        <v>14</v>
      </c>
      <c r="E1075">
        <v>2000</v>
      </c>
      <c r="F1075">
        <v>2.5901733398437501</v>
      </c>
      <c r="G1075">
        <v>-2.7469824218749999</v>
      </c>
      <c r="H1075">
        <v>3.7755675542264502</v>
      </c>
      <c r="I1075">
        <v>-0.75602596741561201</v>
      </c>
      <c r="J1075">
        <f t="shared" si="17"/>
        <v>5.5271593397639744</v>
      </c>
      <c r="K1075" t="str" cm="1">
        <f t="array" ref="K1075">INDEX($P$4:$P$11,MATCH(MIN(ABS(MOD(J1075 - $Q$4:$Q$11 + PI(), 2*PI()) - PI())),ABS(MOD(J1075 - $Q$4:$Q$11 + PI(), 2*PI()) - PI()),0))</f>
        <v>NW</v>
      </c>
      <c r="L1075">
        <v>5.9986191470349199</v>
      </c>
      <c r="M1075">
        <v>10.966037432352699</v>
      </c>
      <c r="N1075">
        <v>3.3495207892523799</v>
      </c>
    </row>
    <row r="1076" spans="1:14" x14ac:dyDescent="0.3">
      <c r="A1076">
        <v>1739556</v>
      </c>
      <c r="B1076">
        <v>2025</v>
      </c>
      <c r="C1076">
        <v>2</v>
      </c>
      <c r="D1076">
        <v>14</v>
      </c>
      <c r="E1076">
        <v>2100</v>
      </c>
      <c r="F1076">
        <v>3.54761657714843</v>
      </c>
      <c r="G1076">
        <v>-1.75261535644531</v>
      </c>
      <c r="H1076">
        <v>3.9569235481755598</v>
      </c>
      <c r="I1076">
        <v>-1.11193920894805</v>
      </c>
      <c r="J1076">
        <f t="shared" si="17"/>
        <v>5.1712460982315367</v>
      </c>
      <c r="K1076" t="str" cm="1">
        <f t="array" ref="K1076">INDEX($P$4:$P$11,MATCH(MIN(ABS(MOD(J1076 - $Q$4:$Q$11 + PI(), 2*PI()) - PI())),ABS(MOD(J1076 - $Q$4:$Q$11 + PI(), 2*PI()) - PI()),0))</f>
        <v>NW</v>
      </c>
      <c r="L1076">
        <v>6.0089280660705402</v>
      </c>
      <c r="M1076">
        <v>11.059600406222801</v>
      </c>
      <c r="N1076">
        <v>3.36160776350233</v>
      </c>
    </row>
    <row r="1077" spans="1:14" x14ac:dyDescent="0.3">
      <c r="A1077">
        <v>1739559</v>
      </c>
      <c r="B1077">
        <v>2025</v>
      </c>
      <c r="C1077">
        <v>2</v>
      </c>
      <c r="D1077">
        <v>14</v>
      </c>
      <c r="E1077">
        <v>2200</v>
      </c>
      <c r="F1077">
        <v>3.7063519287109301</v>
      </c>
      <c r="G1077">
        <v>-3.2147827148437502E-2</v>
      </c>
      <c r="H1077">
        <v>3.7064913465769198</v>
      </c>
      <c r="I1077">
        <v>-1.5621228328559</v>
      </c>
      <c r="J1077">
        <f t="shared" si="17"/>
        <v>4.721062474323686</v>
      </c>
      <c r="K1077" t="str" cm="1">
        <f t="array" ref="K1077">INDEX($P$4:$P$11,MATCH(MIN(ABS(MOD(J1077 - $Q$4:$Q$11 + PI(), 2*PI()) - PI())),ABS(MOD(J1077 - $Q$4:$Q$11 + PI(), 2*PI()) - PI()),0))</f>
        <v>W</v>
      </c>
      <c r="L1077">
        <v>6.01853104028255</v>
      </c>
      <c r="M1077">
        <v>11.1448401345147</v>
      </c>
      <c r="N1077">
        <v>3.3688514497545001</v>
      </c>
    </row>
    <row r="1078" spans="1:14" x14ac:dyDescent="0.3">
      <c r="A1078">
        <v>1739563</v>
      </c>
      <c r="B1078">
        <v>2025</v>
      </c>
      <c r="C1078">
        <v>2</v>
      </c>
      <c r="D1078">
        <v>14</v>
      </c>
      <c r="E1078">
        <v>2300</v>
      </c>
      <c r="F1078">
        <v>4.7129833984375002</v>
      </c>
      <c r="G1078">
        <v>0.91945373535156205</v>
      </c>
      <c r="H1078">
        <v>4.8018337836080303</v>
      </c>
      <c r="I1078">
        <v>-1.7634658570703901</v>
      </c>
      <c r="J1078">
        <f t="shared" si="17"/>
        <v>4.5197194501091964</v>
      </c>
      <c r="K1078" t="str" cm="1">
        <f t="array" ref="K1078">INDEX($P$4:$P$11,MATCH(MIN(ABS(MOD(J1078 - $Q$4:$Q$11 + PI(), 2*PI()) - PI())),ABS(MOD(J1078 - $Q$4:$Q$11 + PI(), 2*PI()) - PI()),0))</f>
        <v>W</v>
      </c>
      <c r="L1078">
        <v>6.0261825092290904</v>
      </c>
      <c r="M1078">
        <v>11.2094546424018</v>
      </c>
      <c r="N1078">
        <v>3.3740749359130802</v>
      </c>
    </row>
    <row r="1079" spans="1:14" x14ac:dyDescent="0.3">
      <c r="A1079">
        <v>1739566</v>
      </c>
      <c r="B1079">
        <v>2025</v>
      </c>
      <c r="C1079">
        <v>2</v>
      </c>
      <c r="D1079">
        <v>14</v>
      </c>
      <c r="E1079">
        <v>0</v>
      </c>
      <c r="F1079">
        <v>8.7490130615234296</v>
      </c>
      <c r="G1079">
        <v>2.4124914550781198</v>
      </c>
      <c r="H1079">
        <v>9.0755354977837293</v>
      </c>
      <c r="I1079">
        <v>-1.83985447905052</v>
      </c>
      <c r="J1079">
        <f t="shared" si="17"/>
        <v>4.4433308281290662</v>
      </c>
      <c r="K1079" t="str" cm="1">
        <f t="array" ref="K1079">INDEX($P$4:$P$11,MATCH(MIN(ABS(MOD(J1079 - $Q$4:$Q$11 + PI(), 2*PI()) - PI())),ABS(MOD(J1079 - $Q$4:$Q$11 + PI(), 2*PI()) - PI()),0))</f>
        <v>W</v>
      </c>
      <c r="L1079">
        <v>5.76658579237687</v>
      </c>
      <c r="M1079">
        <v>10.599323378668799</v>
      </c>
      <c r="N1079">
        <v>3.32968033684624</v>
      </c>
    </row>
    <row r="1080" spans="1:14" x14ac:dyDescent="0.3">
      <c r="A1080">
        <v>1739570</v>
      </c>
      <c r="B1080">
        <v>2025</v>
      </c>
      <c r="C1080">
        <v>2</v>
      </c>
      <c r="D1080">
        <v>14</v>
      </c>
      <c r="E1080">
        <v>100</v>
      </c>
      <c r="F1080">
        <v>8.9087878417968707</v>
      </c>
      <c r="G1080">
        <v>2.2033905029296799</v>
      </c>
      <c r="H1080">
        <v>9.1772234645642392</v>
      </c>
      <c r="I1080">
        <v>-1.81325835940863</v>
      </c>
      <c r="J1080">
        <f t="shared" si="17"/>
        <v>4.469926947770956</v>
      </c>
      <c r="K1080" t="str" cm="1">
        <f t="array" ref="K1080">INDEX($P$4:$P$11,MATCH(MIN(ABS(MOD(J1080 - $Q$4:$Q$11 + PI(), 2*PI()) - PI())),ABS(MOD(J1080 - $Q$4:$Q$11 + PI(), 2*PI()) - PI()),0))</f>
        <v>W</v>
      </c>
      <c r="L1080">
        <v>5.7446080850716701</v>
      </c>
      <c r="M1080">
        <v>10.493820720248699</v>
      </c>
      <c r="N1080">
        <v>3.2950576146443602</v>
      </c>
    </row>
    <row r="1081" spans="1:14" x14ac:dyDescent="0.3">
      <c r="A1081">
        <v>1739574</v>
      </c>
      <c r="B1081">
        <v>2025</v>
      </c>
      <c r="C1081">
        <v>2</v>
      </c>
      <c r="D1081">
        <v>14</v>
      </c>
      <c r="E1081">
        <v>200</v>
      </c>
      <c r="F1081">
        <v>8.5323474121093703</v>
      </c>
      <c r="G1081">
        <v>2.7928656005859298</v>
      </c>
      <c r="H1081">
        <v>8.9778087874417203</v>
      </c>
      <c r="I1081">
        <v>-1.8871312557476401</v>
      </c>
      <c r="J1081">
        <f t="shared" si="17"/>
        <v>4.3960540514319462</v>
      </c>
      <c r="K1081" t="str" cm="1">
        <f t="array" ref="K1081">INDEX($P$4:$P$11,MATCH(MIN(ABS(MOD(J1081 - $Q$4:$Q$11 + PI(), 2*PI()) - PI())),ABS(MOD(J1081 - $Q$4:$Q$11 + PI(), 2*PI()) - PI()),0))</f>
        <v>W</v>
      </c>
      <c r="L1081">
        <v>5.7209407500082099</v>
      </c>
      <c r="M1081">
        <v>10.3868295881483</v>
      </c>
      <c r="N1081">
        <v>3.26762951744927</v>
      </c>
    </row>
    <row r="1082" spans="1:14" x14ac:dyDescent="0.3">
      <c r="A1082">
        <v>1739577</v>
      </c>
      <c r="B1082">
        <v>2025</v>
      </c>
      <c r="C1082">
        <v>2</v>
      </c>
      <c r="D1082">
        <v>15</v>
      </c>
      <c r="E1082">
        <v>300</v>
      </c>
      <c r="F1082">
        <v>8.7801910400390604</v>
      </c>
      <c r="G1082">
        <v>2.1028857421875</v>
      </c>
      <c r="H1082">
        <v>9.0285039261373594</v>
      </c>
      <c r="I1082">
        <v>-1.80587171551216</v>
      </c>
      <c r="J1082">
        <f t="shared" si="17"/>
        <v>4.4773135916674267</v>
      </c>
      <c r="K1082" t="str" cm="1">
        <f t="array" ref="K1082">INDEX($P$4:$P$11,MATCH(MIN(ABS(MOD(J1082 - $Q$4:$Q$11 + PI(), 2*PI()) - PI())),ABS(MOD(J1082 - $Q$4:$Q$11 + PI(), 2*PI()) - PI()),0))</f>
        <v>W</v>
      </c>
      <c r="L1082">
        <v>5.9947180894888197</v>
      </c>
      <c r="M1082">
        <v>11.036444240146199</v>
      </c>
      <c r="N1082">
        <v>3.4359605577256902</v>
      </c>
    </row>
    <row r="1083" spans="1:14" x14ac:dyDescent="0.3">
      <c r="A1083">
        <v>1739581</v>
      </c>
      <c r="B1083">
        <v>2025</v>
      </c>
      <c r="C1083">
        <v>2</v>
      </c>
      <c r="D1083">
        <v>15</v>
      </c>
      <c r="E1083">
        <v>400</v>
      </c>
      <c r="F1083">
        <v>8.8691033935546795</v>
      </c>
      <c r="G1083">
        <v>2.49554748535156</v>
      </c>
      <c r="H1083">
        <v>9.2135092259794096</v>
      </c>
      <c r="I1083">
        <v>-1.84507997880095</v>
      </c>
      <c r="J1083">
        <f t="shared" si="17"/>
        <v>4.4381053283786365</v>
      </c>
      <c r="K1083" t="str" cm="1">
        <f t="array" ref="K1083">INDEX($P$4:$P$11,MATCH(MIN(ABS(MOD(J1083 - $Q$4:$Q$11 + PI(), 2*PI()) - PI())),ABS(MOD(J1083 - $Q$4:$Q$11 + PI(), 2*PI()) - PI()),0))</f>
        <v>W</v>
      </c>
      <c r="L1083">
        <v>5.9710841327110202</v>
      </c>
      <c r="M1083">
        <v>10.9212164349026</v>
      </c>
      <c r="N1083">
        <v>3.4657247331407302</v>
      </c>
    </row>
    <row r="1084" spans="1:14" x14ac:dyDescent="0.3">
      <c r="A1084">
        <v>1739584</v>
      </c>
      <c r="B1084">
        <v>2025</v>
      </c>
      <c r="C1084">
        <v>2</v>
      </c>
      <c r="D1084">
        <v>15</v>
      </c>
      <c r="E1084">
        <v>500</v>
      </c>
      <c r="F1084">
        <v>9.2488220214843704</v>
      </c>
      <c r="G1084">
        <v>3.3744207763671801</v>
      </c>
      <c r="H1084">
        <v>9.8451726425224599</v>
      </c>
      <c r="I1084">
        <v>-1.9206376709956099</v>
      </c>
      <c r="J1084">
        <f t="shared" si="17"/>
        <v>4.3625476361839759</v>
      </c>
      <c r="K1084" t="str" cm="1">
        <f t="array" ref="K1084">INDEX($P$4:$P$11,MATCH(MIN(ABS(MOD(J1084 - $Q$4:$Q$11 + PI(), 2*PI()) - PI())),ABS(MOD(J1084 - $Q$4:$Q$11 + PI(), 2*PI()) - PI()),0))</f>
        <v>W</v>
      </c>
      <c r="L1084">
        <v>5.9416728918084702</v>
      </c>
      <c r="M1084">
        <v>10.701413790384899</v>
      </c>
      <c r="N1084">
        <v>3.4366357591417098</v>
      </c>
    </row>
    <row r="1085" spans="1:14" x14ac:dyDescent="0.3">
      <c r="A1085">
        <v>1739588</v>
      </c>
      <c r="B1085">
        <v>2025</v>
      </c>
      <c r="C1085">
        <v>2</v>
      </c>
      <c r="D1085">
        <v>15</v>
      </c>
      <c r="E1085">
        <v>600</v>
      </c>
      <c r="F1085">
        <v>9.5820098876953104</v>
      </c>
      <c r="G1085">
        <v>3.9106994628906202</v>
      </c>
      <c r="H1085">
        <v>10.3493228656247</v>
      </c>
      <c r="I1085">
        <v>-1.95829105985624</v>
      </c>
      <c r="J1085">
        <f t="shared" si="17"/>
        <v>4.3248942473233463</v>
      </c>
      <c r="K1085" t="str" cm="1">
        <f t="array" ref="K1085">INDEX($P$4:$P$11,MATCH(MIN(ABS(MOD(J1085 - $Q$4:$Q$11 + PI(), 2*PI()) - PI())),ABS(MOD(J1085 - $Q$4:$Q$11 + PI(), 2*PI()) - PI()),0))</f>
        <v>W</v>
      </c>
      <c r="L1085">
        <v>5.8973351656282498</v>
      </c>
      <c r="M1085">
        <v>10.519555621676901</v>
      </c>
      <c r="N1085">
        <v>3.4703156153361001</v>
      </c>
    </row>
    <row r="1086" spans="1:14" x14ac:dyDescent="0.3">
      <c r="A1086">
        <v>1739592</v>
      </c>
      <c r="B1086">
        <v>2025</v>
      </c>
      <c r="C1086">
        <v>2</v>
      </c>
      <c r="D1086">
        <v>15</v>
      </c>
      <c r="E1086">
        <v>700</v>
      </c>
      <c r="F1086">
        <v>10.433333129882801</v>
      </c>
      <c r="G1086">
        <v>3.8946740722656199</v>
      </c>
      <c r="H1086">
        <v>11.136558100611101</v>
      </c>
      <c r="I1086">
        <v>-1.92806825114087</v>
      </c>
      <c r="J1086">
        <f t="shared" si="17"/>
        <v>4.3551170560387167</v>
      </c>
      <c r="K1086" t="str" cm="1">
        <f t="array" ref="K1086">INDEX($P$4:$P$11,MATCH(MIN(ABS(MOD(J1086 - $Q$4:$Q$11 + PI(), 2*PI()) - PI())),ABS(MOD(J1086 - $Q$4:$Q$11 + PI(), 2*PI()) - PI()),0))</f>
        <v>W</v>
      </c>
      <c r="L1086">
        <v>5.8421109103626501</v>
      </c>
      <c r="M1086">
        <v>10.3283871544731</v>
      </c>
      <c r="N1086">
        <v>3.5148771074083101</v>
      </c>
    </row>
    <row r="1087" spans="1:14" x14ac:dyDescent="0.3">
      <c r="A1087">
        <v>1739595</v>
      </c>
      <c r="B1087">
        <v>2025</v>
      </c>
      <c r="C1087">
        <v>2</v>
      </c>
      <c r="D1087">
        <v>15</v>
      </c>
      <c r="E1087">
        <v>800</v>
      </c>
      <c r="F1087">
        <v>10.7315710449218</v>
      </c>
      <c r="G1087">
        <v>3.4481286621093701</v>
      </c>
      <c r="H1087">
        <v>11.2719212365357</v>
      </c>
      <c r="I1087">
        <v>-1.88168439631364</v>
      </c>
      <c r="J1087">
        <f t="shared" si="17"/>
        <v>4.4015009108659466</v>
      </c>
      <c r="K1087" t="str" cm="1">
        <f t="array" ref="K1087">INDEX($P$4:$P$11,MATCH(MIN(ABS(MOD(J1087 - $Q$4:$Q$11 + PI(), 2*PI()) - PI())),ABS(MOD(J1087 - $Q$4:$Q$11 + PI(), 2*PI()) - PI()),0))</f>
        <v>W</v>
      </c>
      <c r="L1087">
        <v>5.7849696525630501</v>
      </c>
      <c r="M1087">
        <v>10.160296228196801</v>
      </c>
      <c r="N1087">
        <v>3.5627391603257901</v>
      </c>
    </row>
    <row r="1088" spans="1:14" x14ac:dyDescent="0.3">
      <c r="A1088">
        <v>1739599</v>
      </c>
      <c r="B1088">
        <v>2025</v>
      </c>
      <c r="C1088">
        <v>2</v>
      </c>
      <c r="D1088">
        <v>15</v>
      </c>
      <c r="E1088">
        <v>900</v>
      </c>
      <c r="F1088">
        <v>11.367403564453101</v>
      </c>
      <c r="G1088">
        <v>2.9308074951171799</v>
      </c>
      <c r="H1088">
        <v>11.739143766500799</v>
      </c>
      <c r="I1088">
        <v>-1.8231265788705899</v>
      </c>
      <c r="J1088">
        <f t="shared" si="17"/>
        <v>4.4600587283089963</v>
      </c>
      <c r="K1088" t="str" cm="1">
        <f t="array" ref="K1088">INDEX($P$4:$P$11,MATCH(MIN(ABS(MOD(J1088 - $Q$4:$Q$11 + PI(), 2*PI()) - PI())),ABS(MOD(J1088 - $Q$4:$Q$11 + PI(), 2*PI()) - PI()),0))</f>
        <v>W</v>
      </c>
      <c r="L1088">
        <v>5.7311392366306304</v>
      </c>
      <c r="M1088">
        <v>10.028055297003799</v>
      </c>
      <c r="N1088">
        <v>3.6103983985053101</v>
      </c>
    </row>
    <row r="1089" spans="1:14" x14ac:dyDescent="0.3">
      <c r="A1089">
        <v>1739602</v>
      </c>
      <c r="B1089">
        <v>2025</v>
      </c>
      <c r="C1089">
        <v>2</v>
      </c>
      <c r="D1089">
        <v>15</v>
      </c>
      <c r="E1089">
        <v>1000</v>
      </c>
      <c r="F1089">
        <v>11.3536663818359</v>
      </c>
      <c r="G1089">
        <v>3.5727099609374999</v>
      </c>
      <c r="H1089">
        <v>11.902520605947799</v>
      </c>
      <c r="I1089">
        <v>-1.8756610596966199</v>
      </c>
      <c r="J1089">
        <f t="shared" si="17"/>
        <v>4.4075242474829661</v>
      </c>
      <c r="K1089" t="str" cm="1">
        <f t="array" ref="K1089">INDEX($P$4:$P$11,MATCH(MIN(ABS(MOD(J1089 - $Q$4:$Q$11 + PI(), 2*PI()) - PI())),ABS(MOD(J1089 - $Q$4:$Q$11 + PI(), 2*PI()) - PI()),0))</f>
        <v>W</v>
      </c>
      <c r="L1089">
        <v>5.6811892239505397</v>
      </c>
      <c r="M1089">
        <v>9.9324466917249801</v>
      </c>
      <c r="N1089">
        <v>3.65265644921196</v>
      </c>
    </row>
    <row r="1090" spans="1:14" x14ac:dyDescent="0.3">
      <c r="A1090">
        <v>1739606</v>
      </c>
      <c r="B1090">
        <v>2025</v>
      </c>
      <c r="C1090">
        <v>2</v>
      </c>
      <c r="D1090">
        <v>15</v>
      </c>
      <c r="E1090">
        <v>1100</v>
      </c>
      <c r="F1090">
        <v>11.626015625000001</v>
      </c>
      <c r="G1090">
        <v>3.6654956054687502</v>
      </c>
      <c r="H1090">
        <v>12.190163958965201</v>
      </c>
      <c r="I1090">
        <v>-1.8762154077875499</v>
      </c>
      <c r="J1090">
        <f t="shared" si="17"/>
        <v>4.4069698993920365</v>
      </c>
      <c r="K1090" t="str" cm="1">
        <f t="array" ref="K1090">INDEX($P$4:$P$11,MATCH(MIN(ABS(MOD(J1090 - $Q$4:$Q$11 + PI(), 2*PI()) - PI())),ABS(MOD(J1090 - $Q$4:$Q$11 + PI(), 2*PI()) - PI()),0))</f>
        <v>W</v>
      </c>
      <c r="L1090">
        <v>5.6209274515296501</v>
      </c>
      <c r="M1090">
        <v>9.82373407151964</v>
      </c>
      <c r="N1090">
        <v>3.71013037363688</v>
      </c>
    </row>
    <row r="1091" spans="1:14" x14ac:dyDescent="0.3">
      <c r="A1091">
        <v>1739610</v>
      </c>
      <c r="B1091">
        <v>2025</v>
      </c>
      <c r="C1091">
        <v>2</v>
      </c>
      <c r="D1091">
        <v>15</v>
      </c>
      <c r="E1091">
        <v>1200</v>
      </c>
      <c r="F1091">
        <v>12.1063189697265</v>
      </c>
      <c r="G1091">
        <v>3.52207275390625</v>
      </c>
      <c r="H1091">
        <v>12.6082495010437</v>
      </c>
      <c r="I1091">
        <v>-1.85390997132533</v>
      </c>
      <c r="J1091">
        <f t="shared" ref="J1091:J1154" si="18">IF(I1091&lt;0,I1091+2*PI(),I1091)</f>
        <v>4.429275335854256</v>
      </c>
      <c r="K1091" t="str" cm="1">
        <f t="array" ref="K1091">INDEX($P$4:$P$11,MATCH(MIN(ABS(MOD(J1091 - $Q$4:$Q$11 + PI(), 2*PI()) - PI())),ABS(MOD(J1091 - $Q$4:$Q$11 + PI(), 2*PI()) - PI()),0))</f>
        <v>W</v>
      </c>
      <c r="L1091">
        <v>5.5551031049492403</v>
      </c>
      <c r="M1091">
        <v>9.7054418987698003</v>
      </c>
      <c r="N1091">
        <v>3.7854616377088699</v>
      </c>
    </row>
    <row r="1092" spans="1:14" x14ac:dyDescent="0.3">
      <c r="A1092">
        <v>1739613</v>
      </c>
      <c r="B1092">
        <v>2025</v>
      </c>
      <c r="C1092">
        <v>2</v>
      </c>
      <c r="D1092">
        <v>15</v>
      </c>
      <c r="E1092">
        <v>1300</v>
      </c>
      <c r="F1092">
        <v>12.7138195800781</v>
      </c>
      <c r="G1092">
        <v>2.4765295410156201</v>
      </c>
      <c r="H1092">
        <v>12.952776029959701</v>
      </c>
      <c r="I1092">
        <v>-1.76317763949005</v>
      </c>
      <c r="J1092">
        <f t="shared" si="18"/>
        <v>4.5200076676895362</v>
      </c>
      <c r="K1092" t="str" cm="1">
        <f t="array" ref="K1092">INDEX($P$4:$P$11,MATCH(MIN(ABS(MOD(J1092 - $Q$4:$Q$11 + PI(), 2*PI()) - PI())),ABS(MOD(J1092 - $Q$4:$Q$11 + PI(), 2*PI()) - PI()),0))</f>
        <v>W</v>
      </c>
      <c r="L1092">
        <v>5.5033383551210102</v>
      </c>
      <c r="M1092">
        <v>9.6178959740532708</v>
      </c>
      <c r="N1092">
        <v>3.8592139350043402</v>
      </c>
    </row>
    <row r="1093" spans="1:14" x14ac:dyDescent="0.3">
      <c r="A1093">
        <v>1739617</v>
      </c>
      <c r="B1093">
        <v>2025</v>
      </c>
      <c r="C1093">
        <v>2</v>
      </c>
      <c r="D1093">
        <v>15</v>
      </c>
      <c r="E1093">
        <v>1400</v>
      </c>
      <c r="F1093">
        <v>12.8683959960937</v>
      </c>
      <c r="G1093">
        <v>-0.25990661621093702</v>
      </c>
      <c r="H1093">
        <v>12.8710204320182</v>
      </c>
      <c r="I1093">
        <v>-1.55060179099676</v>
      </c>
      <c r="J1093">
        <f t="shared" si="18"/>
        <v>4.7325835161828262</v>
      </c>
      <c r="K1093" t="str" cm="1">
        <f t="array" ref="K1093">INDEX($P$4:$P$11,MATCH(MIN(ABS(MOD(J1093 - $Q$4:$Q$11 + PI(), 2*PI()) - PI())),ABS(MOD(J1093 - $Q$4:$Q$11 + PI(), 2*PI()) - PI()),0))</f>
        <v>W</v>
      </c>
      <c r="L1093">
        <v>5.4778984200359897</v>
      </c>
      <c r="M1093">
        <v>9.5764798058403802</v>
      </c>
      <c r="N1093">
        <v>3.9229081471760998</v>
      </c>
    </row>
    <row r="1094" spans="1:14" x14ac:dyDescent="0.3">
      <c r="A1094">
        <v>1739620</v>
      </c>
      <c r="B1094">
        <v>2025</v>
      </c>
      <c r="C1094">
        <v>2</v>
      </c>
      <c r="D1094">
        <v>15</v>
      </c>
      <c r="E1094">
        <v>1500</v>
      </c>
      <c r="F1094">
        <v>12.4514080810546</v>
      </c>
      <c r="G1094">
        <v>-3.71511291503906</v>
      </c>
      <c r="H1094">
        <v>12.993830350302501</v>
      </c>
      <c r="I1094">
        <v>-1.2808366265969999</v>
      </c>
      <c r="J1094">
        <f t="shared" si="18"/>
        <v>5.0023486805825863</v>
      </c>
      <c r="K1094" t="str" cm="1">
        <f t="array" ref="K1094">INDEX($P$4:$P$11,MATCH(MIN(ABS(MOD(J1094 - $Q$4:$Q$11 + PI(), 2*PI()) - PI())),ABS(MOD(J1094 - $Q$4:$Q$11 + PI(), 2*PI()) - PI()),0))</f>
        <v>W</v>
      </c>
      <c r="L1094">
        <v>5.4790990914181101</v>
      </c>
      <c r="M1094">
        <v>9.5690797170003208</v>
      </c>
      <c r="N1094">
        <v>3.9901076422797299</v>
      </c>
    </row>
    <row r="1095" spans="1:14" x14ac:dyDescent="0.3">
      <c r="A1095">
        <v>1739624</v>
      </c>
      <c r="B1095">
        <v>2025</v>
      </c>
      <c r="C1095">
        <v>2</v>
      </c>
      <c r="D1095">
        <v>15</v>
      </c>
      <c r="E1095">
        <v>1600</v>
      </c>
      <c r="F1095">
        <v>12.106567993163999</v>
      </c>
      <c r="G1095">
        <v>-5.4290258789062502</v>
      </c>
      <c r="H1095">
        <v>13.268131389420899</v>
      </c>
      <c r="I1095">
        <v>-1.14924344459275</v>
      </c>
      <c r="J1095">
        <f t="shared" si="18"/>
        <v>5.1339418625868358</v>
      </c>
      <c r="K1095" t="str" cm="1">
        <f t="array" ref="K1095">INDEX($P$4:$P$11,MATCH(MIN(ABS(MOD(J1095 - $Q$4:$Q$11 + PI(), 2*PI()) - PI())),ABS(MOD(J1095 - $Q$4:$Q$11 + PI(), 2*PI()) - PI()),0))</f>
        <v>NW</v>
      </c>
      <c r="L1095">
        <v>5.48714680914419</v>
      </c>
      <c r="M1095">
        <v>9.5592127905951596</v>
      </c>
      <c r="N1095">
        <v>4.0928636127048001</v>
      </c>
    </row>
    <row r="1096" spans="1:14" x14ac:dyDescent="0.3">
      <c r="A1096">
        <v>1739628</v>
      </c>
      <c r="B1096">
        <v>2025</v>
      </c>
      <c r="C1096">
        <v>2</v>
      </c>
      <c r="D1096">
        <v>15</v>
      </c>
      <c r="E1096">
        <v>1700</v>
      </c>
      <c r="F1096">
        <v>12.040222778320301</v>
      </c>
      <c r="G1096">
        <v>-5.5515576171875001</v>
      </c>
      <c r="H1096">
        <v>13.258459809817101</v>
      </c>
      <c r="I1096">
        <v>-1.1387630273538001</v>
      </c>
      <c r="J1096">
        <f t="shared" si="18"/>
        <v>5.1444222798257861</v>
      </c>
      <c r="K1096" t="str" cm="1">
        <f t="array" ref="K1096">INDEX($P$4:$P$11,MATCH(MIN(ABS(MOD(J1096 - $Q$4:$Q$11 + PI(), 2*PI()) - PI())),ABS(MOD(J1096 - $Q$4:$Q$11 + PI(), 2*PI()) - PI()),0))</f>
        <v>NW</v>
      </c>
      <c r="L1096">
        <v>5.4928329539782998</v>
      </c>
      <c r="M1096">
        <v>9.4184088177151093</v>
      </c>
      <c r="N1096">
        <v>4.09091218312581</v>
      </c>
    </row>
    <row r="1097" spans="1:14" x14ac:dyDescent="0.3">
      <c r="A1097">
        <v>1739631</v>
      </c>
      <c r="B1097">
        <v>2025</v>
      </c>
      <c r="C1097">
        <v>2</v>
      </c>
      <c r="D1097">
        <v>15</v>
      </c>
      <c r="E1097">
        <v>1800</v>
      </c>
      <c r="F1097">
        <v>11.685381469726501</v>
      </c>
      <c r="G1097">
        <v>-5.4354315185546804</v>
      </c>
      <c r="H1097">
        <v>12.887670692794901</v>
      </c>
      <c r="I1097">
        <v>-1.13541699401236</v>
      </c>
      <c r="J1097">
        <f t="shared" si="18"/>
        <v>5.1477683131672265</v>
      </c>
      <c r="K1097" t="str" cm="1">
        <f t="array" ref="K1097">INDEX($P$4:$P$11,MATCH(MIN(ABS(MOD(J1097 - $Q$4:$Q$11 + PI(), 2*PI()) - PI())),ABS(MOD(J1097 - $Q$4:$Q$11 + PI(), 2*PI()) - PI()),0))</f>
        <v>NW</v>
      </c>
      <c r="L1097">
        <v>5.4990413151114899</v>
      </c>
      <c r="M1097">
        <v>9.4906801647610095</v>
      </c>
      <c r="N1097">
        <v>4.2175211376614001</v>
      </c>
    </row>
    <row r="1098" spans="1:14" x14ac:dyDescent="0.3">
      <c r="A1098">
        <v>1739635</v>
      </c>
      <c r="B1098">
        <v>2025</v>
      </c>
      <c r="C1098">
        <v>2</v>
      </c>
      <c r="D1098">
        <v>15</v>
      </c>
      <c r="E1098">
        <v>1900</v>
      </c>
      <c r="F1098">
        <v>11.4106268310546</v>
      </c>
      <c r="G1098">
        <v>-5.3537255859375001</v>
      </c>
      <c r="H1098">
        <v>12.6041573430002</v>
      </c>
      <c r="I1098">
        <v>-1.13210098877304</v>
      </c>
      <c r="J1098">
        <f t="shared" si="18"/>
        <v>5.1510843184065465</v>
      </c>
      <c r="K1098" t="str" cm="1">
        <f t="array" ref="K1098">INDEX($P$4:$P$11,MATCH(MIN(ABS(MOD(J1098 - $Q$4:$Q$11 + PI(), 2*PI()) - PI())),ABS(MOD(J1098 - $Q$4:$Q$11 + PI(), 2*PI()) - PI()),0))</f>
        <v>NW</v>
      </c>
      <c r="L1098">
        <v>5.5071018160107901</v>
      </c>
      <c r="M1098">
        <v>9.6257770326402401</v>
      </c>
      <c r="N1098">
        <v>4.3244185977511904</v>
      </c>
    </row>
    <row r="1099" spans="1:14" x14ac:dyDescent="0.3">
      <c r="A1099">
        <v>1739638</v>
      </c>
      <c r="B1099">
        <v>2025</v>
      </c>
      <c r="C1099">
        <v>2</v>
      </c>
      <c r="D1099">
        <v>15</v>
      </c>
      <c r="E1099">
        <v>2000</v>
      </c>
      <c r="F1099">
        <v>11.200484008788999</v>
      </c>
      <c r="G1099">
        <v>-5.3928662109375001</v>
      </c>
      <c r="H1099">
        <v>12.4311643863401</v>
      </c>
      <c r="I1099">
        <v>-1.12207004178748</v>
      </c>
      <c r="J1099">
        <f t="shared" si="18"/>
        <v>5.1611152653921062</v>
      </c>
      <c r="K1099" t="str" cm="1">
        <f t="array" ref="K1099">INDEX($P$4:$P$11,MATCH(MIN(ABS(MOD(J1099 - $Q$4:$Q$11 + PI(), 2*PI()) - PI())),ABS(MOD(J1099 - $Q$4:$Q$11 + PI(), 2*PI()) - PI()),0))</f>
        <v>NW</v>
      </c>
      <c r="L1099">
        <v>5.5130270535294299</v>
      </c>
      <c r="M1099">
        <v>9.7910218768649599</v>
      </c>
      <c r="N1099">
        <v>4.4318306181165896</v>
      </c>
    </row>
    <row r="1100" spans="1:14" x14ac:dyDescent="0.3">
      <c r="A1100">
        <v>1739642</v>
      </c>
      <c r="B1100">
        <v>2025</v>
      </c>
      <c r="C1100">
        <v>2</v>
      </c>
      <c r="D1100">
        <v>15</v>
      </c>
      <c r="E1100">
        <v>2100</v>
      </c>
      <c r="F1100">
        <v>10.951285400390599</v>
      </c>
      <c r="G1100">
        <v>-5.2432904052734299</v>
      </c>
      <c r="H1100">
        <v>12.1417768961071</v>
      </c>
      <c r="I1100">
        <v>-1.12426584662216</v>
      </c>
      <c r="J1100">
        <f t="shared" si="18"/>
        <v>5.158919460557426</v>
      </c>
      <c r="K1100" t="str" cm="1">
        <f t="array" ref="K1100">INDEX($P$4:$P$11,MATCH(MIN(ABS(MOD(J1100 - $Q$4:$Q$11 + PI(), 2*PI()) - PI())),ABS(MOD(J1100 - $Q$4:$Q$11 + PI(), 2*PI()) - PI()),0))</f>
        <v>NW</v>
      </c>
      <c r="L1100">
        <v>5.5164910567499801</v>
      </c>
      <c r="M1100">
        <v>9.98115634918212</v>
      </c>
      <c r="N1100">
        <v>4.5391656027899803</v>
      </c>
    </row>
    <row r="1101" spans="1:14" x14ac:dyDescent="0.3">
      <c r="A1101">
        <v>1739646</v>
      </c>
      <c r="B1101">
        <v>2025</v>
      </c>
      <c r="C1101">
        <v>2</v>
      </c>
      <c r="D1101">
        <v>15</v>
      </c>
      <c r="E1101">
        <v>2200</v>
      </c>
      <c r="F1101">
        <v>11.0379541015625</v>
      </c>
      <c r="G1101">
        <v>-5.1784991455078098</v>
      </c>
      <c r="H1101">
        <v>12.192345309587701</v>
      </c>
      <c r="I1101">
        <v>-1.13212868369218</v>
      </c>
      <c r="J1101">
        <f t="shared" si="18"/>
        <v>5.1510566234874062</v>
      </c>
      <c r="K1101" t="str" cm="1">
        <f t="array" ref="K1101">INDEX($P$4:$P$11,MATCH(MIN(ABS(MOD(J1101 - $Q$4:$Q$11 + PI(), 2*PI()) - PI())),ABS(MOD(J1101 - $Q$4:$Q$11 + PI(), 2*PI()) - PI()),0))</f>
        <v>NW</v>
      </c>
      <c r="L1101">
        <v>5.5143354349823097</v>
      </c>
      <c r="M1101">
        <v>10.1686486138237</v>
      </c>
      <c r="N1101">
        <v>4.6601374944051104</v>
      </c>
    </row>
    <row r="1102" spans="1:14" x14ac:dyDescent="0.3">
      <c r="A1102">
        <v>1739649</v>
      </c>
      <c r="B1102">
        <v>2025</v>
      </c>
      <c r="C1102">
        <v>2</v>
      </c>
      <c r="D1102">
        <v>15</v>
      </c>
      <c r="E1102">
        <v>2300</v>
      </c>
      <c r="F1102">
        <v>10.938656005859301</v>
      </c>
      <c r="G1102">
        <v>-5.23710266113281</v>
      </c>
      <c r="H1102">
        <v>12.1277136962317</v>
      </c>
      <c r="I1102">
        <v>-1.12427633319594</v>
      </c>
      <c r="J1102">
        <f t="shared" si="18"/>
        <v>5.158908973983646</v>
      </c>
      <c r="K1102" t="str" cm="1">
        <f t="array" ref="K1102">INDEX($P$4:$P$11,MATCH(MIN(ABS(MOD(J1102 - $Q$4:$Q$11 + PI(), 2*PI()) - PI())),ABS(MOD(J1102 - $Q$4:$Q$11 + PI(), 2*PI()) - PI()),0))</f>
        <v>NW</v>
      </c>
      <c r="L1102">
        <v>5.5102772509318898</v>
      </c>
      <c r="M1102">
        <v>10.367118199666301</v>
      </c>
      <c r="N1102">
        <v>4.7798345353868203</v>
      </c>
    </row>
    <row r="1103" spans="1:14" x14ac:dyDescent="0.3">
      <c r="A1103">
        <v>1739653</v>
      </c>
      <c r="B1103">
        <v>2025</v>
      </c>
      <c r="C1103">
        <v>2</v>
      </c>
      <c r="D1103">
        <v>15</v>
      </c>
      <c r="E1103">
        <v>0</v>
      </c>
      <c r="F1103">
        <v>6.0352020263671804</v>
      </c>
      <c r="G1103">
        <v>1.86389465332031</v>
      </c>
      <c r="H1103">
        <v>6.3164679036422404</v>
      </c>
      <c r="I1103">
        <v>-1.8703407595355701</v>
      </c>
      <c r="J1103">
        <f t="shared" si="18"/>
        <v>4.4128445476440161</v>
      </c>
      <c r="K1103" t="str" cm="1">
        <f t="array" ref="K1103">INDEX($P$4:$P$11,MATCH(MIN(ABS(MOD(J1103 - $Q$4:$Q$11 + PI(), 2*PI()) - PI())),ABS(MOD(J1103 - $Q$4:$Q$11 + PI(), 2*PI()) - PI()),0))</f>
        <v>W</v>
      </c>
      <c r="L1103">
        <v>6.0304291859033397</v>
      </c>
      <c r="M1103">
        <v>11.246295081244501</v>
      </c>
      <c r="N1103">
        <v>3.3789072036743102</v>
      </c>
    </row>
    <row r="1104" spans="1:14" x14ac:dyDescent="0.3">
      <c r="A1104">
        <v>1739656</v>
      </c>
      <c r="B1104">
        <v>2025</v>
      </c>
      <c r="C1104">
        <v>2</v>
      </c>
      <c r="D1104">
        <v>15</v>
      </c>
      <c r="E1104">
        <v>100</v>
      </c>
      <c r="F1104">
        <v>7.3202313232421803</v>
      </c>
      <c r="G1104">
        <v>2.30502136230468</v>
      </c>
      <c r="H1104">
        <v>7.6745625351844602</v>
      </c>
      <c r="I1104">
        <v>-1.87585132598389</v>
      </c>
      <c r="J1104">
        <f t="shared" si="18"/>
        <v>4.4073339811956966</v>
      </c>
      <c r="K1104" t="str" cm="1">
        <f t="array" ref="K1104">INDEX($P$4:$P$11,MATCH(MIN(ABS(MOD(J1104 - $Q$4:$Q$11 + PI(), 2*PI()) - PI())),ABS(MOD(J1104 - $Q$4:$Q$11 + PI(), 2*PI()) - PI()),0))</f>
        <v>W</v>
      </c>
      <c r="L1104">
        <v>6.0278687636499804</v>
      </c>
      <c r="M1104">
        <v>11.2333880530463</v>
      </c>
      <c r="N1104">
        <v>3.3888764911227698</v>
      </c>
    </row>
    <row r="1105" spans="1:14" x14ac:dyDescent="0.3">
      <c r="A1105">
        <v>1739660</v>
      </c>
      <c r="B1105">
        <v>2025</v>
      </c>
      <c r="C1105">
        <v>2</v>
      </c>
      <c r="D1105">
        <v>15</v>
      </c>
      <c r="E1105">
        <v>200</v>
      </c>
      <c r="F1105">
        <v>8.3455206298828095</v>
      </c>
      <c r="G1105">
        <v>2.1842193603515598</v>
      </c>
      <c r="H1105">
        <v>8.6266174598120493</v>
      </c>
      <c r="I1105">
        <v>-1.8267781304500701</v>
      </c>
      <c r="J1105">
        <f t="shared" si="18"/>
        <v>4.4564071767295159</v>
      </c>
      <c r="K1105" t="str" cm="1">
        <f t="array" ref="K1105">INDEX($P$4:$P$11,MATCH(MIN(ABS(MOD(J1105 - $Q$4:$Q$11 + PI(), 2*PI()) - PI())),ABS(MOD(J1105 - $Q$4:$Q$11 + PI(), 2*PI()) - PI()),0))</f>
        <v>W</v>
      </c>
      <c r="L1105">
        <v>6.0153792483137902</v>
      </c>
      <c r="M1105">
        <v>11.1569623947143</v>
      </c>
      <c r="N1105">
        <v>3.4088108274671698</v>
      </c>
    </row>
    <row r="1106" spans="1:14" x14ac:dyDescent="0.3">
      <c r="A1106">
        <v>1739664</v>
      </c>
      <c r="B1106">
        <v>2025</v>
      </c>
      <c r="C1106">
        <v>2</v>
      </c>
      <c r="D1106">
        <v>16</v>
      </c>
      <c r="E1106">
        <v>300</v>
      </c>
      <c r="F1106">
        <v>11.7725982666015</v>
      </c>
      <c r="G1106">
        <v>-2.9088659667968702</v>
      </c>
      <c r="H1106">
        <v>12.1266471524316</v>
      </c>
      <c r="I1106">
        <v>-1.32856038542431</v>
      </c>
      <c r="J1106">
        <f t="shared" si="18"/>
        <v>4.9546249217552765</v>
      </c>
      <c r="K1106" t="str" cm="1">
        <f t="array" ref="K1106">INDEX($P$4:$P$11,MATCH(MIN(ABS(MOD(J1106 - $Q$4:$Q$11 + PI(), 2*PI()) - PI())),ABS(MOD(J1106 - $Q$4:$Q$11 + PI(), 2*PI()) - PI()),0))</f>
        <v>W</v>
      </c>
      <c r="L1106">
        <v>5.4597983936406598</v>
      </c>
      <c r="M1106">
        <v>11.1119799084133</v>
      </c>
      <c r="N1106">
        <v>5.2053391138712497</v>
      </c>
    </row>
    <row r="1107" spans="1:14" x14ac:dyDescent="0.3">
      <c r="A1107">
        <v>1739667</v>
      </c>
      <c r="B1107">
        <v>2025</v>
      </c>
      <c r="C1107">
        <v>2</v>
      </c>
      <c r="D1107">
        <v>16</v>
      </c>
      <c r="E1107">
        <v>400</v>
      </c>
      <c r="F1107">
        <v>12.317706298828099</v>
      </c>
      <c r="G1107">
        <v>-2.3732409667968701</v>
      </c>
      <c r="H1107">
        <v>12.544248130146</v>
      </c>
      <c r="I1107">
        <v>-1.38045957642591</v>
      </c>
      <c r="J1107">
        <f t="shared" si="18"/>
        <v>4.9027257307536765</v>
      </c>
      <c r="K1107" t="str" cm="1">
        <f t="array" ref="K1107">INDEX($P$4:$P$11,MATCH(MIN(ABS(MOD(J1107 - $Q$4:$Q$11 + PI(), 2*PI()) - PI())),ABS(MOD(J1107 - $Q$4:$Q$11 + PI(), 2*PI()) - PI()),0))</f>
        <v>W</v>
      </c>
      <c r="L1107">
        <v>5.4397349665270101</v>
      </c>
      <c r="M1107">
        <v>11.2487738927205</v>
      </c>
      <c r="N1107">
        <v>5.3154909345838703</v>
      </c>
    </row>
    <row r="1108" spans="1:14" x14ac:dyDescent="0.3">
      <c r="A1108">
        <v>1739671</v>
      </c>
      <c r="B1108">
        <v>2025</v>
      </c>
      <c r="C1108">
        <v>2</v>
      </c>
      <c r="D1108">
        <v>16</v>
      </c>
      <c r="E1108">
        <v>500</v>
      </c>
      <c r="F1108">
        <v>13.181166992187499</v>
      </c>
      <c r="G1108">
        <v>-2.5857916259765599</v>
      </c>
      <c r="H1108">
        <v>13.4324041633991</v>
      </c>
      <c r="I1108">
        <v>-1.3770830816298101</v>
      </c>
      <c r="J1108">
        <f t="shared" si="18"/>
        <v>4.9061022255497759</v>
      </c>
      <c r="K1108" t="str" cm="1">
        <f t="array" ref="K1108">INDEX($P$4:$P$11,MATCH(MIN(ABS(MOD(J1108 - $Q$4:$Q$11 + PI(), 2*PI()) - PI())),ABS(MOD(J1108 - $Q$4:$Q$11 + PI(), 2*PI()) - PI()),0))</f>
        <v>W</v>
      </c>
      <c r="L1108">
        <v>5.4185343104465398</v>
      </c>
      <c r="M1108">
        <v>11.3470310635036</v>
      </c>
      <c r="N1108">
        <v>5.4502349429660297</v>
      </c>
    </row>
    <row r="1109" spans="1:14" x14ac:dyDescent="0.3">
      <c r="A1109">
        <v>1739674</v>
      </c>
      <c r="B1109">
        <v>2025</v>
      </c>
      <c r="C1109">
        <v>2</v>
      </c>
      <c r="D1109">
        <v>16</v>
      </c>
      <c r="E1109">
        <v>600</v>
      </c>
      <c r="F1109">
        <v>13.5134661865234</v>
      </c>
      <c r="G1109">
        <v>-2.8457116699218701</v>
      </c>
      <c r="H1109">
        <v>13.8098458819293</v>
      </c>
      <c r="I1109">
        <v>-1.3632454384172801</v>
      </c>
      <c r="J1109">
        <f t="shared" si="18"/>
        <v>4.9199398687623059</v>
      </c>
      <c r="K1109" t="str" cm="1">
        <f t="array" ref="K1109">INDEX($P$4:$P$11,MATCH(MIN(ABS(MOD(J1109 - $Q$4:$Q$11 + PI(), 2*PI()) - PI())),ABS(MOD(J1109 - $Q$4:$Q$11 + PI(), 2*PI()) - PI()),0))</f>
        <v>W</v>
      </c>
      <c r="L1109">
        <v>5.3991273229509096</v>
      </c>
      <c r="M1109">
        <v>11.4274264441596</v>
      </c>
      <c r="N1109">
        <v>5.6026360193888296</v>
      </c>
    </row>
    <row r="1110" spans="1:14" x14ac:dyDescent="0.3">
      <c r="A1110">
        <v>1739678</v>
      </c>
      <c r="B1110">
        <v>2025</v>
      </c>
      <c r="C1110">
        <v>2</v>
      </c>
      <c r="D1110">
        <v>16</v>
      </c>
      <c r="E1110">
        <v>700</v>
      </c>
      <c r="F1110">
        <v>13.5241662597656</v>
      </c>
      <c r="G1110">
        <v>-2.7112890625000001</v>
      </c>
      <c r="H1110">
        <v>13.7932650740212</v>
      </c>
      <c r="I1110">
        <v>-1.37294181518439</v>
      </c>
      <c r="J1110">
        <f t="shared" si="18"/>
        <v>4.9102434919951961</v>
      </c>
      <c r="K1110" t="str" cm="1">
        <f t="array" ref="K1110">INDEX($P$4:$P$11,MATCH(MIN(ABS(MOD(J1110 - $Q$4:$Q$11 + PI(), 2*PI()) - PI())),ABS(MOD(J1110 - $Q$4:$Q$11 + PI(), 2*PI()) - PI()),0))</f>
        <v>W</v>
      </c>
      <c r="L1110">
        <v>5.3846605584587399</v>
      </c>
      <c r="M1110">
        <v>11.523237016465901</v>
      </c>
      <c r="N1110">
        <v>5.7578251096937301</v>
      </c>
    </row>
    <row r="1111" spans="1:14" x14ac:dyDescent="0.3">
      <c r="A1111">
        <v>1739682</v>
      </c>
      <c r="B1111">
        <v>2025</v>
      </c>
      <c r="C1111">
        <v>2</v>
      </c>
      <c r="D1111">
        <v>16</v>
      </c>
      <c r="E1111">
        <v>800</v>
      </c>
      <c r="F1111">
        <v>13.5370721435546</v>
      </c>
      <c r="G1111">
        <v>-3.0105377197265599</v>
      </c>
      <c r="H1111">
        <v>13.867792166805</v>
      </c>
      <c r="I1111">
        <v>-1.3519655160364701</v>
      </c>
      <c r="J1111">
        <f t="shared" si="18"/>
        <v>4.9312197911431159</v>
      </c>
      <c r="K1111" t="str" cm="1">
        <f t="array" ref="K1111">INDEX($P$4:$P$11,MATCH(MIN(ABS(MOD(J1111 - $Q$4:$Q$11 + PI(), 2*PI()) - PI())),ABS(MOD(J1111 - $Q$4:$Q$11 + PI(), 2*PI()) - PI()),0))</f>
        <v>W</v>
      </c>
      <c r="L1111">
        <v>5.3760191333536502</v>
      </c>
      <c r="M1111">
        <v>11.646344608730701</v>
      </c>
      <c r="N1111">
        <v>5.9090065426296601</v>
      </c>
    </row>
    <row r="1112" spans="1:14" x14ac:dyDescent="0.3">
      <c r="A1112">
        <v>1739685</v>
      </c>
      <c r="B1112">
        <v>2025</v>
      </c>
      <c r="C1112">
        <v>2</v>
      </c>
      <c r="D1112">
        <v>16</v>
      </c>
      <c r="E1112">
        <v>900</v>
      </c>
      <c r="F1112">
        <v>13.461926269531199</v>
      </c>
      <c r="G1112">
        <v>-4.0036590576171802</v>
      </c>
      <c r="H1112">
        <v>14.044669620035</v>
      </c>
      <c r="I1112">
        <v>-1.2817209481330001</v>
      </c>
      <c r="J1112">
        <f t="shared" si="18"/>
        <v>5.0014643590465866</v>
      </c>
      <c r="K1112" t="str" cm="1">
        <f t="array" ref="K1112">INDEX($P$4:$P$11,MATCH(MIN(ABS(MOD(J1112 - $Q$4:$Q$11 + PI(), 2*PI()) - PI())),ABS(MOD(J1112 - $Q$4:$Q$11 + PI(), 2*PI()) - PI()),0))</f>
        <v>W</v>
      </c>
      <c r="L1112">
        <v>5.3724843492294703</v>
      </c>
      <c r="M1112">
        <v>11.778004858228799</v>
      </c>
      <c r="N1112">
        <v>6.0691622628106003</v>
      </c>
    </row>
    <row r="1113" spans="1:14" x14ac:dyDescent="0.3">
      <c r="A1113">
        <v>1739689</v>
      </c>
      <c r="B1113">
        <v>2025</v>
      </c>
      <c r="C1113">
        <v>2</v>
      </c>
      <c r="D1113">
        <v>16</v>
      </c>
      <c r="E1113">
        <v>1000</v>
      </c>
      <c r="F1113">
        <v>12.956909790038999</v>
      </c>
      <c r="G1113">
        <v>-3.7169720458984301</v>
      </c>
      <c r="H1113">
        <v>13.479517517225901</v>
      </c>
      <c r="I1113">
        <v>-1.29142683973465</v>
      </c>
      <c r="J1113">
        <f t="shared" si="18"/>
        <v>4.991758467444936</v>
      </c>
      <c r="K1113" t="str" cm="1">
        <f t="array" ref="K1113">INDEX($P$4:$P$11,MATCH(MIN(ABS(MOD(J1113 - $Q$4:$Q$11 + PI(), 2*PI()) - PI())),ABS(MOD(J1113 - $Q$4:$Q$11 + PI(), 2*PI()) - PI()),0))</f>
        <v>W</v>
      </c>
      <c r="L1113">
        <v>5.3736147131588101</v>
      </c>
      <c r="M1113">
        <v>11.9399451149834</v>
      </c>
      <c r="N1113">
        <v>6.2040038638644699</v>
      </c>
    </row>
    <row r="1114" spans="1:14" x14ac:dyDescent="0.3">
      <c r="A1114">
        <v>1739692</v>
      </c>
      <c r="B1114">
        <v>2025</v>
      </c>
      <c r="C1114">
        <v>2</v>
      </c>
      <c r="D1114">
        <v>16</v>
      </c>
      <c r="E1114">
        <v>1100</v>
      </c>
      <c r="F1114">
        <v>12.7346795654296</v>
      </c>
      <c r="G1114">
        <v>-3.32896301269531</v>
      </c>
      <c r="H1114">
        <v>13.162600745068</v>
      </c>
      <c r="I1114">
        <v>-1.31510870660729</v>
      </c>
      <c r="J1114">
        <f t="shared" si="18"/>
        <v>4.9680766005722958</v>
      </c>
      <c r="K1114" t="str" cm="1">
        <f t="array" ref="K1114">INDEX($P$4:$P$11,MATCH(MIN(ABS(MOD(J1114 - $Q$4:$Q$11 + PI(), 2*PI()) - PI())),ABS(MOD(J1114 - $Q$4:$Q$11 + PI(), 2*PI()) - PI()),0))</f>
        <v>W</v>
      </c>
      <c r="L1114">
        <v>5.3772910590902701</v>
      </c>
      <c r="M1114">
        <v>12.1343081792195</v>
      </c>
      <c r="N1114">
        <v>6.3100022210015103</v>
      </c>
    </row>
    <row r="1115" spans="1:14" x14ac:dyDescent="0.3">
      <c r="A1115">
        <v>1739696</v>
      </c>
      <c r="B1115">
        <v>2025</v>
      </c>
      <c r="C1115">
        <v>2</v>
      </c>
      <c r="D1115">
        <v>16</v>
      </c>
      <c r="E1115">
        <v>1200</v>
      </c>
      <c r="F1115">
        <v>12.9130413818359</v>
      </c>
      <c r="G1115">
        <v>-3.1478448486328099</v>
      </c>
      <c r="H1115">
        <v>13.2911837290766</v>
      </c>
      <c r="I1115">
        <v>-1.3316873394400901</v>
      </c>
      <c r="J1115">
        <f t="shared" si="18"/>
        <v>4.9514979677394964</v>
      </c>
      <c r="K1115" t="str" cm="1">
        <f t="array" ref="K1115">INDEX($P$4:$P$11,MATCH(MIN(ABS(MOD(J1115 - $Q$4:$Q$11 + PI(), 2*PI()) - PI())),ABS(MOD(J1115 - $Q$4:$Q$11 + PI(), 2*PI()) - PI()),0))</f>
        <v>W</v>
      </c>
      <c r="L1115">
        <v>5.38045110685841</v>
      </c>
      <c r="M1115">
        <v>12.3166513442993</v>
      </c>
      <c r="N1115">
        <v>6.4094086752997503</v>
      </c>
    </row>
    <row r="1116" spans="1:14" x14ac:dyDescent="0.3">
      <c r="A1116">
        <v>1739700</v>
      </c>
      <c r="B1116">
        <v>2025</v>
      </c>
      <c r="C1116">
        <v>2</v>
      </c>
      <c r="D1116">
        <v>16</v>
      </c>
      <c r="E1116">
        <v>1300</v>
      </c>
      <c r="F1116">
        <v>13.3474139404296</v>
      </c>
      <c r="G1116">
        <v>-3.1593511962890601</v>
      </c>
      <c r="H1116">
        <v>13.7162297618066</v>
      </c>
      <c r="I1116">
        <v>-1.33837264716626</v>
      </c>
      <c r="J1116">
        <f t="shared" si="18"/>
        <v>4.9448126600133264</v>
      </c>
      <c r="K1116" t="str" cm="1">
        <f t="array" ref="K1116">INDEX($P$4:$P$11,MATCH(MIN(ABS(MOD(J1116 - $Q$4:$Q$11 + PI(), 2*PI()) - PI())),ABS(MOD(J1116 - $Q$4:$Q$11 + PI(), 2*PI()) - PI()),0))</f>
        <v>W</v>
      </c>
      <c r="L1116">
        <v>5.3820613132348196</v>
      </c>
      <c r="M1116">
        <v>12.4675031238132</v>
      </c>
      <c r="N1116">
        <v>6.5104488796657902</v>
      </c>
    </row>
    <row r="1117" spans="1:14" x14ac:dyDescent="0.3">
      <c r="A1117">
        <v>1739703</v>
      </c>
      <c r="B1117">
        <v>2025</v>
      </c>
      <c r="C1117">
        <v>2</v>
      </c>
      <c r="D1117">
        <v>16</v>
      </c>
      <c r="E1117">
        <v>1400</v>
      </c>
      <c r="F1117">
        <v>13.7358154296875</v>
      </c>
      <c r="G1117">
        <v>-3.1432183837890602</v>
      </c>
      <c r="H1117">
        <v>14.090863966649801</v>
      </c>
      <c r="I1117">
        <v>-1.3458358597634701</v>
      </c>
      <c r="J1117">
        <f t="shared" si="18"/>
        <v>4.9373494474161159</v>
      </c>
      <c r="K1117" t="str" cm="1">
        <f t="array" ref="K1117">INDEX($P$4:$P$11,MATCH(MIN(ABS(MOD(J1117 - $Q$4:$Q$11 + PI(), 2*PI()) - PI())),ABS(MOD(J1117 - $Q$4:$Q$11 + PI(), 2*PI()) - PI()),0))</f>
        <v>W</v>
      </c>
      <c r="L1117">
        <v>5.3819270899158802</v>
      </c>
      <c r="M1117">
        <v>12.5783392588297</v>
      </c>
      <c r="N1117">
        <v>6.6178041034274599</v>
      </c>
    </row>
    <row r="1118" spans="1:14" x14ac:dyDescent="0.3">
      <c r="A1118">
        <v>1739707</v>
      </c>
      <c r="B1118">
        <v>2025</v>
      </c>
      <c r="C1118">
        <v>2</v>
      </c>
      <c r="D1118">
        <v>16</v>
      </c>
      <c r="E1118">
        <v>1500</v>
      </c>
      <c r="F1118">
        <v>14.1340936279296</v>
      </c>
      <c r="G1118">
        <v>-3.2648834228515602</v>
      </c>
      <c r="H1118">
        <v>14.5062767948186</v>
      </c>
      <c r="I1118">
        <v>-1.3437845818376499</v>
      </c>
      <c r="J1118">
        <f t="shared" si="18"/>
        <v>4.9394007253419367</v>
      </c>
      <c r="K1118" t="str" cm="1">
        <f t="array" ref="K1118">INDEX($P$4:$P$11,MATCH(MIN(ABS(MOD(J1118 - $Q$4:$Q$11 + PI(), 2*PI()) - PI())),ABS(MOD(J1118 - $Q$4:$Q$11 + PI(), 2*PI()) - PI()),0))</f>
        <v>W</v>
      </c>
      <c r="L1118">
        <v>5.3811238805311197</v>
      </c>
      <c r="M1118">
        <v>12.658052974277</v>
      </c>
      <c r="N1118">
        <v>6.7266613642374598</v>
      </c>
    </row>
    <row r="1119" spans="1:14" x14ac:dyDescent="0.3">
      <c r="A1119">
        <v>1739710</v>
      </c>
      <c r="B1119">
        <v>2025</v>
      </c>
      <c r="C1119">
        <v>2</v>
      </c>
      <c r="D1119">
        <v>16</v>
      </c>
      <c r="E1119">
        <v>1600</v>
      </c>
      <c r="F1119">
        <v>14.2848321533203</v>
      </c>
      <c r="G1119">
        <v>-3.48873107910156</v>
      </c>
      <c r="H1119">
        <v>14.704682049973799</v>
      </c>
      <c r="I1119">
        <v>-1.33125911408651</v>
      </c>
      <c r="J1119">
        <f t="shared" si="18"/>
        <v>4.951926193093076</v>
      </c>
      <c r="K1119" t="str" cm="1">
        <f t="array" ref="K1119">INDEX($P$4:$P$11,MATCH(MIN(ABS(MOD(J1119 - $Q$4:$Q$11 + PI(), 2*PI()) - PI())),ABS(MOD(J1119 - $Q$4:$Q$11 + PI(), 2*PI()) - PI()),0))</f>
        <v>W</v>
      </c>
      <c r="L1119">
        <v>5.3803379521027503</v>
      </c>
      <c r="M1119">
        <v>12.747492260403099</v>
      </c>
      <c r="N1119">
        <v>6.8902277416653099</v>
      </c>
    </row>
    <row r="1120" spans="1:14" x14ac:dyDescent="0.3">
      <c r="A1120">
        <v>1739714</v>
      </c>
      <c r="B1120">
        <v>2025</v>
      </c>
      <c r="C1120">
        <v>2</v>
      </c>
      <c r="D1120">
        <v>16</v>
      </c>
      <c r="E1120">
        <v>1700</v>
      </c>
      <c r="F1120">
        <v>14.435587768554599</v>
      </c>
      <c r="G1120">
        <v>-3.9278527832031198</v>
      </c>
      <c r="H1120">
        <v>14.9604218426541</v>
      </c>
      <c r="I1120">
        <v>-1.3051327734073099</v>
      </c>
      <c r="J1120">
        <f t="shared" si="18"/>
        <v>4.9780525337722761</v>
      </c>
      <c r="K1120" t="str" cm="1">
        <f t="array" ref="K1120">INDEX($P$4:$P$11,MATCH(MIN(ABS(MOD(J1120 - $Q$4:$Q$11 + PI(), 2*PI()) - PI())),ABS(MOD(J1120 - $Q$4:$Q$11 + PI(), 2*PI()) - PI()),0))</f>
        <v>W</v>
      </c>
      <c r="L1120">
        <v>5.3819441341468597</v>
      </c>
      <c r="M1120">
        <v>12.787480884128099</v>
      </c>
      <c r="N1120">
        <v>6.99189323849148</v>
      </c>
    </row>
    <row r="1121" spans="1:14" x14ac:dyDescent="0.3">
      <c r="A1121">
        <v>1739718</v>
      </c>
      <c r="B1121">
        <v>2025</v>
      </c>
      <c r="C1121">
        <v>2</v>
      </c>
      <c r="D1121">
        <v>16</v>
      </c>
      <c r="E1121">
        <v>1800</v>
      </c>
      <c r="F1121">
        <v>14.5369793701171</v>
      </c>
      <c r="G1121">
        <v>-3.9862176513671801</v>
      </c>
      <c r="H1121">
        <v>15.0736094009127</v>
      </c>
      <c r="I1121">
        <v>-1.3031626390614801</v>
      </c>
      <c r="J1121">
        <f t="shared" si="18"/>
        <v>4.9800226681181066</v>
      </c>
      <c r="K1121" t="str" cm="1">
        <f t="array" ref="K1121">INDEX($P$4:$P$11,MATCH(MIN(ABS(MOD(J1121 - $Q$4:$Q$11 + PI(), 2*PI()) - PI())),ABS(MOD(J1121 - $Q$4:$Q$11 + PI(), 2*PI()) - PI()),0))</f>
        <v>W</v>
      </c>
      <c r="L1121">
        <v>5.3845419590182004</v>
      </c>
      <c r="M1121">
        <v>12.8179790708753</v>
      </c>
      <c r="N1121">
        <v>7.0762243270873997</v>
      </c>
    </row>
    <row r="1122" spans="1:14" x14ac:dyDescent="0.3">
      <c r="A1122">
        <v>1739721</v>
      </c>
      <c r="B1122">
        <v>2025</v>
      </c>
      <c r="C1122">
        <v>2</v>
      </c>
      <c r="D1122">
        <v>16</v>
      </c>
      <c r="E1122">
        <v>1900</v>
      </c>
      <c r="F1122">
        <v>14.4601702880859</v>
      </c>
      <c r="G1122">
        <v>-4.0701330566406204</v>
      </c>
      <c r="H1122">
        <v>15.022067363023</v>
      </c>
      <c r="I1122">
        <v>-1.29642316054367</v>
      </c>
      <c r="J1122">
        <f t="shared" si="18"/>
        <v>4.9867621466359164</v>
      </c>
      <c r="K1122" t="str" cm="1">
        <f t="array" ref="K1122">INDEX($P$4:$P$11,MATCH(MIN(ABS(MOD(J1122 - $Q$4:$Q$11 + PI(), 2*PI()) - PI())),ABS(MOD(J1122 - $Q$4:$Q$11 + PI(), 2*PI()) - PI()),0))</f>
        <v>W</v>
      </c>
      <c r="L1122">
        <v>5.3872538855469001</v>
      </c>
      <c r="M1122">
        <v>12.8326545291476</v>
      </c>
      <c r="N1122">
        <v>7.1461441251966598</v>
      </c>
    </row>
    <row r="1123" spans="1:14" x14ac:dyDescent="0.3">
      <c r="A1123">
        <v>1739725</v>
      </c>
      <c r="B1123">
        <v>2025</v>
      </c>
      <c r="C1123">
        <v>2</v>
      </c>
      <c r="D1123">
        <v>16</v>
      </c>
      <c r="E1123">
        <v>2000</v>
      </c>
      <c r="F1123">
        <v>14.5476641845703</v>
      </c>
      <c r="G1123">
        <v>-3.9465283203124999</v>
      </c>
      <c r="H1123">
        <v>15.0734740192849</v>
      </c>
      <c r="I1123">
        <v>-1.30588941704182</v>
      </c>
      <c r="J1123">
        <f t="shared" si="18"/>
        <v>4.977295890137766</v>
      </c>
      <c r="K1123" t="str" cm="1">
        <f t="array" ref="K1123">INDEX($P$4:$P$11,MATCH(MIN(ABS(MOD(J1123 - $Q$4:$Q$11 + PI(), 2*PI()) - PI())),ABS(MOD(J1123 - $Q$4:$Q$11 + PI(), 2*PI()) - PI()),0))</f>
        <v>W</v>
      </c>
      <c r="L1123">
        <v>5.3898668608457703</v>
      </c>
      <c r="M1123">
        <v>12.8370410071478</v>
      </c>
      <c r="N1123">
        <v>7.1954115761650899</v>
      </c>
    </row>
    <row r="1124" spans="1:14" x14ac:dyDescent="0.3">
      <c r="A1124">
        <v>1739728</v>
      </c>
      <c r="B1124">
        <v>2025</v>
      </c>
      <c r="C1124">
        <v>2</v>
      </c>
      <c r="D1124">
        <v>16</v>
      </c>
      <c r="E1124">
        <v>2100</v>
      </c>
      <c r="F1124">
        <v>14.551348876953099</v>
      </c>
      <c r="G1124">
        <v>-4.6364953613281203</v>
      </c>
      <c r="H1124">
        <v>15.272159093409799</v>
      </c>
      <c r="I1124">
        <v>-1.2623366772301401</v>
      </c>
      <c r="J1124">
        <f t="shared" si="18"/>
        <v>5.0208486299494464</v>
      </c>
      <c r="K1124" t="str" cm="1">
        <f t="array" ref="K1124">INDEX($P$4:$P$11,MATCH(MIN(ABS(MOD(J1124 - $Q$4:$Q$11 + PI(), 2*PI()) - PI())),ABS(MOD(J1124 - $Q$4:$Q$11 + PI(), 2*PI()) - PI()),0))</f>
        <v>W</v>
      </c>
      <c r="L1124">
        <v>5.3941688720893302</v>
      </c>
      <c r="M1124">
        <v>12.843346383836501</v>
      </c>
      <c r="N1124">
        <v>7.2166918648613798</v>
      </c>
    </row>
    <row r="1125" spans="1:14" x14ac:dyDescent="0.3">
      <c r="A1125">
        <v>1739732</v>
      </c>
      <c r="B1125">
        <v>2025</v>
      </c>
      <c r="C1125">
        <v>2</v>
      </c>
      <c r="D1125">
        <v>16</v>
      </c>
      <c r="E1125">
        <v>2200</v>
      </c>
      <c r="F1125">
        <v>14.1419543457031</v>
      </c>
      <c r="G1125">
        <v>-4.7350585937499998</v>
      </c>
      <c r="H1125">
        <v>14.913606290974601</v>
      </c>
      <c r="I1125">
        <v>-1.24770522612626</v>
      </c>
      <c r="J1125">
        <f t="shared" si="18"/>
        <v>5.0354800810533265</v>
      </c>
      <c r="K1125" t="str" cm="1">
        <f t="array" ref="K1125">INDEX($P$4:$P$11,MATCH(MIN(ABS(MOD(J1125 - $Q$4:$Q$11 + PI(), 2*PI()) - PI())),ABS(MOD(J1125 - $Q$4:$Q$11 + PI(), 2*PI()) - PI()),0))</f>
        <v>W</v>
      </c>
      <c r="L1125">
        <v>5.3988546152552903</v>
      </c>
      <c r="M1125">
        <v>12.8262577056884</v>
      </c>
      <c r="N1125">
        <v>7.2250119315253301</v>
      </c>
    </row>
    <row r="1126" spans="1:14" x14ac:dyDescent="0.3">
      <c r="A1126">
        <v>1739736</v>
      </c>
      <c r="B1126">
        <v>2025</v>
      </c>
      <c r="C1126">
        <v>2</v>
      </c>
      <c r="D1126">
        <v>16</v>
      </c>
      <c r="E1126">
        <v>2300</v>
      </c>
      <c r="F1126">
        <v>14.366948242187499</v>
      </c>
      <c r="G1126">
        <v>-4.7835150146484304</v>
      </c>
      <c r="H1126">
        <v>15.142364996560501</v>
      </c>
      <c r="I1126">
        <v>-1.2493883309641201</v>
      </c>
      <c r="J1126">
        <f t="shared" si="18"/>
        <v>5.0337969762154664</v>
      </c>
      <c r="K1126" t="str" cm="1">
        <f t="array" ref="K1126">INDEX($P$4:$P$11,MATCH(MIN(ABS(MOD(J1126 - $Q$4:$Q$11 + PI(), 2*PI()) - PI())),ABS(MOD(J1126 - $Q$4:$Q$11 + PI(), 2*PI()) - PI()),0))</f>
        <v>W</v>
      </c>
      <c r="L1126">
        <v>5.40306690756079</v>
      </c>
      <c r="M1126">
        <v>12.8109975390964</v>
      </c>
      <c r="N1126">
        <v>7.2048774295382998</v>
      </c>
    </row>
    <row r="1127" spans="1:14" x14ac:dyDescent="0.3">
      <c r="A1127">
        <v>1739739</v>
      </c>
      <c r="B1127">
        <v>2025</v>
      </c>
      <c r="C1127">
        <v>2</v>
      </c>
      <c r="D1127">
        <v>16</v>
      </c>
      <c r="E1127">
        <v>0</v>
      </c>
      <c r="F1127">
        <v>10.709918212890599</v>
      </c>
      <c r="G1127">
        <v>-4.9415167236328097</v>
      </c>
      <c r="H1127">
        <v>11.7949538217302</v>
      </c>
      <c r="I1127">
        <v>-1.1385057474587801</v>
      </c>
      <c r="J1127">
        <f t="shared" si="18"/>
        <v>5.1446795597208066</v>
      </c>
      <c r="K1127" t="str" cm="1">
        <f t="array" ref="K1127">INDEX($P$4:$P$11,MATCH(MIN(ABS(MOD(J1127 - $Q$4:$Q$11 + PI(), 2*PI()) - PI())),ABS(MOD(J1127 - $Q$4:$Q$11 + PI(), 2*PI()) - PI()),0))</f>
        <v>NW</v>
      </c>
      <c r="L1127">
        <v>5.5032431914980604</v>
      </c>
      <c r="M1127">
        <v>10.569772084554</v>
      </c>
      <c r="N1127">
        <v>4.8928004370795302</v>
      </c>
    </row>
    <row r="1128" spans="1:14" x14ac:dyDescent="0.3">
      <c r="A1128">
        <v>1739743</v>
      </c>
      <c r="B1128">
        <v>2025</v>
      </c>
      <c r="C1128">
        <v>2</v>
      </c>
      <c r="D1128">
        <v>16</v>
      </c>
      <c r="E1128">
        <v>100</v>
      </c>
      <c r="F1128">
        <v>10.811592407226501</v>
      </c>
      <c r="G1128">
        <v>-4.4402026367187499</v>
      </c>
      <c r="H1128">
        <v>11.6878539448062</v>
      </c>
      <c r="I1128">
        <v>-1.18110934713503</v>
      </c>
      <c r="J1128">
        <f t="shared" si="18"/>
        <v>5.102075960044556</v>
      </c>
      <c r="K1128" t="str" cm="1">
        <f t="array" ref="K1128">INDEX($P$4:$P$11,MATCH(MIN(ABS(MOD(J1128 - $Q$4:$Q$11 + PI(), 2*PI()) - PI())),ABS(MOD(J1128 - $Q$4:$Q$11 + PI(), 2*PI()) - PI()),0))</f>
        <v>W</v>
      </c>
      <c r="L1128">
        <v>5.4932635575358804</v>
      </c>
      <c r="M1128">
        <v>10.775958167182001</v>
      </c>
      <c r="N1128">
        <v>4.9937514199150899</v>
      </c>
    </row>
    <row r="1129" spans="1:14" x14ac:dyDescent="0.3">
      <c r="A1129">
        <v>1739746</v>
      </c>
      <c r="B1129">
        <v>2025</v>
      </c>
      <c r="C1129">
        <v>2</v>
      </c>
      <c r="D1129">
        <v>16</v>
      </c>
      <c r="E1129">
        <v>200</v>
      </c>
      <c r="F1129">
        <v>11.333962402343699</v>
      </c>
      <c r="G1129">
        <v>-3.8513372802734298</v>
      </c>
      <c r="H1129">
        <v>11.9704428733512</v>
      </c>
      <c r="I1129">
        <v>-1.24323260951051</v>
      </c>
      <c r="J1129">
        <f t="shared" si="18"/>
        <v>5.0399526976690758</v>
      </c>
      <c r="K1129" t="str" cm="1">
        <f t="array" ref="K1129">INDEX($P$4:$P$11,MATCH(MIN(ABS(MOD(J1129 - $Q$4:$Q$11 + PI(), 2*PI()) - PI())),ABS(MOD(J1129 - $Q$4:$Q$11 + PI(), 2*PI()) - PI()),0))</f>
        <v>W</v>
      </c>
      <c r="L1129">
        <v>5.4782487736727301</v>
      </c>
      <c r="M1129">
        <v>10.954608387417201</v>
      </c>
      <c r="N1129">
        <v>5.0990703370836004</v>
      </c>
    </row>
    <row r="1130" spans="1:14" x14ac:dyDescent="0.3">
      <c r="A1130">
        <v>1739750</v>
      </c>
      <c r="B1130">
        <v>2025</v>
      </c>
      <c r="C1130">
        <v>2</v>
      </c>
      <c r="D1130">
        <v>17</v>
      </c>
      <c r="E1130">
        <v>300</v>
      </c>
      <c r="F1130">
        <v>13.342620239257799</v>
      </c>
      <c r="G1130">
        <v>-6.2872473144531202</v>
      </c>
      <c r="H1130">
        <v>14.749745544996699</v>
      </c>
      <c r="I1130">
        <v>-1.13044046047617</v>
      </c>
      <c r="J1130">
        <f t="shared" si="18"/>
        <v>5.152744846703416</v>
      </c>
      <c r="K1130" t="str" cm="1">
        <f t="array" ref="K1130">INDEX($P$4:$P$11,MATCH(MIN(ABS(MOD(J1130 - $Q$4:$Q$11 + PI(), 2*PI()) - PI())),ABS(MOD(J1130 - $Q$4:$Q$11 + PI(), 2*PI()) - PI()),0))</f>
        <v>NW</v>
      </c>
      <c r="L1130">
        <v>5.4247627932412996</v>
      </c>
      <c r="M1130">
        <v>12.648693296644399</v>
      </c>
      <c r="N1130">
        <v>6.9699666765000998</v>
      </c>
    </row>
    <row r="1131" spans="1:14" x14ac:dyDescent="0.3">
      <c r="A1131">
        <v>1739754</v>
      </c>
      <c r="B1131">
        <v>2025</v>
      </c>
      <c r="C1131">
        <v>2</v>
      </c>
      <c r="D1131">
        <v>17</v>
      </c>
      <c r="E1131">
        <v>400</v>
      </c>
      <c r="F1131">
        <v>13.205665893554601</v>
      </c>
      <c r="G1131">
        <v>-6.7980426025390601</v>
      </c>
      <c r="H1131">
        <v>14.852710019324</v>
      </c>
      <c r="I1131">
        <v>-1.0953929610687401</v>
      </c>
      <c r="J1131">
        <f t="shared" si="18"/>
        <v>5.1877923461108466</v>
      </c>
      <c r="K1131" t="str" cm="1">
        <f t="array" ref="K1131">INDEX($P$4:$P$11,MATCH(MIN(ABS(MOD(J1131 - $Q$4:$Q$11 + PI(), 2*PI()) - PI())),ABS(MOD(J1131 - $Q$4:$Q$11 + PI(), 2*PI()) - PI()),0))</f>
        <v>NW</v>
      </c>
      <c r="L1131">
        <v>5.4298064652577596</v>
      </c>
      <c r="M1131">
        <v>12.564689848158</v>
      </c>
      <c r="N1131">
        <v>6.8955081303914296</v>
      </c>
    </row>
    <row r="1132" spans="1:14" x14ac:dyDescent="0.3">
      <c r="A1132">
        <v>1739757</v>
      </c>
      <c r="B1132">
        <v>2025</v>
      </c>
      <c r="C1132">
        <v>2</v>
      </c>
      <c r="D1132">
        <v>17</v>
      </c>
      <c r="E1132">
        <v>500</v>
      </c>
      <c r="F1132">
        <v>12.708352050781199</v>
      </c>
      <c r="G1132">
        <v>-6.7019940185546796</v>
      </c>
      <c r="H1132">
        <v>14.367286997597599</v>
      </c>
      <c r="I1132">
        <v>-1.0854938162049199</v>
      </c>
      <c r="J1132">
        <f t="shared" si="18"/>
        <v>5.1976914909746661</v>
      </c>
      <c r="K1132" t="str" cm="1">
        <f t="array" ref="K1132">INDEX($P$4:$P$11,MATCH(MIN(ABS(MOD(J1132 - $Q$4:$Q$11 + PI(), 2*PI()) - PI())),ABS(MOD(J1132 - $Q$4:$Q$11 + PI(), 2*PI()) - PI()),0))</f>
        <v>NW</v>
      </c>
      <c r="L1132">
        <v>5.4366291288823998</v>
      </c>
      <c r="M1132">
        <v>12.498880598280101</v>
      </c>
      <c r="N1132">
        <v>6.8052784601847298</v>
      </c>
    </row>
    <row r="1133" spans="1:14" x14ac:dyDescent="0.3">
      <c r="A1133">
        <v>1739761</v>
      </c>
      <c r="B1133">
        <v>2025</v>
      </c>
      <c r="C1133">
        <v>2</v>
      </c>
      <c r="D1133">
        <v>17</v>
      </c>
      <c r="E1133">
        <v>600</v>
      </c>
      <c r="F1133">
        <v>12.2658514404296</v>
      </c>
      <c r="G1133">
        <v>-6.6665759277343701</v>
      </c>
      <c r="H1133">
        <v>13.960456516852799</v>
      </c>
      <c r="I1133">
        <v>-1.0729518204089299</v>
      </c>
      <c r="J1133">
        <f t="shared" si="18"/>
        <v>5.2102334867706563</v>
      </c>
      <c r="K1133" t="str" cm="1">
        <f t="array" ref="K1133">INDEX($P$4:$P$11,MATCH(MIN(ABS(MOD(J1133 - $Q$4:$Q$11 + PI(), 2*PI()) - PI())),ABS(MOD(J1133 - $Q$4:$Q$11 + PI(), 2*PI()) - PI()),0))</f>
        <v>NW</v>
      </c>
      <c r="L1133">
        <v>5.4444034287365604</v>
      </c>
      <c r="M1133">
        <v>12.4498918321397</v>
      </c>
      <c r="N1133">
        <v>6.6934211519029398</v>
      </c>
    </row>
    <row r="1134" spans="1:14" x14ac:dyDescent="0.3">
      <c r="A1134">
        <v>1739764</v>
      </c>
      <c r="B1134">
        <v>2025</v>
      </c>
      <c r="C1134">
        <v>2</v>
      </c>
      <c r="D1134">
        <v>17</v>
      </c>
      <c r="E1134">
        <v>700</v>
      </c>
      <c r="F1134">
        <v>11.8300762939453</v>
      </c>
      <c r="G1134">
        <v>-7.5331445312499996</v>
      </c>
      <c r="H1134">
        <v>14.024941056891</v>
      </c>
      <c r="I1134">
        <v>-1.00377150092734</v>
      </c>
      <c r="J1134">
        <f t="shared" si="18"/>
        <v>5.2794138062522462</v>
      </c>
      <c r="K1134" t="str" cm="1">
        <f t="array" ref="K1134">INDEX($P$4:$P$11,MATCH(MIN(ABS(MOD(J1134 - $Q$4:$Q$11 + PI(), 2*PI()) - PI())),ABS(MOD(J1134 - $Q$4:$Q$11 + PI(), 2*PI()) - PI()),0))</f>
        <v>NW</v>
      </c>
      <c r="L1134">
        <v>5.4538125544118898</v>
      </c>
      <c r="M1134">
        <v>12.3956699371337</v>
      </c>
      <c r="N1134">
        <v>6.58804999457465</v>
      </c>
    </row>
    <row r="1135" spans="1:14" x14ac:dyDescent="0.3">
      <c r="A1135">
        <v>1739768</v>
      </c>
      <c r="B1135">
        <v>2025</v>
      </c>
      <c r="C1135">
        <v>2</v>
      </c>
      <c r="D1135">
        <v>17</v>
      </c>
      <c r="E1135">
        <v>800</v>
      </c>
      <c r="F1135">
        <v>10.4203399658203</v>
      </c>
      <c r="G1135">
        <v>-8.1345288085937497</v>
      </c>
      <c r="H1135">
        <v>13.219457021417799</v>
      </c>
      <c r="I1135">
        <v>-0.907972566417242</v>
      </c>
      <c r="J1135">
        <f t="shared" si="18"/>
        <v>5.3752127407623442</v>
      </c>
      <c r="K1135" t="str" cm="1">
        <f t="array" ref="K1135">INDEX($P$4:$P$11,MATCH(MIN(ABS(MOD(J1135 - $Q$4:$Q$11 + PI(), 2*PI()) - PI())),ABS(MOD(J1135 - $Q$4:$Q$11 + PI(), 2*PI()) - PI()),0))</f>
        <v>NW</v>
      </c>
      <c r="L1135">
        <v>5.4666350240656802</v>
      </c>
      <c r="M1135">
        <v>12.3554551866319</v>
      </c>
      <c r="N1135">
        <v>6.4771988126966598</v>
      </c>
    </row>
    <row r="1136" spans="1:14" x14ac:dyDescent="0.3">
      <c r="A1136">
        <v>1739772</v>
      </c>
      <c r="B1136">
        <v>2025</v>
      </c>
      <c r="C1136">
        <v>2</v>
      </c>
      <c r="D1136">
        <v>17</v>
      </c>
      <c r="E1136">
        <v>900</v>
      </c>
      <c r="F1136">
        <v>9.08929748535156</v>
      </c>
      <c r="G1136">
        <v>-7.82070068359375</v>
      </c>
      <c r="H1136">
        <v>11.990775119214801</v>
      </c>
      <c r="I1136">
        <v>-0.86027841311767195</v>
      </c>
      <c r="J1136">
        <f t="shared" si="18"/>
        <v>5.4229068940619145</v>
      </c>
      <c r="K1136" t="str" cm="1">
        <f t="array" ref="K1136">INDEX($P$4:$P$11,MATCH(MIN(ABS(MOD(J1136 - $Q$4:$Q$11 + PI(), 2*PI()) - PI())),ABS(MOD(J1136 - $Q$4:$Q$11 + PI(), 2*PI()) - PI()),0))</f>
        <v>NW</v>
      </c>
      <c r="L1136">
        <v>5.4806865721532301</v>
      </c>
      <c r="M1136">
        <v>12.3609738879733</v>
      </c>
      <c r="N1136">
        <v>6.3385408189561598</v>
      </c>
    </row>
    <row r="1137" spans="1:14" x14ac:dyDescent="0.3">
      <c r="A1137">
        <v>1739775</v>
      </c>
      <c r="B1137">
        <v>2025</v>
      </c>
      <c r="C1137">
        <v>2</v>
      </c>
      <c r="D1137">
        <v>17</v>
      </c>
      <c r="E1137">
        <v>1000</v>
      </c>
      <c r="F1137">
        <v>8.3932934570312501</v>
      </c>
      <c r="G1137">
        <v>-7.3068585205078103</v>
      </c>
      <c r="H1137">
        <v>11.1282324065666</v>
      </c>
      <c r="I1137">
        <v>-0.85448703408109095</v>
      </c>
      <c r="J1137">
        <f t="shared" si="18"/>
        <v>5.4286982730984956</v>
      </c>
      <c r="K1137" t="str" cm="1">
        <f t="array" ref="K1137">INDEX($P$4:$P$11,MATCH(MIN(ABS(MOD(J1137 - $Q$4:$Q$11 + PI(), 2*PI()) - PI())),ABS(MOD(J1137 - $Q$4:$Q$11 + PI(), 2*PI()) - PI()),0))</f>
        <v>NW</v>
      </c>
      <c r="L1137">
        <v>5.4937755946414697</v>
      </c>
      <c r="M1137">
        <v>12.388164202372201</v>
      </c>
      <c r="N1137">
        <v>6.1922772725423103</v>
      </c>
    </row>
    <row r="1138" spans="1:14" x14ac:dyDescent="0.3">
      <c r="A1138">
        <v>1739779</v>
      </c>
      <c r="B1138">
        <v>2025</v>
      </c>
      <c r="C1138">
        <v>2</v>
      </c>
      <c r="D1138">
        <v>17</v>
      </c>
      <c r="E1138">
        <v>1100</v>
      </c>
      <c r="F1138">
        <v>7.8987890624999997</v>
      </c>
      <c r="G1138">
        <v>-7.3941442871093699</v>
      </c>
      <c r="H1138">
        <v>10.8196228396585</v>
      </c>
      <c r="I1138">
        <v>-0.81838475356781104</v>
      </c>
      <c r="J1138">
        <f t="shared" si="18"/>
        <v>5.4648005536117754</v>
      </c>
      <c r="K1138" t="str" cm="1">
        <f t="array" ref="K1138">INDEX($P$4:$P$11,MATCH(MIN(ABS(MOD(J1138 - $Q$4:$Q$11 + PI(), 2*PI()) - PI())),ABS(MOD(J1138 - $Q$4:$Q$11 + PI(), 2*PI()) - PI()),0))</f>
        <v>NW</v>
      </c>
      <c r="L1138">
        <v>5.5064283321617902</v>
      </c>
      <c r="M1138">
        <v>12.402832878960499</v>
      </c>
      <c r="N1138">
        <v>6.0544785393608898</v>
      </c>
    </row>
    <row r="1139" spans="1:14" x14ac:dyDescent="0.3">
      <c r="A1139">
        <v>1739782</v>
      </c>
      <c r="B1139">
        <v>2025</v>
      </c>
      <c r="C1139">
        <v>2</v>
      </c>
      <c r="D1139">
        <v>17</v>
      </c>
      <c r="E1139">
        <v>1200</v>
      </c>
      <c r="F1139">
        <v>7.1957531738281197</v>
      </c>
      <c r="G1139">
        <v>-7.2947119140624999</v>
      </c>
      <c r="H1139">
        <v>10.2465450590832</v>
      </c>
      <c r="I1139">
        <v>-0.77856903808978195</v>
      </c>
      <c r="J1139">
        <f t="shared" si="18"/>
        <v>5.5046162690898042</v>
      </c>
      <c r="K1139" t="str" cm="1">
        <f t="array" ref="K1139">INDEX($P$4:$P$11,MATCH(MIN(ABS(MOD(J1139 - $Q$4:$Q$11 + PI(), 2*PI()) - PI())),ABS(MOD(J1139 - $Q$4:$Q$11 + PI(), 2*PI()) - PI()),0))</f>
        <v>NW</v>
      </c>
      <c r="L1139">
        <v>5.51864052365646</v>
      </c>
      <c r="M1139">
        <v>12.409948560926599</v>
      </c>
      <c r="N1139">
        <v>5.9203827116224499</v>
      </c>
    </row>
    <row r="1140" spans="1:14" x14ac:dyDescent="0.3">
      <c r="A1140">
        <v>1739786</v>
      </c>
      <c r="B1140">
        <v>2025</v>
      </c>
      <c r="C1140">
        <v>2</v>
      </c>
      <c r="D1140">
        <v>17</v>
      </c>
      <c r="E1140">
        <v>1300</v>
      </c>
      <c r="F1140">
        <v>6.5367047119140604</v>
      </c>
      <c r="G1140">
        <v>-6.9716491699218697</v>
      </c>
      <c r="H1140">
        <v>9.5567986605992594</v>
      </c>
      <c r="I1140">
        <v>-0.75321109977797096</v>
      </c>
      <c r="J1140">
        <f t="shared" si="18"/>
        <v>5.5299742074016152</v>
      </c>
      <c r="K1140" t="str" cm="1">
        <f t="array" ref="K1140">INDEX($P$4:$P$11,MATCH(MIN(ABS(MOD(J1140 - $Q$4:$Q$11 + PI(), 2*PI()) - PI())),ABS(MOD(J1140 - $Q$4:$Q$11 + PI(), 2*PI()) - PI()),0))</f>
        <v>NW</v>
      </c>
      <c r="L1140">
        <v>5.5300045279346204</v>
      </c>
      <c r="M1140">
        <v>12.4164821836683</v>
      </c>
      <c r="N1140">
        <v>5.7851708730061802</v>
      </c>
    </row>
    <row r="1141" spans="1:14" x14ac:dyDescent="0.3">
      <c r="A1141">
        <v>1739790</v>
      </c>
      <c r="B1141">
        <v>2025</v>
      </c>
      <c r="C1141">
        <v>2</v>
      </c>
      <c r="D1141">
        <v>17</v>
      </c>
      <c r="E1141">
        <v>1400</v>
      </c>
      <c r="F1141">
        <v>6.0024816894531199</v>
      </c>
      <c r="G1141">
        <v>-6.0670489501953098</v>
      </c>
      <c r="H1141">
        <v>8.5345690808784305</v>
      </c>
      <c r="I1141">
        <v>-0.78004860617395499</v>
      </c>
      <c r="J1141">
        <f t="shared" si="18"/>
        <v>5.5031367010056309</v>
      </c>
      <c r="K1141" t="str" cm="1">
        <f t="array" ref="K1141">INDEX($P$4:$P$11,MATCH(MIN(ABS(MOD(J1141 - $Q$4:$Q$11 + PI(), 2*PI()) - PI())),ABS(MOD(J1141 - $Q$4:$Q$11 + PI(), 2*PI()) - PI()),0))</f>
        <v>NW</v>
      </c>
      <c r="L1141">
        <v>5.5401129405308396</v>
      </c>
      <c r="M1141">
        <v>12.4289558198716</v>
      </c>
      <c r="N1141">
        <v>5.6456538306342203</v>
      </c>
    </row>
    <row r="1142" spans="1:14" x14ac:dyDescent="0.3">
      <c r="A1142">
        <v>1739793</v>
      </c>
      <c r="B1142">
        <v>2025</v>
      </c>
      <c r="C1142">
        <v>2</v>
      </c>
      <c r="D1142">
        <v>17</v>
      </c>
      <c r="E1142">
        <v>1500</v>
      </c>
      <c r="F1142">
        <v>5.6325085449218699</v>
      </c>
      <c r="G1142">
        <v>-5.3195361328124999</v>
      </c>
      <c r="H1142">
        <v>7.7474264873515004</v>
      </c>
      <c r="I1142">
        <v>-0.81396700780286502</v>
      </c>
      <c r="J1142">
        <f t="shared" si="18"/>
        <v>5.4692182993767213</v>
      </c>
      <c r="K1142" t="str" cm="1">
        <f t="array" ref="K1142">INDEX($P$4:$P$11,MATCH(MIN(ABS(MOD(J1142 - $Q$4:$Q$11 + PI(), 2*PI()) - PI())),ABS(MOD(J1142 - $Q$4:$Q$11 + PI(), 2*PI()) - PI()),0))</f>
        <v>NW</v>
      </c>
      <c r="L1142">
        <v>5.5489499008412899</v>
      </c>
      <c r="M1142">
        <v>12.4395263459947</v>
      </c>
      <c r="N1142">
        <v>5.5042672687106604</v>
      </c>
    </row>
    <row r="1143" spans="1:14" x14ac:dyDescent="0.3">
      <c r="A1143">
        <v>1739797</v>
      </c>
      <c r="B1143">
        <v>2025</v>
      </c>
      <c r="C1143">
        <v>2</v>
      </c>
      <c r="D1143">
        <v>17</v>
      </c>
      <c r="E1143">
        <v>1600</v>
      </c>
      <c r="F1143">
        <v>5.3784332275390598</v>
      </c>
      <c r="G1143">
        <v>-4.61446716308593</v>
      </c>
      <c r="H1143">
        <v>7.08666714205589</v>
      </c>
      <c r="I1143">
        <v>-0.86170062202209197</v>
      </c>
      <c r="J1143">
        <f t="shared" si="18"/>
        <v>5.4214846851574947</v>
      </c>
      <c r="K1143" t="str" cm="1">
        <f t="array" ref="K1143">INDEX($P$4:$P$11,MATCH(MIN(ABS(MOD(J1143 - $Q$4:$Q$11 + PI(), 2*PI()) - PI())),ABS(MOD(J1143 - $Q$4:$Q$11 + PI(), 2*PI()) - PI()),0))</f>
        <v>NW</v>
      </c>
      <c r="L1143">
        <v>5.5570447269279803</v>
      </c>
      <c r="M1143">
        <v>12.4368265999688</v>
      </c>
      <c r="N1143">
        <v>5.3645696640014604</v>
      </c>
    </row>
    <row r="1144" spans="1:14" x14ac:dyDescent="0.3">
      <c r="A1144">
        <v>1739800</v>
      </c>
      <c r="B1144">
        <v>2025</v>
      </c>
      <c r="C1144">
        <v>2</v>
      </c>
      <c r="D1144">
        <v>17</v>
      </c>
      <c r="E1144">
        <v>1700</v>
      </c>
      <c r="F1144">
        <v>5.3194281005859301</v>
      </c>
      <c r="G1144">
        <v>-3.82918212890625</v>
      </c>
      <c r="H1144">
        <v>6.5543078271956601</v>
      </c>
      <c r="I1144">
        <v>-0.94687308308923701</v>
      </c>
      <c r="J1144">
        <f t="shared" si="18"/>
        <v>5.3363122240903493</v>
      </c>
      <c r="K1144" t="str" cm="1">
        <f t="array" ref="K1144">INDEX($P$4:$P$11,MATCH(MIN(ABS(MOD(J1144 - $Q$4:$Q$11 + PI(), 2*PI()) - PI())),ABS(MOD(J1144 - $Q$4:$Q$11 + PI(), 2*PI()) - PI()),0))</f>
        <v>NW</v>
      </c>
      <c r="L1144">
        <v>5.5645209894654801</v>
      </c>
      <c r="M1144">
        <v>12.4622939427693</v>
      </c>
      <c r="N1144">
        <v>5.2654570473564997</v>
      </c>
    </row>
    <row r="1145" spans="1:14" x14ac:dyDescent="0.3">
      <c r="A1145">
        <v>1739804</v>
      </c>
      <c r="B1145">
        <v>2025</v>
      </c>
      <c r="C1145">
        <v>2</v>
      </c>
      <c r="D1145">
        <v>17</v>
      </c>
      <c r="E1145">
        <v>1800</v>
      </c>
      <c r="F1145">
        <v>5.4948687744140603</v>
      </c>
      <c r="G1145">
        <v>-2.7562359619140602</v>
      </c>
      <c r="H1145">
        <v>6.1473912780771496</v>
      </c>
      <c r="I1145">
        <v>-1.1058681144394</v>
      </c>
      <c r="J1145">
        <f t="shared" si="18"/>
        <v>5.177317192740186</v>
      </c>
      <c r="K1145" t="str" cm="1">
        <f t="array" ref="K1145">INDEX($P$4:$P$11,MATCH(MIN(ABS(MOD(J1145 - $Q$4:$Q$11 + PI(), 2*PI()) - PI())),ABS(MOD(J1145 - $Q$4:$Q$11 + PI(), 2*PI()) - PI()),0))</f>
        <v>NW</v>
      </c>
      <c r="L1145">
        <v>5.57111071526678</v>
      </c>
      <c r="M1145">
        <v>12.4375549952189</v>
      </c>
      <c r="N1145">
        <v>5.1312267515394403</v>
      </c>
    </row>
    <row r="1146" spans="1:14" x14ac:dyDescent="0.3">
      <c r="A1146">
        <v>1739808</v>
      </c>
      <c r="B1146">
        <v>2025</v>
      </c>
      <c r="C1146">
        <v>2</v>
      </c>
      <c r="D1146">
        <v>17</v>
      </c>
      <c r="E1146">
        <v>1900</v>
      </c>
      <c r="F1146">
        <v>5.7461767578125</v>
      </c>
      <c r="G1146">
        <v>-1.7340185546875</v>
      </c>
      <c r="H1146">
        <v>6.0021136010596301</v>
      </c>
      <c r="I1146">
        <v>-1.27771730151455</v>
      </c>
      <c r="J1146">
        <f t="shared" si="18"/>
        <v>5.005468005665036</v>
      </c>
      <c r="K1146" t="str" cm="1">
        <f t="array" ref="K1146">INDEX($P$4:$P$11,MATCH(MIN(ABS(MOD(J1146 - $Q$4:$Q$11 + PI(), 2*PI()) - PI())),ABS(MOD(J1146 - $Q$4:$Q$11 + PI(), 2*PI()) - PI()),0))</f>
        <v>W</v>
      </c>
      <c r="L1146">
        <v>5.5772582379643998</v>
      </c>
      <c r="M1146">
        <v>12.4002081553141</v>
      </c>
      <c r="N1146">
        <v>4.9985106786092102</v>
      </c>
    </row>
    <row r="1147" spans="1:14" x14ac:dyDescent="0.3">
      <c r="A1147">
        <v>1739811</v>
      </c>
      <c r="B1147">
        <v>2025</v>
      </c>
      <c r="C1147">
        <v>2</v>
      </c>
      <c r="D1147">
        <v>17</v>
      </c>
      <c r="E1147">
        <v>2000</v>
      </c>
      <c r="F1147">
        <v>5.8031829833984299</v>
      </c>
      <c r="G1147">
        <v>-0.89617492675781196</v>
      </c>
      <c r="H1147">
        <v>5.8719726019587704</v>
      </c>
      <c r="I1147">
        <v>-1.4175784893155901</v>
      </c>
      <c r="J1147">
        <f t="shared" si="18"/>
        <v>4.8656068178639966</v>
      </c>
      <c r="K1147" t="str" cm="1">
        <f t="array" ref="K1147">INDEX($P$4:$P$11,MATCH(MIN(ABS(MOD(J1147 - $Q$4:$Q$11 + PI(), 2*PI()) - PI())),ABS(MOD(J1147 - $Q$4:$Q$11 + PI(), 2*PI()) - PI()),0))</f>
        <v>W</v>
      </c>
      <c r="L1147">
        <v>5.5832372121556997</v>
      </c>
      <c r="M1147">
        <v>12.3513552347819</v>
      </c>
      <c r="N1147">
        <v>4.8677626715765996</v>
      </c>
    </row>
    <row r="1148" spans="1:14" x14ac:dyDescent="0.3">
      <c r="A1148">
        <v>1739815</v>
      </c>
      <c r="B1148">
        <v>2025</v>
      </c>
      <c r="C1148">
        <v>2</v>
      </c>
      <c r="D1148">
        <v>17</v>
      </c>
      <c r="E1148">
        <v>2100</v>
      </c>
      <c r="F1148">
        <v>6.2068927001953096</v>
      </c>
      <c r="G1148">
        <v>-6.5964355468749999E-2</v>
      </c>
      <c r="H1148">
        <v>6.20724321159806</v>
      </c>
      <c r="I1148">
        <v>-1.5601691296840301</v>
      </c>
      <c r="J1148">
        <f t="shared" si="18"/>
        <v>4.7230161774955564</v>
      </c>
      <c r="K1148" t="str" cm="1">
        <f t="array" ref="K1148">INDEX($P$4:$P$11,MATCH(MIN(ABS(MOD(J1148 - $Q$4:$Q$11 + PI(), 2*PI()) - PI())),ABS(MOD(J1148 - $Q$4:$Q$11 + PI(), 2*PI()) - PI()),0))</f>
        <v>W</v>
      </c>
      <c r="L1148">
        <v>5.5889515273160004</v>
      </c>
      <c r="M1148">
        <v>12.2922808329264</v>
      </c>
      <c r="N1148">
        <v>4.7395760218302403</v>
      </c>
    </row>
    <row r="1149" spans="1:14" x14ac:dyDescent="0.3">
      <c r="A1149">
        <v>1739818</v>
      </c>
      <c r="B1149">
        <v>2025</v>
      </c>
      <c r="C1149">
        <v>2</v>
      </c>
      <c r="D1149">
        <v>17</v>
      </c>
      <c r="E1149">
        <v>2200</v>
      </c>
      <c r="F1149">
        <v>6.5489160156250001</v>
      </c>
      <c r="G1149">
        <v>9.61456298828125E-2</v>
      </c>
      <c r="H1149">
        <v>6.5496217418912899</v>
      </c>
      <c r="I1149">
        <v>-1.58547642391704</v>
      </c>
      <c r="J1149">
        <f t="shared" si="18"/>
        <v>4.6977088832625462</v>
      </c>
      <c r="K1149" t="str" cm="1">
        <f t="array" ref="K1149">INDEX($P$4:$P$11,MATCH(MIN(ABS(MOD(J1149 - $Q$4:$Q$11 + PI(), 2*PI()) - PI())),ABS(MOD(J1149 - $Q$4:$Q$11 + PI(), 2*PI()) - PI()),0))</f>
        <v>W</v>
      </c>
      <c r="L1149">
        <v>5.5940859835349599</v>
      </c>
      <c r="M1149">
        <v>12.221025466918899</v>
      </c>
      <c r="N1149">
        <v>4.6163279215494697</v>
      </c>
    </row>
    <row r="1150" spans="1:14" x14ac:dyDescent="0.3">
      <c r="A1150">
        <v>1739822</v>
      </c>
      <c r="B1150">
        <v>2025</v>
      </c>
      <c r="C1150">
        <v>2</v>
      </c>
      <c r="D1150">
        <v>17</v>
      </c>
      <c r="E1150">
        <v>2300</v>
      </c>
      <c r="F1150">
        <v>7.3764697265625001</v>
      </c>
      <c r="G1150">
        <v>0.69627258300781203</v>
      </c>
      <c r="H1150">
        <v>7.4092577993171096</v>
      </c>
      <c r="I1150">
        <v>-1.6649085160906201</v>
      </c>
      <c r="J1150">
        <f t="shared" si="18"/>
        <v>4.6182767910889666</v>
      </c>
      <c r="K1150" t="str" cm="1">
        <f t="array" ref="K1150">INDEX($P$4:$P$11,MATCH(MIN(ABS(MOD(J1150 - $Q$4:$Q$11 + PI(), 2*PI()) - PI())),ABS(MOD(J1150 - $Q$4:$Q$11 + PI(), 2*PI()) - PI()),0))</f>
        <v>W</v>
      </c>
      <c r="L1150">
        <v>5.5973656960080698</v>
      </c>
      <c r="M1150">
        <v>12.126483493381</v>
      </c>
      <c r="N1150">
        <v>4.4984085294935401</v>
      </c>
    </row>
    <row r="1151" spans="1:14" x14ac:dyDescent="0.3">
      <c r="A1151">
        <v>1739826</v>
      </c>
      <c r="B1151">
        <v>2025</v>
      </c>
      <c r="C1151">
        <v>2</v>
      </c>
      <c r="D1151">
        <v>17</v>
      </c>
      <c r="E1151">
        <v>0</v>
      </c>
      <c r="F1151">
        <v>14.0345086669921</v>
      </c>
      <c r="G1151">
        <v>-5.4827447509765603</v>
      </c>
      <c r="H1151">
        <v>15.067445819654999</v>
      </c>
      <c r="I1151">
        <v>-1.1983660554159901</v>
      </c>
      <c r="J1151">
        <f t="shared" si="18"/>
        <v>5.0848192517635962</v>
      </c>
      <c r="K1151" t="str" cm="1">
        <f t="array" ref="K1151">INDEX($P$4:$P$11,MATCH(MIN(ABS(MOD(J1151 - $Q$4:$Q$11 + PI(), 2*PI()) - PI())),ABS(MOD(J1151 - $Q$4:$Q$11 + PI(), 2*PI()) - PI()),0))</f>
        <v>W</v>
      </c>
      <c r="L1151">
        <v>5.4075358102326598</v>
      </c>
      <c r="M1151">
        <v>12.7733186086018</v>
      </c>
      <c r="N1151">
        <v>7.1756857766045403</v>
      </c>
    </row>
    <row r="1152" spans="1:14" x14ac:dyDescent="0.3">
      <c r="A1152">
        <v>1739829</v>
      </c>
      <c r="B1152">
        <v>2025</v>
      </c>
      <c r="C1152">
        <v>2</v>
      </c>
      <c r="D1152">
        <v>17</v>
      </c>
      <c r="E1152">
        <v>100</v>
      </c>
      <c r="F1152">
        <v>13.682524414062501</v>
      </c>
      <c r="G1152">
        <v>-5.9249212646484297</v>
      </c>
      <c r="H1152">
        <v>14.910270498340999</v>
      </c>
      <c r="I1152">
        <v>-1.1621452763370199</v>
      </c>
      <c r="J1152">
        <f t="shared" si="18"/>
        <v>5.1210400308425665</v>
      </c>
      <c r="K1152" t="str" cm="1">
        <f t="array" ref="K1152">INDEX($P$4:$P$11,MATCH(MIN(ABS(MOD(J1152 - $Q$4:$Q$11 + PI(), 2*PI()) - PI())),ABS(MOD(J1152 - $Q$4:$Q$11 + PI(), 2*PI()) - PI()),0))</f>
        <v>NW</v>
      </c>
      <c r="L1152">
        <v>5.41327285103426</v>
      </c>
      <c r="M1152">
        <v>12.7343991597493</v>
      </c>
      <c r="N1152">
        <v>7.1241815355088898</v>
      </c>
    </row>
    <row r="1153" spans="1:14" x14ac:dyDescent="0.3">
      <c r="A1153">
        <v>1739833</v>
      </c>
      <c r="B1153">
        <v>2025</v>
      </c>
      <c r="C1153">
        <v>2</v>
      </c>
      <c r="D1153">
        <v>17</v>
      </c>
      <c r="E1153">
        <v>200</v>
      </c>
      <c r="F1153">
        <v>13.2532879638671</v>
      </c>
      <c r="G1153">
        <v>-6.0092327880859298</v>
      </c>
      <c r="H1153">
        <v>14.5519936968991</v>
      </c>
      <c r="I1153">
        <v>-1.1451065400648901</v>
      </c>
      <c r="J1153">
        <f t="shared" si="18"/>
        <v>5.1380787671146964</v>
      </c>
      <c r="K1153" t="str" cm="1">
        <f t="array" ref="K1153">INDEX($P$4:$P$11,MATCH(MIN(ABS(MOD(J1153 - $Q$4:$Q$11 + PI(), 2*PI()) - PI())),ABS(MOD(J1153 - $Q$4:$Q$11 + PI(), 2*PI()) - PI()),0))</f>
        <v>NW</v>
      </c>
      <c r="L1153">
        <v>5.4192646083987999</v>
      </c>
      <c r="M1153">
        <v>12.696548461914</v>
      </c>
      <c r="N1153">
        <v>7.0512302186753999</v>
      </c>
    </row>
    <row r="1154" spans="1:14" x14ac:dyDescent="0.3">
      <c r="A1154">
        <v>1739836</v>
      </c>
      <c r="B1154">
        <v>2025</v>
      </c>
      <c r="C1154">
        <v>2</v>
      </c>
      <c r="D1154">
        <v>18</v>
      </c>
      <c r="E1154">
        <v>300</v>
      </c>
      <c r="F1154">
        <v>8.3070660400390608</v>
      </c>
      <c r="G1154">
        <v>4.1419500732421799</v>
      </c>
      <c r="H1154">
        <v>9.2824079097398595</v>
      </c>
      <c r="I1154">
        <v>-2.0333278348010899</v>
      </c>
      <c r="J1154">
        <f t="shared" si="18"/>
        <v>4.2498574723784959</v>
      </c>
      <c r="K1154" t="str" cm="1">
        <f t="array" ref="K1154">INDEX($P$4:$P$11,MATCH(MIN(ABS(MOD(J1154 - $Q$4:$Q$11 + PI(), 2*PI()) - PI())),ABS(MOD(J1154 - $Q$4:$Q$11 + PI(), 2*PI()) - PI()),0))</f>
        <v>SW</v>
      </c>
      <c r="L1154">
        <v>5.5751078241562002</v>
      </c>
      <c r="M1154">
        <v>11.4803827073838</v>
      </c>
      <c r="N1154">
        <v>4.1016576555040096</v>
      </c>
    </row>
    <row r="1155" spans="1:14" x14ac:dyDescent="0.3">
      <c r="A1155">
        <v>1739840</v>
      </c>
      <c r="B1155">
        <v>2025</v>
      </c>
      <c r="C1155">
        <v>2</v>
      </c>
      <c r="D1155">
        <v>18</v>
      </c>
      <c r="E1155">
        <v>400</v>
      </c>
      <c r="F1155">
        <v>8.4227929687500005</v>
      </c>
      <c r="G1155">
        <v>5.2099310302734301</v>
      </c>
      <c r="H1155">
        <v>9.9038791760920795</v>
      </c>
      <c r="I1155">
        <v>-2.1247450569631301</v>
      </c>
      <c r="J1155">
        <f t="shared" ref="J1155:J1218" si="19">IF(I1155&lt;0,I1155+2*PI(),I1155)</f>
        <v>4.1584402502164561</v>
      </c>
      <c r="K1155" t="str" cm="1">
        <f t="array" ref="K1155">INDEX($P$4:$P$11,MATCH(MIN(ABS(MOD(J1155 - $Q$4:$Q$11 + PI(), 2*PI()) - PI())),ABS(MOD(J1155 - $Q$4:$Q$11 + PI(), 2*PI()) - PI()),0))</f>
        <v>SW</v>
      </c>
      <c r="L1155">
        <v>5.5579296065861801</v>
      </c>
      <c r="M1155">
        <v>11.347642580668101</v>
      </c>
      <c r="N1155">
        <v>4.0922295252482099</v>
      </c>
    </row>
    <row r="1156" spans="1:14" x14ac:dyDescent="0.3">
      <c r="A1156">
        <v>1739844</v>
      </c>
      <c r="B1156">
        <v>2025</v>
      </c>
      <c r="C1156">
        <v>2</v>
      </c>
      <c r="D1156">
        <v>18</v>
      </c>
      <c r="E1156">
        <v>500</v>
      </c>
      <c r="F1156">
        <v>8.8176995849609305</v>
      </c>
      <c r="G1156">
        <v>6.0777575683593703</v>
      </c>
      <c r="H1156">
        <v>10.709386678534299</v>
      </c>
      <c r="I1156">
        <v>-2.1742831886887499</v>
      </c>
      <c r="J1156">
        <f t="shared" si="19"/>
        <v>4.1089021184908363</v>
      </c>
      <c r="K1156" t="str" cm="1">
        <f t="array" ref="K1156">INDEX($P$4:$P$11,MATCH(MIN(ABS(MOD(J1156 - $Q$4:$Q$11 + PI(), 2*PI()) - PI())),ABS(MOD(J1156 - $Q$4:$Q$11 + PI(), 2*PI()) - PI()),0))</f>
        <v>SW</v>
      </c>
      <c r="L1156">
        <v>5.5327434411623697</v>
      </c>
      <c r="M1156">
        <v>11.0863553153144</v>
      </c>
      <c r="N1156">
        <v>4.0155459509955502</v>
      </c>
    </row>
    <row r="1157" spans="1:14" x14ac:dyDescent="0.3">
      <c r="A1157">
        <v>1739847</v>
      </c>
      <c r="B1157">
        <v>2025</v>
      </c>
      <c r="C1157">
        <v>2</v>
      </c>
      <c r="D1157">
        <v>18</v>
      </c>
      <c r="E1157">
        <v>600</v>
      </c>
      <c r="F1157">
        <v>9.3242413330078104</v>
      </c>
      <c r="G1157">
        <v>6.0347454833984298</v>
      </c>
      <c r="H1157">
        <v>11.1067380218302</v>
      </c>
      <c r="I1157">
        <v>-2.1452079562716602</v>
      </c>
      <c r="J1157">
        <f t="shared" si="19"/>
        <v>4.1379773509079261</v>
      </c>
      <c r="K1157" t="str" cm="1">
        <f t="array" ref="K1157">INDEX($P$4:$P$11,MATCH(MIN(ABS(MOD(J1157 - $Q$4:$Q$11 + PI(), 2*PI()) - PI())),ABS(MOD(J1157 - $Q$4:$Q$11 + PI(), 2*PI()) - PI()),0))</f>
        <v>SW</v>
      </c>
      <c r="L1157">
        <v>5.4963260744267597</v>
      </c>
      <c r="M1157">
        <v>10.784804873996301</v>
      </c>
      <c r="N1157">
        <v>3.95727941724989</v>
      </c>
    </row>
    <row r="1158" spans="1:14" x14ac:dyDescent="0.3">
      <c r="A1158">
        <v>1739851</v>
      </c>
      <c r="B1158">
        <v>2025</v>
      </c>
      <c r="C1158">
        <v>2</v>
      </c>
      <c r="D1158">
        <v>18</v>
      </c>
      <c r="E1158">
        <v>700</v>
      </c>
      <c r="F1158">
        <v>9.8600793457031202</v>
      </c>
      <c r="G1158">
        <v>5.6295013427734304</v>
      </c>
      <c r="H1158">
        <v>11.3539618667604</v>
      </c>
      <c r="I1158">
        <v>-2.0895731105475899</v>
      </c>
      <c r="J1158">
        <f t="shared" si="19"/>
        <v>4.1936121966319959</v>
      </c>
      <c r="K1158" t="str" cm="1">
        <f t="array" ref="K1158">INDEX($P$4:$P$11,MATCH(MIN(ABS(MOD(J1158 - $Q$4:$Q$11 + PI(), 2*PI()) - PI())),ABS(MOD(J1158 - $Q$4:$Q$11 + PI(), 2*PI()) - PI()),0))</f>
        <v>SW</v>
      </c>
      <c r="L1158">
        <v>5.4559047337642497</v>
      </c>
      <c r="M1158">
        <v>10.490774684482099</v>
      </c>
      <c r="N1158">
        <v>3.9076439539591399</v>
      </c>
    </row>
    <row r="1159" spans="1:14" x14ac:dyDescent="0.3">
      <c r="A1159">
        <v>1739854</v>
      </c>
      <c r="B1159">
        <v>2025</v>
      </c>
      <c r="C1159">
        <v>2</v>
      </c>
      <c r="D1159">
        <v>18</v>
      </c>
      <c r="E1159">
        <v>800</v>
      </c>
      <c r="F1159">
        <v>10.2017559814453</v>
      </c>
      <c r="G1159">
        <v>5.1415087890624998</v>
      </c>
      <c r="H1159">
        <v>11.424138380331399</v>
      </c>
      <c r="I1159">
        <v>-2.0376250380293599</v>
      </c>
      <c r="J1159">
        <f t="shared" si="19"/>
        <v>4.2455602691502268</v>
      </c>
      <c r="K1159" t="str" cm="1">
        <f t="array" ref="K1159">INDEX($P$4:$P$11,MATCH(MIN(ABS(MOD(J1159 - $Q$4:$Q$11 + PI(), 2*PI()) - PI())),ABS(MOD(J1159 - $Q$4:$Q$11 + PI(), 2*PI()) - PI()),0))</f>
        <v>SW</v>
      </c>
      <c r="L1159">
        <v>5.4152149464638599</v>
      </c>
      <c r="M1159">
        <v>10.226464483473</v>
      </c>
      <c r="N1159">
        <v>3.86317719353569</v>
      </c>
    </row>
    <row r="1160" spans="1:14" x14ac:dyDescent="0.3">
      <c r="A1160">
        <v>1739858</v>
      </c>
      <c r="B1160">
        <v>2025</v>
      </c>
      <c r="C1160">
        <v>2</v>
      </c>
      <c r="D1160">
        <v>18</v>
      </c>
      <c r="E1160">
        <v>900</v>
      </c>
      <c r="F1160">
        <v>10.464326171874999</v>
      </c>
      <c r="G1160">
        <v>4.7198687744140599</v>
      </c>
      <c r="H1160">
        <v>11.4795158207599</v>
      </c>
      <c r="I1160">
        <v>-1.9945178857978101</v>
      </c>
      <c r="J1160">
        <f t="shared" si="19"/>
        <v>4.2886674213817759</v>
      </c>
      <c r="K1160" t="str" cm="1">
        <f t="array" ref="K1160">INDEX($P$4:$P$11,MATCH(MIN(ABS(MOD(J1160 - $Q$4:$Q$11 + PI(), 2*PI()) - PI())),ABS(MOD(J1160 - $Q$4:$Q$11 + PI(), 2*PI()) - PI()),0))</f>
        <v>SW</v>
      </c>
      <c r="L1160">
        <v>5.3769724266611902</v>
      </c>
      <c r="M1160">
        <v>10.000334845648799</v>
      </c>
      <c r="N1160">
        <v>3.8229684829711901</v>
      </c>
    </row>
    <row r="1161" spans="1:14" x14ac:dyDescent="0.3">
      <c r="A1161">
        <v>1739862</v>
      </c>
      <c r="B1161">
        <v>2025</v>
      </c>
      <c r="C1161">
        <v>2</v>
      </c>
      <c r="D1161">
        <v>18</v>
      </c>
      <c r="E1161">
        <v>1000</v>
      </c>
      <c r="F1161">
        <v>10.929020385742101</v>
      </c>
      <c r="G1161">
        <v>4.50258850097656</v>
      </c>
      <c r="H1161">
        <v>11.820185692327099</v>
      </c>
      <c r="I1161">
        <v>-1.96159140390225</v>
      </c>
      <c r="J1161">
        <f t="shared" si="19"/>
        <v>4.3215939032773365</v>
      </c>
      <c r="K1161" t="str" cm="1">
        <f t="array" ref="K1161">INDEX($P$4:$P$11,MATCH(MIN(ABS(MOD(J1161 - $Q$4:$Q$11 + PI(), 2*PI()) - PI())),ABS(MOD(J1161 - $Q$4:$Q$11 + PI(), 2*PI()) - PI()),0))</f>
        <v>W</v>
      </c>
      <c r="L1161">
        <v>5.3441442908987096</v>
      </c>
      <c r="M1161">
        <v>9.8244911829630492</v>
      </c>
      <c r="N1161">
        <v>3.7826513714260499</v>
      </c>
    </row>
    <row r="1162" spans="1:14" x14ac:dyDescent="0.3">
      <c r="A1162">
        <v>1739865</v>
      </c>
      <c r="B1162">
        <v>2025</v>
      </c>
      <c r="C1162">
        <v>2</v>
      </c>
      <c r="D1162">
        <v>18</v>
      </c>
      <c r="E1162">
        <v>1100</v>
      </c>
      <c r="F1162">
        <v>10.833161010742099</v>
      </c>
      <c r="G1162">
        <v>4.1901416015624999</v>
      </c>
      <c r="H1162">
        <v>11.615277186783301</v>
      </c>
      <c r="I1162">
        <v>-1.9398618159130001</v>
      </c>
      <c r="J1162">
        <f t="shared" si="19"/>
        <v>4.3433234912665863</v>
      </c>
      <c r="K1162" t="str" cm="1">
        <f t="array" ref="K1162">INDEX($P$4:$P$11,MATCH(MIN(ABS(MOD(J1162 - $Q$4:$Q$11 + PI(), 2*PI()) - PI())),ABS(MOD(J1162 - $Q$4:$Q$11 + PI(), 2*PI()) - PI()),0))</f>
        <v>W</v>
      </c>
      <c r="L1162">
        <v>5.3123193975095502</v>
      </c>
      <c r="M1162">
        <v>9.6751341289944097</v>
      </c>
      <c r="N1162">
        <v>3.7505111694335902</v>
      </c>
    </row>
    <row r="1163" spans="1:14" x14ac:dyDescent="0.3">
      <c r="A1163">
        <v>1739869</v>
      </c>
      <c r="B1163">
        <v>2025</v>
      </c>
      <c r="C1163">
        <v>2</v>
      </c>
      <c r="D1163">
        <v>18</v>
      </c>
      <c r="E1163">
        <v>1200</v>
      </c>
      <c r="F1163">
        <v>10.528959960937501</v>
      </c>
      <c r="G1163">
        <v>4.4484655761718699</v>
      </c>
      <c r="H1163">
        <v>11.4301287762391</v>
      </c>
      <c r="I1163">
        <v>-1.9705459351386001</v>
      </c>
      <c r="J1163">
        <f t="shared" si="19"/>
        <v>4.3126393720409864</v>
      </c>
      <c r="K1163" t="str" cm="1">
        <f t="array" ref="K1163">INDEX($P$4:$P$11,MATCH(MIN(ABS(MOD(J1163 - $Q$4:$Q$11 + PI(), 2*PI()) - PI())),ABS(MOD(J1163 - $Q$4:$Q$11 + PI(), 2*PI()) - PI()),0))</f>
        <v>SW</v>
      </c>
      <c r="L1163">
        <v>5.2855500124083603</v>
      </c>
      <c r="M1163">
        <v>9.5770007239447708</v>
      </c>
      <c r="N1163">
        <v>3.7142001258002302</v>
      </c>
    </row>
    <row r="1164" spans="1:14" x14ac:dyDescent="0.3">
      <c r="A1164">
        <v>1739872</v>
      </c>
      <c r="B1164">
        <v>2025</v>
      </c>
      <c r="C1164">
        <v>2</v>
      </c>
      <c r="D1164">
        <v>18</v>
      </c>
      <c r="E1164">
        <v>1300</v>
      </c>
      <c r="F1164">
        <v>10.5963299560546</v>
      </c>
      <c r="G1164">
        <v>4.5982568359374998</v>
      </c>
      <c r="H1164">
        <v>11.5510248232279</v>
      </c>
      <c r="I1164">
        <v>-1.9802215838215</v>
      </c>
      <c r="J1164">
        <f t="shared" si="19"/>
        <v>4.3029637233580864</v>
      </c>
      <c r="K1164" t="str" cm="1">
        <f t="array" ref="K1164">INDEX($P$4:$P$11,MATCH(MIN(ABS(MOD(J1164 - $Q$4:$Q$11 + PI(), 2*PI()) - PI())),ABS(MOD(J1164 - $Q$4:$Q$11 + PI(), 2*PI()) - PI()),0))</f>
        <v>SW</v>
      </c>
      <c r="L1164">
        <v>5.2597691927038204</v>
      </c>
      <c r="M1164">
        <v>9.5052256054348394</v>
      </c>
      <c r="N1164">
        <v>3.6785799662272098</v>
      </c>
    </row>
    <row r="1165" spans="1:14" x14ac:dyDescent="0.3">
      <c r="A1165">
        <v>1739876</v>
      </c>
      <c r="B1165">
        <v>2025</v>
      </c>
      <c r="C1165">
        <v>2</v>
      </c>
      <c r="D1165">
        <v>18</v>
      </c>
      <c r="E1165">
        <v>1400</v>
      </c>
      <c r="F1165">
        <v>10.596958618164001</v>
      </c>
      <c r="G1165">
        <v>4.6352050781249998</v>
      </c>
      <c r="H1165">
        <v>11.566358894282899</v>
      </c>
      <c r="I1165">
        <v>-1.9831303859804501</v>
      </c>
      <c r="J1165">
        <f t="shared" si="19"/>
        <v>4.3000549211991359</v>
      </c>
      <c r="K1165" t="str" cm="1">
        <f t="array" ref="K1165">INDEX($P$4:$P$11,MATCH(MIN(ABS(MOD(J1165 - $Q$4:$Q$11 + PI(), 2*PI()) - PI())),ABS(MOD(J1165 - $Q$4:$Q$11 + PI(), 2*PI()) - PI()),0))</f>
        <v>SW</v>
      </c>
      <c r="L1165">
        <v>5.2303915668123597</v>
      </c>
      <c r="M1165">
        <v>9.4315852059258294</v>
      </c>
      <c r="N1165">
        <v>3.6516327328152101</v>
      </c>
    </row>
    <row r="1166" spans="1:14" x14ac:dyDescent="0.3">
      <c r="A1166">
        <v>1739880</v>
      </c>
      <c r="B1166">
        <v>2025</v>
      </c>
      <c r="C1166">
        <v>2</v>
      </c>
      <c r="D1166">
        <v>18</v>
      </c>
      <c r="E1166">
        <v>1500</v>
      </c>
      <c r="F1166">
        <v>10.3766815185546</v>
      </c>
      <c r="G1166">
        <v>5.0026721191406196</v>
      </c>
      <c r="H1166">
        <v>11.5196461607612</v>
      </c>
      <c r="I1166">
        <v>-2.02002744847444</v>
      </c>
      <c r="J1166">
        <f t="shared" si="19"/>
        <v>4.2631578587051457</v>
      </c>
      <c r="K1166" t="str" cm="1">
        <f t="array" ref="K1166">INDEX($P$4:$P$11,MATCH(MIN(ABS(MOD(J1166 - $Q$4:$Q$11 + PI(), 2*PI()) - PI())),ABS(MOD(J1166 - $Q$4:$Q$11 + PI(), 2*PI()) - PI()),0))</f>
        <v>SW</v>
      </c>
      <c r="L1166">
        <v>5.1988687350721703</v>
      </c>
      <c r="M1166">
        <v>9.3691666920979806</v>
      </c>
      <c r="N1166">
        <v>3.6247915691799499</v>
      </c>
    </row>
    <row r="1167" spans="1:14" x14ac:dyDescent="0.3">
      <c r="A1167">
        <v>1739883</v>
      </c>
      <c r="B1167">
        <v>2025</v>
      </c>
      <c r="C1167">
        <v>2</v>
      </c>
      <c r="D1167">
        <v>18</v>
      </c>
      <c r="E1167">
        <v>1600</v>
      </c>
      <c r="F1167">
        <v>10.0712310791015</v>
      </c>
      <c r="G1167">
        <v>5.4245294189453102</v>
      </c>
      <c r="H1167">
        <v>11.4391964256963</v>
      </c>
      <c r="I1167">
        <v>-2.0648576789426998</v>
      </c>
      <c r="J1167">
        <f t="shared" si="19"/>
        <v>4.2183276282368869</v>
      </c>
      <c r="K1167" t="str" cm="1">
        <f t="array" ref="K1167">INDEX($P$4:$P$11,MATCH(MIN(ABS(MOD(J1167 - $Q$4:$Q$11 + PI(), 2*PI()) - PI())),ABS(MOD(J1167 - $Q$4:$Q$11 + PI(), 2*PI()) - PI()),0))</f>
        <v>SW</v>
      </c>
      <c r="L1167">
        <v>5.1656864580660802</v>
      </c>
      <c r="M1167">
        <v>9.3163909912109304</v>
      </c>
      <c r="N1167">
        <v>3.5991273456149599</v>
      </c>
    </row>
    <row r="1168" spans="1:14" x14ac:dyDescent="0.3">
      <c r="A1168">
        <v>1739887</v>
      </c>
      <c r="B1168">
        <v>2025</v>
      </c>
      <c r="C1168">
        <v>2</v>
      </c>
      <c r="D1168">
        <v>18</v>
      </c>
      <c r="E1168">
        <v>1700</v>
      </c>
      <c r="F1168">
        <v>9.9677612304687493</v>
      </c>
      <c r="G1168">
        <v>5.6199176025390596</v>
      </c>
      <c r="H1168">
        <v>11.4428902733078</v>
      </c>
      <c r="I1168">
        <v>-2.0841799177334499</v>
      </c>
      <c r="J1168">
        <f t="shared" si="19"/>
        <v>4.1990053894461363</v>
      </c>
      <c r="K1168" t="str" cm="1">
        <f t="array" ref="K1168">INDEX($P$4:$P$11,MATCH(MIN(ABS(MOD(J1168 - $Q$4:$Q$11 + PI(), 2*PI()) - PI())),ABS(MOD(J1168 - $Q$4:$Q$11 + PI(), 2*PI()) - PI()),0))</f>
        <v>SW</v>
      </c>
      <c r="L1168">
        <v>5.13558303200554</v>
      </c>
      <c r="M1168">
        <v>9.2871855629814899</v>
      </c>
      <c r="N1168">
        <v>3.5716251797146201</v>
      </c>
    </row>
    <row r="1169" spans="1:14" x14ac:dyDescent="0.3">
      <c r="A1169">
        <v>1739890</v>
      </c>
      <c r="B1169">
        <v>2025</v>
      </c>
      <c r="C1169">
        <v>2</v>
      </c>
      <c r="D1169">
        <v>18</v>
      </c>
      <c r="E1169">
        <v>1800</v>
      </c>
      <c r="F1169">
        <v>9.5924505615234299</v>
      </c>
      <c r="G1169">
        <v>5.82987609863281</v>
      </c>
      <c r="H1169">
        <v>11.2250863293197</v>
      </c>
      <c r="I1169">
        <v>-2.11689977068799</v>
      </c>
      <c r="J1169">
        <f t="shared" si="19"/>
        <v>4.1662855364915963</v>
      </c>
      <c r="K1169" t="str" cm="1">
        <f t="array" ref="K1169">INDEX($P$4:$P$11,MATCH(MIN(ABS(MOD(J1169 - $Q$4:$Q$11 + PI(), 2*PI()) - PI())),ABS(MOD(J1169 - $Q$4:$Q$11 + PI(), 2*PI()) - PI()),0))</f>
        <v>SW</v>
      </c>
      <c r="L1169">
        <v>5.1094376551384402</v>
      </c>
      <c r="M1169">
        <v>9.2878770828246999</v>
      </c>
      <c r="N1169">
        <v>3.5448054207695798</v>
      </c>
    </row>
    <row r="1170" spans="1:14" x14ac:dyDescent="0.3">
      <c r="A1170">
        <v>1739894</v>
      </c>
      <c r="B1170">
        <v>2025</v>
      </c>
      <c r="C1170">
        <v>2</v>
      </c>
      <c r="D1170">
        <v>18</v>
      </c>
      <c r="E1170">
        <v>1900</v>
      </c>
      <c r="F1170">
        <v>9.15998229980468</v>
      </c>
      <c r="G1170">
        <v>6.1340777587890596</v>
      </c>
      <c r="H1170">
        <v>11.024163718105999</v>
      </c>
      <c r="I1170">
        <v>-2.1608686784380802</v>
      </c>
      <c r="J1170">
        <f t="shared" si="19"/>
        <v>4.1223166287415065</v>
      </c>
      <c r="K1170" t="str" cm="1">
        <f t="array" ref="K1170">INDEX($P$4:$P$11,MATCH(MIN(ABS(MOD(J1170 - $Q$4:$Q$11 + PI(), 2*PI()) - PI())),ABS(MOD(J1170 - $Q$4:$Q$11 + PI(), 2*PI()) - PI()),0))</f>
        <v>SW</v>
      </c>
      <c r="L1170">
        <v>5.0913139562000902</v>
      </c>
      <c r="M1170">
        <v>9.3363424936930297</v>
      </c>
      <c r="N1170">
        <v>3.5167368782891102</v>
      </c>
    </row>
    <row r="1171" spans="1:14" x14ac:dyDescent="0.3">
      <c r="A1171">
        <v>1739898</v>
      </c>
      <c r="B1171">
        <v>2025</v>
      </c>
      <c r="C1171">
        <v>2</v>
      </c>
      <c r="D1171">
        <v>18</v>
      </c>
      <c r="E1171">
        <v>2000</v>
      </c>
      <c r="F1171">
        <v>8.70148010253906</v>
      </c>
      <c r="G1171">
        <v>6.2190063476562498</v>
      </c>
      <c r="H1171">
        <v>10.6954100401561</v>
      </c>
      <c r="I1171">
        <v>-2.1913245347042198</v>
      </c>
      <c r="J1171">
        <f t="shared" si="19"/>
        <v>4.0918607724753659</v>
      </c>
      <c r="K1171" t="str" cm="1">
        <f t="array" ref="K1171">INDEX($P$4:$P$11,MATCH(MIN(ABS(MOD(J1171 - $Q$4:$Q$11 + PI(), 2*PI()) - PI())),ABS(MOD(J1171 - $Q$4:$Q$11 + PI(), 2*PI()) - PI()),0))</f>
        <v>SW</v>
      </c>
      <c r="L1171">
        <v>5.0793214459046796</v>
      </c>
      <c r="M1171">
        <v>9.4228441450330909</v>
      </c>
      <c r="N1171">
        <v>3.49759589301215</v>
      </c>
    </row>
    <row r="1172" spans="1:14" x14ac:dyDescent="0.3">
      <c r="A1172">
        <v>1739901</v>
      </c>
      <c r="B1172">
        <v>2025</v>
      </c>
      <c r="C1172">
        <v>2</v>
      </c>
      <c r="D1172">
        <v>18</v>
      </c>
      <c r="E1172">
        <v>2100</v>
      </c>
      <c r="F1172">
        <v>8.3901440429687497</v>
      </c>
      <c r="G1172">
        <v>6.2838183593750001</v>
      </c>
      <c r="H1172">
        <v>10.482408608491699</v>
      </c>
      <c r="I1172">
        <v>-2.21362662231699</v>
      </c>
      <c r="J1172">
        <f t="shared" si="19"/>
        <v>4.0695586848625958</v>
      </c>
      <c r="K1172" t="str" cm="1">
        <f t="array" ref="K1172">INDEX($P$4:$P$11,MATCH(MIN(ABS(MOD(J1172 - $Q$4:$Q$11 + PI(), 2*PI()) - PI())),ABS(MOD(J1172 - $Q$4:$Q$11 + PI(), 2*PI()) - PI()),0))</f>
        <v>SW</v>
      </c>
      <c r="L1172">
        <v>5.0750551802010797</v>
      </c>
      <c r="M1172">
        <v>9.5536167356702997</v>
      </c>
      <c r="N1172">
        <v>3.4904034932454402</v>
      </c>
    </row>
    <row r="1173" spans="1:14" x14ac:dyDescent="0.3">
      <c r="A1173">
        <v>1739905</v>
      </c>
      <c r="B1173">
        <v>2025</v>
      </c>
      <c r="C1173">
        <v>2</v>
      </c>
      <c r="D1173">
        <v>18</v>
      </c>
      <c r="E1173">
        <v>2200</v>
      </c>
      <c r="F1173">
        <v>9.2316015624999999</v>
      </c>
      <c r="G1173">
        <v>6.2167535400390603</v>
      </c>
      <c r="H1173">
        <v>11.1297121250435</v>
      </c>
      <c r="I1173">
        <v>-2.1634603808747799</v>
      </c>
      <c r="J1173">
        <f t="shared" si="19"/>
        <v>4.1197249263048068</v>
      </c>
      <c r="K1173" t="str" cm="1">
        <f t="array" ref="K1173">INDEX($P$4:$P$11,MATCH(MIN(ABS(MOD(J1173 - $Q$4:$Q$11 + PI(), 2*PI()) - PI())),ABS(MOD(J1173 - $Q$4:$Q$11 + PI(), 2*PI()) - PI()),0))</f>
        <v>SW</v>
      </c>
      <c r="L1173">
        <v>5.0618160737900801</v>
      </c>
      <c r="M1173">
        <v>9.6547940572102799</v>
      </c>
      <c r="N1173">
        <v>3.5276183022393099</v>
      </c>
    </row>
    <row r="1174" spans="1:14" x14ac:dyDescent="0.3">
      <c r="A1174">
        <v>1739908</v>
      </c>
      <c r="B1174">
        <v>2025</v>
      </c>
      <c r="C1174">
        <v>2</v>
      </c>
      <c r="D1174">
        <v>18</v>
      </c>
      <c r="E1174">
        <v>2300</v>
      </c>
      <c r="F1174">
        <v>9.2802526855468699</v>
      </c>
      <c r="G1174">
        <v>6.014853515625</v>
      </c>
      <c r="H1174">
        <v>11.0590032426989</v>
      </c>
      <c r="I1174">
        <v>-2.1458591257424802</v>
      </c>
      <c r="J1174">
        <f t="shared" si="19"/>
        <v>4.1373261814371061</v>
      </c>
      <c r="K1174" t="str" cm="1">
        <f t="array" ref="K1174">INDEX($P$4:$P$11,MATCH(MIN(ABS(MOD(J1174 - $Q$4:$Q$11 + PI(), 2*PI()) - PI())),ABS(MOD(J1174 - $Q$4:$Q$11 + PI(), 2*PI()) - PI()),0))</f>
        <v>SW</v>
      </c>
      <c r="L1174">
        <v>5.0576497062180499</v>
      </c>
      <c r="M1174">
        <v>9.8000149197048607</v>
      </c>
      <c r="N1174">
        <v>3.5833443535698701</v>
      </c>
    </row>
    <row r="1175" spans="1:14" x14ac:dyDescent="0.3">
      <c r="A1175">
        <v>1739912</v>
      </c>
      <c r="B1175">
        <v>2025</v>
      </c>
      <c r="C1175">
        <v>2</v>
      </c>
      <c r="D1175">
        <v>18</v>
      </c>
      <c r="E1175">
        <v>0</v>
      </c>
      <c r="F1175">
        <v>7.9075994873046804</v>
      </c>
      <c r="G1175">
        <v>1.3538861083984299</v>
      </c>
      <c r="H1175">
        <v>8.0226639744000003</v>
      </c>
      <c r="I1175">
        <v>-1.74036545591544</v>
      </c>
      <c r="J1175">
        <f t="shared" si="19"/>
        <v>4.542819851264146</v>
      </c>
      <c r="K1175" t="str" cm="1">
        <f t="array" ref="K1175">INDEX($P$4:$P$11,MATCH(MIN(ABS(MOD(J1175 - $Q$4:$Q$11 + PI(), 2*PI()) - PI())),ABS(MOD(J1175 - $Q$4:$Q$11 + PI(), 2*PI()) - PI()),0))</f>
        <v>W</v>
      </c>
      <c r="L1175">
        <v>5.59784802407217</v>
      </c>
      <c r="M1175">
        <v>12.006283760070801</v>
      </c>
      <c r="N1175">
        <v>4.3880889680650501</v>
      </c>
    </row>
    <row r="1176" spans="1:14" x14ac:dyDescent="0.3">
      <c r="A1176">
        <v>1739916</v>
      </c>
      <c r="B1176">
        <v>2025</v>
      </c>
      <c r="C1176">
        <v>2</v>
      </c>
      <c r="D1176">
        <v>18</v>
      </c>
      <c r="E1176">
        <v>100</v>
      </c>
      <c r="F1176">
        <v>8.2949676513671804</v>
      </c>
      <c r="G1176">
        <v>2.2307214355468701</v>
      </c>
      <c r="H1176">
        <v>8.5896802303832196</v>
      </c>
      <c r="I1176">
        <v>-1.8335056250955999</v>
      </c>
      <c r="J1176">
        <f t="shared" si="19"/>
        <v>4.4496796820839863</v>
      </c>
      <c r="K1176" t="str" cm="1">
        <f t="array" ref="K1176">INDEX($P$4:$P$11,MATCH(MIN(ABS(MOD(J1176 - $Q$4:$Q$11 + PI(), 2*PI()) - PI())),ABS(MOD(J1176 - $Q$4:$Q$11 + PI(), 2*PI()) - PI()),0))</f>
        <v>W</v>
      </c>
      <c r="L1176">
        <v>5.5941166394781803</v>
      </c>
      <c r="M1176">
        <v>11.8536465962727</v>
      </c>
      <c r="N1176">
        <v>4.2866719563802</v>
      </c>
    </row>
    <row r="1177" spans="1:14" x14ac:dyDescent="0.3">
      <c r="A1177">
        <v>1739919</v>
      </c>
      <c r="B1177">
        <v>2025</v>
      </c>
      <c r="C1177">
        <v>2</v>
      </c>
      <c r="D1177">
        <v>18</v>
      </c>
      <c r="E1177">
        <v>200</v>
      </c>
      <c r="F1177">
        <v>8.4153424072265608</v>
      </c>
      <c r="G1177">
        <v>3.19047790527343</v>
      </c>
      <c r="H1177">
        <v>8.9998409483114603</v>
      </c>
      <c r="I1177">
        <v>-1.9331796870939799</v>
      </c>
      <c r="J1177">
        <f t="shared" si="19"/>
        <v>4.3500056200856063</v>
      </c>
      <c r="K1177" t="str" cm="1">
        <f t="array" ref="K1177">INDEX($P$4:$P$11,MATCH(MIN(ABS(MOD(J1177 - $Q$4:$Q$11 + PI(), 2*PI()) - PI())),ABS(MOD(J1177 - $Q$4:$Q$11 + PI(), 2*PI()) - PI()),0))</f>
        <v>W</v>
      </c>
      <c r="L1177">
        <v>5.5858800148587804</v>
      </c>
      <c r="M1177">
        <v>11.671546936035099</v>
      </c>
      <c r="N1177">
        <v>4.1930761337280202</v>
      </c>
    </row>
    <row r="1178" spans="1:14" x14ac:dyDescent="0.3">
      <c r="A1178">
        <v>1739923</v>
      </c>
      <c r="B1178">
        <v>2025</v>
      </c>
      <c r="C1178">
        <v>2</v>
      </c>
      <c r="D1178">
        <v>19</v>
      </c>
      <c r="E1178">
        <v>300</v>
      </c>
      <c r="F1178">
        <v>10.366524658203099</v>
      </c>
      <c r="G1178">
        <v>5.94776306152343</v>
      </c>
      <c r="H1178">
        <v>11.951599011226699</v>
      </c>
      <c r="I1178">
        <v>-2.0916884803254998</v>
      </c>
      <c r="J1178">
        <f t="shared" si="19"/>
        <v>4.1914968268540864</v>
      </c>
      <c r="K1178" t="str" cm="1">
        <f t="array" ref="K1178">INDEX($P$4:$P$11,MATCH(MIN(ABS(MOD(J1178 - $Q$4:$Q$11 + PI(), 2*PI()) - PI())),ABS(MOD(J1178 - $Q$4:$Q$11 + PI(), 2*PI()) - PI()),0))</f>
        <v>SW</v>
      </c>
      <c r="L1178">
        <v>5.0666071597724898</v>
      </c>
      <c r="M1178">
        <v>10.535708215501501</v>
      </c>
      <c r="N1178">
        <v>4.0086008707682197</v>
      </c>
    </row>
    <row r="1179" spans="1:14" x14ac:dyDescent="0.3">
      <c r="A1179">
        <v>1739926</v>
      </c>
      <c r="B1179">
        <v>2025</v>
      </c>
      <c r="C1179">
        <v>2</v>
      </c>
      <c r="D1179">
        <v>19</v>
      </c>
      <c r="E1179">
        <v>400</v>
      </c>
      <c r="F1179">
        <v>10.818403930663999</v>
      </c>
      <c r="G1179">
        <v>5.1551110839843703</v>
      </c>
      <c r="H1179">
        <v>11.983865565635501</v>
      </c>
      <c r="I1179">
        <v>-2.01547848456195</v>
      </c>
      <c r="J1179">
        <f t="shared" si="19"/>
        <v>4.2677068226176367</v>
      </c>
      <c r="K1179" t="str" cm="1">
        <f t="array" ref="K1179">INDEX($P$4:$P$11,MATCH(MIN(ABS(MOD(J1179 - $Q$4:$Q$11 + PI(), 2*PI()) - PI())),ABS(MOD(J1179 - $Q$4:$Q$11 + PI(), 2*PI()) - PI()),0))</f>
        <v>SW</v>
      </c>
      <c r="L1179">
        <v>5.0749493639337704</v>
      </c>
      <c r="M1179">
        <v>10.7242378658718</v>
      </c>
      <c r="N1179">
        <v>4.15514394972059</v>
      </c>
    </row>
    <row r="1180" spans="1:14" x14ac:dyDescent="0.3">
      <c r="A1180">
        <v>1739930</v>
      </c>
      <c r="B1180">
        <v>2025</v>
      </c>
      <c r="C1180">
        <v>2</v>
      </c>
      <c r="D1180">
        <v>19</v>
      </c>
      <c r="E1180">
        <v>500</v>
      </c>
      <c r="F1180">
        <v>10.4729040527343</v>
      </c>
      <c r="G1180">
        <v>3.85014221191406</v>
      </c>
      <c r="H1180">
        <v>11.158194941375699</v>
      </c>
      <c r="I1180">
        <v>-1.92308905600669</v>
      </c>
      <c r="J1180">
        <f t="shared" si="19"/>
        <v>4.3600962511728962</v>
      </c>
      <c r="K1180" t="str" cm="1">
        <f t="array" ref="K1180">INDEX($P$4:$P$11,MATCH(MIN(ABS(MOD(J1180 - $Q$4:$Q$11 + PI(), 2*PI()) - PI())),ABS(MOD(J1180 - $Q$4:$Q$11 + PI(), 2*PI()) - PI()),0))</f>
        <v>W</v>
      </c>
      <c r="L1180">
        <v>5.0971750411271399</v>
      </c>
      <c r="M1180">
        <v>10.9788914786444</v>
      </c>
      <c r="N1180">
        <v>4.2785219616360104</v>
      </c>
    </row>
    <row r="1181" spans="1:14" x14ac:dyDescent="0.3">
      <c r="A1181">
        <v>1739934</v>
      </c>
      <c r="B1181">
        <v>2025</v>
      </c>
      <c r="C1181">
        <v>2</v>
      </c>
      <c r="D1181">
        <v>19</v>
      </c>
      <c r="E1181">
        <v>600</v>
      </c>
      <c r="F1181">
        <v>10.336203613281199</v>
      </c>
      <c r="G1181">
        <v>2.4814886474609299</v>
      </c>
      <c r="H1181">
        <v>10.6299055048803</v>
      </c>
      <c r="I1181">
        <v>-1.8064144686725101</v>
      </c>
      <c r="J1181">
        <f t="shared" si="19"/>
        <v>4.4767708385070764</v>
      </c>
      <c r="K1181" t="str" cm="1">
        <f t="array" ref="K1181">INDEX($P$4:$P$11,MATCH(MIN(ABS(MOD(J1181 - $Q$4:$Q$11 + PI(), 2*PI()) - PI())),ABS(MOD(J1181 - $Q$4:$Q$11 + PI(), 2*PI()) - PI()),0))</f>
        <v>W</v>
      </c>
      <c r="L1181">
        <v>5.1272311221016196</v>
      </c>
      <c r="M1181">
        <v>11.2806116739908</v>
      </c>
      <c r="N1181">
        <v>4.3831170399983703</v>
      </c>
    </row>
    <row r="1182" spans="1:14" x14ac:dyDescent="0.3">
      <c r="A1182">
        <v>1739937</v>
      </c>
      <c r="B1182">
        <v>2025</v>
      </c>
      <c r="C1182">
        <v>2</v>
      </c>
      <c r="D1182">
        <v>19</v>
      </c>
      <c r="E1182">
        <v>700</v>
      </c>
      <c r="F1182">
        <v>10.1618420410156</v>
      </c>
      <c r="G1182">
        <v>0.95649841308593697</v>
      </c>
      <c r="H1182">
        <v>10.206758686320899</v>
      </c>
      <c r="I1182">
        <v>-1.66464629396776</v>
      </c>
      <c r="J1182">
        <f t="shared" si="19"/>
        <v>4.6185390132118265</v>
      </c>
      <c r="K1182" t="str" cm="1">
        <f t="array" ref="K1182">INDEX($P$4:$P$11,MATCH(MIN(ABS(MOD(J1182 - $Q$4:$Q$11 + PI(), 2*PI()) - PI())),ABS(MOD(J1182 - $Q$4:$Q$11 + PI(), 2*PI()) - PI()),0))</f>
        <v>W</v>
      </c>
      <c r="L1182">
        <v>5.1586493212016498</v>
      </c>
      <c r="M1182">
        <v>11.5884851879543</v>
      </c>
      <c r="N1182">
        <v>4.4835054609510596</v>
      </c>
    </row>
    <row r="1183" spans="1:14" x14ac:dyDescent="0.3">
      <c r="A1183">
        <v>1739941</v>
      </c>
      <c r="B1183">
        <v>2025</v>
      </c>
      <c r="C1183">
        <v>2</v>
      </c>
      <c r="D1183">
        <v>19</v>
      </c>
      <c r="E1183">
        <v>800</v>
      </c>
      <c r="F1183">
        <v>9.8195922851562507</v>
      </c>
      <c r="G1183">
        <v>-0.42750488281249999</v>
      </c>
      <c r="H1183">
        <v>9.82889378676607</v>
      </c>
      <c r="I1183">
        <v>-1.5272878915091399</v>
      </c>
      <c r="J1183">
        <f t="shared" si="19"/>
        <v>4.7558974156704465</v>
      </c>
      <c r="K1183" t="str" cm="1">
        <f t="array" ref="K1183">INDEX($P$4:$P$11,MATCH(MIN(ABS(MOD(J1183 - $Q$4:$Q$11 + PI(), 2*PI()) - PI())),ABS(MOD(J1183 - $Q$4:$Q$11 + PI(), 2*PI()) - PI()),0))</f>
        <v>W</v>
      </c>
      <c r="L1183">
        <v>5.1894985507301197</v>
      </c>
      <c r="M1183">
        <v>11.8897763358222</v>
      </c>
      <c r="N1183">
        <v>4.5828869077894403</v>
      </c>
    </row>
    <row r="1184" spans="1:14" x14ac:dyDescent="0.3">
      <c r="A1184">
        <v>1739944</v>
      </c>
      <c r="B1184">
        <v>2025</v>
      </c>
      <c r="C1184">
        <v>2</v>
      </c>
      <c r="D1184">
        <v>19</v>
      </c>
      <c r="E1184">
        <v>900</v>
      </c>
      <c r="F1184">
        <v>9.45716247558593</v>
      </c>
      <c r="G1184">
        <v>-1.0950830078125</v>
      </c>
      <c r="H1184">
        <v>9.5203534011942192</v>
      </c>
      <c r="I1184">
        <v>-1.4555156993223399</v>
      </c>
      <c r="J1184">
        <f t="shared" si="19"/>
        <v>4.8276696078572465</v>
      </c>
      <c r="K1184" t="str" cm="1">
        <f t="array" ref="K1184">INDEX($P$4:$P$11,MATCH(MIN(ABS(MOD(J1184 - $Q$4:$Q$11 + PI(), 2*PI()) - PI())),ABS(MOD(J1184 - $Q$4:$Q$11 + PI(), 2*PI()) - PI()),0))</f>
        <v>W</v>
      </c>
      <c r="L1184">
        <v>5.2179450171417701</v>
      </c>
      <c r="M1184">
        <v>12.1760975519816</v>
      </c>
      <c r="N1184">
        <v>4.6835162904527401</v>
      </c>
    </row>
    <row r="1185" spans="1:14" x14ac:dyDescent="0.3">
      <c r="A1185">
        <v>1739948</v>
      </c>
      <c r="B1185">
        <v>2025</v>
      </c>
      <c r="C1185">
        <v>2</v>
      </c>
      <c r="D1185">
        <v>19</v>
      </c>
      <c r="E1185">
        <v>1000</v>
      </c>
      <c r="F1185">
        <v>9.0749371337890601</v>
      </c>
      <c r="G1185">
        <v>-8.3427734375000007E-2</v>
      </c>
      <c r="H1185">
        <v>9.0753206097132697</v>
      </c>
      <c r="I1185">
        <v>-1.56160338331036</v>
      </c>
      <c r="J1185">
        <f t="shared" si="19"/>
        <v>4.721581923869226</v>
      </c>
      <c r="K1185" t="str" cm="1">
        <f t="array" ref="K1185">INDEX($P$4:$P$11,MATCH(MIN(ABS(MOD(J1185 - $Q$4:$Q$11 + PI(), 2*PI()) - PI())),ABS(MOD(J1185 - $Q$4:$Q$11 + PI(), 2*PI()) - PI()),0))</f>
        <v>W</v>
      </c>
      <c r="L1185">
        <v>5.2425758247062602</v>
      </c>
      <c r="M1185">
        <v>12.4583343929714</v>
      </c>
      <c r="N1185">
        <v>4.7815852695041201</v>
      </c>
    </row>
    <row r="1186" spans="1:14" x14ac:dyDescent="0.3">
      <c r="A1186">
        <v>1739952</v>
      </c>
      <c r="B1186">
        <v>2025</v>
      </c>
      <c r="C1186">
        <v>2</v>
      </c>
      <c r="D1186">
        <v>19</v>
      </c>
      <c r="E1186">
        <v>1100</v>
      </c>
      <c r="F1186">
        <v>8.9053289794921806</v>
      </c>
      <c r="G1186">
        <v>0.43710510253906198</v>
      </c>
      <c r="H1186">
        <v>8.9160498598678206</v>
      </c>
      <c r="I1186">
        <v>-1.6198405099334101</v>
      </c>
      <c r="J1186">
        <f t="shared" si="19"/>
        <v>4.6633447972461761</v>
      </c>
      <c r="K1186" t="str" cm="1">
        <f t="array" ref="K1186">INDEX($P$4:$P$11,MATCH(MIN(ABS(MOD(J1186 - $Q$4:$Q$11 + PI(), 2*PI()) - PI())),ABS(MOD(J1186 - $Q$4:$Q$11 + PI(), 2*PI()) - PI()),0))</f>
        <v>W</v>
      </c>
      <c r="L1186">
        <v>5.26305068061765</v>
      </c>
      <c r="M1186">
        <v>12.7117595672607</v>
      </c>
      <c r="N1186">
        <v>4.8841553794013102</v>
      </c>
    </row>
    <row r="1187" spans="1:14" x14ac:dyDescent="0.3">
      <c r="A1187">
        <v>1739955</v>
      </c>
      <c r="B1187">
        <v>2025</v>
      </c>
      <c r="C1187">
        <v>2</v>
      </c>
      <c r="D1187">
        <v>19</v>
      </c>
      <c r="E1187">
        <v>1200</v>
      </c>
      <c r="F1187">
        <v>8.79523315429687</v>
      </c>
      <c r="G1187">
        <v>0.53598693847656198</v>
      </c>
      <c r="H1187">
        <v>8.8115497068711104</v>
      </c>
      <c r="I1187">
        <v>-1.6316616722492501</v>
      </c>
      <c r="J1187">
        <f t="shared" si="19"/>
        <v>4.6515236349303359</v>
      </c>
      <c r="K1187" t="str" cm="1">
        <f t="array" ref="K1187">INDEX($P$4:$P$11,MATCH(MIN(ABS(MOD(J1187 - $Q$4:$Q$11 + PI(), 2*PI()) - PI())),ABS(MOD(J1187 - $Q$4:$Q$11 + PI(), 2*PI()) - PI()),0))</f>
        <v>W</v>
      </c>
      <c r="L1187">
        <v>5.28039460598883</v>
      </c>
      <c r="M1187">
        <v>12.9375879499647</v>
      </c>
      <c r="N1187">
        <v>4.99007765452067</v>
      </c>
    </row>
    <row r="1188" spans="1:14" x14ac:dyDescent="0.3">
      <c r="A1188">
        <v>1739959</v>
      </c>
      <c r="B1188">
        <v>2025</v>
      </c>
      <c r="C1188">
        <v>2</v>
      </c>
      <c r="D1188">
        <v>19</v>
      </c>
      <c r="E1188">
        <v>1300</v>
      </c>
      <c r="F1188">
        <v>8.7574804687499999</v>
      </c>
      <c r="G1188">
        <v>0.37786376953125</v>
      </c>
      <c r="H1188">
        <v>8.76562862485412</v>
      </c>
      <c r="I1188">
        <v>-1.61391712409267</v>
      </c>
      <c r="J1188">
        <f t="shared" si="19"/>
        <v>4.669268183086916</v>
      </c>
      <c r="K1188" t="str" cm="1">
        <f t="array" ref="K1188">INDEX($P$4:$P$11,MATCH(MIN(ABS(MOD(J1188 - $Q$4:$Q$11 + PI(), 2*PI()) - PI())),ABS(MOD(J1188 - $Q$4:$Q$11 + PI(), 2*PI()) - PI()),0))</f>
        <v>W</v>
      </c>
      <c r="L1188">
        <v>5.2955194671770398</v>
      </c>
      <c r="M1188">
        <v>13.142651240030901</v>
      </c>
      <c r="N1188">
        <v>5.0970770517985002</v>
      </c>
    </row>
    <row r="1189" spans="1:14" x14ac:dyDescent="0.3">
      <c r="A1189">
        <v>1739962</v>
      </c>
      <c r="B1189">
        <v>2025</v>
      </c>
      <c r="C1189">
        <v>2</v>
      </c>
      <c r="D1189">
        <v>19</v>
      </c>
      <c r="E1189">
        <v>1400</v>
      </c>
      <c r="F1189">
        <v>8.6401873779296796</v>
      </c>
      <c r="G1189">
        <v>0.389668579101562</v>
      </c>
      <c r="H1189">
        <v>8.6489698535302093</v>
      </c>
      <c r="I1189">
        <v>-1.6158653389204001</v>
      </c>
      <c r="J1189">
        <f t="shared" si="19"/>
        <v>4.6673199682591857</v>
      </c>
      <c r="K1189" t="str" cm="1">
        <f t="array" ref="K1189">INDEX($P$4:$P$11,MATCH(MIN(ABS(MOD(J1189 - $Q$4:$Q$11 + PI(), 2*PI()) - PI())),ABS(MOD(J1189 - $Q$4:$Q$11 + PI(), 2*PI()) - PI()),0))</f>
        <v>W</v>
      </c>
      <c r="L1189">
        <v>5.3082877267073201</v>
      </c>
      <c r="M1189">
        <v>13.3287398020426</v>
      </c>
      <c r="N1189">
        <v>5.2038535012139198</v>
      </c>
    </row>
    <row r="1190" spans="1:14" x14ac:dyDescent="0.3">
      <c r="A1190">
        <v>1739966</v>
      </c>
      <c r="B1190">
        <v>2025</v>
      </c>
      <c r="C1190">
        <v>2</v>
      </c>
      <c r="D1190">
        <v>19</v>
      </c>
      <c r="E1190">
        <v>1500</v>
      </c>
      <c r="F1190">
        <v>8.4322729492187491</v>
      </c>
      <c r="G1190">
        <v>0.70921691894531202</v>
      </c>
      <c r="H1190">
        <v>8.4620455995134201</v>
      </c>
      <c r="I1190">
        <v>-1.65470628055904</v>
      </c>
      <c r="J1190">
        <f t="shared" si="19"/>
        <v>4.6284790266205462</v>
      </c>
      <c r="K1190" t="str" cm="1">
        <f t="array" ref="K1190">INDEX($P$4:$P$11,MATCH(MIN(ABS(MOD(J1190 - $Q$4:$Q$11 + PI(), 2*PI()) - PI())),ABS(MOD(J1190 - $Q$4:$Q$11 + PI(), 2*PI()) - PI()),0))</f>
        <v>W</v>
      </c>
      <c r="L1190">
        <v>5.3194254214741701</v>
      </c>
      <c r="M1190">
        <v>13.508520656161799</v>
      </c>
      <c r="N1190">
        <v>5.3055816226535297</v>
      </c>
    </row>
    <row r="1191" spans="1:14" x14ac:dyDescent="0.3">
      <c r="A1191">
        <v>1739970</v>
      </c>
      <c r="B1191">
        <v>2025</v>
      </c>
      <c r="C1191">
        <v>2</v>
      </c>
      <c r="D1191">
        <v>19</v>
      </c>
      <c r="E1191">
        <v>1600</v>
      </c>
      <c r="F1191">
        <v>8.1964935302734307</v>
      </c>
      <c r="G1191">
        <v>1.13058288574218</v>
      </c>
      <c r="H1191">
        <v>8.2740995796127201</v>
      </c>
      <c r="I1191">
        <v>-1.70786633878553</v>
      </c>
      <c r="J1191">
        <f t="shared" si="19"/>
        <v>4.5753189683940558</v>
      </c>
      <c r="K1191" t="str" cm="1">
        <f t="array" ref="K1191">INDEX($P$4:$P$11,MATCH(MIN(ABS(MOD(J1191 - $Q$4:$Q$11 + PI(), 2*PI()) - PI())),ABS(MOD(J1191 - $Q$4:$Q$11 + PI(), 2*PI()) - PI()),0))</f>
        <v>W</v>
      </c>
      <c r="L1191">
        <v>5.3288724232183302</v>
      </c>
      <c r="M1191">
        <v>13.6800117492675</v>
      </c>
      <c r="N1191">
        <v>5.4011983871459899</v>
      </c>
    </row>
    <row r="1192" spans="1:14" x14ac:dyDescent="0.3">
      <c r="A1192">
        <v>1739973</v>
      </c>
      <c r="B1192">
        <v>2025</v>
      </c>
      <c r="C1192">
        <v>2</v>
      </c>
      <c r="D1192">
        <v>19</v>
      </c>
      <c r="E1192">
        <v>1700</v>
      </c>
      <c r="F1192">
        <v>8.0143292236328101</v>
      </c>
      <c r="G1192">
        <v>1.45622131347656</v>
      </c>
      <c r="H1192">
        <v>8.1455542118752309</v>
      </c>
      <c r="I1192">
        <v>-1.7505375613871299</v>
      </c>
      <c r="J1192">
        <f t="shared" si="19"/>
        <v>4.5326477457924561</v>
      </c>
      <c r="K1192" t="str" cm="1">
        <f t="array" ref="K1192">INDEX($P$4:$P$11,MATCH(MIN(ABS(MOD(J1192 - $Q$4:$Q$11 + PI(), 2*PI()) - PI())),ABS(MOD(J1192 - $Q$4:$Q$11 + PI(), 2*PI()) - PI()),0))</f>
        <v>W</v>
      </c>
      <c r="L1192">
        <v>5.3366576124422798</v>
      </c>
      <c r="M1192">
        <v>13.8089090983072</v>
      </c>
      <c r="N1192">
        <v>5.4676246643066397</v>
      </c>
    </row>
    <row r="1193" spans="1:14" x14ac:dyDescent="0.3">
      <c r="A1193">
        <v>1739977</v>
      </c>
      <c r="B1193">
        <v>2025</v>
      </c>
      <c r="C1193">
        <v>2</v>
      </c>
      <c r="D1193">
        <v>19</v>
      </c>
      <c r="E1193">
        <v>1800</v>
      </c>
      <c r="F1193">
        <v>7.8326593017578103</v>
      </c>
      <c r="G1193">
        <v>1.7887756347656201</v>
      </c>
      <c r="H1193">
        <v>8.0343182665951396</v>
      </c>
      <c r="I1193">
        <v>-1.79531984888944</v>
      </c>
      <c r="J1193">
        <f t="shared" si="19"/>
        <v>4.4878654582901465</v>
      </c>
      <c r="K1193" t="str" cm="1">
        <f t="array" ref="K1193">INDEX($P$4:$P$11,MATCH(MIN(ABS(MOD(J1193 - $Q$4:$Q$11 + PI(), 2*PI()) - PI())),ABS(MOD(J1193 - $Q$4:$Q$11 + PI(), 2*PI()) - PI()),0))</f>
        <v>W</v>
      </c>
      <c r="L1193">
        <v>5.3426441618473497</v>
      </c>
      <c r="M1193">
        <v>13.9364753299289</v>
      </c>
      <c r="N1193">
        <v>5.5382713741726297</v>
      </c>
    </row>
    <row r="1194" spans="1:14" x14ac:dyDescent="0.3">
      <c r="A1194">
        <v>1739980</v>
      </c>
      <c r="B1194">
        <v>2025</v>
      </c>
      <c r="C1194">
        <v>2</v>
      </c>
      <c r="D1194">
        <v>19</v>
      </c>
      <c r="E1194">
        <v>1900</v>
      </c>
      <c r="F1194">
        <v>7.6432550048828096</v>
      </c>
      <c r="G1194">
        <v>2.30314575195312</v>
      </c>
      <c r="H1194">
        <v>7.9827205528194298</v>
      </c>
      <c r="I1194">
        <v>-1.8634733040126199</v>
      </c>
      <c r="J1194">
        <f t="shared" si="19"/>
        <v>4.4197120031669659</v>
      </c>
      <c r="K1194" t="str" cm="1">
        <f t="array" ref="K1194">INDEX($P$4:$P$11,MATCH(MIN(ABS(MOD(J1194 - $Q$4:$Q$11 + PI(), 2*PI()) - PI())),ABS(MOD(J1194 - $Q$4:$Q$11 + PI(), 2*PI()) - PI()),0))</f>
        <v>W</v>
      </c>
      <c r="L1194">
        <v>5.3471419450216997</v>
      </c>
      <c r="M1194">
        <v>14.0498867034912</v>
      </c>
      <c r="N1194">
        <v>5.6003516515095999</v>
      </c>
    </row>
    <row r="1195" spans="1:14" x14ac:dyDescent="0.3">
      <c r="A1195">
        <v>1739984</v>
      </c>
      <c r="B1195">
        <v>2025</v>
      </c>
      <c r="C1195">
        <v>2</v>
      </c>
      <c r="D1195">
        <v>19</v>
      </c>
      <c r="E1195">
        <v>2000</v>
      </c>
      <c r="F1195">
        <v>8.1150769042968705</v>
      </c>
      <c r="G1195">
        <v>2.7514251708984299</v>
      </c>
      <c r="H1195">
        <v>8.5688280198464692</v>
      </c>
      <c r="I1195">
        <v>-1.8976839499329301</v>
      </c>
      <c r="J1195">
        <f t="shared" si="19"/>
        <v>4.3855013572466559</v>
      </c>
      <c r="K1195" t="str" cm="1">
        <f t="array" ref="K1195">INDEX($P$4:$P$11,MATCH(MIN(ABS(MOD(J1195 - $Q$4:$Q$11 + PI(), 2*PI()) - PI())),ABS(MOD(J1195 - $Q$4:$Q$11 + PI(), 2*PI()) - PI()),0))</f>
        <v>W</v>
      </c>
      <c r="L1195">
        <v>5.3496500509549803</v>
      </c>
      <c r="M1195">
        <v>14.134880489773201</v>
      </c>
      <c r="N1195">
        <v>5.6511157353719002</v>
      </c>
    </row>
    <row r="1196" spans="1:14" x14ac:dyDescent="0.3">
      <c r="A1196">
        <v>1739988</v>
      </c>
      <c r="B1196">
        <v>2025</v>
      </c>
      <c r="C1196">
        <v>2</v>
      </c>
      <c r="D1196">
        <v>19</v>
      </c>
      <c r="E1196">
        <v>2100</v>
      </c>
      <c r="F1196">
        <v>8.5739678955078098</v>
      </c>
      <c r="G1196">
        <v>3.44304138183593</v>
      </c>
      <c r="H1196">
        <v>9.2394512515751295</v>
      </c>
      <c r="I1196">
        <v>-1.9526547254183499</v>
      </c>
      <c r="J1196">
        <f t="shared" si="19"/>
        <v>4.3305305817612361</v>
      </c>
      <c r="K1196" t="str" cm="1">
        <f t="array" ref="K1196">INDEX($P$4:$P$11,MATCH(MIN(ABS(MOD(J1196 - $Q$4:$Q$11 + PI(), 2*PI()) - PI())),ABS(MOD(J1196 - $Q$4:$Q$11 + PI(), 2*PI()) - PI()),0))</f>
        <v>W</v>
      </c>
      <c r="L1196">
        <v>5.34923057349262</v>
      </c>
      <c r="M1196">
        <v>14.176697731018001</v>
      </c>
      <c r="N1196">
        <v>5.6902267667982303</v>
      </c>
    </row>
    <row r="1197" spans="1:14" x14ac:dyDescent="0.3">
      <c r="A1197">
        <v>1739991</v>
      </c>
      <c r="B1197">
        <v>2025</v>
      </c>
      <c r="C1197">
        <v>2</v>
      </c>
      <c r="D1197">
        <v>19</v>
      </c>
      <c r="E1197">
        <v>2200</v>
      </c>
      <c r="F1197">
        <v>9.6513342285156192</v>
      </c>
      <c r="G1197">
        <v>3.9817358398437501</v>
      </c>
      <c r="H1197">
        <v>10.440424928555901</v>
      </c>
      <c r="I1197">
        <v>-1.9620815323159799</v>
      </c>
      <c r="J1197">
        <f t="shared" si="19"/>
        <v>4.3211037748636061</v>
      </c>
      <c r="K1197" t="str" cm="1">
        <f t="array" ref="K1197">INDEX($P$4:$P$11,MATCH(MIN(ABS(MOD(J1197 - $Q$4:$Q$11 + PI(), 2*PI()) - PI())),ABS(MOD(J1197 - $Q$4:$Q$11 + PI(), 2*PI()) - PI()),0))</f>
        <v>W</v>
      </c>
      <c r="L1197">
        <v>5.3425918455272701</v>
      </c>
      <c r="M1197">
        <v>14.133935716417099</v>
      </c>
      <c r="N1197">
        <v>5.7267290751139299</v>
      </c>
    </row>
    <row r="1198" spans="1:14" x14ac:dyDescent="0.3">
      <c r="A1198">
        <v>1739995</v>
      </c>
      <c r="B1198">
        <v>2025</v>
      </c>
      <c r="C1198">
        <v>2</v>
      </c>
      <c r="D1198">
        <v>19</v>
      </c>
      <c r="E1198">
        <v>2300</v>
      </c>
      <c r="F1198">
        <v>10.1814813232421</v>
      </c>
      <c r="G1198">
        <v>3.2854510498046801</v>
      </c>
      <c r="H1198">
        <v>10.698446173916601</v>
      </c>
      <c r="I1198">
        <v>-1.8829365006677501</v>
      </c>
      <c r="J1198">
        <f t="shared" si="19"/>
        <v>4.4002488065118364</v>
      </c>
      <c r="K1198" t="str" cm="1">
        <f t="array" ref="K1198">INDEX($P$4:$P$11,MATCH(MIN(ABS(MOD(J1198 - $Q$4:$Q$11 + PI(), 2*PI()) - PI())),ABS(MOD(J1198 - $Q$4:$Q$11 + PI(), 2*PI()) - PI()),0))</f>
        <v>W</v>
      </c>
      <c r="L1198">
        <v>5.3338464979583096</v>
      </c>
      <c r="M1198">
        <v>14.049059549967399</v>
      </c>
      <c r="N1198">
        <v>5.75238566928439</v>
      </c>
    </row>
    <row r="1199" spans="1:14" x14ac:dyDescent="0.3">
      <c r="A1199">
        <v>1739998</v>
      </c>
      <c r="B1199">
        <v>2025</v>
      </c>
      <c r="C1199">
        <v>2</v>
      </c>
      <c r="D1199">
        <v>19</v>
      </c>
      <c r="E1199">
        <v>0</v>
      </c>
      <c r="F1199">
        <v>9.0808441162109297</v>
      </c>
      <c r="G1199">
        <v>6.0574450683593701</v>
      </c>
      <c r="H1199">
        <v>10.9157853871864</v>
      </c>
      <c r="I1199">
        <v>-2.1590694504051098</v>
      </c>
      <c r="J1199">
        <f t="shared" si="19"/>
        <v>4.1241158567744769</v>
      </c>
      <c r="K1199" t="str" cm="1">
        <f t="array" ref="K1199">INDEX($P$4:$P$11,MATCH(MIN(ABS(MOD(J1199 - $Q$4:$Q$11 + PI(), 2*PI()) - PI())),ABS(MOD(J1199 - $Q$4:$Q$11 + PI(), 2*PI()) - PI()),0))</f>
        <v>SW</v>
      </c>
      <c r="L1199">
        <v>5.0607015704645599</v>
      </c>
      <c r="M1199">
        <v>9.9888487921820701</v>
      </c>
      <c r="N1199">
        <v>3.6524805492824899</v>
      </c>
    </row>
    <row r="1200" spans="1:14" x14ac:dyDescent="0.3">
      <c r="A1200">
        <v>1740002</v>
      </c>
      <c r="B1200">
        <v>2025</v>
      </c>
      <c r="C1200">
        <v>2</v>
      </c>
      <c r="D1200">
        <v>19</v>
      </c>
      <c r="E1200">
        <v>100</v>
      </c>
      <c r="F1200">
        <v>9.2620349121093692</v>
      </c>
      <c r="G1200">
        <v>6.2492999267578098</v>
      </c>
      <c r="H1200">
        <v>11.1731392315547</v>
      </c>
      <c r="I1200">
        <v>-2.1643550751637499</v>
      </c>
      <c r="J1200">
        <f t="shared" si="19"/>
        <v>4.1188302320158368</v>
      </c>
      <c r="K1200" t="str" cm="1">
        <f t="array" ref="K1200">INDEX($P$4:$P$11,MATCH(MIN(ABS(MOD(J1200 - $Q$4:$Q$11 + PI(), 2*PI()) - PI())),ABS(MOD(J1200 - $Q$4:$Q$11 + PI(), 2*PI()) - PI()),0))</f>
        <v>SW</v>
      </c>
      <c r="L1200">
        <v>5.0632785634980397</v>
      </c>
      <c r="M1200">
        <v>10.1811334821912</v>
      </c>
      <c r="N1200">
        <v>3.74664666917589</v>
      </c>
    </row>
    <row r="1201" spans="1:14" x14ac:dyDescent="0.3">
      <c r="A1201">
        <v>1740006</v>
      </c>
      <c r="B1201">
        <v>2025</v>
      </c>
      <c r="C1201">
        <v>2</v>
      </c>
      <c r="D1201">
        <v>19</v>
      </c>
      <c r="E1201">
        <v>200</v>
      </c>
      <c r="F1201">
        <v>9.6220983886718692</v>
      </c>
      <c r="G1201">
        <v>6.2334710693359296</v>
      </c>
      <c r="H1201">
        <v>11.4647694688349</v>
      </c>
      <c r="I1201">
        <v>-2.1456436046312399</v>
      </c>
      <c r="J1201">
        <f t="shared" si="19"/>
        <v>4.1375417025483463</v>
      </c>
      <c r="K1201" t="str" cm="1">
        <f t="array" ref="K1201">INDEX($P$4:$P$11,MATCH(MIN(ABS(MOD(J1201 - $Q$4:$Q$11 + PI(), 2*PI()) - PI())),ABS(MOD(J1201 - $Q$4:$Q$11 + PI(), 2*PI()) - PI()),0))</f>
        <v>SW</v>
      </c>
      <c r="L1201">
        <v>5.0639698017543102</v>
      </c>
      <c r="M1201">
        <v>10.360009723239401</v>
      </c>
      <c r="N1201">
        <v>3.8682060241699201</v>
      </c>
    </row>
    <row r="1202" spans="1:14" x14ac:dyDescent="0.3">
      <c r="A1202">
        <v>1740009</v>
      </c>
      <c r="B1202">
        <v>2025</v>
      </c>
      <c r="C1202">
        <v>2</v>
      </c>
      <c r="D1202">
        <v>20</v>
      </c>
      <c r="E1202">
        <v>300</v>
      </c>
      <c r="F1202">
        <v>12.440672607421799</v>
      </c>
      <c r="G1202">
        <v>1.2778784179687499</v>
      </c>
      <c r="H1202">
        <v>12.5061308235667</v>
      </c>
      <c r="I1202">
        <v>-1.6731551318150999</v>
      </c>
      <c r="J1202">
        <f t="shared" si="19"/>
        <v>4.6100301753644866</v>
      </c>
      <c r="K1202" t="str" cm="1">
        <f t="array" ref="K1202">INDEX($P$4:$P$11,MATCH(MIN(ABS(MOD(J1202 - $Q$4:$Q$11 + PI(), 2*PI()) - PI())),ABS(MOD(J1202 - $Q$4:$Q$11 + PI(), 2*PI()) - PI()),0))</f>
        <v>W</v>
      </c>
      <c r="L1202">
        <v>5.2776166330650902</v>
      </c>
      <c r="M1202">
        <v>13.2498654259575</v>
      </c>
      <c r="N1202">
        <v>5.7719596227009999</v>
      </c>
    </row>
    <row r="1203" spans="1:14" x14ac:dyDescent="0.3">
      <c r="A1203">
        <v>1740013</v>
      </c>
      <c r="B1203">
        <v>2025</v>
      </c>
      <c r="C1203">
        <v>2</v>
      </c>
      <c r="D1203">
        <v>20</v>
      </c>
      <c r="E1203">
        <v>400</v>
      </c>
      <c r="F1203">
        <v>12.292071533203099</v>
      </c>
      <c r="G1203">
        <v>1.144736328125</v>
      </c>
      <c r="H1203">
        <v>12.345259974512899</v>
      </c>
      <c r="I1203">
        <v>-1.6636565149762299</v>
      </c>
      <c r="J1203">
        <f t="shared" si="19"/>
        <v>4.6195287922033561</v>
      </c>
      <c r="K1203" t="str" cm="1">
        <f t="array" ref="K1203">INDEX($P$4:$P$11,MATCH(MIN(ABS(MOD(J1203 - $Q$4:$Q$11 + PI(), 2*PI()) - PI())),ABS(MOD(J1203 - $Q$4:$Q$11 + PI(), 2*PI()) - PI()),0))</f>
        <v>W</v>
      </c>
      <c r="L1203">
        <v>5.2665305444420296</v>
      </c>
      <c r="M1203">
        <v>13.1008514828152</v>
      </c>
      <c r="N1203">
        <v>5.7994891272650797</v>
      </c>
    </row>
    <row r="1204" spans="1:14" x14ac:dyDescent="0.3">
      <c r="A1204">
        <v>1740016</v>
      </c>
      <c r="B1204">
        <v>2025</v>
      </c>
      <c r="C1204">
        <v>2</v>
      </c>
      <c r="D1204">
        <v>20</v>
      </c>
      <c r="E1204">
        <v>500</v>
      </c>
      <c r="F1204">
        <v>12.603179321289</v>
      </c>
      <c r="G1204">
        <v>1.0562286376953101</v>
      </c>
      <c r="H1204">
        <v>12.647361303436201</v>
      </c>
      <c r="I1204">
        <v>-1.65440746653913</v>
      </c>
      <c r="J1204">
        <f t="shared" si="19"/>
        <v>4.6287778406404563</v>
      </c>
      <c r="K1204" t="str" cm="1">
        <f t="array" ref="K1204">INDEX($P$4:$P$11,MATCH(MIN(ABS(MOD(J1204 - $Q$4:$Q$11 + PI(), 2*PI()) - PI())),ABS(MOD(J1204 - $Q$4:$Q$11 + PI(), 2*PI()) - PI()),0))</f>
        <v>W</v>
      </c>
      <c r="L1204">
        <v>5.2585488731109802</v>
      </c>
      <c r="M1204">
        <v>12.9223283131917</v>
      </c>
      <c r="N1204">
        <v>5.7454053031073604</v>
      </c>
    </row>
    <row r="1205" spans="1:14" x14ac:dyDescent="0.3">
      <c r="A1205">
        <v>1740020</v>
      </c>
      <c r="B1205">
        <v>2025</v>
      </c>
      <c r="C1205">
        <v>2</v>
      </c>
      <c r="D1205">
        <v>20</v>
      </c>
      <c r="E1205">
        <v>600</v>
      </c>
      <c r="F1205">
        <v>13.099498901367101</v>
      </c>
      <c r="G1205">
        <v>-2.0213012695312501E-2</v>
      </c>
      <c r="H1205">
        <v>13.099514496072</v>
      </c>
      <c r="I1205">
        <v>-1.5692532909272301</v>
      </c>
      <c r="J1205">
        <f t="shared" si="19"/>
        <v>4.7139320162523557</v>
      </c>
      <c r="K1205" t="str" cm="1">
        <f t="array" ref="K1205">INDEX($P$4:$P$11,MATCH(MIN(ABS(MOD(J1205 - $Q$4:$Q$11 + PI(), 2*PI()) - PI())),ABS(MOD(J1205 - $Q$4:$Q$11 + PI(), 2*PI()) - PI()),0))</f>
        <v>W</v>
      </c>
      <c r="L1205">
        <v>5.2511919201903199</v>
      </c>
      <c r="M1205">
        <v>12.7142009735107</v>
      </c>
      <c r="N1205">
        <v>5.7022515402899803</v>
      </c>
    </row>
    <row r="1206" spans="1:14" x14ac:dyDescent="0.3">
      <c r="A1206">
        <v>1740024</v>
      </c>
      <c r="B1206">
        <v>2025</v>
      </c>
      <c r="C1206">
        <v>2</v>
      </c>
      <c r="D1206">
        <v>20</v>
      </c>
      <c r="E1206">
        <v>700</v>
      </c>
      <c r="F1206">
        <v>12.711412963867099</v>
      </c>
      <c r="G1206">
        <v>-1.287890625</v>
      </c>
      <c r="H1206">
        <v>12.7764894161085</v>
      </c>
      <c r="I1206">
        <v>-1.46982323072264</v>
      </c>
      <c r="J1206">
        <f t="shared" si="19"/>
        <v>4.8133620764569462</v>
      </c>
      <c r="K1206" t="str" cm="1">
        <f t="array" ref="K1206">INDEX($P$4:$P$11,MATCH(MIN(ABS(MOD(J1206 - $Q$4:$Q$11 + PI(), 2*PI()) - PI())),ABS(MOD(J1206 - $Q$4:$Q$11 + PI(), 2*PI()) - PI()),0))</f>
        <v>W</v>
      </c>
      <c r="L1206">
        <v>5.2496098841401002</v>
      </c>
      <c r="M1206">
        <v>12.5180732938978</v>
      </c>
      <c r="N1206">
        <v>5.6575993431939002</v>
      </c>
    </row>
    <row r="1207" spans="1:14" x14ac:dyDescent="0.3">
      <c r="A1207">
        <v>1740027</v>
      </c>
      <c r="B1207">
        <v>2025</v>
      </c>
      <c r="C1207">
        <v>2</v>
      </c>
      <c r="D1207">
        <v>20</v>
      </c>
      <c r="E1207">
        <v>800</v>
      </c>
      <c r="F1207">
        <v>12.0203588867187</v>
      </c>
      <c r="G1207">
        <v>-2.5892358398437501</v>
      </c>
      <c r="H1207">
        <v>12.2960631911132</v>
      </c>
      <c r="I1207">
        <v>-1.3586338535260301</v>
      </c>
      <c r="J1207">
        <f t="shared" si="19"/>
        <v>4.9245514536535566</v>
      </c>
      <c r="K1207" t="str" cm="1">
        <f t="array" ref="K1207">INDEX($P$4:$P$11,MATCH(MIN(ABS(MOD(J1207 - $Q$4:$Q$11 + PI(), 2*PI()) - PI())),ABS(MOD(J1207 - $Q$4:$Q$11 + PI(), 2*PI()) - PI()),0))</f>
        <v>W</v>
      </c>
      <c r="L1207">
        <v>5.2555533495168598</v>
      </c>
      <c r="M1207">
        <v>12.3811001247829</v>
      </c>
      <c r="N1207">
        <v>5.5947597291734397</v>
      </c>
    </row>
    <row r="1208" spans="1:14" x14ac:dyDescent="0.3">
      <c r="A1208">
        <v>1740031</v>
      </c>
      <c r="B1208">
        <v>2025</v>
      </c>
      <c r="C1208">
        <v>2</v>
      </c>
      <c r="D1208">
        <v>20</v>
      </c>
      <c r="E1208">
        <v>900</v>
      </c>
      <c r="F1208">
        <v>10.5075964355468</v>
      </c>
      <c r="G1208">
        <v>-3.5169421386718702</v>
      </c>
      <c r="H1208">
        <v>11.080544429723799</v>
      </c>
      <c r="I1208">
        <v>-1.24781203124922</v>
      </c>
      <c r="J1208">
        <f t="shared" si="19"/>
        <v>5.0353732759303664</v>
      </c>
      <c r="K1208" t="str" cm="1">
        <f t="array" ref="K1208">INDEX($P$4:$P$11,MATCH(MIN(ABS(MOD(J1208 - $Q$4:$Q$11 + PI(), 2*PI()) - PI())),ABS(MOD(J1208 - $Q$4:$Q$11 + PI(), 2*PI()) - PI()),0))</f>
        <v>W</v>
      </c>
      <c r="L1208">
        <v>5.2677250609629596</v>
      </c>
      <c r="M1208">
        <v>12.3183295991685</v>
      </c>
      <c r="N1208">
        <v>5.5101182725694402</v>
      </c>
    </row>
    <row r="1209" spans="1:14" x14ac:dyDescent="0.3">
      <c r="A1209">
        <v>1740034</v>
      </c>
      <c r="B1209">
        <v>2025</v>
      </c>
      <c r="C1209">
        <v>2</v>
      </c>
      <c r="D1209">
        <v>20</v>
      </c>
      <c r="E1209">
        <v>1000</v>
      </c>
      <c r="F1209">
        <v>9.5088714599609307</v>
      </c>
      <c r="G1209">
        <v>-3.6654644775390599</v>
      </c>
      <c r="H1209">
        <v>10.1908913387475</v>
      </c>
      <c r="I1209">
        <v>-1.2028709155819399</v>
      </c>
      <c r="J1209">
        <f t="shared" si="19"/>
        <v>5.0803143915976463</v>
      </c>
      <c r="K1209" t="str" cm="1">
        <f t="array" ref="K1209">INDEX($P$4:$P$11,MATCH(MIN(ABS(MOD(J1209 - $Q$4:$Q$11 + PI(), 2*PI()) - PI())),ABS(MOD(J1209 - $Q$4:$Q$11 + PI(), 2*PI()) - PI()),0))</f>
        <v>W</v>
      </c>
      <c r="L1209">
        <v>5.28095375145503</v>
      </c>
      <c r="M1209">
        <v>12.292741563585</v>
      </c>
      <c r="N1209">
        <v>5.42020691765679</v>
      </c>
    </row>
    <row r="1210" spans="1:14" x14ac:dyDescent="0.3">
      <c r="A1210">
        <v>1740038</v>
      </c>
      <c r="B1210">
        <v>2025</v>
      </c>
      <c r="C1210">
        <v>2</v>
      </c>
      <c r="D1210">
        <v>20</v>
      </c>
      <c r="E1210">
        <v>1100</v>
      </c>
      <c r="F1210">
        <v>8.3189617919921801</v>
      </c>
      <c r="G1210">
        <v>-4.08809692382812</v>
      </c>
      <c r="H1210">
        <v>9.2691780517605107</v>
      </c>
      <c r="I1210">
        <v>-1.11403695214028</v>
      </c>
      <c r="J1210">
        <f t="shared" si="19"/>
        <v>5.1691483550393063</v>
      </c>
      <c r="K1210" t="str" cm="1">
        <f t="array" ref="K1210">INDEX($P$4:$P$11,MATCH(MIN(ABS(MOD(J1210 - $Q$4:$Q$11 + PI(), 2*PI()) - PI())),ABS(MOD(J1210 - $Q$4:$Q$11 + PI(), 2*PI()) - PI()),0))</f>
        <v>NW</v>
      </c>
      <c r="L1210">
        <v>5.2945206042241901</v>
      </c>
      <c r="M1210">
        <v>12.3085419336954</v>
      </c>
      <c r="N1210">
        <v>5.3228618833753796</v>
      </c>
    </row>
    <row r="1211" spans="1:14" x14ac:dyDescent="0.3">
      <c r="A1211">
        <v>1740042</v>
      </c>
      <c r="B1211">
        <v>2025</v>
      </c>
      <c r="C1211">
        <v>2</v>
      </c>
      <c r="D1211">
        <v>20</v>
      </c>
      <c r="E1211">
        <v>1200</v>
      </c>
      <c r="F1211">
        <v>7.2983013916015604</v>
      </c>
      <c r="G1211">
        <v>-4.2010418701171801</v>
      </c>
      <c r="H1211">
        <v>8.4210424531129693</v>
      </c>
      <c r="I1211">
        <v>-1.0484968816603499</v>
      </c>
      <c r="J1211">
        <f t="shared" si="19"/>
        <v>5.2346884255192361</v>
      </c>
      <c r="K1211" t="str" cm="1">
        <f t="array" ref="K1211">INDEX($P$4:$P$11,MATCH(MIN(ABS(MOD(J1211 - $Q$4:$Q$11 + PI(), 2*PI()) - PI())),ABS(MOD(J1211 - $Q$4:$Q$11 + PI(), 2*PI()) - PI()),0))</f>
        <v>NW</v>
      </c>
      <c r="L1211">
        <v>5.3064175958085</v>
      </c>
      <c r="M1211">
        <v>12.333627912733199</v>
      </c>
      <c r="N1211">
        <v>5.2271921369764502</v>
      </c>
    </row>
    <row r="1212" spans="1:14" x14ac:dyDescent="0.3">
      <c r="A1212">
        <v>1740045</v>
      </c>
      <c r="B1212">
        <v>2025</v>
      </c>
      <c r="C1212">
        <v>2</v>
      </c>
      <c r="D1212">
        <v>20</v>
      </c>
      <c r="E1212">
        <v>1300</v>
      </c>
      <c r="F1212">
        <v>6.59925231933593</v>
      </c>
      <c r="G1212">
        <v>-4.1054998779296801</v>
      </c>
      <c r="H1212">
        <v>7.7720821162634</v>
      </c>
      <c r="I1212">
        <v>-1.01427365086957</v>
      </c>
      <c r="J1212">
        <f t="shared" si="19"/>
        <v>5.2689116563100162</v>
      </c>
      <c r="K1212" t="str" cm="1">
        <f t="array" ref="K1212">INDEX($P$4:$P$11,MATCH(MIN(ABS(MOD(J1212 - $Q$4:$Q$11 + PI(), 2*PI()) - PI())),ABS(MOD(J1212 - $Q$4:$Q$11 + PI(), 2*PI()) - PI()),0))</f>
        <v>NW</v>
      </c>
      <c r="L1212">
        <v>5.3161846503343302</v>
      </c>
      <c r="M1212">
        <v>12.3610722223917</v>
      </c>
      <c r="N1212">
        <v>5.13166374630398</v>
      </c>
    </row>
    <row r="1213" spans="1:14" x14ac:dyDescent="0.3">
      <c r="A1213">
        <v>1740049</v>
      </c>
      <c r="B1213">
        <v>2025</v>
      </c>
      <c r="C1213">
        <v>2</v>
      </c>
      <c r="D1213">
        <v>20</v>
      </c>
      <c r="E1213">
        <v>1400</v>
      </c>
      <c r="F1213">
        <v>5.9467846679687497</v>
      </c>
      <c r="G1213">
        <v>-4.29929748535156</v>
      </c>
      <c r="H1213">
        <v>7.3381337378613098</v>
      </c>
      <c r="I1213">
        <v>-0.94482547919486304</v>
      </c>
      <c r="J1213">
        <f t="shared" si="19"/>
        <v>5.3383598279847231</v>
      </c>
      <c r="K1213" t="str" cm="1">
        <f t="array" ref="K1213">INDEX($P$4:$P$11,MATCH(MIN(ABS(MOD(J1213 - $Q$4:$Q$11 + PI(), 2*PI()) - PI())),ABS(MOD(J1213 - $Q$4:$Q$11 + PI(), 2*PI()) - PI()),0))</f>
        <v>NW</v>
      </c>
      <c r="L1213">
        <v>5.3239026095361002</v>
      </c>
      <c r="M1213">
        <v>12.3749759462144</v>
      </c>
      <c r="N1213">
        <v>5.0382021798027798</v>
      </c>
    </row>
    <row r="1214" spans="1:14" x14ac:dyDescent="0.3">
      <c r="A1214">
        <v>1740052</v>
      </c>
      <c r="B1214">
        <v>2025</v>
      </c>
      <c r="C1214">
        <v>2</v>
      </c>
      <c r="D1214">
        <v>20</v>
      </c>
      <c r="E1214">
        <v>1500</v>
      </c>
      <c r="F1214">
        <v>5.1694244384765602</v>
      </c>
      <c r="G1214">
        <v>-4.0108337402343697</v>
      </c>
      <c r="H1214">
        <v>6.5429149709377299</v>
      </c>
      <c r="I1214">
        <v>-0.91093903713545898</v>
      </c>
      <c r="J1214">
        <f t="shared" si="19"/>
        <v>5.3722462700441271</v>
      </c>
      <c r="K1214" t="str" cm="1">
        <f t="array" ref="K1214">INDEX($P$4:$P$11,MATCH(MIN(ABS(MOD(J1214 - $Q$4:$Q$11 + PI(), 2*PI()) - PI())),ABS(MOD(J1214 - $Q$4:$Q$11 + PI(), 2*PI()) - PI()),0))</f>
        <v>NW</v>
      </c>
      <c r="L1214">
        <v>5.3298375527973798</v>
      </c>
      <c r="M1214">
        <v>12.3795047336154</v>
      </c>
      <c r="N1214">
        <v>4.9440099928114103</v>
      </c>
    </row>
    <row r="1215" spans="1:14" x14ac:dyDescent="0.3">
      <c r="A1215">
        <v>1740056</v>
      </c>
      <c r="B1215">
        <v>2025</v>
      </c>
      <c r="C1215">
        <v>2</v>
      </c>
      <c r="D1215">
        <v>20</v>
      </c>
      <c r="E1215">
        <v>1600</v>
      </c>
      <c r="F1215">
        <v>4.9007153320312504</v>
      </c>
      <c r="G1215">
        <v>-3.7948657226562501</v>
      </c>
      <c r="H1215">
        <v>6.1982268931201201</v>
      </c>
      <c r="I1215">
        <v>-0.91189288518137901</v>
      </c>
      <c r="J1215">
        <f t="shared" si="19"/>
        <v>5.3712924219982074</v>
      </c>
      <c r="K1215" t="str" cm="1">
        <f t="array" ref="K1215">INDEX($P$4:$P$11,MATCH(MIN(ABS(MOD(J1215 - $Q$4:$Q$11 + PI(), 2*PI()) - PI())),ABS(MOD(J1215 - $Q$4:$Q$11 + PI(), 2*PI()) - PI()),0))</f>
        <v>NW</v>
      </c>
      <c r="L1215">
        <v>5.3342146060023197</v>
      </c>
      <c r="M1215">
        <v>12.468201213412801</v>
      </c>
      <c r="N1215">
        <v>4.9401760101318297</v>
      </c>
    </row>
    <row r="1216" spans="1:14" x14ac:dyDescent="0.3">
      <c r="A1216">
        <v>1740060</v>
      </c>
      <c r="B1216">
        <v>2025</v>
      </c>
      <c r="C1216">
        <v>2</v>
      </c>
      <c r="D1216">
        <v>20</v>
      </c>
      <c r="E1216">
        <v>1700</v>
      </c>
      <c r="F1216">
        <v>4.4090948486328099</v>
      </c>
      <c r="G1216">
        <v>-3.0723779296874998</v>
      </c>
      <c r="H1216">
        <v>5.3739765097245398</v>
      </c>
      <c r="I1216">
        <v>-0.96220282524464595</v>
      </c>
      <c r="J1216">
        <f t="shared" si="19"/>
        <v>5.3209824819349407</v>
      </c>
      <c r="K1216" t="str" cm="1">
        <f t="array" ref="K1216">INDEX($P$4:$P$11,MATCH(MIN(ABS(MOD(J1216 - $Q$4:$Q$11 + PI(), 2*PI()) - PI())),ABS(MOD(J1216 - $Q$4:$Q$11 + PI(), 2*PI()) - PI()),0))</f>
        <v>NW</v>
      </c>
      <c r="L1216">
        <v>5.3376278316180796</v>
      </c>
      <c r="M1216">
        <v>12.436690542432901</v>
      </c>
      <c r="N1216">
        <v>4.8354836569891999</v>
      </c>
    </row>
    <row r="1217" spans="1:14" x14ac:dyDescent="0.3">
      <c r="A1217">
        <v>1740063</v>
      </c>
      <c r="B1217">
        <v>2025</v>
      </c>
      <c r="C1217">
        <v>2</v>
      </c>
      <c r="D1217">
        <v>20</v>
      </c>
      <c r="E1217">
        <v>1800</v>
      </c>
      <c r="F1217">
        <v>3.9936700439453099</v>
      </c>
      <c r="G1217">
        <v>-2.0883551025390599</v>
      </c>
      <c r="H1217">
        <v>4.5067313492382803</v>
      </c>
      <c r="I1217">
        <v>-1.08898421143427</v>
      </c>
      <c r="J1217">
        <f t="shared" si="19"/>
        <v>5.1942010957453162</v>
      </c>
      <c r="K1217" t="str" cm="1">
        <f t="array" ref="K1217">INDEX($P$4:$P$11,MATCH(MIN(ABS(MOD(J1217 - $Q$4:$Q$11 + PI(), 2*PI()) - PI())),ABS(MOD(J1217 - $Q$4:$Q$11 + PI(), 2*PI()) - PI()),0))</f>
        <v>NW</v>
      </c>
      <c r="L1217">
        <v>5.3403173875936298</v>
      </c>
      <c r="M1217">
        <v>12.3977870941162</v>
      </c>
      <c r="N1217">
        <v>4.7334809833102698</v>
      </c>
    </row>
    <row r="1218" spans="1:14" x14ac:dyDescent="0.3">
      <c r="A1218">
        <v>1740067</v>
      </c>
      <c r="B1218">
        <v>2025</v>
      </c>
      <c r="C1218">
        <v>2</v>
      </c>
      <c r="D1218">
        <v>20</v>
      </c>
      <c r="E1218">
        <v>1900</v>
      </c>
      <c r="F1218">
        <v>4.3195306396484296</v>
      </c>
      <c r="G1218">
        <v>-2.04272827148437</v>
      </c>
      <c r="H1218">
        <v>4.7781883322011396</v>
      </c>
      <c r="I1218">
        <v>-1.1290585896557199</v>
      </c>
      <c r="J1218">
        <f t="shared" si="19"/>
        <v>5.1541267175238659</v>
      </c>
      <c r="K1218" t="str" cm="1">
        <f t="array" ref="K1218">INDEX($P$4:$P$11,MATCH(MIN(ABS(MOD(J1218 - $Q$4:$Q$11 + PI(), 2*PI()) - PI())),ABS(MOD(J1218 - $Q$4:$Q$11 + PI(), 2*PI()) - PI()),0))</f>
        <v>NW</v>
      </c>
      <c r="L1218">
        <v>5.3426486596305196</v>
      </c>
      <c r="M1218">
        <v>12.3480631510416</v>
      </c>
      <c r="N1218">
        <v>4.6355742348564997</v>
      </c>
    </row>
    <row r="1219" spans="1:14" x14ac:dyDescent="0.3">
      <c r="A1219">
        <v>1740070</v>
      </c>
      <c r="B1219">
        <v>2025</v>
      </c>
      <c r="C1219">
        <v>2</v>
      </c>
      <c r="D1219">
        <v>20</v>
      </c>
      <c r="E1219">
        <v>2000</v>
      </c>
      <c r="F1219">
        <v>4.16412963867187</v>
      </c>
      <c r="G1219">
        <v>-1.7237023925781201</v>
      </c>
      <c r="H1219">
        <v>4.5067866141903199</v>
      </c>
      <c r="I1219">
        <v>-1.1783302408858201</v>
      </c>
      <c r="J1219">
        <f t="shared" ref="J1219:J1282" si="20">IF(I1219&lt;0,I1219+2*PI(),I1219)</f>
        <v>5.1048550662937657</v>
      </c>
      <c r="K1219" t="str" cm="1">
        <f t="array" ref="K1219">INDEX($P$4:$P$11,MATCH(MIN(ABS(MOD(J1219 - $Q$4:$Q$11 + PI(), 2*PI()) - PI())),ABS(MOD(J1219 - $Q$4:$Q$11 + PI(), 2*PI()) - PI()),0))</f>
        <v>W</v>
      </c>
      <c r="L1219">
        <v>5.3448964859532699</v>
      </c>
      <c r="M1219">
        <v>12.292872640821599</v>
      </c>
      <c r="N1219">
        <v>4.5408658981323198</v>
      </c>
    </row>
    <row r="1220" spans="1:14" x14ac:dyDescent="0.3">
      <c r="A1220">
        <v>1740074</v>
      </c>
      <c r="B1220">
        <v>2025</v>
      </c>
      <c r="C1220">
        <v>2</v>
      </c>
      <c r="D1220">
        <v>20</v>
      </c>
      <c r="E1220">
        <v>2100</v>
      </c>
      <c r="F1220">
        <v>4.1997821044921801</v>
      </c>
      <c r="G1220">
        <v>-1.20331848144531</v>
      </c>
      <c r="H1220">
        <v>4.3687692881406104</v>
      </c>
      <c r="I1220">
        <v>-1.2917526000753501</v>
      </c>
      <c r="J1220">
        <f t="shared" si="20"/>
        <v>4.9914327071042361</v>
      </c>
      <c r="K1220" t="str" cm="1">
        <f t="array" ref="K1220">INDEX($P$4:$P$11,MATCH(MIN(ABS(MOD(J1220 - $Q$4:$Q$11 + PI(), 2*PI()) - PI())),ABS(MOD(J1220 - $Q$4:$Q$11 + PI(), 2*PI()) - PI()),0))</f>
        <v>W</v>
      </c>
      <c r="L1220">
        <v>5.3470571973176799</v>
      </c>
      <c r="M1220">
        <v>12.2347199122111</v>
      </c>
      <c r="N1220">
        <v>4.4486667844984202</v>
      </c>
    </row>
    <row r="1221" spans="1:14" x14ac:dyDescent="0.3">
      <c r="A1221">
        <v>1740078</v>
      </c>
      <c r="B1221">
        <v>2025</v>
      </c>
      <c r="C1221">
        <v>2</v>
      </c>
      <c r="D1221">
        <v>20</v>
      </c>
      <c r="E1221">
        <v>2200</v>
      </c>
      <c r="F1221">
        <v>3.8826922607421799</v>
      </c>
      <c r="G1221">
        <v>-0.60788574218750002</v>
      </c>
      <c r="H1221">
        <v>3.9299903647696199</v>
      </c>
      <c r="I1221">
        <v>-1.4154941107963701</v>
      </c>
      <c r="J1221">
        <f t="shared" si="20"/>
        <v>4.8676911963832161</v>
      </c>
      <c r="K1221" t="str" cm="1">
        <f t="array" ref="K1221">INDEX($P$4:$P$11,MATCH(MIN(ABS(MOD(J1221 - $Q$4:$Q$11 + PI(), 2*PI()) - PI())),ABS(MOD(J1221 - $Q$4:$Q$11 + PI(), 2*PI()) - PI()),0))</f>
        <v>W</v>
      </c>
      <c r="L1221">
        <v>5.3493688211438704</v>
      </c>
      <c r="M1221">
        <v>12.1780014038085</v>
      </c>
      <c r="N1221">
        <v>4.3587416542900899</v>
      </c>
    </row>
    <row r="1222" spans="1:14" x14ac:dyDescent="0.3">
      <c r="A1222">
        <v>1740081</v>
      </c>
      <c r="B1222">
        <v>2025</v>
      </c>
      <c r="C1222">
        <v>2</v>
      </c>
      <c r="D1222">
        <v>20</v>
      </c>
      <c r="E1222">
        <v>2300</v>
      </c>
      <c r="F1222">
        <v>3.9882537841796801</v>
      </c>
      <c r="G1222">
        <v>0.16146301269531199</v>
      </c>
      <c r="H1222">
        <v>3.9915208319000701</v>
      </c>
      <c r="I1222">
        <v>-1.6112588688318401</v>
      </c>
      <c r="J1222">
        <f t="shared" si="20"/>
        <v>4.6719264383477466</v>
      </c>
      <c r="K1222" t="str" cm="1">
        <f t="array" ref="K1222">INDEX($P$4:$P$11,MATCH(MIN(ABS(MOD(J1222 - $Q$4:$Q$11 + PI(), 2*PI()) - PI())),ABS(MOD(J1222 - $Q$4:$Q$11 + PI(), 2*PI()) - PI()),0))</f>
        <v>W</v>
      </c>
      <c r="L1222">
        <v>5.3517043542385103</v>
      </c>
      <c r="M1222">
        <v>12.1188449859619</v>
      </c>
      <c r="N1222">
        <v>4.2714336183336004</v>
      </c>
    </row>
    <row r="1223" spans="1:14" x14ac:dyDescent="0.3">
      <c r="A1223">
        <v>1740085</v>
      </c>
      <c r="B1223">
        <v>2025</v>
      </c>
      <c r="C1223">
        <v>2</v>
      </c>
      <c r="D1223">
        <v>20</v>
      </c>
      <c r="E1223">
        <v>0</v>
      </c>
      <c r="F1223">
        <v>11.076542358398401</v>
      </c>
      <c r="G1223">
        <v>2.9716925048828098</v>
      </c>
      <c r="H1223">
        <v>11.4682495159885</v>
      </c>
      <c r="I1223">
        <v>-1.8329108823162299</v>
      </c>
      <c r="J1223">
        <f t="shared" si="20"/>
        <v>4.4502744248633563</v>
      </c>
      <c r="K1223" t="str" cm="1">
        <f t="array" ref="K1223">INDEX($P$4:$P$11,MATCH(MIN(ABS(MOD(J1223 - $Q$4:$Q$11 + PI(), 2*PI()) - PI())),ABS(MOD(J1223 - $Q$4:$Q$11 + PI(), 2*PI()) - PI()),0))</f>
        <v>W</v>
      </c>
      <c r="L1223">
        <v>5.3227253739715703</v>
      </c>
      <c r="M1223">
        <v>13.9187076356675</v>
      </c>
      <c r="N1223">
        <v>5.7655658721923801</v>
      </c>
    </row>
    <row r="1224" spans="1:14" x14ac:dyDescent="0.3">
      <c r="A1224">
        <v>1740088</v>
      </c>
      <c r="B1224">
        <v>2025</v>
      </c>
      <c r="C1224">
        <v>2</v>
      </c>
      <c r="D1224">
        <v>20</v>
      </c>
      <c r="E1224">
        <v>100</v>
      </c>
      <c r="F1224">
        <v>12.1517291259765</v>
      </c>
      <c r="G1224">
        <v>2.28112854003906</v>
      </c>
      <c r="H1224">
        <v>12.3639826984385</v>
      </c>
      <c r="I1224">
        <v>-1.75635726947731</v>
      </c>
      <c r="J1224">
        <f t="shared" si="20"/>
        <v>4.526828037702276</v>
      </c>
      <c r="K1224" t="str" cm="1">
        <f t="array" ref="K1224">INDEX($P$4:$P$11,MATCH(MIN(ABS(MOD(J1224 - $Q$4:$Q$11 + PI(), 2*PI()) - PI())),ABS(MOD(J1224 - $Q$4:$Q$11 + PI(), 2*PI()) - PI()),0))</f>
        <v>W</v>
      </c>
      <c r="L1224">
        <v>5.3071140420242404</v>
      </c>
      <c r="M1224">
        <v>13.7121911578708</v>
      </c>
      <c r="N1224">
        <v>5.7805878321329702</v>
      </c>
    </row>
    <row r="1225" spans="1:14" x14ac:dyDescent="0.3">
      <c r="A1225">
        <v>1740092</v>
      </c>
      <c r="B1225">
        <v>2025</v>
      </c>
      <c r="C1225">
        <v>2</v>
      </c>
      <c r="D1225">
        <v>20</v>
      </c>
      <c r="E1225">
        <v>200</v>
      </c>
      <c r="F1225">
        <v>12.351210327148401</v>
      </c>
      <c r="G1225">
        <v>1.70441589355468</v>
      </c>
      <c r="H1225">
        <v>12.468256898366301</v>
      </c>
      <c r="I1225">
        <v>-1.7079261159782</v>
      </c>
      <c r="J1225">
        <f t="shared" si="20"/>
        <v>4.5752591912013862</v>
      </c>
      <c r="K1225" t="str" cm="1">
        <f t="array" ref="K1225">INDEX($P$4:$P$11,MATCH(MIN(ABS(MOD(J1225 - $Q$4:$Q$11 + PI(), 2*PI()) - PI())),ABS(MOD(J1225 - $Q$4:$Q$11 + PI(), 2*PI()) - PI()),0))</f>
        <v>W</v>
      </c>
      <c r="L1225">
        <v>5.2909632128214197</v>
      </c>
      <c r="M1225">
        <v>13.473536385430201</v>
      </c>
      <c r="N1225">
        <v>5.7871248457166802</v>
      </c>
    </row>
    <row r="1226" spans="1:14" x14ac:dyDescent="0.3">
      <c r="A1226">
        <v>1740096</v>
      </c>
      <c r="B1226">
        <v>2025</v>
      </c>
      <c r="C1226">
        <v>2</v>
      </c>
      <c r="D1226">
        <v>21</v>
      </c>
      <c r="E1226">
        <v>300</v>
      </c>
      <c r="F1226">
        <v>4.9758728027343704</v>
      </c>
      <c r="G1226">
        <v>4.0328643798828097</v>
      </c>
      <c r="H1226">
        <v>6.4049438136114203</v>
      </c>
      <c r="I1226">
        <v>-2.25189722870538</v>
      </c>
      <c r="J1226">
        <f t="shared" si="20"/>
        <v>4.0312880784742067</v>
      </c>
      <c r="K1226" t="str" cm="1">
        <f t="array" ref="K1226">INDEX($P$4:$P$11,MATCH(MIN(ABS(MOD(J1226 - $Q$4:$Q$11 + PI(), 2*PI()) - PI())),ABS(MOD(J1226 - $Q$4:$Q$11 + PI(), 2*PI()) - PI()),0))</f>
        <v>SW</v>
      </c>
      <c r="L1226">
        <v>5.3591732782876802</v>
      </c>
      <c r="M1226">
        <v>11.8551857206556</v>
      </c>
      <c r="N1226">
        <v>3.9456629223293702</v>
      </c>
    </row>
    <row r="1227" spans="1:14" x14ac:dyDescent="0.3">
      <c r="A1227">
        <v>1740099</v>
      </c>
      <c r="B1227">
        <v>2025</v>
      </c>
      <c r="C1227">
        <v>2</v>
      </c>
      <c r="D1227">
        <v>21</v>
      </c>
      <c r="E1227">
        <v>400</v>
      </c>
      <c r="F1227">
        <v>5.4141479492187496</v>
      </c>
      <c r="G1227">
        <v>4.6128216552734296</v>
      </c>
      <c r="H1227">
        <v>7.1127436084389499</v>
      </c>
      <c r="I1227">
        <v>-2.2764468816652701</v>
      </c>
      <c r="J1227">
        <f t="shared" si="20"/>
        <v>4.0067384255143157</v>
      </c>
      <c r="K1227" t="str" cm="1">
        <f t="array" ref="K1227">INDEX($P$4:$P$11,MATCH(MIN(ABS(MOD(J1227 - $Q$4:$Q$11 + PI(), 2*PI()) - PI())),ABS(MOD(J1227 - $Q$4:$Q$11 + PI(), 2*PI()) - PI()),0))</f>
        <v>SW</v>
      </c>
      <c r="L1227">
        <v>5.3589486258543904</v>
      </c>
      <c r="M1227">
        <v>11.7177466286553</v>
      </c>
      <c r="N1227">
        <v>3.8394751018947999</v>
      </c>
    </row>
    <row r="1228" spans="1:14" x14ac:dyDescent="0.3">
      <c r="A1228">
        <v>1740103</v>
      </c>
      <c r="B1228">
        <v>2025</v>
      </c>
      <c r="C1228">
        <v>2</v>
      </c>
      <c r="D1228">
        <v>21</v>
      </c>
      <c r="E1228">
        <v>500</v>
      </c>
      <c r="F1228">
        <v>5.8135662841796796</v>
      </c>
      <c r="G1228">
        <v>4.9265631103515597</v>
      </c>
      <c r="H1228">
        <v>7.6202740778024296</v>
      </c>
      <c r="I1228">
        <v>-2.2737937403903201</v>
      </c>
      <c r="J1228">
        <f t="shared" si="20"/>
        <v>4.0093915667892661</v>
      </c>
      <c r="K1228" t="str" cm="1">
        <f t="array" ref="K1228">INDEX($P$4:$P$11,MATCH(MIN(ABS(MOD(J1228 - $Q$4:$Q$11 + PI(), 2*PI()) - PI())),ABS(MOD(J1228 - $Q$4:$Q$11 + PI(), 2*PI()) - PI()),0))</f>
        <v>SW</v>
      </c>
      <c r="L1228">
        <v>5.3572088123049202</v>
      </c>
      <c r="M1228">
        <v>11.603121121724399</v>
      </c>
      <c r="N1228">
        <v>3.7627020941840201</v>
      </c>
    </row>
    <row r="1229" spans="1:14" x14ac:dyDescent="0.3">
      <c r="A1229">
        <v>1740106</v>
      </c>
      <c r="B1229">
        <v>2025</v>
      </c>
      <c r="C1229">
        <v>2</v>
      </c>
      <c r="D1229">
        <v>21</v>
      </c>
      <c r="E1229">
        <v>600</v>
      </c>
      <c r="F1229">
        <v>6.2716137695312497</v>
      </c>
      <c r="G1229">
        <v>4.7821441650390604</v>
      </c>
      <c r="H1229">
        <v>7.8868271243505204</v>
      </c>
      <c r="I1229">
        <v>-2.22225345279141</v>
      </c>
      <c r="J1229">
        <f t="shared" si="20"/>
        <v>4.0609318543881763</v>
      </c>
      <c r="K1229" t="str" cm="1">
        <f t="array" ref="K1229">INDEX($P$4:$P$11,MATCH(MIN(ABS(MOD(J1229 - $Q$4:$Q$11 + PI(), 2*PI()) - PI())),ABS(MOD(J1229 - $Q$4:$Q$11 + PI(), 2*PI()) - PI()),0))</f>
        <v>SW</v>
      </c>
      <c r="L1229">
        <v>5.3529692965749396</v>
      </c>
      <c r="M1229">
        <v>11.4690355724758</v>
      </c>
      <c r="N1229">
        <v>3.69238673316107</v>
      </c>
    </row>
    <row r="1230" spans="1:14" x14ac:dyDescent="0.3">
      <c r="A1230">
        <v>1740110</v>
      </c>
      <c r="B1230">
        <v>2025</v>
      </c>
      <c r="C1230">
        <v>2</v>
      </c>
      <c r="D1230">
        <v>21</v>
      </c>
      <c r="E1230">
        <v>700</v>
      </c>
      <c r="F1230">
        <v>6.6886315917968702</v>
      </c>
      <c r="G1230">
        <v>4.6263525390625002</v>
      </c>
      <c r="H1230">
        <v>8.1327074450316506</v>
      </c>
      <c r="I1230">
        <v>-2.1759124844573998</v>
      </c>
      <c r="J1230">
        <f t="shared" si="20"/>
        <v>4.1072728227221864</v>
      </c>
      <c r="K1230" t="str" cm="1">
        <f t="array" ref="K1230">INDEX($P$4:$P$11,MATCH(MIN(ABS(MOD(J1230 - $Q$4:$Q$11 + PI(), 2*PI()) - PI())),ABS(MOD(J1230 - $Q$4:$Q$11 + PI(), 2*PI()) - PI()),0))</f>
        <v>SW</v>
      </c>
      <c r="L1230">
        <v>5.3464647919285397</v>
      </c>
      <c r="M1230">
        <v>11.318547142876501</v>
      </c>
      <c r="N1230">
        <v>3.6275697284274599</v>
      </c>
    </row>
    <row r="1231" spans="1:14" x14ac:dyDescent="0.3">
      <c r="A1231">
        <v>1740114</v>
      </c>
      <c r="B1231">
        <v>2025</v>
      </c>
      <c r="C1231">
        <v>2</v>
      </c>
      <c r="D1231">
        <v>21</v>
      </c>
      <c r="E1231">
        <v>800</v>
      </c>
      <c r="F1231">
        <v>6.6752008056640602</v>
      </c>
      <c r="G1231">
        <v>4.9914105224609298</v>
      </c>
      <c r="H1231">
        <v>8.3350155848487706</v>
      </c>
      <c r="I1231">
        <v>-2.2128586776824601</v>
      </c>
      <c r="J1231">
        <f t="shared" si="20"/>
        <v>4.0703266294971261</v>
      </c>
      <c r="K1231" t="str" cm="1">
        <f t="array" ref="K1231">INDEX($P$4:$P$11,MATCH(MIN(ABS(MOD(J1231 - $Q$4:$Q$11 + PI(), 2*PI()) - PI())),ABS(MOD(J1231 - $Q$4:$Q$11 + PI(), 2*PI()) - PI()),0))</f>
        <v>SW</v>
      </c>
      <c r="L1231">
        <v>5.33806210441983</v>
      </c>
      <c r="M1231">
        <v>11.1577657063802</v>
      </c>
      <c r="N1231">
        <v>3.5665330886840798</v>
      </c>
    </row>
    <row r="1232" spans="1:14" x14ac:dyDescent="0.3">
      <c r="A1232">
        <v>1740117</v>
      </c>
      <c r="B1232">
        <v>2025</v>
      </c>
      <c r="C1232">
        <v>2</v>
      </c>
      <c r="D1232">
        <v>21</v>
      </c>
      <c r="E1232">
        <v>900</v>
      </c>
      <c r="F1232">
        <v>6.73349853515625</v>
      </c>
      <c r="G1232">
        <v>5.3563879394531204</v>
      </c>
      <c r="H1232">
        <v>8.6041207732615099</v>
      </c>
      <c r="I1232">
        <v>-2.2427773188497802</v>
      </c>
      <c r="J1232">
        <f t="shared" si="20"/>
        <v>4.0404079883298056</v>
      </c>
      <c r="K1232" t="str" cm="1">
        <f t="array" ref="K1232">INDEX($P$4:$P$11,MATCH(MIN(ABS(MOD(J1232 - $Q$4:$Q$11 + PI(), 2*PI()) - PI())),ABS(MOD(J1232 - $Q$4:$Q$11 + PI(), 2*PI()) - PI()),0))</f>
        <v>SW</v>
      </c>
      <c r="L1232">
        <v>5.3281951517624497</v>
      </c>
      <c r="M1232">
        <v>10.992773585849299</v>
      </c>
      <c r="N1232">
        <v>3.50758637322319</v>
      </c>
    </row>
    <row r="1233" spans="1:14" x14ac:dyDescent="0.3">
      <c r="A1233">
        <v>1740121</v>
      </c>
      <c r="B1233">
        <v>2025</v>
      </c>
      <c r="C1233">
        <v>2</v>
      </c>
      <c r="D1233">
        <v>21</v>
      </c>
      <c r="E1233">
        <v>1000</v>
      </c>
      <c r="F1233">
        <v>6.8890606689453104</v>
      </c>
      <c r="G1233">
        <v>5.2607507324218696</v>
      </c>
      <c r="H1233">
        <v>8.66802487127757</v>
      </c>
      <c r="I1233">
        <v>-2.2229689758407201</v>
      </c>
      <c r="J1233">
        <f t="shared" si="20"/>
        <v>4.0602163313388662</v>
      </c>
      <c r="K1233" t="str" cm="1">
        <f t="array" ref="K1233">INDEX($P$4:$P$11,MATCH(MIN(ABS(MOD(J1233 - $Q$4:$Q$11 + PI(), 2*PI()) - PI())),ABS(MOD(J1233 - $Q$4:$Q$11 + PI(), 2*PI()) - PI()),0))</f>
        <v>SW</v>
      </c>
      <c r="L1233">
        <v>5.3176263082044297</v>
      </c>
      <c r="M1233">
        <v>10.8276473151312</v>
      </c>
      <c r="N1233">
        <v>3.4500817192925299</v>
      </c>
    </row>
    <row r="1234" spans="1:14" x14ac:dyDescent="0.3">
      <c r="A1234">
        <v>1740124</v>
      </c>
      <c r="B1234">
        <v>2025</v>
      </c>
      <c r="C1234">
        <v>2</v>
      </c>
      <c r="D1234">
        <v>21</v>
      </c>
      <c r="E1234">
        <v>1100</v>
      </c>
      <c r="F1234">
        <v>6.9896655273437496</v>
      </c>
      <c r="G1234">
        <v>5.4602960205078102</v>
      </c>
      <c r="H1234">
        <v>8.8696255172194807</v>
      </c>
      <c r="I1234">
        <v>-2.2339655429479</v>
      </c>
      <c r="J1234">
        <f t="shared" si="20"/>
        <v>4.0492197642316867</v>
      </c>
      <c r="K1234" t="str" cm="1">
        <f t="array" ref="K1234">INDEX($P$4:$P$11,MATCH(MIN(ABS(MOD(J1234 - $Q$4:$Q$11 + PI(), 2*PI()) - PI())),ABS(MOD(J1234 - $Q$4:$Q$11 + PI(), 2*PI()) - PI()),0))</f>
        <v>SW</v>
      </c>
      <c r="L1234">
        <v>5.3046665378010998</v>
      </c>
      <c r="M1234">
        <v>10.653002103169699</v>
      </c>
      <c r="N1234">
        <v>3.3973221249050498</v>
      </c>
    </row>
    <row r="1235" spans="1:14" x14ac:dyDescent="0.3">
      <c r="A1235">
        <v>1740128</v>
      </c>
      <c r="B1235">
        <v>2025</v>
      </c>
      <c r="C1235">
        <v>2</v>
      </c>
      <c r="D1235">
        <v>21</v>
      </c>
      <c r="E1235">
        <v>1200</v>
      </c>
      <c r="F1235">
        <v>6.9205084228515599</v>
      </c>
      <c r="G1235">
        <v>5.6720709228515602</v>
      </c>
      <c r="H1235">
        <v>8.9479509042359808</v>
      </c>
      <c r="I1235">
        <v>-2.2573766729590599</v>
      </c>
      <c r="J1235">
        <f t="shared" si="20"/>
        <v>4.0258086342205264</v>
      </c>
      <c r="K1235" t="str" cm="1">
        <f t="array" ref="K1235">INDEX($P$4:$P$11,MATCH(MIN(ABS(MOD(J1235 - $Q$4:$Q$11 + PI(), 2*PI()) - PI())),ABS(MOD(J1235 - $Q$4:$Q$11 + PI(), 2*PI()) - PI()),0))</f>
        <v>SW</v>
      </c>
      <c r="L1235">
        <v>5.2922057846046897</v>
      </c>
      <c r="M1235">
        <v>10.4895379808213</v>
      </c>
      <c r="N1235">
        <v>3.3435894648233999</v>
      </c>
    </row>
    <row r="1236" spans="1:14" x14ac:dyDescent="0.3">
      <c r="A1236">
        <v>1740132</v>
      </c>
      <c r="B1236">
        <v>2025</v>
      </c>
      <c r="C1236">
        <v>2</v>
      </c>
      <c r="D1236">
        <v>21</v>
      </c>
      <c r="E1236">
        <v>1300</v>
      </c>
      <c r="F1236">
        <v>6.6906561279296799</v>
      </c>
      <c r="G1236">
        <v>6.0575335693359298</v>
      </c>
      <c r="H1236">
        <v>9.0254413945155498</v>
      </c>
      <c r="I1236">
        <v>-2.3065715387447199</v>
      </c>
      <c r="J1236">
        <f t="shared" si="20"/>
        <v>3.9766137684348664</v>
      </c>
      <c r="K1236" t="str" cm="1">
        <f t="array" ref="K1236">INDEX($P$4:$P$11,MATCH(MIN(ABS(MOD(J1236 - $Q$4:$Q$11 + PI(), 2*PI()) - PI())),ABS(MOD(J1236 - $Q$4:$Q$11 + PI(), 2*PI()) - PI()),0))</f>
        <v>SW</v>
      </c>
      <c r="L1236">
        <v>5.2793222397898898</v>
      </c>
      <c r="M1236">
        <v>10.3335959116617</v>
      </c>
      <c r="N1236">
        <v>3.29063055250379</v>
      </c>
    </row>
    <row r="1237" spans="1:14" x14ac:dyDescent="0.3">
      <c r="A1237">
        <v>1740135</v>
      </c>
      <c r="B1237">
        <v>2025</v>
      </c>
      <c r="C1237">
        <v>2</v>
      </c>
      <c r="D1237">
        <v>21</v>
      </c>
      <c r="E1237">
        <v>1400</v>
      </c>
      <c r="F1237">
        <v>6.6382037353515599</v>
      </c>
      <c r="G1237">
        <v>6.6171282958984303</v>
      </c>
      <c r="H1237">
        <v>9.3729470134219302</v>
      </c>
      <c r="I1237">
        <v>-2.3546045321555198</v>
      </c>
      <c r="J1237">
        <f t="shared" si="20"/>
        <v>3.9285807750240664</v>
      </c>
      <c r="K1237" t="str" cm="1">
        <f t="array" ref="K1237">INDEX($P$4:$P$11,MATCH(MIN(ABS(MOD(J1237 - $Q$4:$Q$11 + PI(), 2*PI()) - PI())),ABS(MOD(J1237 - $Q$4:$Q$11 + PI(), 2*PI()) - PI()),0))</f>
        <v>SW</v>
      </c>
      <c r="L1237">
        <v>5.2621369204569701</v>
      </c>
      <c r="M1237">
        <v>10.166696018642799</v>
      </c>
      <c r="N1237">
        <v>3.2442271974351602</v>
      </c>
    </row>
    <row r="1238" spans="1:14" x14ac:dyDescent="0.3">
      <c r="A1238">
        <v>1740139</v>
      </c>
      <c r="B1238">
        <v>2025</v>
      </c>
      <c r="C1238">
        <v>2</v>
      </c>
      <c r="D1238">
        <v>21</v>
      </c>
      <c r="E1238">
        <v>1500</v>
      </c>
      <c r="F1238">
        <v>6.5483221435546799</v>
      </c>
      <c r="G1238">
        <v>7.1355560302734302</v>
      </c>
      <c r="H1238">
        <v>9.6848687526956301</v>
      </c>
      <c r="I1238">
        <v>-2.3990824629366498</v>
      </c>
      <c r="J1238">
        <f t="shared" si="20"/>
        <v>3.8841028442429364</v>
      </c>
      <c r="K1238" t="str" cm="1">
        <f t="array" ref="K1238">INDEX($P$4:$P$11,MATCH(MIN(ABS(MOD(J1238 - $Q$4:$Q$11 + PI(), 2*PI()) - PI())),ABS(MOD(J1238 - $Q$4:$Q$11 + PI(), 2*PI()) - PI()),0))</f>
        <v>SW</v>
      </c>
      <c r="L1238">
        <v>5.2391773944298903</v>
      </c>
      <c r="M1238">
        <v>9.9834971957736496</v>
      </c>
      <c r="N1238">
        <v>3.2068196402655702</v>
      </c>
    </row>
    <row r="1239" spans="1:14" x14ac:dyDescent="0.3">
      <c r="A1239">
        <v>1740142</v>
      </c>
      <c r="B1239">
        <v>2025</v>
      </c>
      <c r="C1239">
        <v>2</v>
      </c>
      <c r="D1239">
        <v>21</v>
      </c>
      <c r="E1239">
        <v>1600</v>
      </c>
      <c r="F1239">
        <v>6.4637915039062497</v>
      </c>
      <c r="G1239">
        <v>7.6664483642578096</v>
      </c>
      <c r="H1239">
        <v>10.0277131554408</v>
      </c>
      <c r="I1239">
        <v>-2.4411021332118898</v>
      </c>
      <c r="J1239">
        <f t="shared" si="20"/>
        <v>3.8420831739676964</v>
      </c>
      <c r="K1239" t="str" cm="1">
        <f t="array" ref="K1239">INDEX($P$4:$P$11,MATCH(MIN(ABS(MOD(J1239 - $Q$4:$Q$11 + PI(), 2*PI()) - PI())),ABS(MOD(J1239 - $Q$4:$Q$11 + PI(), 2*PI()) - PI()),0))</f>
        <v>SW</v>
      </c>
      <c r="L1239">
        <v>5.2117901559558097</v>
      </c>
      <c r="M1239">
        <v>9.7951214048597492</v>
      </c>
      <c r="N1239">
        <v>3.17656686570909</v>
      </c>
    </row>
    <row r="1240" spans="1:14" x14ac:dyDescent="0.3">
      <c r="A1240">
        <v>1740146</v>
      </c>
      <c r="B1240">
        <v>2025</v>
      </c>
      <c r="C1240">
        <v>2</v>
      </c>
      <c r="D1240">
        <v>21</v>
      </c>
      <c r="E1240">
        <v>1700</v>
      </c>
      <c r="F1240">
        <v>6.3337695312499998</v>
      </c>
      <c r="G1240">
        <v>8.0138073730468697</v>
      </c>
      <c r="H1240">
        <v>10.2145849199706</v>
      </c>
      <c r="I1240">
        <v>-2.47275925007696</v>
      </c>
      <c r="J1240">
        <f t="shared" si="20"/>
        <v>3.8104260571026263</v>
      </c>
      <c r="K1240" t="str" cm="1">
        <f t="array" ref="K1240">INDEX($P$4:$P$11,MATCH(MIN(ABS(MOD(J1240 - $Q$4:$Q$11 + PI(), 2*PI()) - PI())),ABS(MOD(J1240 - $Q$4:$Q$11 + PI(), 2*PI()) - PI()),0))</f>
        <v>SW</v>
      </c>
      <c r="L1240">
        <v>5.1789866396380804</v>
      </c>
      <c r="M1240">
        <v>9.4962290657891106</v>
      </c>
      <c r="N1240">
        <v>3.0880545510186002</v>
      </c>
    </row>
    <row r="1241" spans="1:14" x14ac:dyDescent="0.3">
      <c r="A1241">
        <v>1740150</v>
      </c>
      <c r="B1241">
        <v>2025</v>
      </c>
      <c r="C1241">
        <v>2</v>
      </c>
      <c r="D1241">
        <v>21</v>
      </c>
      <c r="E1241">
        <v>1800</v>
      </c>
      <c r="F1241">
        <v>6.1920281982421796</v>
      </c>
      <c r="G1241">
        <v>8.0622991943359299</v>
      </c>
      <c r="H1241">
        <v>10.165720904432501</v>
      </c>
      <c r="I1241">
        <v>-2.4866564900221002</v>
      </c>
      <c r="J1241">
        <f t="shared" si="20"/>
        <v>3.796528817157486</v>
      </c>
      <c r="K1241" t="str" cm="1">
        <f t="array" ref="K1241">INDEX($P$4:$P$11,MATCH(MIN(ABS(MOD(J1241 - $Q$4:$Q$11 + PI(), 2*PI()) - PI())),ABS(MOD(J1241 - $Q$4:$Q$11 + PI(), 2*PI()) - PI()),0))</f>
        <v>SW</v>
      </c>
      <c r="L1241">
        <v>5.1433656172497599</v>
      </c>
      <c r="M1241">
        <v>9.3180433909098301</v>
      </c>
      <c r="N1241">
        <v>3.0681247711181601</v>
      </c>
    </row>
    <row r="1242" spans="1:14" x14ac:dyDescent="0.3">
      <c r="A1242">
        <v>1740153</v>
      </c>
      <c r="B1242">
        <v>2025</v>
      </c>
      <c r="C1242">
        <v>2</v>
      </c>
      <c r="D1242">
        <v>21</v>
      </c>
      <c r="E1242">
        <v>1900</v>
      </c>
      <c r="F1242">
        <v>5.9689636230468697</v>
      </c>
      <c r="G1242">
        <v>7.88051940917968</v>
      </c>
      <c r="H1242">
        <v>9.8859047583776896</v>
      </c>
      <c r="I1242">
        <v>-2.4933515205350498</v>
      </c>
      <c r="J1242">
        <f t="shared" si="20"/>
        <v>3.7898337866445364</v>
      </c>
      <c r="K1242" t="str" cm="1">
        <f t="array" ref="K1242">INDEX($P$4:$P$11,MATCH(MIN(ABS(MOD(J1242 - $Q$4:$Q$11 + PI(), 2*PI()) - PI())),ABS(MOD(J1242 - $Q$4:$Q$11 + PI(), 2*PI()) - PI()),0))</f>
        <v>SW</v>
      </c>
      <c r="L1242">
        <v>5.1198961846459703</v>
      </c>
      <c r="M1242">
        <v>9.20787387424045</v>
      </c>
      <c r="N1242">
        <v>3.03695530361599</v>
      </c>
    </row>
    <row r="1243" spans="1:14" x14ac:dyDescent="0.3">
      <c r="A1243">
        <v>1740157</v>
      </c>
      <c r="B1243">
        <v>2025</v>
      </c>
      <c r="C1243">
        <v>2</v>
      </c>
      <c r="D1243">
        <v>21</v>
      </c>
      <c r="E1243">
        <v>2000</v>
      </c>
      <c r="F1243">
        <v>5.7168865966796796</v>
      </c>
      <c r="G1243">
        <v>7.9432989501953104</v>
      </c>
      <c r="H1243">
        <v>9.7866639143003997</v>
      </c>
      <c r="I1243">
        <v>-2.5177593809137999</v>
      </c>
      <c r="J1243">
        <f t="shared" si="20"/>
        <v>3.7654259262657863</v>
      </c>
      <c r="K1243" t="str" cm="1">
        <f t="array" ref="K1243">INDEX($P$4:$P$11,MATCH(MIN(ABS(MOD(J1243 - $Q$4:$Q$11 + PI(), 2*PI()) - PI())),ABS(MOD(J1243 - $Q$4:$Q$11 + PI(), 2*PI()) - PI()),0))</f>
        <v>SW</v>
      </c>
      <c r="L1243">
        <v>5.1074643119520502</v>
      </c>
      <c r="M1243">
        <v>9.1509558359781895</v>
      </c>
      <c r="N1243">
        <v>2.99691401587592</v>
      </c>
    </row>
    <row r="1244" spans="1:14" x14ac:dyDescent="0.3">
      <c r="A1244">
        <v>1740160</v>
      </c>
      <c r="B1244">
        <v>2025</v>
      </c>
      <c r="C1244">
        <v>2</v>
      </c>
      <c r="D1244">
        <v>21</v>
      </c>
      <c r="E1244">
        <v>2100</v>
      </c>
      <c r="F1244">
        <v>5.32949401855468</v>
      </c>
      <c r="G1244">
        <v>8.4208801269531204</v>
      </c>
      <c r="H1244">
        <v>9.9656775287144495</v>
      </c>
      <c r="I1244">
        <v>-2.5773394679714099</v>
      </c>
      <c r="J1244">
        <f t="shared" si="20"/>
        <v>3.7058458392081763</v>
      </c>
      <c r="K1244" t="str" cm="1">
        <f t="array" ref="K1244">INDEX($P$4:$P$11,MATCH(MIN(ABS(MOD(J1244 - $Q$4:$Q$11 + PI(), 2*PI()) - PI())),ABS(MOD(J1244 - $Q$4:$Q$11 + PI(), 2*PI()) - PI()),0))</f>
        <v>SW</v>
      </c>
      <c r="L1244">
        <v>5.0936646397222702</v>
      </c>
      <c r="M1244">
        <v>9.1004997889200805</v>
      </c>
      <c r="N1244">
        <v>2.9612136416964998</v>
      </c>
    </row>
    <row r="1245" spans="1:14" x14ac:dyDescent="0.3">
      <c r="A1245">
        <v>1740164</v>
      </c>
      <c r="B1245">
        <v>2025</v>
      </c>
      <c r="C1245">
        <v>2</v>
      </c>
      <c r="D1245">
        <v>21</v>
      </c>
      <c r="E1245">
        <v>2200</v>
      </c>
      <c r="F1245">
        <v>4.72508483886718</v>
      </c>
      <c r="G1245">
        <v>9.6275469970703096</v>
      </c>
      <c r="H1245">
        <v>10.7245553714496</v>
      </c>
      <c r="I1245">
        <v>-2.6853417402401201</v>
      </c>
      <c r="J1245">
        <f t="shared" si="20"/>
        <v>3.5978435669394662</v>
      </c>
      <c r="K1245" t="str" cm="1">
        <f t="array" ref="K1245">INDEX($P$4:$P$11,MATCH(MIN(ABS(MOD(J1245 - $Q$4:$Q$11 + PI(), 2*PI()) - PI())),ABS(MOD(J1245 - $Q$4:$Q$11 + PI(), 2*PI()) - PI()),0))</f>
        <v>SW</v>
      </c>
      <c r="L1245">
        <v>5.0474856631457197</v>
      </c>
      <c r="M1245">
        <v>8.9696394602457605</v>
      </c>
      <c r="N1245">
        <v>2.9583514531453399</v>
      </c>
    </row>
    <row r="1246" spans="1:14" x14ac:dyDescent="0.3">
      <c r="A1246">
        <v>1740168</v>
      </c>
      <c r="B1246">
        <v>2025</v>
      </c>
      <c r="C1246">
        <v>2</v>
      </c>
      <c r="D1246">
        <v>21</v>
      </c>
      <c r="E1246">
        <v>2300</v>
      </c>
      <c r="F1246">
        <v>4.4380560302734304</v>
      </c>
      <c r="G1246">
        <v>10.063879394531201</v>
      </c>
      <c r="H1246">
        <v>10.9990003998325</v>
      </c>
      <c r="I1246">
        <v>-2.7262578347864999</v>
      </c>
      <c r="J1246">
        <f t="shared" si="20"/>
        <v>3.5569274723930864</v>
      </c>
      <c r="K1246" t="str" cm="1">
        <f t="array" ref="K1246">INDEX($P$4:$P$11,MATCH(MIN(ABS(MOD(J1246 - $Q$4:$Q$11 + PI(), 2*PI()) - PI())),ABS(MOD(J1246 - $Q$4:$Q$11 + PI(), 2*PI()) - PI()),0))</f>
        <v>SW</v>
      </c>
      <c r="L1246">
        <v>4.9867343425351196</v>
      </c>
      <c r="M1246">
        <v>8.8237696753607793</v>
      </c>
      <c r="N1246">
        <v>2.9688555399576799</v>
      </c>
    </row>
    <row r="1247" spans="1:14" x14ac:dyDescent="0.3">
      <c r="A1247">
        <v>1740171</v>
      </c>
      <c r="B1247">
        <v>2025</v>
      </c>
      <c r="C1247">
        <v>2</v>
      </c>
      <c r="D1247">
        <v>21</v>
      </c>
      <c r="E1247">
        <v>0</v>
      </c>
      <c r="F1247">
        <v>4.0519921874999998</v>
      </c>
      <c r="G1247">
        <v>1.1495086669921799</v>
      </c>
      <c r="H1247">
        <v>4.2118892273006399</v>
      </c>
      <c r="I1247">
        <v>-1.8472232496399099</v>
      </c>
      <c r="J1247">
        <f t="shared" si="20"/>
        <v>4.4359620575396761</v>
      </c>
      <c r="K1247" t="str" cm="1">
        <f t="array" ref="K1247">INDEX($P$4:$P$11,MATCH(MIN(ABS(MOD(J1247 - $Q$4:$Q$11 + PI(), 2*PI()) - PI())),ABS(MOD(J1247 - $Q$4:$Q$11 + PI(), 2*PI()) - PI()),0))</f>
        <v>W</v>
      </c>
      <c r="L1247">
        <v>5.3540340875601196</v>
      </c>
      <c r="M1247">
        <v>12.058407359653</v>
      </c>
      <c r="N1247">
        <v>4.1864592234293596</v>
      </c>
    </row>
    <row r="1248" spans="1:14" x14ac:dyDescent="0.3">
      <c r="A1248">
        <v>1740175</v>
      </c>
      <c r="B1248">
        <v>2025</v>
      </c>
      <c r="C1248">
        <v>2</v>
      </c>
      <c r="D1248">
        <v>21</v>
      </c>
      <c r="E1248">
        <v>100</v>
      </c>
      <c r="F1248">
        <v>4.4056384277343703</v>
      </c>
      <c r="G1248">
        <v>2.0515124511718699</v>
      </c>
      <c r="H1248">
        <v>4.8598717362954096</v>
      </c>
      <c r="I1248">
        <v>-2.00659332842049</v>
      </c>
      <c r="J1248">
        <f t="shared" si="20"/>
        <v>4.2765919787590967</v>
      </c>
      <c r="K1248" t="str" cm="1">
        <f t="array" ref="K1248">INDEX($P$4:$P$11,MATCH(MIN(ABS(MOD(J1248 - $Q$4:$Q$11 + PI(), 2*PI()) - PI())),ABS(MOD(J1248 - $Q$4:$Q$11 + PI(), 2*PI()) - PI()),0))</f>
        <v>SW</v>
      </c>
      <c r="L1248">
        <v>5.3562068719214704</v>
      </c>
      <c r="M1248">
        <v>11.9947865804036</v>
      </c>
      <c r="N1248">
        <v>4.1039311091105102</v>
      </c>
    </row>
    <row r="1249" spans="1:14" x14ac:dyDescent="0.3">
      <c r="A1249">
        <v>1740178</v>
      </c>
      <c r="B1249">
        <v>2025</v>
      </c>
      <c r="C1249">
        <v>2</v>
      </c>
      <c r="D1249">
        <v>21</v>
      </c>
      <c r="E1249">
        <v>200</v>
      </c>
      <c r="F1249">
        <v>4.70320922851562</v>
      </c>
      <c r="G1249">
        <v>2.9826904296875001</v>
      </c>
      <c r="H1249">
        <v>5.5692566152534102</v>
      </c>
      <c r="I1249">
        <v>-2.13597116674591</v>
      </c>
      <c r="J1249">
        <f t="shared" si="20"/>
        <v>4.1472141404336762</v>
      </c>
      <c r="K1249" t="str" cm="1">
        <f t="array" ref="K1249">INDEX($P$4:$P$11,MATCH(MIN(ABS(MOD(J1249 - $Q$4:$Q$11 + PI(), 2*PI()) - PI())),ABS(MOD(J1249 - $Q$4:$Q$11 + PI(), 2*PI()) - PI()),0))</f>
        <v>SW</v>
      </c>
      <c r="L1249">
        <v>5.3580549873552696</v>
      </c>
      <c r="M1249">
        <v>11.9285305870903</v>
      </c>
      <c r="N1249">
        <v>4.0234251022338796</v>
      </c>
    </row>
    <row r="1250" spans="1:14" x14ac:dyDescent="0.3">
      <c r="A1250">
        <v>1740182</v>
      </c>
      <c r="B1250">
        <v>2025</v>
      </c>
      <c r="C1250">
        <v>2</v>
      </c>
      <c r="D1250">
        <v>22</v>
      </c>
      <c r="E1250">
        <v>300</v>
      </c>
      <c r="F1250">
        <v>6.1957202148437496</v>
      </c>
      <c r="G1250">
        <v>10.9991619873046</v>
      </c>
      <c r="H1250">
        <v>12.624124262838601</v>
      </c>
      <c r="I1250">
        <v>-2.62860312125762</v>
      </c>
      <c r="J1250">
        <f t="shared" si="20"/>
        <v>3.6545821859219663</v>
      </c>
      <c r="K1250" t="str" cm="1">
        <f t="array" ref="K1250">INDEX($P$4:$P$11,MATCH(MIN(ABS(MOD(J1250 - $Q$4:$Q$11 + PI(), 2*PI()) - PI())),ABS(MOD(J1250 - $Q$4:$Q$11 + PI(), 2*PI()) - PI()),0))</f>
        <v>SW</v>
      </c>
      <c r="L1250">
        <v>4.6276171303687299</v>
      </c>
      <c r="M1250">
        <v>8.2769337760077502</v>
      </c>
      <c r="N1250">
        <v>3.14733049604627</v>
      </c>
    </row>
    <row r="1251" spans="1:14" x14ac:dyDescent="0.3">
      <c r="A1251">
        <v>1740186</v>
      </c>
      <c r="B1251">
        <v>2025</v>
      </c>
      <c r="C1251">
        <v>2</v>
      </c>
      <c r="D1251">
        <v>22</v>
      </c>
      <c r="E1251">
        <v>400</v>
      </c>
      <c r="F1251">
        <v>7.4736376953125001</v>
      </c>
      <c r="G1251">
        <v>10.544859619140601</v>
      </c>
      <c r="H1251">
        <v>12.924756275774699</v>
      </c>
      <c r="I1251">
        <v>-2.52502030625402</v>
      </c>
      <c r="J1251">
        <f t="shared" si="20"/>
        <v>3.7581650009255663</v>
      </c>
      <c r="K1251" t="str" cm="1">
        <f t="array" ref="K1251">INDEX($P$4:$P$11,MATCH(MIN(ABS(MOD(J1251 - $Q$4:$Q$11 + PI(), 2*PI()) - PI())),ABS(MOD(J1251 - $Q$4:$Q$11 + PI(), 2*PI()) - PI()),0))</f>
        <v>SW</v>
      </c>
      <c r="L1251">
        <v>4.5717027908833199</v>
      </c>
      <c r="M1251">
        <v>8.0873628192477707</v>
      </c>
      <c r="N1251">
        <v>3.10337607065836</v>
      </c>
    </row>
    <row r="1252" spans="1:14" x14ac:dyDescent="0.3">
      <c r="A1252">
        <v>1740189</v>
      </c>
      <c r="B1252">
        <v>2025</v>
      </c>
      <c r="C1252">
        <v>2</v>
      </c>
      <c r="D1252">
        <v>22</v>
      </c>
      <c r="E1252">
        <v>500</v>
      </c>
      <c r="F1252">
        <v>7.4231286621093702</v>
      </c>
      <c r="G1252">
        <v>9.7258752441406209</v>
      </c>
      <c r="H1252">
        <v>12.2350107641479</v>
      </c>
      <c r="I1252">
        <v>-2.4896747970673201</v>
      </c>
      <c r="J1252">
        <f t="shared" si="20"/>
        <v>3.7935105101122661</v>
      </c>
      <c r="K1252" t="str" cm="1">
        <f t="array" ref="K1252">INDEX($P$4:$P$11,MATCH(MIN(ABS(MOD(J1252 - $Q$4:$Q$11 + PI(), 2*PI()) - PI())),ABS(MOD(J1252 - $Q$4:$Q$11 + PI(), 2*PI()) - PI()),0))</f>
        <v>SW</v>
      </c>
      <c r="L1252">
        <v>4.5423135062644304</v>
      </c>
      <c r="M1252">
        <v>8.06511529286702</v>
      </c>
      <c r="N1252">
        <v>3.1342814763387001</v>
      </c>
    </row>
    <row r="1253" spans="1:14" x14ac:dyDescent="0.3">
      <c r="A1253">
        <v>1740193</v>
      </c>
      <c r="B1253">
        <v>2025</v>
      </c>
      <c r="C1253">
        <v>2</v>
      </c>
      <c r="D1253">
        <v>22</v>
      </c>
      <c r="E1253">
        <v>600</v>
      </c>
      <c r="F1253">
        <v>7.7545373535156203</v>
      </c>
      <c r="G1253">
        <v>9.7376263427734298</v>
      </c>
      <c r="H1253">
        <v>12.4480607469012</v>
      </c>
      <c r="I1253">
        <v>-2.4690826310126899</v>
      </c>
      <c r="J1253">
        <f t="shared" si="20"/>
        <v>3.8141026761668964</v>
      </c>
      <c r="K1253" t="str" cm="1">
        <f t="array" ref="K1253">INDEX($P$4:$P$11,MATCH(MIN(ABS(MOD(J1253 - $Q$4:$Q$11 + PI(), 2*PI()) - PI())),ABS(MOD(J1253 - $Q$4:$Q$11 + PI(), 2*PI()) - PI()),0))</f>
        <v>SW</v>
      </c>
      <c r="L1253">
        <v>4.5257070397897801</v>
      </c>
      <c r="M1253">
        <v>8.0638546413845393</v>
      </c>
      <c r="N1253">
        <v>3.1523760689629401</v>
      </c>
    </row>
    <row r="1254" spans="1:14" x14ac:dyDescent="0.3">
      <c r="A1254">
        <v>1740196</v>
      </c>
      <c r="B1254">
        <v>2025</v>
      </c>
      <c r="C1254">
        <v>2</v>
      </c>
      <c r="D1254">
        <v>22</v>
      </c>
      <c r="E1254">
        <v>700</v>
      </c>
      <c r="F1254">
        <v>7.9777746582031197</v>
      </c>
      <c r="G1254">
        <v>9.4339581298828108</v>
      </c>
      <c r="H1254">
        <v>12.3549364423071</v>
      </c>
      <c r="I1254">
        <v>-2.4396326316236201</v>
      </c>
      <c r="J1254">
        <f t="shared" si="20"/>
        <v>3.8435526755559661</v>
      </c>
      <c r="K1254" t="str" cm="1">
        <f t="array" ref="K1254">INDEX($P$4:$P$11,MATCH(MIN(ABS(MOD(J1254 - $Q$4:$Q$11 + PI(), 2*PI()) - PI())),ABS(MOD(J1254 - $Q$4:$Q$11 + PI(), 2*PI()) - PI()),0))</f>
        <v>SW</v>
      </c>
      <c r="L1254">
        <v>4.5163259956686197</v>
      </c>
      <c r="M1254">
        <v>8.0746315850151902</v>
      </c>
      <c r="N1254">
        <v>3.1727163526746902</v>
      </c>
    </row>
    <row r="1255" spans="1:14" x14ac:dyDescent="0.3">
      <c r="A1255">
        <v>1740200</v>
      </c>
      <c r="B1255">
        <v>2025</v>
      </c>
      <c r="C1255">
        <v>2</v>
      </c>
      <c r="D1255">
        <v>22</v>
      </c>
      <c r="E1255">
        <v>800</v>
      </c>
      <c r="F1255">
        <v>8.7454193115234293</v>
      </c>
      <c r="G1255">
        <v>9.3233770751953102</v>
      </c>
      <c r="H1255">
        <v>12.7831028713941</v>
      </c>
      <c r="I1255">
        <v>-2.3881700995381498</v>
      </c>
      <c r="J1255">
        <f t="shared" si="20"/>
        <v>3.8950152076414364</v>
      </c>
      <c r="K1255" t="str" cm="1">
        <f t="array" ref="K1255">INDEX($P$4:$P$11,MATCH(MIN(ABS(MOD(J1255 - $Q$4:$Q$11 + PI(), 2*PI()) - PI())),ABS(MOD(J1255 - $Q$4:$Q$11 + PI(), 2*PI()) - PI()),0))</f>
        <v>SW</v>
      </c>
      <c r="L1255">
        <v>4.5052895897952201</v>
      </c>
      <c r="M1255">
        <v>8.0734498765733491</v>
      </c>
      <c r="N1255">
        <v>3.2241603003607802</v>
      </c>
    </row>
    <row r="1256" spans="1:14" x14ac:dyDescent="0.3">
      <c r="A1256">
        <v>1740204</v>
      </c>
      <c r="B1256">
        <v>2025</v>
      </c>
      <c r="C1256">
        <v>2</v>
      </c>
      <c r="D1256">
        <v>22</v>
      </c>
      <c r="E1256">
        <v>900</v>
      </c>
      <c r="F1256">
        <v>8.7492895507812491</v>
      </c>
      <c r="G1256">
        <v>9.0567010498046798</v>
      </c>
      <c r="H1256">
        <v>12.592612975429001</v>
      </c>
      <c r="I1256">
        <v>-2.3734572737534498</v>
      </c>
      <c r="J1256">
        <f t="shared" si="20"/>
        <v>3.9097280334261364</v>
      </c>
      <c r="K1256" t="str" cm="1">
        <f t="array" ref="K1256">INDEX($P$4:$P$11,MATCH(MIN(ABS(MOD(J1256 - $Q$4:$Q$11 + PI(), 2*PI()) - PI())),ABS(MOD(J1256 - $Q$4:$Q$11 + PI(), 2*PI()) - PI()),0))</f>
        <v>SW</v>
      </c>
      <c r="L1256">
        <v>4.4970382881991497</v>
      </c>
      <c r="M1256">
        <v>8.0825589497884103</v>
      </c>
      <c r="N1256">
        <v>3.2973360485500698</v>
      </c>
    </row>
    <row r="1257" spans="1:14" x14ac:dyDescent="0.3">
      <c r="A1257">
        <v>1740207</v>
      </c>
      <c r="B1257">
        <v>2025</v>
      </c>
      <c r="C1257">
        <v>2</v>
      </c>
      <c r="D1257">
        <v>22</v>
      </c>
      <c r="E1257">
        <v>1000</v>
      </c>
      <c r="F1257">
        <v>8.28455505371093</v>
      </c>
      <c r="G1257">
        <v>9.2008367919921792</v>
      </c>
      <c r="H1257">
        <v>12.3810035986928</v>
      </c>
      <c r="I1257">
        <v>-2.40854930209552</v>
      </c>
      <c r="J1257">
        <f t="shared" si="20"/>
        <v>3.8746360050840662</v>
      </c>
      <c r="K1257" t="str" cm="1">
        <f t="array" ref="K1257">INDEX($P$4:$P$11,MATCH(MIN(ABS(MOD(J1257 - $Q$4:$Q$11 + PI(), 2*PI()) - PI())),ABS(MOD(J1257 - $Q$4:$Q$11 + PI(), 2*PI()) - PI()),0))</f>
        <v>SW</v>
      </c>
      <c r="L1257">
        <v>4.5074147331637402</v>
      </c>
      <c r="M1257">
        <v>8.1664773093329508</v>
      </c>
      <c r="N1257">
        <v>3.3427397410074802</v>
      </c>
    </row>
    <row r="1258" spans="1:14" x14ac:dyDescent="0.3">
      <c r="A1258">
        <v>1740211</v>
      </c>
      <c r="B1258">
        <v>2025</v>
      </c>
      <c r="C1258">
        <v>2</v>
      </c>
      <c r="D1258">
        <v>22</v>
      </c>
      <c r="E1258">
        <v>1100</v>
      </c>
      <c r="F1258">
        <v>8.1948217773437495</v>
      </c>
      <c r="G1258">
        <v>9.4724426269531197</v>
      </c>
      <c r="H1258">
        <v>12.525265397720901</v>
      </c>
      <c r="I1258">
        <v>-2.4283845389660499</v>
      </c>
      <c r="J1258">
        <f t="shared" si="20"/>
        <v>3.8548007682135363</v>
      </c>
      <c r="K1258" t="str" cm="1">
        <f t="array" ref="K1258">INDEX($P$4:$P$11,MATCH(MIN(ABS(MOD(J1258 - $Q$4:$Q$11 + PI(), 2*PI()) - PI())),ABS(MOD(J1258 - $Q$4:$Q$11 + PI(), 2*PI()) - PI()),0))</f>
        <v>SW</v>
      </c>
      <c r="L1258">
        <v>4.5175619391398403</v>
      </c>
      <c r="M1258">
        <v>8.2693816290961308</v>
      </c>
      <c r="N1258">
        <v>3.3982480367024701</v>
      </c>
    </row>
    <row r="1259" spans="1:14" x14ac:dyDescent="0.3">
      <c r="A1259">
        <v>1740214</v>
      </c>
      <c r="B1259">
        <v>2025</v>
      </c>
      <c r="C1259">
        <v>2</v>
      </c>
      <c r="D1259">
        <v>22</v>
      </c>
      <c r="E1259">
        <v>1200</v>
      </c>
      <c r="F1259">
        <v>8.2713446044921799</v>
      </c>
      <c r="G1259">
        <v>9.6850000000000005</v>
      </c>
      <c r="H1259">
        <v>12.736340391425699</v>
      </c>
      <c r="I1259">
        <v>-2.4347597900915998</v>
      </c>
      <c r="J1259">
        <f t="shared" si="20"/>
        <v>3.8484255170879864</v>
      </c>
      <c r="K1259" t="str" cm="1">
        <f t="array" ref="K1259">INDEX($P$4:$P$11,MATCH(MIN(ABS(MOD(J1259 - $Q$4:$Q$11 + PI(), 2*PI()) - PI())),ABS(MOD(J1259 - $Q$4:$Q$11 + PI(), 2*PI()) - PI()),0))</f>
        <v>SW</v>
      </c>
      <c r="L1259">
        <v>4.5247454906828697</v>
      </c>
      <c r="M1259">
        <v>8.3757417466905295</v>
      </c>
      <c r="N1259">
        <v>3.4711969163682701</v>
      </c>
    </row>
    <row r="1260" spans="1:14" x14ac:dyDescent="0.3">
      <c r="A1260">
        <v>1740218</v>
      </c>
      <c r="B1260">
        <v>2025</v>
      </c>
      <c r="C1260">
        <v>2</v>
      </c>
      <c r="D1260">
        <v>22</v>
      </c>
      <c r="E1260">
        <v>1300</v>
      </c>
      <c r="F1260">
        <v>8.3849340820312506</v>
      </c>
      <c r="G1260">
        <v>9.92385437011718</v>
      </c>
      <c r="H1260">
        <v>12.9919207632783</v>
      </c>
      <c r="I1260">
        <v>-2.4400510169807799</v>
      </c>
      <c r="J1260">
        <f t="shared" si="20"/>
        <v>3.8431342901988064</v>
      </c>
      <c r="K1260" t="str" cm="1">
        <f t="array" ref="K1260">INDEX($P$4:$P$11,MATCH(MIN(ABS(MOD(J1260 - $Q$4:$Q$11 + PI(), 2*PI()) - PI())),ABS(MOD(J1260 - $Q$4:$Q$11 + PI(), 2*PI()) - PI()),0))</f>
        <v>SW</v>
      </c>
      <c r="L1260">
        <v>4.52689637794193</v>
      </c>
      <c r="M1260">
        <v>8.47816297743055</v>
      </c>
      <c r="N1260">
        <v>3.5650867886013402</v>
      </c>
    </row>
    <row r="1261" spans="1:14" x14ac:dyDescent="0.3">
      <c r="A1261">
        <v>1740222</v>
      </c>
      <c r="B1261">
        <v>2025</v>
      </c>
      <c r="C1261">
        <v>2</v>
      </c>
      <c r="D1261">
        <v>22</v>
      </c>
      <c r="E1261">
        <v>1400</v>
      </c>
      <c r="F1261">
        <v>8.4641998291015597</v>
      </c>
      <c r="G1261">
        <v>9.9873614501953103</v>
      </c>
      <c r="H1261">
        <v>13.091602937906799</v>
      </c>
      <c r="I1261">
        <v>-2.4385569461152499</v>
      </c>
      <c r="J1261">
        <f t="shared" si="20"/>
        <v>3.8446283610643364</v>
      </c>
      <c r="K1261" t="str" cm="1">
        <f t="array" ref="K1261">INDEX($P$4:$P$11,MATCH(MIN(ABS(MOD(J1261 - $Q$4:$Q$11 + PI(), 2*PI()) - PI())),ABS(MOD(J1261 - $Q$4:$Q$11 + PI(), 2*PI()) - PI()),0))</f>
        <v>SW</v>
      </c>
      <c r="L1261">
        <v>4.5296310301119398</v>
      </c>
      <c r="M1261">
        <v>8.5858323838975696</v>
      </c>
      <c r="N1261">
        <v>3.67053529951307</v>
      </c>
    </row>
    <row r="1262" spans="1:14" x14ac:dyDescent="0.3">
      <c r="A1262">
        <v>1740225</v>
      </c>
      <c r="B1262">
        <v>2025</v>
      </c>
      <c r="C1262">
        <v>2</v>
      </c>
      <c r="D1262">
        <v>22</v>
      </c>
      <c r="E1262">
        <v>1500</v>
      </c>
      <c r="F1262">
        <v>8.6542755126953104</v>
      </c>
      <c r="G1262">
        <v>9.7471716308593699</v>
      </c>
      <c r="H1262">
        <v>13.0347167000693</v>
      </c>
      <c r="I1262">
        <v>-2.41551666186156</v>
      </c>
      <c r="J1262">
        <f t="shared" si="20"/>
        <v>3.8676686453180262</v>
      </c>
      <c r="K1262" t="str" cm="1">
        <f t="array" ref="K1262">INDEX($P$4:$P$11,MATCH(MIN(ABS(MOD(J1262 - $Q$4:$Q$11 + PI(), 2*PI()) - PI())),ABS(MOD(J1262 - $Q$4:$Q$11 + PI(), 2*PI()) - PI()),0))</f>
        <v>SW</v>
      </c>
      <c r="L1262">
        <v>4.5417539761194101</v>
      </c>
      <c r="M1262">
        <v>8.7232160568237305</v>
      </c>
      <c r="N1262">
        <v>3.7657595740424199</v>
      </c>
    </row>
    <row r="1263" spans="1:14" x14ac:dyDescent="0.3">
      <c r="A1263">
        <v>1740229</v>
      </c>
      <c r="B1263">
        <v>2025</v>
      </c>
      <c r="C1263">
        <v>2</v>
      </c>
      <c r="D1263">
        <v>22</v>
      </c>
      <c r="E1263">
        <v>1600</v>
      </c>
      <c r="F1263">
        <v>8.8500531005859298</v>
      </c>
      <c r="G1263">
        <v>8.9704840087890592</v>
      </c>
      <c r="H1263">
        <v>12.601310377700001</v>
      </c>
      <c r="I1263">
        <v>-2.3629523715143401</v>
      </c>
      <c r="J1263">
        <f t="shared" si="20"/>
        <v>3.9202329356652461</v>
      </c>
      <c r="K1263" t="str" cm="1">
        <f t="array" ref="K1263">INDEX($P$4:$P$11,MATCH(MIN(ABS(MOD(J1263 - $Q$4:$Q$11 + PI(), 2*PI()) - PI())),ABS(MOD(J1263 - $Q$4:$Q$11 + PI(), 2*PI()) - PI()),0))</f>
        <v>SW</v>
      </c>
      <c r="L1263">
        <v>4.5675994218664098</v>
      </c>
      <c r="M1263">
        <v>8.8761293623182507</v>
      </c>
      <c r="N1263">
        <v>3.8182046678331099</v>
      </c>
    </row>
    <row r="1264" spans="1:14" x14ac:dyDescent="0.3">
      <c r="A1264">
        <v>1740232</v>
      </c>
      <c r="B1264">
        <v>2025</v>
      </c>
      <c r="C1264">
        <v>2</v>
      </c>
      <c r="D1264">
        <v>22</v>
      </c>
      <c r="E1264">
        <v>1700</v>
      </c>
      <c r="F1264">
        <v>8.8309143066406204</v>
      </c>
      <c r="G1264">
        <v>7.6778649902343696</v>
      </c>
      <c r="H1264">
        <v>11.7019083187101</v>
      </c>
      <c r="I1264">
        <v>-2.2864631186234501</v>
      </c>
      <c r="J1264">
        <f t="shared" si="20"/>
        <v>3.9967221885561361</v>
      </c>
      <c r="K1264" t="str" cm="1">
        <f t="array" ref="K1264">INDEX($P$4:$P$11,MATCH(MIN(ABS(MOD(J1264 - $Q$4:$Q$11 + PI(), 2*PI()) - PI())),ABS(MOD(J1264 - $Q$4:$Q$11 + PI(), 2*PI()) - PI()),0))</f>
        <v>SW</v>
      </c>
      <c r="L1264">
        <v>4.6096489600380304</v>
      </c>
      <c r="M1264">
        <v>9.1065236197577502</v>
      </c>
      <c r="N1264">
        <v>3.8546034495035801</v>
      </c>
    </row>
    <row r="1265" spans="1:14" x14ac:dyDescent="0.3">
      <c r="A1265">
        <v>1740236</v>
      </c>
      <c r="B1265">
        <v>2025</v>
      </c>
      <c r="C1265">
        <v>2</v>
      </c>
      <c r="D1265">
        <v>22</v>
      </c>
      <c r="E1265">
        <v>1800</v>
      </c>
      <c r="F1265">
        <v>8.3871752929687506</v>
      </c>
      <c r="G1265">
        <v>5.9239904785156199</v>
      </c>
      <c r="H1265">
        <v>10.2683188782063</v>
      </c>
      <c r="I1265">
        <v>-2.1857482039579401</v>
      </c>
      <c r="J1265">
        <f t="shared" si="20"/>
        <v>4.0974371032216457</v>
      </c>
      <c r="K1265" t="str" cm="1">
        <f t="array" ref="K1265">INDEX($P$4:$P$11,MATCH(MIN(ABS(MOD(J1265 - $Q$4:$Q$11 + PI(), 2*PI()) - PI())),ABS(MOD(J1265 - $Q$4:$Q$11 + PI(), 2*PI()) - PI()),0))</f>
        <v>SW</v>
      </c>
      <c r="L1265">
        <v>4.6636723071960802</v>
      </c>
      <c r="M1265">
        <v>9.3880080117119604</v>
      </c>
      <c r="N1265">
        <v>3.85991774664984</v>
      </c>
    </row>
    <row r="1266" spans="1:14" x14ac:dyDescent="0.3">
      <c r="A1266">
        <v>1740240</v>
      </c>
      <c r="B1266">
        <v>2025</v>
      </c>
      <c r="C1266">
        <v>2</v>
      </c>
      <c r="D1266">
        <v>22</v>
      </c>
      <c r="E1266">
        <v>1900</v>
      </c>
      <c r="F1266">
        <v>7.5455706787109298</v>
      </c>
      <c r="G1266">
        <v>3.95920654296875</v>
      </c>
      <c r="H1266">
        <v>8.52120609522553</v>
      </c>
      <c r="I1266">
        <v>-2.0540128599709</v>
      </c>
      <c r="J1266">
        <f t="shared" si="20"/>
        <v>4.2291724472086862</v>
      </c>
      <c r="K1266" t="str" cm="1">
        <f t="array" ref="K1266">INDEX($P$4:$P$11,MATCH(MIN(ABS(MOD(J1266 - $Q$4:$Q$11 + PI(), 2*PI()) - PI())),ABS(MOD(J1266 - $Q$4:$Q$11 + PI(), 2*PI()) - PI()),0))</f>
        <v>SW</v>
      </c>
      <c r="L1266">
        <v>4.7232532572796302</v>
      </c>
      <c r="M1266">
        <v>9.7025768491956903</v>
      </c>
      <c r="N1266">
        <v>3.8505480024549601</v>
      </c>
    </row>
    <row r="1267" spans="1:14" x14ac:dyDescent="0.3">
      <c r="A1267">
        <v>1740243</v>
      </c>
      <c r="B1267">
        <v>2025</v>
      </c>
      <c r="C1267">
        <v>2</v>
      </c>
      <c r="D1267">
        <v>22</v>
      </c>
      <c r="E1267">
        <v>2000</v>
      </c>
      <c r="F1267">
        <v>6.6133776855468698</v>
      </c>
      <c r="G1267">
        <v>2.2104296875</v>
      </c>
      <c r="H1267">
        <v>6.97300249641936</v>
      </c>
      <c r="I1267">
        <v>-1.8933591676271</v>
      </c>
      <c r="J1267">
        <f t="shared" si="20"/>
        <v>4.3898261395524862</v>
      </c>
      <c r="K1267" t="str" cm="1">
        <f t="array" ref="K1267">INDEX($P$4:$P$11,MATCH(MIN(ABS(MOD(J1267 - $Q$4:$Q$11 + PI(), 2*PI()) - PI())),ABS(MOD(J1267 - $Q$4:$Q$11 + PI(), 2*PI()) - PI()),0))</f>
        <v>W</v>
      </c>
      <c r="L1267">
        <v>4.7832697821547896</v>
      </c>
      <c r="M1267">
        <v>10.0244554943508</v>
      </c>
      <c r="N1267">
        <v>3.8409484227498298</v>
      </c>
    </row>
    <row r="1268" spans="1:14" x14ac:dyDescent="0.3">
      <c r="A1268">
        <v>1740247</v>
      </c>
      <c r="B1268">
        <v>2025</v>
      </c>
      <c r="C1268">
        <v>2</v>
      </c>
      <c r="D1268">
        <v>22</v>
      </c>
      <c r="E1268">
        <v>2100</v>
      </c>
      <c r="F1268">
        <v>5.87099792480468</v>
      </c>
      <c r="G1268">
        <v>0.47481567382812501</v>
      </c>
      <c r="H1268">
        <v>5.8901669379715997</v>
      </c>
      <c r="I1268">
        <v>-1.6514954702615401</v>
      </c>
      <c r="J1268">
        <f t="shared" si="20"/>
        <v>4.6316898369180457</v>
      </c>
      <c r="K1268" t="str" cm="1">
        <f t="array" ref="K1268">INDEX($P$4:$P$11,MATCH(MIN(ABS(MOD(J1268 - $Q$4:$Q$11 + PI(), 2*PI()) - PI())),ABS(MOD(J1268 - $Q$4:$Q$11 + PI(), 2*PI()) - PI()),0))</f>
        <v>W</v>
      </c>
      <c r="L1268">
        <v>4.8398935581639098</v>
      </c>
      <c r="M1268">
        <v>10.327227698432001</v>
      </c>
      <c r="N1268">
        <v>3.8389627668592601</v>
      </c>
    </row>
    <row r="1269" spans="1:14" x14ac:dyDescent="0.3">
      <c r="A1269">
        <v>1740250</v>
      </c>
      <c r="B1269">
        <v>2025</v>
      </c>
      <c r="C1269">
        <v>2</v>
      </c>
      <c r="D1269">
        <v>22</v>
      </c>
      <c r="E1269">
        <v>2200</v>
      </c>
      <c r="F1269">
        <v>4.5688818359374999</v>
      </c>
      <c r="G1269">
        <v>0.30548950195312502</v>
      </c>
      <c r="H1269">
        <v>4.5790834308366897</v>
      </c>
      <c r="I1269">
        <v>-1.63756003014156</v>
      </c>
      <c r="J1269">
        <f t="shared" si="20"/>
        <v>4.6456252770380262</v>
      </c>
      <c r="K1269" t="str" cm="1">
        <f t="array" ref="K1269">INDEX($P$4:$P$11,MATCH(MIN(ABS(MOD(J1269 - $Q$4:$Q$11 + PI(), 2*PI()) - PI())),ABS(MOD(J1269 - $Q$4:$Q$11 + PI(), 2*PI()) - PI()),0))</f>
        <v>W</v>
      </c>
      <c r="L1269">
        <v>4.89127670659862</v>
      </c>
      <c r="M1269">
        <v>10.610094918145</v>
      </c>
      <c r="N1269">
        <v>3.8395314746432798</v>
      </c>
    </row>
    <row r="1270" spans="1:14" x14ac:dyDescent="0.3">
      <c r="A1270">
        <v>1740254</v>
      </c>
      <c r="B1270">
        <v>2025</v>
      </c>
      <c r="C1270">
        <v>2</v>
      </c>
      <c r="D1270">
        <v>22</v>
      </c>
      <c r="E1270">
        <v>2300</v>
      </c>
      <c r="F1270">
        <v>4.73706665039062</v>
      </c>
      <c r="G1270">
        <v>-1.1135308837890601</v>
      </c>
      <c r="H1270">
        <v>4.8661844888367201</v>
      </c>
      <c r="I1270">
        <v>-1.3399203061417799</v>
      </c>
      <c r="J1270">
        <f t="shared" si="20"/>
        <v>4.9432650010378065</v>
      </c>
      <c r="K1270" t="str" cm="1">
        <f t="array" ref="K1270">INDEX($P$4:$P$11,MATCH(MIN(ABS(MOD(J1270 - $Q$4:$Q$11 + PI(), 2*PI()) - PI())),ABS(MOD(J1270 - $Q$4:$Q$11 + PI(), 2*PI()) - PI()),0))</f>
        <v>W</v>
      </c>
      <c r="L1270">
        <v>4.9363078015639799</v>
      </c>
      <c r="M1270">
        <v>10.8430173661973</v>
      </c>
      <c r="N1270">
        <v>3.8480499055650501</v>
      </c>
    </row>
    <row r="1271" spans="1:14" x14ac:dyDescent="0.3">
      <c r="A1271">
        <v>1740258</v>
      </c>
      <c r="B1271">
        <v>2025</v>
      </c>
      <c r="C1271">
        <v>2</v>
      </c>
      <c r="D1271">
        <v>22</v>
      </c>
      <c r="E1271">
        <v>0</v>
      </c>
      <c r="F1271">
        <v>4.7880200195312499</v>
      </c>
      <c r="G1271">
        <v>10.307561035156199</v>
      </c>
      <c r="H1271">
        <v>11.3653398629738</v>
      </c>
      <c r="I1271">
        <v>-2.7067335658122702</v>
      </c>
      <c r="J1271">
        <f t="shared" si="20"/>
        <v>3.576451741367316</v>
      </c>
      <c r="K1271" t="str" cm="1">
        <f t="array" ref="K1271">INDEX($P$4:$P$11,MATCH(MIN(ABS(MOD(J1271 - $Q$4:$Q$11 + PI(), 2*PI()) - PI())),ABS(MOD(J1271 - $Q$4:$Q$11 + PI(), 2*PI()) - PI()),0))</f>
        <v>SW</v>
      </c>
      <c r="L1271">
        <v>4.9048727949583997</v>
      </c>
      <c r="M1271">
        <v>8.6588017145792602</v>
      </c>
      <c r="N1271">
        <v>2.9972974989149299</v>
      </c>
    </row>
    <row r="1272" spans="1:14" x14ac:dyDescent="0.3">
      <c r="A1272">
        <v>1740261</v>
      </c>
      <c r="B1272">
        <v>2025</v>
      </c>
      <c r="C1272">
        <v>2</v>
      </c>
      <c r="D1272">
        <v>22</v>
      </c>
      <c r="E1272">
        <v>100</v>
      </c>
      <c r="F1272">
        <v>5.4549279785156202</v>
      </c>
      <c r="G1272">
        <v>10.524727783203099</v>
      </c>
      <c r="H1272">
        <v>11.854371942929699</v>
      </c>
      <c r="I1272">
        <v>-2.6634153321360299</v>
      </c>
      <c r="J1272">
        <f t="shared" si="20"/>
        <v>3.6197699750435564</v>
      </c>
      <c r="K1272" t="str" cm="1">
        <f t="array" ref="K1272">INDEX($P$4:$P$11,MATCH(MIN(ABS(MOD(J1272 - $Q$4:$Q$11 + PI(), 2*PI()) - PI())),ABS(MOD(J1272 - $Q$4:$Q$11 + PI(), 2*PI()) - PI()),0))</f>
        <v>SW</v>
      </c>
      <c r="L1272">
        <v>4.8047753405893996</v>
      </c>
      <c r="M1272">
        <v>8.48907174004448</v>
      </c>
      <c r="N1272">
        <v>3.0463614993625199</v>
      </c>
    </row>
    <row r="1273" spans="1:14" x14ac:dyDescent="0.3">
      <c r="A1273">
        <v>1740265</v>
      </c>
      <c r="B1273">
        <v>2025</v>
      </c>
      <c r="C1273">
        <v>2</v>
      </c>
      <c r="D1273">
        <v>22</v>
      </c>
      <c r="E1273">
        <v>200</v>
      </c>
      <c r="F1273">
        <v>5.5324383544921796</v>
      </c>
      <c r="G1273">
        <v>10.797966918945299</v>
      </c>
      <c r="H1273">
        <v>12.132764059722399</v>
      </c>
      <c r="I1273">
        <v>-2.6681065929401102</v>
      </c>
      <c r="J1273">
        <f t="shared" si="20"/>
        <v>3.615078714239476</v>
      </c>
      <c r="K1273" t="str" cm="1">
        <f t="array" ref="K1273">INDEX($P$4:$P$11,MATCH(MIN(ABS(MOD(J1273 - $Q$4:$Q$11 + PI(), 2*PI()) - PI())),ABS(MOD(J1273 - $Q$4:$Q$11 + PI(), 2*PI()) - PI()),0))</f>
        <v>SW</v>
      </c>
      <c r="L1273">
        <v>4.7062440616667898</v>
      </c>
      <c r="M1273">
        <v>8.3549991183810697</v>
      </c>
      <c r="N1273">
        <v>3.1006955040825699</v>
      </c>
    </row>
    <row r="1274" spans="1:14" x14ac:dyDescent="0.3">
      <c r="A1274">
        <v>1740268</v>
      </c>
      <c r="B1274">
        <v>2025</v>
      </c>
      <c r="C1274">
        <v>2</v>
      </c>
      <c r="D1274">
        <v>23</v>
      </c>
      <c r="E1274">
        <v>300</v>
      </c>
      <c r="F1274">
        <v>6.53080383300781</v>
      </c>
      <c r="G1274">
        <v>-1.9322314453125</v>
      </c>
      <c r="H1274">
        <v>6.8106473307229702</v>
      </c>
      <c r="I1274">
        <v>-1.28313809447578</v>
      </c>
      <c r="J1274">
        <f t="shared" si="20"/>
        <v>5.000047212703806</v>
      </c>
      <c r="K1274" t="str" cm="1">
        <f t="array" ref="K1274">INDEX($P$4:$P$11,MATCH(MIN(ABS(MOD(J1274 - $Q$4:$Q$11 + PI(), 2*PI()) - PI())),ABS(MOD(J1274 - $Q$4:$Q$11 + PI(), 2*PI()) - PI()),0))</f>
        <v>W</v>
      </c>
      <c r="L1274">
        <v>5.0576270989394603</v>
      </c>
      <c r="M1274">
        <v>11.3085657755533</v>
      </c>
      <c r="N1274">
        <v>3.8490801917181998</v>
      </c>
    </row>
    <row r="1275" spans="1:14" x14ac:dyDescent="0.3">
      <c r="A1275">
        <v>1740272</v>
      </c>
      <c r="B1275">
        <v>2025</v>
      </c>
      <c r="C1275">
        <v>2</v>
      </c>
      <c r="D1275">
        <v>23</v>
      </c>
      <c r="E1275">
        <v>400</v>
      </c>
      <c r="F1275">
        <v>7.4007354736328104</v>
      </c>
      <c r="G1275">
        <v>-1.69866027832031</v>
      </c>
      <c r="H1275">
        <v>7.5931766930468703</v>
      </c>
      <c r="I1275">
        <v>-1.3451782902226399</v>
      </c>
      <c r="J1275">
        <f t="shared" si="20"/>
        <v>4.9380070169569468</v>
      </c>
      <c r="K1275" t="str" cm="1">
        <f t="array" ref="K1275">INDEX($P$4:$P$11,MATCH(MIN(ABS(MOD(J1275 - $Q$4:$Q$11 + PI(), 2*PI()) - PI())),ABS(MOD(J1275 - $Q$4:$Q$11 + PI(), 2*PI()) - PI()),0))</f>
        <v>W</v>
      </c>
      <c r="L1275">
        <v>5.07364323137248</v>
      </c>
      <c r="M1275">
        <v>11.327624003092399</v>
      </c>
      <c r="N1275">
        <v>3.8395436604817701</v>
      </c>
    </row>
    <row r="1276" spans="1:14" x14ac:dyDescent="0.3">
      <c r="A1276">
        <v>1740276</v>
      </c>
      <c r="B1276">
        <v>2025</v>
      </c>
      <c r="C1276">
        <v>2</v>
      </c>
      <c r="D1276">
        <v>23</v>
      </c>
      <c r="E1276">
        <v>500</v>
      </c>
      <c r="F1276">
        <v>7.8673468017578099</v>
      </c>
      <c r="G1276">
        <v>-1.99342041015625</v>
      </c>
      <c r="H1276">
        <v>8.1159639372508501</v>
      </c>
      <c r="I1276">
        <v>-1.3226399721195401</v>
      </c>
      <c r="J1276">
        <f t="shared" si="20"/>
        <v>4.9605453350600461</v>
      </c>
      <c r="K1276" t="str" cm="1">
        <f t="array" ref="K1276">INDEX($P$4:$P$11,MATCH(MIN(ABS(MOD(J1276 - $Q$4:$Q$11 + PI(), 2*PI()) - PI())),ABS(MOD(J1276 - $Q$4:$Q$11 + PI(), 2*PI()) - PI()),0))</f>
        <v>W</v>
      </c>
      <c r="L1276">
        <v>5.0856801276860599</v>
      </c>
      <c r="M1276">
        <v>11.304370986090699</v>
      </c>
      <c r="N1276">
        <v>3.82124339209662</v>
      </c>
    </row>
    <row r="1277" spans="1:14" x14ac:dyDescent="0.3">
      <c r="A1277">
        <v>1740279</v>
      </c>
      <c r="B1277">
        <v>2025</v>
      </c>
      <c r="C1277">
        <v>2</v>
      </c>
      <c r="D1277">
        <v>23</v>
      </c>
      <c r="E1277">
        <v>600</v>
      </c>
      <c r="F1277">
        <v>7.7916015625000004</v>
      </c>
      <c r="G1277">
        <v>-2.6156817626953099</v>
      </c>
      <c r="H1277">
        <v>8.2189321686244199</v>
      </c>
      <c r="I1277">
        <v>-1.24691254408833</v>
      </c>
      <c r="J1277">
        <f t="shared" si="20"/>
        <v>5.0362727630912563</v>
      </c>
      <c r="K1277" t="str" cm="1">
        <f t="array" ref="K1277">INDEX($P$4:$P$11,MATCH(MIN(ABS(MOD(J1277 - $Q$4:$Q$11 + PI(), 2*PI()) - PI())),ABS(MOD(J1277 - $Q$4:$Q$11 + PI(), 2*PI()) - PI()),0))</f>
        <v>W</v>
      </c>
      <c r="L1277">
        <v>5.0952159014665597</v>
      </c>
      <c r="M1277">
        <v>11.249083307054301</v>
      </c>
      <c r="N1277">
        <v>3.7942729526095902</v>
      </c>
    </row>
    <row r="1278" spans="1:14" x14ac:dyDescent="0.3">
      <c r="A1278">
        <v>1740283</v>
      </c>
      <c r="B1278">
        <v>2025</v>
      </c>
      <c r="C1278">
        <v>2</v>
      </c>
      <c r="D1278">
        <v>23</v>
      </c>
      <c r="E1278">
        <v>700</v>
      </c>
      <c r="F1278">
        <v>7.2120666503906197</v>
      </c>
      <c r="G1278">
        <v>-3.1717968750000001</v>
      </c>
      <c r="H1278">
        <v>7.8787182197319598</v>
      </c>
      <c r="I1278">
        <v>-1.1564651621748401</v>
      </c>
      <c r="J1278">
        <f t="shared" si="20"/>
        <v>5.1267201450047466</v>
      </c>
      <c r="K1278" t="str" cm="1">
        <f t="array" ref="K1278">INDEX($P$4:$P$11,MATCH(MIN(ABS(MOD(J1278 - $Q$4:$Q$11 + PI(), 2*PI()) - PI())),ABS(MOD(J1278 - $Q$4:$Q$11 + PI(), 2*PI()) - PI()),0))</f>
        <v>NW</v>
      </c>
      <c r="L1278">
        <v>5.10322538803565</v>
      </c>
      <c r="M1278">
        <v>11.1767482757568</v>
      </c>
      <c r="N1278">
        <v>3.7568816079033698</v>
      </c>
    </row>
    <row r="1279" spans="1:14" x14ac:dyDescent="0.3">
      <c r="A1279">
        <v>1740286</v>
      </c>
      <c r="B1279">
        <v>2025</v>
      </c>
      <c r="C1279">
        <v>2</v>
      </c>
      <c r="D1279">
        <v>23</v>
      </c>
      <c r="E1279">
        <v>800</v>
      </c>
      <c r="F1279">
        <v>6.47485656738281</v>
      </c>
      <c r="G1279">
        <v>-3.3605975341796799</v>
      </c>
      <c r="H1279">
        <v>7.2950245616388996</v>
      </c>
      <c r="I1279">
        <v>-1.0920466282041299</v>
      </c>
      <c r="J1279">
        <f t="shared" si="20"/>
        <v>5.1911386789754559</v>
      </c>
      <c r="K1279" t="str" cm="1">
        <f t="array" ref="K1279">INDEX($P$4:$P$11,MATCH(MIN(ABS(MOD(J1279 - $Q$4:$Q$11 + PI(), 2*PI()) - PI())),ABS(MOD(J1279 - $Q$4:$Q$11 + PI(), 2*PI()) - PI()),0))</f>
        <v>NW</v>
      </c>
      <c r="L1279">
        <v>5.1094793188141603</v>
      </c>
      <c r="M1279">
        <v>11.1145982742309</v>
      </c>
      <c r="N1279">
        <v>3.70561260647243</v>
      </c>
    </row>
    <row r="1280" spans="1:14" x14ac:dyDescent="0.3">
      <c r="A1280">
        <v>1740290</v>
      </c>
      <c r="B1280">
        <v>2025</v>
      </c>
      <c r="C1280">
        <v>2</v>
      </c>
      <c r="D1280">
        <v>23</v>
      </c>
      <c r="E1280">
        <v>900</v>
      </c>
      <c r="F1280">
        <v>5.8675469970703098</v>
      </c>
      <c r="G1280">
        <v>-3.5509204101562499</v>
      </c>
      <c r="H1280">
        <v>6.8583630351632001</v>
      </c>
      <c r="I1280">
        <v>-1.0265769154818301</v>
      </c>
      <c r="J1280">
        <f t="shared" si="20"/>
        <v>5.256608391697756</v>
      </c>
      <c r="K1280" t="str" cm="1">
        <f t="array" ref="K1280">INDEX($P$4:$P$11,MATCH(MIN(ABS(MOD(J1280 - $Q$4:$Q$11 + PI(), 2*PI()) - PI())),ABS(MOD(J1280 - $Q$4:$Q$11 + PI(), 2*PI()) - PI()),0))</f>
        <v>NW</v>
      </c>
      <c r="L1280">
        <v>5.1138123410890799</v>
      </c>
      <c r="M1280">
        <v>11.0554729037814</v>
      </c>
      <c r="N1280">
        <v>3.6458351347181499</v>
      </c>
    </row>
    <row r="1281" spans="1:14" x14ac:dyDescent="0.3">
      <c r="A1281">
        <v>1740294</v>
      </c>
      <c r="B1281">
        <v>2025</v>
      </c>
      <c r="C1281">
        <v>2</v>
      </c>
      <c r="D1281">
        <v>23</v>
      </c>
      <c r="E1281">
        <v>1000</v>
      </c>
      <c r="F1281">
        <v>6.0158758544921804</v>
      </c>
      <c r="G1281">
        <v>-3.6965484619140598</v>
      </c>
      <c r="H1281">
        <v>7.0608238066065097</v>
      </c>
      <c r="I1281">
        <v>-1.0198082364368799</v>
      </c>
      <c r="J1281">
        <f t="shared" si="20"/>
        <v>5.2633770707427061</v>
      </c>
      <c r="K1281" t="str" cm="1">
        <f t="array" ref="K1281">INDEX($P$4:$P$11,MATCH(MIN(ABS(MOD(J1281 - $Q$4:$Q$11 + PI(), 2*PI()) - PI())),ABS(MOD(J1281 - $Q$4:$Q$11 + PI(), 2*PI()) - PI()),0))</f>
        <v>NW</v>
      </c>
      <c r="L1281">
        <v>5.1166680783166498</v>
      </c>
      <c r="M1281">
        <v>10.9837164349026</v>
      </c>
      <c r="N1281">
        <v>3.5852151446872198</v>
      </c>
    </row>
    <row r="1282" spans="1:14" x14ac:dyDescent="0.3">
      <c r="A1282">
        <v>1740297</v>
      </c>
      <c r="B1282">
        <v>2025</v>
      </c>
      <c r="C1282">
        <v>2</v>
      </c>
      <c r="D1282">
        <v>23</v>
      </c>
      <c r="E1282">
        <v>1100</v>
      </c>
      <c r="F1282">
        <v>5.4592553710937501</v>
      </c>
      <c r="G1282">
        <v>-3.9294372558593702</v>
      </c>
      <c r="H1282">
        <v>6.7263620445640298</v>
      </c>
      <c r="I1282">
        <v>-0.94692126424943401</v>
      </c>
      <c r="J1282">
        <f t="shared" si="20"/>
        <v>5.3362640429301518</v>
      </c>
      <c r="K1282" t="str" cm="1">
        <f t="array" ref="K1282">INDEX($P$4:$P$11,MATCH(MIN(ABS(MOD(J1282 - $Q$4:$Q$11 + PI(), 2*PI()) - PI())),ABS(MOD(J1282 - $Q$4:$Q$11 + PI(), 2*PI()) - PI()),0))</f>
        <v>NW</v>
      </c>
      <c r="L1282">
        <v>5.11855951450418</v>
      </c>
      <c r="M1282">
        <v>10.909525765312999</v>
      </c>
      <c r="N1282">
        <v>3.5223404566446899</v>
      </c>
    </row>
    <row r="1283" spans="1:14" x14ac:dyDescent="0.3">
      <c r="A1283">
        <v>1740301</v>
      </c>
      <c r="B1283">
        <v>2025</v>
      </c>
      <c r="C1283">
        <v>2</v>
      </c>
      <c r="D1283">
        <v>23</v>
      </c>
      <c r="E1283">
        <v>1200</v>
      </c>
      <c r="F1283">
        <v>4.8958740234375</v>
      </c>
      <c r="G1283">
        <v>-3.97811340332031</v>
      </c>
      <c r="H1283">
        <v>6.3083253485411497</v>
      </c>
      <c r="I1283">
        <v>-0.888453227031201</v>
      </c>
      <c r="J1283">
        <f t="shared" ref="J1283:J1346" si="21">IF(I1283&lt;0,I1283+2*PI(),I1283)</f>
        <v>5.3947320801483851</v>
      </c>
      <c r="K1283" t="str" cm="1">
        <f t="array" ref="K1283">INDEX($P$4:$P$11,MATCH(MIN(ABS(MOD(J1283 - $Q$4:$Q$11 + PI(), 2*PI()) - PI())),ABS(MOD(J1283 - $Q$4:$Q$11 + PI(), 2*PI()) - PI()),0))</f>
        <v>NW</v>
      </c>
      <c r="L1283">
        <v>5.1197414845773199</v>
      </c>
      <c r="M1283">
        <v>10.8407179514567</v>
      </c>
      <c r="N1283">
        <v>3.4593209160698701</v>
      </c>
    </row>
    <row r="1284" spans="1:14" x14ac:dyDescent="0.3">
      <c r="A1284">
        <v>1740304</v>
      </c>
      <c r="B1284">
        <v>2025</v>
      </c>
      <c r="C1284">
        <v>2</v>
      </c>
      <c r="D1284">
        <v>23</v>
      </c>
      <c r="E1284">
        <v>1300</v>
      </c>
      <c r="F1284">
        <v>4.0771997070312498</v>
      </c>
      <c r="G1284">
        <v>-3.8746435546875002</v>
      </c>
      <c r="H1284">
        <v>5.6246262210832301</v>
      </c>
      <c r="I1284">
        <v>-0.81086551129439</v>
      </c>
      <c r="J1284">
        <f t="shared" si="21"/>
        <v>5.4723197958851966</v>
      </c>
      <c r="K1284" t="str" cm="1">
        <f t="array" ref="K1284">INDEX($P$4:$P$11,MATCH(MIN(ABS(MOD(J1284 - $Q$4:$Q$11 + PI(), 2*PI()) - PI())),ABS(MOD(J1284 - $Q$4:$Q$11 + PI(), 2*PI()) - PI()),0))</f>
        <v>NW</v>
      </c>
      <c r="L1284">
        <v>5.1204062095853997</v>
      </c>
      <c r="M1284">
        <v>10.785012033250499</v>
      </c>
      <c r="N1284">
        <v>3.3966736263698998</v>
      </c>
    </row>
    <row r="1285" spans="1:14" x14ac:dyDescent="0.3">
      <c r="A1285">
        <v>1740308</v>
      </c>
      <c r="B1285">
        <v>2025</v>
      </c>
      <c r="C1285">
        <v>2</v>
      </c>
      <c r="D1285">
        <v>23</v>
      </c>
      <c r="E1285">
        <v>1400</v>
      </c>
      <c r="F1285">
        <v>3.22951171875</v>
      </c>
      <c r="G1285">
        <v>-3.5178503417968701</v>
      </c>
      <c r="H1285">
        <v>4.7754598698789099</v>
      </c>
      <c r="I1285">
        <v>-0.74269061405775405</v>
      </c>
      <c r="J1285">
        <f t="shared" si="21"/>
        <v>5.5404946931218326</v>
      </c>
      <c r="K1285" t="str" cm="1">
        <f t="array" ref="K1285">INDEX($P$4:$P$11,MATCH(MIN(ABS(MOD(J1285 - $Q$4:$Q$11 + PI(), 2*PI()) - PI())),ABS(MOD(J1285 - $Q$4:$Q$11 + PI(), 2*PI()) - PI()),0))</f>
        <v>NW</v>
      </c>
      <c r="L1285">
        <v>5.12057369282729</v>
      </c>
      <c r="M1285">
        <v>10.7423116895887</v>
      </c>
      <c r="N1285">
        <v>3.3366026348537798</v>
      </c>
    </row>
    <row r="1286" spans="1:14" x14ac:dyDescent="0.3">
      <c r="A1286">
        <v>1740312</v>
      </c>
      <c r="B1286">
        <v>2025</v>
      </c>
      <c r="C1286">
        <v>2</v>
      </c>
      <c r="D1286">
        <v>23</v>
      </c>
      <c r="E1286">
        <v>1500</v>
      </c>
      <c r="F1286">
        <v>2.7730767822265601</v>
      </c>
      <c r="G1286">
        <v>-3.3061065673828098</v>
      </c>
      <c r="H1286">
        <v>4.31512403935458</v>
      </c>
      <c r="I1286">
        <v>-0.69794067999565301</v>
      </c>
      <c r="J1286">
        <f t="shared" si="21"/>
        <v>5.5852446271839336</v>
      </c>
      <c r="K1286" t="str" cm="1">
        <f t="array" ref="K1286">INDEX($P$4:$P$11,MATCH(MIN(ABS(MOD(J1286 - $Q$4:$Q$11 + PI(), 2*PI()) - PI())),ABS(MOD(J1286 - $Q$4:$Q$11 + PI(), 2*PI()) - PI()),0))</f>
        <v>NW</v>
      </c>
      <c r="L1286">
        <v>5.1208860520324704</v>
      </c>
      <c r="M1286">
        <v>10.704315715365899</v>
      </c>
      <c r="N1286">
        <v>3.2824284235636298</v>
      </c>
    </row>
    <row r="1287" spans="1:14" x14ac:dyDescent="0.3">
      <c r="A1287">
        <v>1740315</v>
      </c>
      <c r="B1287">
        <v>2025</v>
      </c>
      <c r="C1287">
        <v>2</v>
      </c>
      <c r="D1287">
        <v>23</v>
      </c>
      <c r="E1287">
        <v>1600</v>
      </c>
      <c r="F1287">
        <v>2.2288623046875</v>
      </c>
      <c r="G1287">
        <v>-3.0887799072265598</v>
      </c>
      <c r="H1287">
        <v>3.8089878561821902</v>
      </c>
      <c r="I1287">
        <v>-0.625075722773759</v>
      </c>
      <c r="J1287">
        <f t="shared" si="21"/>
        <v>5.6581095844058273</v>
      </c>
      <c r="K1287" t="str" cm="1">
        <f t="array" ref="K1287">INDEX($P$4:$P$11,MATCH(MIN(ABS(MOD(J1287 - $Q$4:$Q$11 + PI(), 2*PI()) - PI())),ABS(MOD(J1287 - $Q$4:$Q$11 + PI(), 2*PI()) - PI()),0))</f>
        <v>NW</v>
      </c>
      <c r="L1287">
        <v>5.1218646749610404</v>
      </c>
      <c r="M1287">
        <v>10.681898540920599</v>
      </c>
      <c r="N1287">
        <v>3.2443487379286</v>
      </c>
    </row>
    <row r="1288" spans="1:14" x14ac:dyDescent="0.3">
      <c r="A1288">
        <v>1740319</v>
      </c>
      <c r="B1288">
        <v>2025</v>
      </c>
      <c r="C1288">
        <v>2</v>
      </c>
      <c r="D1288">
        <v>23</v>
      </c>
      <c r="E1288">
        <v>1700</v>
      </c>
      <c r="F1288">
        <v>1.55354370117187</v>
      </c>
      <c r="G1288">
        <v>-2.8624664306640599</v>
      </c>
      <c r="H1288">
        <v>3.2568715200525502</v>
      </c>
      <c r="I1288">
        <v>-0.49724377818258497</v>
      </c>
      <c r="J1288">
        <f t="shared" si="21"/>
        <v>5.7859415289970011</v>
      </c>
      <c r="K1288" t="str" cm="1">
        <f t="array" ref="K1288">INDEX($P$4:$P$11,MATCH(MIN(ABS(MOD(J1288 - $Q$4:$Q$11 + PI(), 2*PI()) - PI())),ABS(MOD(J1288 - $Q$4:$Q$11 + PI(), 2*PI()) - PI()),0))</f>
        <v>NW</v>
      </c>
      <c r="L1288">
        <v>5.1235934807780099</v>
      </c>
      <c r="M1288">
        <v>10.6554857889811</v>
      </c>
      <c r="N1288">
        <v>3.2060466342502099</v>
      </c>
    </row>
    <row r="1289" spans="1:14" x14ac:dyDescent="0.3">
      <c r="A1289">
        <v>1740322</v>
      </c>
      <c r="B1289">
        <v>2025</v>
      </c>
      <c r="C1289">
        <v>2</v>
      </c>
      <c r="D1289">
        <v>23</v>
      </c>
      <c r="E1289">
        <v>1800</v>
      </c>
      <c r="F1289">
        <v>0.96855102539062499</v>
      </c>
      <c r="G1289">
        <v>-2.7564257812499999</v>
      </c>
      <c r="H1289">
        <v>2.9216389537937202</v>
      </c>
      <c r="I1289">
        <v>-0.33790308621689802</v>
      </c>
      <c r="J1289">
        <f t="shared" si="21"/>
        <v>5.9452822209626879</v>
      </c>
      <c r="K1289" t="str" cm="1">
        <f t="array" ref="K1289">INDEX($P$4:$P$11,MATCH(MIN(ABS(MOD(J1289 - $Q$4:$Q$11 + PI(), 2*PI()) - PI())),ABS(MOD(J1289 - $Q$4:$Q$11 + PI(), 2*PI()) - PI()),0))</f>
        <v>N</v>
      </c>
      <c r="L1289">
        <v>5.12613307119351</v>
      </c>
      <c r="M1289">
        <v>10.6323934131198</v>
      </c>
      <c r="N1289">
        <v>3.1729193793402701</v>
      </c>
    </row>
    <row r="1290" spans="1:14" x14ac:dyDescent="0.3">
      <c r="A1290">
        <v>1740326</v>
      </c>
      <c r="B1290">
        <v>2025</v>
      </c>
      <c r="C1290">
        <v>2</v>
      </c>
      <c r="D1290">
        <v>23</v>
      </c>
      <c r="E1290">
        <v>1900</v>
      </c>
      <c r="F1290">
        <v>0.58794006347656202</v>
      </c>
      <c r="G1290">
        <v>-2.7776086425781199</v>
      </c>
      <c r="H1290">
        <v>2.8391518609552202</v>
      </c>
      <c r="I1290">
        <v>-0.20859237445757201</v>
      </c>
      <c r="J1290">
        <f t="shared" si="21"/>
        <v>6.0745929327220143</v>
      </c>
      <c r="K1290" t="str" cm="1">
        <f t="array" ref="K1290">INDEX($P$4:$P$11,MATCH(MIN(ABS(MOD(J1290 - $Q$4:$Q$11 + PI(), 2*PI()) - PI())),ABS(MOD(J1290 - $Q$4:$Q$11 + PI(), 2*PI()) - PI()),0))</f>
        <v>N</v>
      </c>
      <c r="L1290">
        <v>5.12948451147198</v>
      </c>
      <c r="M1290">
        <v>10.614624553256499</v>
      </c>
      <c r="N1290">
        <v>3.1445465087890598</v>
      </c>
    </row>
    <row r="1291" spans="1:14" x14ac:dyDescent="0.3">
      <c r="A1291">
        <v>1740330</v>
      </c>
      <c r="B1291">
        <v>2025</v>
      </c>
      <c r="C1291">
        <v>2</v>
      </c>
      <c r="D1291">
        <v>23</v>
      </c>
      <c r="E1291">
        <v>2000</v>
      </c>
      <c r="F1291">
        <v>0.216137084960937</v>
      </c>
      <c r="G1291">
        <v>-2.9853369140625001</v>
      </c>
      <c r="H1291">
        <v>2.9931508030768499</v>
      </c>
      <c r="I1291">
        <v>-7.2273459498982895E-2</v>
      </c>
      <c r="J1291">
        <f t="shared" si="21"/>
        <v>6.2109118476806033</v>
      </c>
      <c r="K1291" t="str" cm="1">
        <f t="array" ref="K1291">INDEX($P$4:$P$11,MATCH(MIN(ABS(MOD(J1291 - $Q$4:$Q$11 + PI(), 2*PI()) - PI())),ABS(MOD(J1291 - $Q$4:$Q$11 + PI(), 2*PI()) - PI()),0))</f>
        <v>N</v>
      </c>
      <c r="L1291">
        <v>5.13365656045434</v>
      </c>
      <c r="M1291">
        <v>10.6011623806423</v>
      </c>
      <c r="N1291">
        <v>3.1203260421752899</v>
      </c>
    </row>
    <row r="1292" spans="1:14" x14ac:dyDescent="0.3">
      <c r="A1292">
        <v>1740333</v>
      </c>
      <c r="B1292">
        <v>2025</v>
      </c>
      <c r="C1292">
        <v>2</v>
      </c>
      <c r="D1292">
        <v>23</v>
      </c>
      <c r="E1292">
        <v>2100</v>
      </c>
      <c r="F1292">
        <v>-0.69484924316406205</v>
      </c>
      <c r="G1292">
        <v>-3.0278222656249998</v>
      </c>
      <c r="H1292">
        <v>3.1065291150961598</v>
      </c>
      <c r="I1292">
        <v>0.225582172806918</v>
      </c>
      <c r="J1292">
        <f t="shared" si="21"/>
        <v>0.225582172806918</v>
      </c>
      <c r="K1292" t="str" cm="1">
        <f t="array" ref="K1292">INDEX($P$4:$P$11,MATCH(MIN(ABS(MOD(J1292 - $Q$4:$Q$11 + PI(), 2*PI()) - PI())),ABS(MOD(J1292 - $Q$4:$Q$11 + PI(), 2*PI()) - PI()),0))</f>
        <v>N</v>
      </c>
      <c r="L1292">
        <v>5.1386367900555001</v>
      </c>
      <c r="M1292">
        <v>10.5922045177883</v>
      </c>
      <c r="N1292">
        <v>3.0990364286634602</v>
      </c>
    </row>
    <row r="1293" spans="1:14" x14ac:dyDescent="0.3">
      <c r="A1293">
        <v>1740337</v>
      </c>
      <c r="B1293">
        <v>2025</v>
      </c>
      <c r="C1293">
        <v>2</v>
      </c>
      <c r="D1293">
        <v>23</v>
      </c>
      <c r="E1293">
        <v>2200</v>
      </c>
      <c r="F1293">
        <v>-1.7943585205078101</v>
      </c>
      <c r="G1293">
        <v>-2.0198828125000001</v>
      </c>
      <c r="H1293">
        <v>2.7017862751061301</v>
      </c>
      <c r="I1293">
        <v>0.72634001476050802</v>
      </c>
      <c r="J1293">
        <f t="shared" si="21"/>
        <v>0.72634001476050802</v>
      </c>
      <c r="K1293" t="str" cm="1">
        <f t="array" ref="K1293">INDEX($P$4:$P$11,MATCH(MIN(ABS(MOD(J1293 - $Q$4:$Q$11 + PI(), 2*PI()) - PI())),ABS(MOD(J1293 - $Q$4:$Q$11 + PI(), 2*PI()) - PI()),0))</f>
        <v>NE</v>
      </c>
      <c r="L1293">
        <v>5.1439315093907201</v>
      </c>
      <c r="M1293">
        <v>10.5899203618367</v>
      </c>
      <c r="N1293">
        <v>3.0780312220255501</v>
      </c>
    </row>
    <row r="1294" spans="1:14" x14ac:dyDescent="0.3">
      <c r="A1294">
        <v>1740340</v>
      </c>
      <c r="B1294">
        <v>2025</v>
      </c>
      <c r="C1294">
        <v>2</v>
      </c>
      <c r="D1294">
        <v>23</v>
      </c>
      <c r="E1294">
        <v>2300</v>
      </c>
      <c r="F1294">
        <v>-2.6688195800781198</v>
      </c>
      <c r="G1294">
        <v>-1.1314007568359301</v>
      </c>
      <c r="H1294">
        <v>2.8987351765170399</v>
      </c>
      <c r="I1294">
        <v>1.1698297640778199</v>
      </c>
      <c r="J1294">
        <f t="shared" si="21"/>
        <v>1.1698297640778199</v>
      </c>
      <c r="K1294" t="str" cm="1">
        <f t="array" ref="K1294">INDEX($P$4:$P$11,MATCH(MIN(ABS(MOD(J1294 - $Q$4:$Q$11 + PI(), 2*PI()) - PI())),ABS(MOD(J1294 - $Q$4:$Q$11 + PI(), 2*PI()) - PI()),0))</f>
        <v>NE</v>
      </c>
      <c r="L1294">
        <v>5.1499556389578398</v>
      </c>
      <c r="M1294">
        <v>10.588483598497101</v>
      </c>
      <c r="N1294">
        <v>3.0598482555813198</v>
      </c>
    </row>
    <row r="1295" spans="1:14" x14ac:dyDescent="0.3">
      <c r="A1295">
        <v>1740344</v>
      </c>
      <c r="B1295">
        <v>2025</v>
      </c>
      <c r="C1295">
        <v>2</v>
      </c>
      <c r="D1295">
        <v>23</v>
      </c>
      <c r="E1295">
        <v>0</v>
      </c>
      <c r="F1295">
        <v>4.9428283691406198</v>
      </c>
      <c r="G1295">
        <v>-2.3934698486328099</v>
      </c>
      <c r="H1295">
        <v>5.4918348666994401</v>
      </c>
      <c r="I1295">
        <v>-1.1198434560175601</v>
      </c>
      <c r="J1295">
        <f t="shared" si="21"/>
        <v>5.1633418511620262</v>
      </c>
      <c r="K1295" t="str" cm="1">
        <f t="array" ref="K1295">INDEX($P$4:$P$11,MATCH(MIN(ABS(MOD(J1295 - $Q$4:$Q$11 + PI(), 2*PI()) - PI())),ABS(MOD(J1295 - $Q$4:$Q$11 + PI(), 2*PI()) - PI()),0))</f>
        <v>NW</v>
      </c>
      <c r="L1295">
        <v>4.9751445021965299</v>
      </c>
      <c r="M1295">
        <v>11.0264709260728</v>
      </c>
      <c r="N1295">
        <v>3.8575203153822102</v>
      </c>
    </row>
    <row r="1296" spans="1:14" x14ac:dyDescent="0.3">
      <c r="A1296">
        <v>1740348</v>
      </c>
      <c r="B1296">
        <v>2025</v>
      </c>
      <c r="C1296">
        <v>2</v>
      </c>
      <c r="D1296">
        <v>23</v>
      </c>
      <c r="E1296">
        <v>100</v>
      </c>
      <c r="F1296">
        <v>5.3539868164062501</v>
      </c>
      <c r="G1296">
        <v>-2.9340234375000001</v>
      </c>
      <c r="H1296">
        <v>6.1052164877300799</v>
      </c>
      <c r="I1296">
        <v>-1.0694843677339501</v>
      </c>
      <c r="J1296">
        <f t="shared" si="21"/>
        <v>5.2137009394456362</v>
      </c>
      <c r="K1296" t="str" cm="1">
        <f t="array" ref="K1296">INDEX($P$4:$P$11,MATCH(MIN(ABS(MOD(J1296 - $Q$4:$Q$11 + PI(), 2*PI()) - PI())),ABS(MOD(J1296 - $Q$4:$Q$11 + PI(), 2*PI()) - PI()),0))</f>
        <v>NW</v>
      </c>
      <c r="L1296">
        <v>5.00841294725923</v>
      </c>
      <c r="M1296">
        <v>11.165079646640301</v>
      </c>
      <c r="N1296">
        <v>3.86245536804199</v>
      </c>
    </row>
    <row r="1297" spans="1:14" x14ac:dyDescent="0.3">
      <c r="A1297">
        <v>1740351</v>
      </c>
      <c r="B1297">
        <v>2025</v>
      </c>
      <c r="C1297">
        <v>2</v>
      </c>
      <c r="D1297">
        <v>23</v>
      </c>
      <c r="E1297">
        <v>200</v>
      </c>
      <c r="F1297">
        <v>5.99990417480468</v>
      </c>
      <c r="G1297">
        <v>-2.7254968261718702</v>
      </c>
      <c r="H1297">
        <v>6.58993042879146</v>
      </c>
      <c r="I1297">
        <v>-1.14440814850049</v>
      </c>
      <c r="J1297">
        <f t="shared" si="21"/>
        <v>5.1387771586790958</v>
      </c>
      <c r="K1297" t="str" cm="1">
        <f t="array" ref="K1297">INDEX($P$4:$P$11,MATCH(MIN(ABS(MOD(J1297 - $Q$4:$Q$11 + PI(), 2*PI()) - PI())),ABS(MOD(J1297 - $Q$4:$Q$11 + PI(), 2*PI()) - PI()),0))</f>
        <v>NW</v>
      </c>
      <c r="L1297">
        <v>5.0360035328778796</v>
      </c>
      <c r="M1297">
        <v>11.2577426698472</v>
      </c>
      <c r="N1297">
        <v>3.8603440390692798</v>
      </c>
    </row>
    <row r="1298" spans="1:14" x14ac:dyDescent="0.3">
      <c r="A1298">
        <v>1740355</v>
      </c>
      <c r="B1298">
        <v>2025</v>
      </c>
      <c r="C1298">
        <v>2</v>
      </c>
      <c r="D1298">
        <v>24</v>
      </c>
      <c r="E1298">
        <v>300</v>
      </c>
      <c r="F1298">
        <v>-3.29264465332031</v>
      </c>
      <c r="G1298">
        <v>2.24158630371093</v>
      </c>
      <c r="H1298">
        <v>3.98324214303164</v>
      </c>
      <c r="I1298">
        <v>2.1685102446738602</v>
      </c>
      <c r="J1298">
        <f t="shared" si="21"/>
        <v>2.1685102446738602</v>
      </c>
      <c r="K1298" t="str" cm="1">
        <f t="array" ref="K1298">INDEX($P$4:$P$11,MATCH(MIN(ABS(MOD(J1298 - $Q$4:$Q$11 + PI(), 2*PI()) - PI())),ABS(MOD(J1298 - $Q$4:$Q$11 + PI(), 2*PI()) - PI()),0))</f>
        <v>SE</v>
      </c>
      <c r="L1298">
        <v>5.1830144636520696</v>
      </c>
      <c r="M1298">
        <v>10.5878019332885</v>
      </c>
      <c r="N1298">
        <v>2.9924114015367298</v>
      </c>
    </row>
    <row r="1299" spans="1:14" x14ac:dyDescent="0.3">
      <c r="A1299">
        <v>1740358</v>
      </c>
      <c r="B1299">
        <v>2025</v>
      </c>
      <c r="C1299">
        <v>2</v>
      </c>
      <c r="D1299">
        <v>24</v>
      </c>
      <c r="E1299">
        <v>400</v>
      </c>
      <c r="F1299">
        <v>-3.0399243164062502</v>
      </c>
      <c r="G1299">
        <v>2.5684362792968698</v>
      </c>
      <c r="H1299">
        <v>3.9796990803685599</v>
      </c>
      <c r="I1299">
        <v>2.2723229275510102</v>
      </c>
      <c r="J1299">
        <f t="shared" si="21"/>
        <v>2.2723229275510102</v>
      </c>
      <c r="K1299" t="str" cm="1">
        <f t="array" ref="K1299">INDEX($P$4:$P$11,MATCH(MIN(ABS(MOD(J1299 - $Q$4:$Q$11 + PI(), 2*PI()) - PI())),ABS(MOD(J1299 - $Q$4:$Q$11 + PI(), 2*PI()) - PI()),0))</f>
        <v>SE</v>
      </c>
      <c r="L1299">
        <v>5.1943785271115903</v>
      </c>
      <c r="M1299">
        <v>10.9196554819742</v>
      </c>
      <c r="N1299">
        <v>3.1895946926540799</v>
      </c>
    </row>
    <row r="1300" spans="1:14" x14ac:dyDescent="0.3">
      <c r="A1300">
        <v>1740362</v>
      </c>
      <c r="B1300">
        <v>2025</v>
      </c>
      <c r="C1300">
        <v>2</v>
      </c>
      <c r="D1300">
        <v>24</v>
      </c>
      <c r="E1300">
        <v>500</v>
      </c>
      <c r="F1300">
        <v>-2.8793273925781202</v>
      </c>
      <c r="G1300">
        <v>2.7143072509765598</v>
      </c>
      <c r="H1300">
        <v>3.9570178273991501</v>
      </c>
      <c r="I1300">
        <v>2.32670162858969</v>
      </c>
      <c r="J1300">
        <f t="shared" si="21"/>
        <v>2.32670162858969</v>
      </c>
      <c r="K1300" t="str" cm="1">
        <f t="array" ref="K1300">INDEX($P$4:$P$11,MATCH(MIN(ABS(MOD(J1300 - $Q$4:$Q$11 + PI(), 2*PI()) - PI())),ABS(MOD(J1300 - $Q$4:$Q$11 + PI(), 2*PI()) - PI()),0))</f>
        <v>SE</v>
      </c>
      <c r="L1300">
        <v>5.2089584463594099</v>
      </c>
      <c r="M1300">
        <v>10.897747357686301</v>
      </c>
      <c r="N1300">
        <v>3.1592402988009902</v>
      </c>
    </row>
    <row r="1301" spans="1:14" x14ac:dyDescent="0.3">
      <c r="A1301">
        <v>1740366</v>
      </c>
      <c r="B1301">
        <v>2025</v>
      </c>
      <c r="C1301">
        <v>2</v>
      </c>
      <c r="D1301">
        <v>24</v>
      </c>
      <c r="E1301">
        <v>600</v>
      </c>
      <c r="F1301">
        <v>-2.8301519775390598</v>
      </c>
      <c r="G1301">
        <v>2.6469244384765598</v>
      </c>
      <c r="H1301">
        <v>3.8750444125161598</v>
      </c>
      <c r="I1301">
        <v>2.3227534317387599</v>
      </c>
      <c r="J1301">
        <f t="shared" si="21"/>
        <v>2.3227534317387599</v>
      </c>
      <c r="K1301" t="str" cm="1">
        <f t="array" ref="K1301">INDEX($P$4:$P$11,MATCH(MIN(ABS(MOD(J1301 - $Q$4:$Q$11 + PI(), 2*PI()) - PI())),ABS(MOD(J1301 - $Q$4:$Q$11 + PI(), 2*PI()) - PI()),0))</f>
        <v>SE</v>
      </c>
      <c r="L1301">
        <v>5.2253267374605699</v>
      </c>
      <c r="M1301">
        <v>10.877384291754799</v>
      </c>
      <c r="N1301">
        <v>3.1301142374674402</v>
      </c>
    </row>
    <row r="1302" spans="1:14" x14ac:dyDescent="0.3">
      <c r="A1302">
        <v>1740369</v>
      </c>
      <c r="B1302">
        <v>2025</v>
      </c>
      <c r="C1302">
        <v>2</v>
      </c>
      <c r="D1302">
        <v>24</v>
      </c>
      <c r="E1302">
        <v>700</v>
      </c>
      <c r="F1302">
        <v>-2.6958209228515599</v>
      </c>
      <c r="G1302">
        <v>2.79158996582031</v>
      </c>
      <c r="H1302">
        <v>3.8807763379706501</v>
      </c>
      <c r="I1302">
        <v>2.37364521937302</v>
      </c>
      <c r="J1302">
        <f t="shared" si="21"/>
        <v>2.37364521937302</v>
      </c>
      <c r="K1302" t="str" cm="1">
        <f t="array" ref="K1302">INDEX($P$4:$P$11,MATCH(MIN(ABS(MOD(J1302 - $Q$4:$Q$11 + PI(), 2*PI()) - PI())),ABS(MOD(J1302 - $Q$4:$Q$11 + PI(), 2*PI()) - PI()),0))</f>
        <v>SE</v>
      </c>
      <c r="L1302">
        <v>5.2433687365348201</v>
      </c>
      <c r="M1302">
        <v>10.857247882419101</v>
      </c>
      <c r="N1302">
        <v>3.10215494367811</v>
      </c>
    </row>
    <row r="1303" spans="1:14" x14ac:dyDescent="0.3">
      <c r="A1303">
        <v>1740373</v>
      </c>
      <c r="B1303">
        <v>2025</v>
      </c>
      <c r="C1303">
        <v>2</v>
      </c>
      <c r="D1303">
        <v>24</v>
      </c>
      <c r="E1303">
        <v>800</v>
      </c>
      <c r="F1303">
        <v>-2.5765289306640602</v>
      </c>
      <c r="G1303">
        <v>3.1126318359375</v>
      </c>
      <c r="H1303">
        <v>4.0406655734718404</v>
      </c>
      <c r="I1303">
        <v>2.4501493829018401</v>
      </c>
      <c r="J1303">
        <f t="shared" si="21"/>
        <v>2.4501493829018401</v>
      </c>
      <c r="K1303" t="str" cm="1">
        <f t="array" ref="K1303">INDEX($P$4:$P$11,MATCH(MIN(ABS(MOD(J1303 - $Q$4:$Q$11 + PI(), 2*PI()) - PI())),ABS(MOD(J1303 - $Q$4:$Q$11 + PI(), 2*PI()) - PI()),0))</f>
        <v>SE</v>
      </c>
      <c r="L1303">
        <v>5.2629046802085604</v>
      </c>
      <c r="M1303">
        <v>10.8371450636121</v>
      </c>
      <c r="N1303">
        <v>3.0748942693074501</v>
      </c>
    </row>
    <row r="1304" spans="1:14" x14ac:dyDescent="0.3">
      <c r="A1304">
        <v>1740376</v>
      </c>
      <c r="B1304">
        <v>2025</v>
      </c>
      <c r="C1304">
        <v>2</v>
      </c>
      <c r="D1304">
        <v>24</v>
      </c>
      <c r="E1304">
        <v>900</v>
      </c>
      <c r="F1304">
        <v>-2.4521112060546799</v>
      </c>
      <c r="G1304">
        <v>3.2543157958984299</v>
      </c>
      <c r="H1304">
        <v>4.0747295206299299</v>
      </c>
      <c r="I1304">
        <v>2.4958583916947399</v>
      </c>
      <c r="J1304">
        <f t="shared" si="21"/>
        <v>2.4958583916947399</v>
      </c>
      <c r="K1304" t="str" cm="1">
        <f t="array" ref="K1304">INDEX($P$4:$P$11,MATCH(MIN(ABS(MOD(J1304 - $Q$4:$Q$11 + PI(), 2*PI()) - PI())),ABS(MOD(J1304 - $Q$4:$Q$11 + PI(), 2*PI()) - PI()),0))</f>
        <v>SE</v>
      </c>
      <c r="L1304">
        <v>5.2836254346605998</v>
      </c>
      <c r="M1304">
        <v>10.817227575514</v>
      </c>
      <c r="N1304">
        <v>3.0480859544542098</v>
      </c>
    </row>
    <row r="1305" spans="1:14" x14ac:dyDescent="0.3">
      <c r="A1305">
        <v>1740380</v>
      </c>
      <c r="B1305">
        <v>2025</v>
      </c>
      <c r="C1305">
        <v>2</v>
      </c>
      <c r="D1305">
        <v>24</v>
      </c>
      <c r="E1305">
        <v>1000</v>
      </c>
      <c r="F1305">
        <v>-1.6260583496093699</v>
      </c>
      <c r="G1305">
        <v>3.8139697265625001</v>
      </c>
      <c r="H1305">
        <v>4.14613444445179</v>
      </c>
      <c r="I1305">
        <v>2.7385852330085201</v>
      </c>
      <c r="J1305">
        <f t="shared" si="21"/>
        <v>2.7385852330085201</v>
      </c>
      <c r="K1305" t="str" cm="1">
        <f t="array" ref="K1305">INDEX($P$4:$P$11,MATCH(MIN(ABS(MOD(J1305 - $Q$4:$Q$11 + PI(), 2*PI()) - PI())),ABS(MOD(J1305 - $Q$4:$Q$11 + PI(), 2*PI()) - PI()),0))</f>
        <v>SE</v>
      </c>
      <c r="L1305">
        <v>5.3042277080348104</v>
      </c>
      <c r="M1305">
        <v>10.7959022521972</v>
      </c>
      <c r="N1305">
        <v>3.0214729309082</v>
      </c>
    </row>
    <row r="1306" spans="1:14" x14ac:dyDescent="0.3">
      <c r="A1306">
        <v>1740384</v>
      </c>
      <c r="B1306">
        <v>2025</v>
      </c>
      <c r="C1306">
        <v>2</v>
      </c>
      <c r="D1306">
        <v>24</v>
      </c>
      <c r="E1306">
        <v>1100</v>
      </c>
      <c r="F1306">
        <v>-1.1585968017578101</v>
      </c>
      <c r="G1306">
        <v>3.6977075195312499</v>
      </c>
      <c r="H1306">
        <v>3.8749693481421699</v>
      </c>
      <c r="I1306">
        <v>2.8379532592041401</v>
      </c>
      <c r="J1306">
        <f t="shared" si="21"/>
        <v>2.8379532592041401</v>
      </c>
      <c r="K1306" t="str" cm="1">
        <f t="array" ref="K1306">INDEX($P$4:$P$11,MATCH(MIN(ABS(MOD(J1306 - $Q$4:$Q$11 + PI(), 2*PI()) - PI())),ABS(MOD(J1306 - $Q$4:$Q$11 + PI(), 2*PI()) - PI()),0))</f>
        <v>S</v>
      </c>
      <c r="L1306">
        <v>5.3264546872180398</v>
      </c>
      <c r="M1306">
        <v>10.7773251003689</v>
      </c>
      <c r="N1306">
        <v>2.99371560414632</v>
      </c>
    </row>
    <row r="1307" spans="1:14" x14ac:dyDescent="0.3">
      <c r="A1307">
        <v>1740387</v>
      </c>
      <c r="B1307">
        <v>2025</v>
      </c>
      <c r="C1307">
        <v>2</v>
      </c>
      <c r="D1307">
        <v>24</v>
      </c>
      <c r="E1307">
        <v>1200</v>
      </c>
      <c r="F1307">
        <v>-1.2602368164062501</v>
      </c>
      <c r="G1307">
        <v>3.8827423095703102</v>
      </c>
      <c r="H1307">
        <v>4.0821421675332603</v>
      </c>
      <c r="I1307">
        <v>2.82774619510672</v>
      </c>
      <c r="J1307">
        <f t="shared" si="21"/>
        <v>2.82774619510672</v>
      </c>
      <c r="K1307" t="str" cm="1">
        <f t="array" ref="K1307">INDEX($P$4:$P$11,MATCH(MIN(ABS(MOD(J1307 - $Q$4:$Q$11 + PI(), 2*PI()) - PI())),ABS(MOD(J1307 - $Q$4:$Q$11 + PI(), 2*PI()) - PI()),0))</f>
        <v>S</v>
      </c>
      <c r="L1307">
        <v>5.3490659309558897</v>
      </c>
      <c r="M1307">
        <v>10.7560356987847</v>
      </c>
      <c r="N1307">
        <v>2.9654115041096998</v>
      </c>
    </row>
    <row r="1308" spans="1:14" x14ac:dyDescent="0.3">
      <c r="A1308">
        <v>1740391</v>
      </c>
      <c r="B1308">
        <v>2025</v>
      </c>
      <c r="C1308">
        <v>2</v>
      </c>
      <c r="D1308">
        <v>24</v>
      </c>
      <c r="E1308">
        <v>1300</v>
      </c>
      <c r="F1308">
        <v>-1.22978759765625</v>
      </c>
      <c r="G1308">
        <v>4.2606494140624998</v>
      </c>
      <c r="H1308">
        <v>4.4345812615060103</v>
      </c>
      <c r="I1308">
        <v>2.8605915382539999</v>
      </c>
      <c r="J1308">
        <f t="shared" si="21"/>
        <v>2.8605915382539999</v>
      </c>
      <c r="K1308" t="str" cm="1">
        <f t="array" ref="K1308">INDEX($P$4:$P$11,MATCH(MIN(ABS(MOD(J1308 - $Q$4:$Q$11 + PI(), 2*PI()) - PI())),ABS(MOD(J1308 - $Q$4:$Q$11 + PI(), 2*PI()) - PI()),0))</f>
        <v>S</v>
      </c>
      <c r="L1308">
        <v>5.3713930449961103</v>
      </c>
      <c r="M1308">
        <v>10.730505519443</v>
      </c>
      <c r="N1308">
        <v>2.9360571967230902</v>
      </c>
    </row>
    <row r="1309" spans="1:14" x14ac:dyDescent="0.3">
      <c r="A1309">
        <v>1740394</v>
      </c>
      <c r="B1309">
        <v>2025</v>
      </c>
      <c r="C1309">
        <v>2</v>
      </c>
      <c r="D1309">
        <v>24</v>
      </c>
      <c r="E1309">
        <v>1400</v>
      </c>
      <c r="F1309">
        <v>-0.14421813964843699</v>
      </c>
      <c r="G1309">
        <v>4.1540405273437502</v>
      </c>
      <c r="H1309">
        <v>4.1565432241969997</v>
      </c>
      <c r="I1309">
        <v>3.1068890347629199</v>
      </c>
      <c r="J1309">
        <f t="shared" si="21"/>
        <v>3.1068890347629199</v>
      </c>
      <c r="K1309" t="str" cm="1">
        <f t="array" ref="K1309">INDEX($P$4:$P$11,MATCH(MIN(ABS(MOD(J1309 - $Q$4:$Q$11 + PI(), 2*PI()) - PI())),ABS(MOD(J1309 - $Q$4:$Q$11 + PI(), 2*PI()) - PI()),0))</f>
        <v>S</v>
      </c>
      <c r="L1309">
        <v>5.3934077998311398</v>
      </c>
      <c r="M1309">
        <v>10.705348544650599</v>
      </c>
      <c r="N1309">
        <v>2.9046743181016699</v>
      </c>
    </row>
    <row r="1310" spans="1:14" x14ac:dyDescent="0.3">
      <c r="A1310">
        <v>1740398</v>
      </c>
      <c r="B1310">
        <v>2025</v>
      </c>
      <c r="C1310">
        <v>2</v>
      </c>
      <c r="D1310">
        <v>24</v>
      </c>
      <c r="E1310">
        <v>1500</v>
      </c>
      <c r="F1310">
        <v>0.50914733886718699</v>
      </c>
      <c r="G1310">
        <v>3.6771136474609301</v>
      </c>
      <c r="H1310">
        <v>3.7121955483270299</v>
      </c>
      <c r="I1310">
        <v>-3.0040036420322198</v>
      </c>
      <c r="J1310">
        <f t="shared" si="21"/>
        <v>3.2791816651473664</v>
      </c>
      <c r="K1310" t="str" cm="1">
        <f t="array" ref="K1310">INDEX($P$4:$P$11,MATCH(MIN(ABS(MOD(J1310 - $Q$4:$Q$11 + PI(), 2*PI()) - PI())),ABS(MOD(J1310 - $Q$4:$Q$11 + PI(), 2*PI()) - PI()),0))</f>
        <v>S</v>
      </c>
      <c r="L1310">
        <v>5.4154018411910299</v>
      </c>
      <c r="M1310">
        <v>10.6828423606024</v>
      </c>
      <c r="N1310">
        <v>2.8706678814358102</v>
      </c>
    </row>
    <row r="1311" spans="1:14" x14ac:dyDescent="0.3">
      <c r="A1311">
        <v>1740402</v>
      </c>
      <c r="B1311">
        <v>2025</v>
      </c>
      <c r="C1311">
        <v>2</v>
      </c>
      <c r="D1311">
        <v>24</v>
      </c>
      <c r="E1311">
        <v>1600</v>
      </c>
      <c r="F1311">
        <v>0.85136108398437504</v>
      </c>
      <c r="G1311">
        <v>3.7540203857421801</v>
      </c>
      <c r="H1311">
        <v>3.8493486139723601</v>
      </c>
      <c r="I1311">
        <v>-2.9185784620384698</v>
      </c>
      <c r="J1311">
        <f t="shared" si="21"/>
        <v>3.3646068451411164</v>
      </c>
      <c r="K1311" t="str" cm="1">
        <f t="array" ref="K1311">INDEX($P$4:$P$11,MATCH(MIN(ABS(MOD(J1311 - $Q$4:$Q$11 + PI(), 2*PI()) - PI())),ABS(MOD(J1311 - $Q$4:$Q$11 + PI(), 2*PI()) - PI()),0))</f>
        <v>S</v>
      </c>
      <c r="L1311">
        <v>5.4363644698514104</v>
      </c>
      <c r="M1311">
        <v>10.393822669982899</v>
      </c>
      <c r="N1311">
        <v>2.7052554024590298</v>
      </c>
    </row>
    <row r="1312" spans="1:14" x14ac:dyDescent="0.3">
      <c r="A1312">
        <v>1740405</v>
      </c>
      <c r="B1312">
        <v>2025</v>
      </c>
      <c r="C1312">
        <v>2</v>
      </c>
      <c r="D1312">
        <v>24</v>
      </c>
      <c r="E1312">
        <v>1700</v>
      </c>
      <c r="F1312">
        <v>1.2569403076171799</v>
      </c>
      <c r="G1312">
        <v>3.8356884765624999</v>
      </c>
      <c r="H1312">
        <v>4.0363851434355302</v>
      </c>
      <c r="I1312">
        <v>-2.8249241241154701</v>
      </c>
      <c r="J1312">
        <f t="shared" si="21"/>
        <v>3.4582611830641161</v>
      </c>
      <c r="K1312" t="str" cm="1">
        <f t="array" ref="K1312">INDEX($P$4:$P$11,MATCH(MIN(ABS(MOD(J1312 - $Q$4:$Q$11 + PI(), 2*PI()) - PI())),ABS(MOD(J1312 - $Q$4:$Q$11 + PI(), 2*PI()) - PI()),0))</f>
        <v>S</v>
      </c>
      <c r="L1312">
        <v>5.4530208853918403</v>
      </c>
      <c r="M1312">
        <v>10.370283126831</v>
      </c>
      <c r="N1312">
        <v>2.6759549246893899</v>
      </c>
    </row>
    <row r="1313" spans="1:14" x14ac:dyDescent="0.3">
      <c r="A1313">
        <v>1740409</v>
      </c>
      <c r="B1313">
        <v>2025</v>
      </c>
      <c r="C1313">
        <v>2</v>
      </c>
      <c r="D1313">
        <v>24</v>
      </c>
      <c r="E1313">
        <v>1800</v>
      </c>
      <c r="F1313">
        <v>2.1536627197265599</v>
      </c>
      <c r="G1313">
        <v>3.3404260253906202</v>
      </c>
      <c r="H1313">
        <v>3.9745074086541798</v>
      </c>
      <c r="I1313">
        <v>-2.56893325066136</v>
      </c>
      <c r="J1313">
        <f t="shared" si="21"/>
        <v>3.7142520565182262</v>
      </c>
      <c r="K1313" t="str" cm="1">
        <f t="array" ref="K1313">INDEX($P$4:$P$11,MATCH(MIN(ABS(MOD(J1313 - $Q$4:$Q$11 + PI(), 2*PI()) - PI())),ABS(MOD(J1313 - $Q$4:$Q$11 + PI(), 2*PI()) - PI()),0))</f>
        <v>SW</v>
      </c>
      <c r="L1313">
        <v>5.4685705503645998</v>
      </c>
      <c r="M1313">
        <v>10.3439001507229</v>
      </c>
      <c r="N1313">
        <v>2.6439656151665498</v>
      </c>
    </row>
    <row r="1314" spans="1:14" x14ac:dyDescent="0.3">
      <c r="A1314">
        <v>1740412</v>
      </c>
      <c r="B1314">
        <v>2025</v>
      </c>
      <c r="C1314">
        <v>2</v>
      </c>
      <c r="D1314">
        <v>24</v>
      </c>
      <c r="E1314">
        <v>1900</v>
      </c>
      <c r="F1314">
        <v>2.87648681640625</v>
      </c>
      <c r="G1314">
        <v>2.3933123779296799</v>
      </c>
      <c r="H1314">
        <v>3.7419407455637801</v>
      </c>
      <c r="I1314">
        <v>-2.2647626804151302</v>
      </c>
      <c r="J1314">
        <f t="shared" si="21"/>
        <v>4.0184226267644565</v>
      </c>
      <c r="K1314" t="str" cm="1">
        <f t="array" ref="K1314">INDEX($P$4:$P$11,MATCH(MIN(ABS(MOD(J1314 - $Q$4:$Q$11 + PI(), 2*PI()) - PI())),ABS(MOD(J1314 - $Q$4:$Q$11 + PI(), 2*PI()) - PI()),0))</f>
        <v>SW</v>
      </c>
      <c r="L1314">
        <v>5.4831798235657603</v>
      </c>
      <c r="M1314">
        <v>10.3152605692545</v>
      </c>
      <c r="N1314">
        <v>2.6095318264431402</v>
      </c>
    </row>
    <row r="1315" spans="1:14" x14ac:dyDescent="0.3">
      <c r="A1315">
        <v>1740416</v>
      </c>
      <c r="B1315">
        <v>2025</v>
      </c>
      <c r="C1315">
        <v>2</v>
      </c>
      <c r="D1315">
        <v>24</v>
      </c>
      <c r="E1315">
        <v>2000</v>
      </c>
      <c r="F1315">
        <v>3.03862182617187</v>
      </c>
      <c r="G1315">
        <v>1.3721362304687501</v>
      </c>
      <c r="H1315">
        <v>3.33406365227976</v>
      </c>
      <c r="I1315">
        <v>-1.9949512096728099</v>
      </c>
      <c r="J1315">
        <f t="shared" si="21"/>
        <v>4.2882340975067761</v>
      </c>
      <c r="K1315" t="str" cm="1">
        <f t="array" ref="K1315">INDEX($P$4:$P$11,MATCH(MIN(ABS(MOD(J1315 - $Q$4:$Q$11 + PI(), 2*PI()) - PI())),ABS(MOD(J1315 - $Q$4:$Q$11 + PI(), 2*PI()) - PI()),0))</f>
        <v>SW</v>
      </c>
      <c r="L1315">
        <v>5.49672057735624</v>
      </c>
      <c r="M1315">
        <v>10.285184966193301</v>
      </c>
      <c r="N1315">
        <v>2.5727171368069102</v>
      </c>
    </row>
    <row r="1316" spans="1:14" x14ac:dyDescent="0.3">
      <c r="A1316">
        <v>1740420</v>
      </c>
      <c r="B1316">
        <v>2025</v>
      </c>
      <c r="C1316">
        <v>2</v>
      </c>
      <c r="D1316">
        <v>24</v>
      </c>
      <c r="E1316">
        <v>2100</v>
      </c>
      <c r="F1316">
        <v>2.60797180175781</v>
      </c>
      <c r="G1316">
        <v>0.59323669433593695</v>
      </c>
      <c r="H1316">
        <v>2.67459280905907</v>
      </c>
      <c r="I1316">
        <v>-1.79446099509658</v>
      </c>
      <c r="J1316">
        <f t="shared" si="21"/>
        <v>4.488724312083006</v>
      </c>
      <c r="K1316" t="str" cm="1">
        <f t="array" ref="K1316">INDEX($P$4:$P$11,MATCH(MIN(ABS(MOD(J1316 - $Q$4:$Q$11 + PI(), 2*PI()) - PI())),ABS(MOD(J1316 - $Q$4:$Q$11 + PI(), 2*PI()) - PI()),0))</f>
        <v>W</v>
      </c>
      <c r="L1316">
        <v>5.5090784733532097</v>
      </c>
      <c r="M1316">
        <v>10.2533206939697</v>
      </c>
      <c r="N1316">
        <v>2.5339384078979399</v>
      </c>
    </row>
    <row r="1317" spans="1:14" x14ac:dyDescent="0.3">
      <c r="A1317">
        <v>1740423</v>
      </c>
      <c r="B1317">
        <v>2025</v>
      </c>
      <c r="C1317">
        <v>2</v>
      </c>
      <c r="D1317">
        <v>24</v>
      </c>
      <c r="E1317">
        <v>2200</v>
      </c>
      <c r="F1317">
        <v>1.59219909667968</v>
      </c>
      <c r="G1317">
        <v>-0.19581420898437499</v>
      </c>
      <c r="H1317">
        <v>1.6041948659398499</v>
      </c>
      <c r="I1317">
        <v>-1.44842730478198</v>
      </c>
      <c r="J1317">
        <f t="shared" si="21"/>
        <v>4.8347580023976064</v>
      </c>
      <c r="K1317" t="str" cm="1">
        <f t="array" ref="K1317">INDEX($P$4:$P$11,MATCH(MIN(ABS(MOD(J1317 - $Q$4:$Q$11 + PI(), 2*PI()) - PI())),ABS(MOD(J1317 - $Q$4:$Q$11 + PI(), 2*PI()) - PI()),0))</f>
        <v>W</v>
      </c>
      <c r="L1317">
        <v>5.5202454037106996</v>
      </c>
      <c r="M1317">
        <v>10.2215645048353</v>
      </c>
      <c r="N1317">
        <v>2.4935442606608</v>
      </c>
    </row>
    <row r="1318" spans="1:14" x14ac:dyDescent="0.3">
      <c r="A1318">
        <v>1740427</v>
      </c>
      <c r="B1318">
        <v>2025</v>
      </c>
      <c r="C1318">
        <v>2</v>
      </c>
      <c r="D1318">
        <v>24</v>
      </c>
      <c r="E1318">
        <v>2300</v>
      </c>
      <c r="F1318">
        <v>0.66940490722656198</v>
      </c>
      <c r="G1318">
        <v>-0.60216796875</v>
      </c>
      <c r="H1318">
        <v>0.90039390957930399</v>
      </c>
      <c r="I1318">
        <v>-0.83822594887868895</v>
      </c>
      <c r="J1318">
        <f t="shared" si="21"/>
        <v>5.4449593583008973</v>
      </c>
      <c r="K1318" t="str" cm="1">
        <f t="array" ref="K1318">INDEX($P$4:$P$11,MATCH(MIN(ABS(MOD(J1318 - $Q$4:$Q$11 + PI(), 2*PI()) - PI())),ABS(MOD(J1318 - $Q$4:$Q$11 + PI(), 2*PI()) - PI()),0))</f>
        <v>NW</v>
      </c>
      <c r="L1318">
        <v>5.5297647250737896</v>
      </c>
      <c r="M1318">
        <v>10.182993782891099</v>
      </c>
      <c r="N1318">
        <v>2.4526931974622901</v>
      </c>
    </row>
    <row r="1319" spans="1:14" x14ac:dyDescent="0.3">
      <c r="A1319">
        <v>1740430</v>
      </c>
      <c r="B1319">
        <v>2025</v>
      </c>
      <c r="C1319">
        <v>2</v>
      </c>
      <c r="D1319">
        <v>24</v>
      </c>
      <c r="E1319">
        <v>0</v>
      </c>
      <c r="F1319">
        <v>-3.2078601074218702</v>
      </c>
      <c r="G1319">
        <v>-0.30251098632812501</v>
      </c>
      <c r="H1319">
        <v>3.22209238937028</v>
      </c>
      <c r="I1319">
        <v>1.47677134409292</v>
      </c>
      <c r="J1319">
        <f t="shared" si="21"/>
        <v>1.47677134409292</v>
      </c>
      <c r="K1319" t="str" cm="1">
        <f t="array" ref="K1319">INDEX($P$4:$P$11,MATCH(MIN(ABS(MOD(J1319 - $Q$4:$Q$11 + PI(), 2*PI()) - PI())),ABS(MOD(J1319 - $Q$4:$Q$11 + PI(), 2*PI()) - PI()),0))</f>
        <v>E</v>
      </c>
      <c r="L1319">
        <v>5.1568316249856396</v>
      </c>
      <c r="M1319">
        <v>10.587195820278501</v>
      </c>
      <c r="N1319">
        <v>3.0426987542046402</v>
      </c>
    </row>
    <row r="1320" spans="1:14" x14ac:dyDescent="0.3">
      <c r="A1320">
        <v>1740434</v>
      </c>
      <c r="B1320">
        <v>2025</v>
      </c>
      <c r="C1320">
        <v>2</v>
      </c>
      <c r="D1320">
        <v>24</v>
      </c>
      <c r="E1320">
        <v>100</v>
      </c>
      <c r="F1320">
        <v>-3.3210607910156198</v>
      </c>
      <c r="G1320">
        <v>0.68513000488281195</v>
      </c>
      <c r="H1320">
        <v>3.39099511960899</v>
      </c>
      <c r="I1320">
        <v>1.77424077807395</v>
      </c>
      <c r="J1320">
        <f t="shared" si="21"/>
        <v>1.77424077807395</v>
      </c>
      <c r="K1320" t="str" cm="1">
        <f t="array" ref="K1320">INDEX($P$4:$P$11,MATCH(MIN(ABS(MOD(J1320 - $Q$4:$Q$11 + PI(), 2*PI()) - PI())),ABS(MOD(J1320 - $Q$4:$Q$11 + PI(), 2*PI()) - PI()),0))</f>
        <v>E</v>
      </c>
      <c r="L1320">
        <v>5.1644705770750603</v>
      </c>
      <c r="M1320">
        <v>10.5868253707885</v>
      </c>
      <c r="N1320">
        <v>3.0258586671617298</v>
      </c>
    </row>
    <row r="1321" spans="1:14" x14ac:dyDescent="0.3">
      <c r="A1321">
        <v>1740438</v>
      </c>
      <c r="B1321">
        <v>2025</v>
      </c>
      <c r="C1321">
        <v>2</v>
      </c>
      <c r="D1321">
        <v>24</v>
      </c>
      <c r="E1321">
        <v>200</v>
      </c>
      <c r="F1321">
        <v>-3.4101104736328098</v>
      </c>
      <c r="G1321">
        <v>1.5210711669921799</v>
      </c>
      <c r="H1321">
        <v>3.73396718483641</v>
      </c>
      <c r="I1321">
        <v>1.99035847298566</v>
      </c>
      <c r="J1321">
        <f t="shared" si="21"/>
        <v>1.99035847298566</v>
      </c>
      <c r="K1321" t="str" cm="1">
        <f t="array" ref="K1321">INDEX($P$4:$P$11,MATCH(MIN(ABS(MOD(J1321 - $Q$4:$Q$11 + PI(), 2*PI()) - PI())),ABS(MOD(J1321 - $Q$4:$Q$11 + PI(), 2*PI()) - PI()),0))</f>
        <v>SE</v>
      </c>
      <c r="L1321">
        <v>5.1730785055317696</v>
      </c>
      <c r="M1321">
        <v>10.5870564778645</v>
      </c>
      <c r="N1321">
        <v>3.0092306137084899</v>
      </c>
    </row>
    <row r="1322" spans="1:14" x14ac:dyDescent="0.3">
      <c r="A1322">
        <v>1740441</v>
      </c>
      <c r="B1322">
        <v>2025</v>
      </c>
      <c r="C1322">
        <v>2</v>
      </c>
      <c r="D1322">
        <v>25</v>
      </c>
      <c r="E1322">
        <v>300</v>
      </c>
      <c r="F1322">
        <v>-1.56391052246093</v>
      </c>
      <c r="G1322">
        <v>-0.9646044921875</v>
      </c>
      <c r="H1322">
        <v>1.8374650877261101</v>
      </c>
      <c r="I1322">
        <v>1.0181225713670801</v>
      </c>
      <c r="J1322">
        <f t="shared" si="21"/>
        <v>1.0181225713670801</v>
      </c>
      <c r="K1322" t="str" cm="1">
        <f t="array" ref="K1322">INDEX($P$4:$P$11,MATCH(MIN(ABS(MOD(J1322 - $Q$4:$Q$11 + PI(), 2*PI()) - PI())),ABS(MOD(J1322 - $Q$4:$Q$11 + PI(), 2*PI()) - PI()),0))</f>
        <v>NE</v>
      </c>
      <c r="L1322">
        <v>5.5554319165718304</v>
      </c>
      <c r="M1322">
        <v>10.0070012410481</v>
      </c>
      <c r="N1322">
        <v>2.2933460871378499</v>
      </c>
    </row>
    <row r="1323" spans="1:14" x14ac:dyDescent="0.3">
      <c r="A1323">
        <v>1740445</v>
      </c>
      <c r="B1323">
        <v>2025</v>
      </c>
      <c r="C1323">
        <v>2</v>
      </c>
      <c r="D1323">
        <v>25</v>
      </c>
      <c r="E1323">
        <v>400</v>
      </c>
      <c r="F1323">
        <v>-2.3096801757812502</v>
      </c>
      <c r="G1323">
        <v>-0.43808532714843701</v>
      </c>
      <c r="H1323">
        <v>2.3508596870633598</v>
      </c>
      <c r="I1323">
        <v>1.38334943776883</v>
      </c>
      <c r="J1323">
        <f t="shared" si="21"/>
        <v>1.38334943776883</v>
      </c>
      <c r="K1323" t="str" cm="1">
        <f t="array" ref="K1323">INDEX($P$4:$P$11,MATCH(MIN(ABS(MOD(J1323 - $Q$4:$Q$11 + PI(), 2*PI()) - PI())),ABS(MOD(J1323 - $Q$4:$Q$11 + PI(), 2*PI()) - PI()),0))</f>
        <v>E</v>
      </c>
      <c r="L1323">
        <v>5.5602696374639997</v>
      </c>
      <c r="M1323">
        <v>9.9598768022325306</v>
      </c>
      <c r="N1323">
        <v>2.2573882208930098</v>
      </c>
    </row>
    <row r="1324" spans="1:14" x14ac:dyDescent="0.3">
      <c r="A1324">
        <v>1740448</v>
      </c>
      <c r="B1324">
        <v>2025</v>
      </c>
      <c r="C1324">
        <v>2</v>
      </c>
      <c r="D1324">
        <v>25</v>
      </c>
      <c r="E1324">
        <v>500</v>
      </c>
      <c r="F1324">
        <v>-2.5529736328124999</v>
      </c>
      <c r="G1324">
        <v>0.42670166015625</v>
      </c>
      <c r="H1324">
        <v>2.5883872733066702</v>
      </c>
      <c r="I1324">
        <v>1.7364046128120301</v>
      </c>
      <c r="J1324">
        <f t="shared" si="21"/>
        <v>1.7364046128120301</v>
      </c>
      <c r="K1324" t="str" cm="1">
        <f t="array" ref="K1324">INDEX($P$4:$P$11,MATCH(MIN(ABS(MOD(J1324 - $Q$4:$Q$11 + PI(), 2*PI()) - PI())),ABS(MOD(J1324 - $Q$4:$Q$11 + PI(), 2*PI()) - PI()),0))</f>
        <v>E</v>
      </c>
      <c r="L1324">
        <v>5.5651551768930698</v>
      </c>
      <c r="M1324">
        <v>9.9154648251003596</v>
      </c>
      <c r="N1324">
        <v>2.2231579886542399</v>
      </c>
    </row>
    <row r="1325" spans="1:14" x14ac:dyDescent="0.3">
      <c r="A1325">
        <v>1740452</v>
      </c>
      <c r="B1325">
        <v>2025</v>
      </c>
      <c r="C1325">
        <v>2</v>
      </c>
      <c r="D1325">
        <v>25</v>
      </c>
      <c r="E1325">
        <v>600</v>
      </c>
      <c r="F1325">
        <v>-2.6118017578125001</v>
      </c>
      <c r="G1325">
        <v>1.07136291503906</v>
      </c>
      <c r="H1325">
        <v>2.8229996312138299</v>
      </c>
      <c r="I1325">
        <v>1.9600653651026601</v>
      </c>
      <c r="J1325">
        <f t="shared" si="21"/>
        <v>1.9600653651026601</v>
      </c>
      <c r="K1325" t="str" cm="1">
        <f t="array" ref="K1325">INDEX($P$4:$P$11,MATCH(MIN(ABS(MOD(J1325 - $Q$4:$Q$11 + PI(), 2*PI()) - PI())),ABS(MOD(J1325 - $Q$4:$Q$11 + PI(), 2*PI()) - PI()),0))</f>
        <v>E</v>
      </c>
      <c r="L1325">
        <v>5.57059370692716</v>
      </c>
      <c r="M1325">
        <v>9.8749613232082698</v>
      </c>
      <c r="N1325">
        <v>2.1906506220499602</v>
      </c>
    </row>
    <row r="1326" spans="1:14" x14ac:dyDescent="0.3">
      <c r="A1326">
        <v>1740456</v>
      </c>
      <c r="B1326">
        <v>2025</v>
      </c>
      <c r="C1326">
        <v>2</v>
      </c>
      <c r="D1326">
        <v>25</v>
      </c>
      <c r="E1326">
        <v>700</v>
      </c>
      <c r="F1326">
        <v>-2.7519287109374999</v>
      </c>
      <c r="G1326">
        <v>1.53525207519531</v>
      </c>
      <c r="H1326">
        <v>3.1512077945565</v>
      </c>
      <c r="I1326">
        <v>2.07967099129666</v>
      </c>
      <c r="J1326">
        <f t="shared" si="21"/>
        <v>2.07967099129666</v>
      </c>
      <c r="K1326" t="str" cm="1">
        <f t="array" ref="K1326">INDEX($P$4:$P$11,MATCH(MIN(ABS(MOD(J1326 - $Q$4:$Q$11 + PI(), 2*PI()) - PI())),ABS(MOD(J1326 - $Q$4:$Q$11 + PI(), 2*PI()) - PI()),0))</f>
        <v>SE</v>
      </c>
      <c r="L1326">
        <v>5.5769997337945902</v>
      </c>
      <c r="M1326">
        <v>9.8371957143147792</v>
      </c>
      <c r="N1326">
        <v>2.1604475445217499</v>
      </c>
    </row>
    <row r="1327" spans="1:14" x14ac:dyDescent="0.3">
      <c r="A1327">
        <v>1740459</v>
      </c>
      <c r="B1327">
        <v>2025</v>
      </c>
      <c r="C1327">
        <v>2</v>
      </c>
      <c r="D1327">
        <v>25</v>
      </c>
      <c r="E1327">
        <v>800</v>
      </c>
      <c r="F1327">
        <v>-2.9379168701171801</v>
      </c>
      <c r="G1327">
        <v>1.91394348144531</v>
      </c>
      <c r="H1327">
        <v>3.5063563974425298</v>
      </c>
      <c r="I1327">
        <v>2.14819917406522</v>
      </c>
      <c r="J1327">
        <f t="shared" si="21"/>
        <v>2.14819917406522</v>
      </c>
      <c r="K1327" t="str" cm="1">
        <f t="array" ref="K1327">INDEX($P$4:$P$11,MATCH(MIN(ABS(MOD(J1327 - $Q$4:$Q$11 + PI(), 2*PI()) - PI())),ABS(MOD(J1327 - $Q$4:$Q$11 + PI(), 2*PI()) - PI()),0))</f>
        <v>SE</v>
      </c>
      <c r="L1327">
        <v>5.5845339940625003</v>
      </c>
      <c r="M1327">
        <v>9.8023578855726399</v>
      </c>
      <c r="N1327">
        <v>2.13298596276177</v>
      </c>
    </row>
    <row r="1328" spans="1:14" x14ac:dyDescent="0.3">
      <c r="A1328">
        <v>1740463</v>
      </c>
      <c r="B1328">
        <v>2025</v>
      </c>
      <c r="C1328">
        <v>2</v>
      </c>
      <c r="D1328">
        <v>25</v>
      </c>
      <c r="E1328">
        <v>900</v>
      </c>
      <c r="F1328">
        <v>-2.9782403564453102</v>
      </c>
      <c r="G1328">
        <v>2.38169860839843</v>
      </c>
      <c r="H1328">
        <v>3.8134503906575898</v>
      </c>
      <c r="I1328">
        <v>2.2453542735056402</v>
      </c>
      <c r="J1328">
        <f t="shared" si="21"/>
        <v>2.2453542735056402</v>
      </c>
      <c r="K1328" t="str" cm="1">
        <f t="array" ref="K1328">INDEX($P$4:$P$11,MATCH(MIN(ABS(MOD(J1328 - $Q$4:$Q$11 + PI(), 2*PI()) - PI())),ABS(MOD(J1328 - $Q$4:$Q$11 + PI(), 2*PI()) - PI()),0))</f>
        <v>SE</v>
      </c>
      <c r="L1328">
        <v>5.5930520852184404</v>
      </c>
      <c r="M1328">
        <v>9.7734199100070498</v>
      </c>
      <c r="N1328">
        <v>2.1081167327033099</v>
      </c>
    </row>
    <row r="1329" spans="1:14" x14ac:dyDescent="0.3">
      <c r="A1329">
        <v>1740466</v>
      </c>
      <c r="B1329">
        <v>2025</v>
      </c>
      <c r="C1329">
        <v>2</v>
      </c>
      <c r="D1329">
        <v>25</v>
      </c>
      <c r="E1329">
        <v>1000</v>
      </c>
      <c r="F1329">
        <v>-3.7373150634765602</v>
      </c>
      <c r="G1329">
        <v>3.2311102294921801</v>
      </c>
      <c r="H1329">
        <v>4.9404045582136096</v>
      </c>
      <c r="I1329">
        <v>2.2836792209808099</v>
      </c>
      <c r="J1329">
        <f t="shared" si="21"/>
        <v>2.2836792209808099</v>
      </c>
      <c r="K1329" t="str" cm="1">
        <f t="array" ref="K1329">INDEX($P$4:$P$11,MATCH(MIN(ABS(MOD(J1329 - $Q$4:$Q$11 + PI(), 2*PI()) - PI())),ABS(MOD(J1329 - $Q$4:$Q$11 + PI(), 2*PI()) - PI()),0))</f>
        <v>SE</v>
      </c>
      <c r="L1329">
        <v>5.6037381078644204</v>
      </c>
      <c r="M1329">
        <v>9.7297010421752894</v>
      </c>
      <c r="N1329">
        <v>2.0884376102023601</v>
      </c>
    </row>
    <row r="1330" spans="1:14" x14ac:dyDescent="0.3">
      <c r="A1330">
        <v>1740470</v>
      </c>
      <c r="B1330">
        <v>2025</v>
      </c>
      <c r="C1330">
        <v>2</v>
      </c>
      <c r="D1330">
        <v>25</v>
      </c>
      <c r="E1330">
        <v>1100</v>
      </c>
      <c r="F1330">
        <v>-3.7607574462890598</v>
      </c>
      <c r="G1330">
        <v>4.0084399414062499</v>
      </c>
      <c r="H1330">
        <v>5.4964431529562399</v>
      </c>
      <c r="I1330">
        <v>2.3880637585546598</v>
      </c>
      <c r="J1330">
        <f t="shared" si="21"/>
        <v>2.3880637585546598</v>
      </c>
      <c r="K1330" t="str" cm="1">
        <f t="array" ref="K1330">INDEX($P$4:$P$11,MATCH(MIN(ABS(MOD(J1330 - $Q$4:$Q$11 + PI(), 2*PI()) - PI())),ABS(MOD(J1330 - $Q$4:$Q$11 + PI(), 2*PI()) - PI()),0))</f>
        <v>SE</v>
      </c>
      <c r="L1330">
        <v>5.6157909831445396</v>
      </c>
      <c r="M1330">
        <v>9.6811841328938808</v>
      </c>
      <c r="N1330">
        <v>2.0726850032806299</v>
      </c>
    </row>
    <row r="1331" spans="1:14" x14ac:dyDescent="0.3">
      <c r="A1331">
        <v>1740474</v>
      </c>
      <c r="B1331">
        <v>2025</v>
      </c>
      <c r="C1331">
        <v>2</v>
      </c>
      <c r="D1331">
        <v>25</v>
      </c>
      <c r="E1331">
        <v>1200</v>
      </c>
      <c r="F1331">
        <v>-3.4268658447265601</v>
      </c>
      <c r="G1331">
        <v>4.5453179931640602</v>
      </c>
      <c r="H1331">
        <v>5.6923918678121996</v>
      </c>
      <c r="I1331">
        <v>2.4955790868945198</v>
      </c>
      <c r="J1331">
        <f t="shared" si="21"/>
        <v>2.4955790868945198</v>
      </c>
      <c r="K1331" t="str" cm="1">
        <f t="array" ref="K1331">INDEX($P$4:$P$11,MATCH(MIN(ABS(MOD(J1331 - $Q$4:$Q$11 + PI(), 2*PI()) - PI())),ABS(MOD(J1331 - $Q$4:$Q$11 + PI(), 2*PI()) - PI()),0))</f>
        <v>SE</v>
      </c>
      <c r="L1331">
        <v>5.6282692540227801</v>
      </c>
      <c r="M1331">
        <v>9.6322304407755492</v>
      </c>
      <c r="N1331">
        <v>2.0598684814241199</v>
      </c>
    </row>
    <row r="1332" spans="1:14" x14ac:dyDescent="0.3">
      <c r="A1332">
        <v>1740477</v>
      </c>
      <c r="B1332">
        <v>2025</v>
      </c>
      <c r="C1332">
        <v>2</v>
      </c>
      <c r="D1332">
        <v>25</v>
      </c>
      <c r="E1332">
        <v>1300</v>
      </c>
      <c r="F1332">
        <v>-3.0018426513671801</v>
      </c>
      <c r="G1332">
        <v>4.8826141357421804</v>
      </c>
      <c r="H1332">
        <v>5.7315774532074997</v>
      </c>
      <c r="I1332">
        <v>2.59036010967806</v>
      </c>
      <c r="J1332">
        <f t="shared" si="21"/>
        <v>2.59036010967806</v>
      </c>
      <c r="K1332" t="str" cm="1">
        <f t="array" ref="K1332">INDEX($P$4:$P$11,MATCH(MIN(ABS(MOD(J1332 - $Q$4:$Q$11 + PI(), 2*PI()) - PI())),ABS(MOD(J1332 - $Q$4:$Q$11 + PI(), 2*PI()) - PI()),0))</f>
        <v>SE</v>
      </c>
      <c r="L1332">
        <v>5.6410753896218999</v>
      </c>
      <c r="M1332">
        <v>9.5871062808566592</v>
      </c>
      <c r="N1332">
        <v>2.04901515112982</v>
      </c>
    </row>
    <row r="1333" spans="1:14" x14ac:dyDescent="0.3">
      <c r="A1333">
        <v>1740481</v>
      </c>
      <c r="B1333">
        <v>2025</v>
      </c>
      <c r="C1333">
        <v>2</v>
      </c>
      <c r="D1333">
        <v>25</v>
      </c>
      <c r="E1333">
        <v>1400</v>
      </c>
      <c r="F1333">
        <v>-2.5951330566406199</v>
      </c>
      <c r="G1333">
        <v>5.1015417480468699</v>
      </c>
      <c r="H1333">
        <v>5.7236739764537603</v>
      </c>
      <c r="I1333">
        <v>2.6710125986864401</v>
      </c>
      <c r="J1333">
        <f t="shared" si="21"/>
        <v>2.6710125986864401</v>
      </c>
      <c r="K1333" t="str" cm="1">
        <f t="array" ref="K1333">INDEX($P$4:$P$11,MATCH(MIN(ABS(MOD(J1333 - $Q$4:$Q$11 + PI(), 2*PI()) - PI())),ABS(MOD(J1333 - $Q$4:$Q$11 + PI(), 2*PI()) - PI()),0))</f>
        <v>SE</v>
      </c>
      <c r="L1333">
        <v>5.6541208546309702</v>
      </c>
      <c r="M1333">
        <v>9.54607794019911</v>
      </c>
      <c r="N1333">
        <v>2.0394095314873502</v>
      </c>
    </row>
    <row r="1334" spans="1:14" x14ac:dyDescent="0.3">
      <c r="A1334">
        <v>1740484</v>
      </c>
      <c r="B1334">
        <v>2025</v>
      </c>
      <c r="C1334">
        <v>2</v>
      </c>
      <c r="D1334">
        <v>25</v>
      </c>
      <c r="E1334">
        <v>1500</v>
      </c>
      <c r="F1334">
        <v>-1.9016833496093699</v>
      </c>
      <c r="G1334">
        <v>5.1115869140625003</v>
      </c>
      <c r="H1334">
        <v>5.4538720504056997</v>
      </c>
      <c r="I1334">
        <v>2.7854249777436499</v>
      </c>
      <c r="J1334">
        <f t="shared" si="21"/>
        <v>2.7854249777436499</v>
      </c>
      <c r="K1334" t="str" cm="1">
        <f t="array" ref="K1334">INDEX($P$4:$P$11,MATCH(MIN(ABS(MOD(J1334 - $Q$4:$Q$11 + PI(), 2*PI()) - PI())),ABS(MOD(J1334 - $Q$4:$Q$11 + PI(), 2*PI()) - PI()),0))</f>
        <v>S</v>
      </c>
      <c r="L1334">
        <v>5.6674385538848098</v>
      </c>
      <c r="M1334">
        <v>9.5219534767998493</v>
      </c>
      <c r="N1334">
        <v>2.02834701538085</v>
      </c>
    </row>
    <row r="1335" spans="1:14" x14ac:dyDescent="0.3">
      <c r="A1335">
        <v>1740488</v>
      </c>
      <c r="B1335">
        <v>2025</v>
      </c>
      <c r="C1335">
        <v>2</v>
      </c>
      <c r="D1335">
        <v>25</v>
      </c>
      <c r="E1335">
        <v>1600</v>
      </c>
      <c r="F1335">
        <v>-0.84185119628906202</v>
      </c>
      <c r="G1335">
        <v>4.9129357910156202</v>
      </c>
      <c r="H1335">
        <v>4.9845412550540296</v>
      </c>
      <c r="I1335">
        <v>2.9718868236685099</v>
      </c>
      <c r="J1335">
        <f t="shared" si="21"/>
        <v>2.9718868236685099</v>
      </c>
      <c r="K1335" t="str" cm="1">
        <f t="array" ref="K1335">INDEX($P$4:$P$11,MATCH(MIN(ABS(MOD(J1335 - $Q$4:$Q$11 + PI(), 2*PI()) - PI())),ABS(MOD(J1335 - $Q$4:$Q$11 + PI(), 2*PI()) - PI()),0))</f>
        <v>S</v>
      </c>
      <c r="L1335">
        <v>5.6812848610243503</v>
      </c>
      <c r="M1335">
        <v>9.5233257081773495</v>
      </c>
      <c r="N1335">
        <v>2.0130880143907302</v>
      </c>
    </row>
    <row r="1336" spans="1:14" x14ac:dyDescent="0.3">
      <c r="A1336">
        <v>1740492</v>
      </c>
      <c r="B1336">
        <v>2025</v>
      </c>
      <c r="C1336">
        <v>2</v>
      </c>
      <c r="D1336">
        <v>25</v>
      </c>
      <c r="E1336">
        <v>1700</v>
      </c>
      <c r="F1336">
        <v>-0.29773132324218698</v>
      </c>
      <c r="G1336">
        <v>4.7351483154296803</v>
      </c>
      <c r="H1336">
        <v>4.7444992896991902</v>
      </c>
      <c r="I1336">
        <v>3.0787984450147698</v>
      </c>
      <c r="J1336">
        <f t="shared" si="21"/>
        <v>3.0787984450147698</v>
      </c>
      <c r="K1336" t="str" cm="1">
        <f t="array" ref="K1336">INDEX($P$4:$P$11,MATCH(MIN(ABS(MOD(J1336 - $Q$4:$Q$11 + PI(), 2*PI()) - PI())),ABS(MOD(J1336 - $Q$4:$Q$11 + PI(), 2*PI()) - PI()),0))</f>
        <v>S</v>
      </c>
      <c r="L1336">
        <v>5.6959589969933999</v>
      </c>
      <c r="M1336">
        <v>9.5374825795491507</v>
      </c>
      <c r="N1336">
        <v>1.99615923563639</v>
      </c>
    </row>
    <row r="1337" spans="1:14" x14ac:dyDescent="0.3">
      <c r="A1337">
        <v>1740495</v>
      </c>
      <c r="B1337">
        <v>2025</v>
      </c>
      <c r="C1337">
        <v>2</v>
      </c>
      <c r="D1337">
        <v>25</v>
      </c>
      <c r="E1337">
        <v>1800</v>
      </c>
      <c r="F1337">
        <v>-0.127685546875</v>
      </c>
      <c r="G1337">
        <v>4.6707470703125002</v>
      </c>
      <c r="H1337">
        <v>4.6724920324933201</v>
      </c>
      <c r="I1337">
        <v>3.1142621748502402</v>
      </c>
      <c r="J1337">
        <f t="shared" si="21"/>
        <v>3.1142621748502402</v>
      </c>
      <c r="K1337" t="str" cm="1">
        <f t="array" ref="K1337">INDEX($P$4:$P$11,MATCH(MIN(ABS(MOD(J1337 - $Q$4:$Q$11 + PI(), 2*PI()) - PI())),ABS(MOD(J1337 - $Q$4:$Q$11 + PI(), 2*PI()) - PI()),0))</f>
        <v>S</v>
      </c>
      <c r="L1337">
        <v>5.7100642817536098</v>
      </c>
      <c r="M1337">
        <v>9.5459707048204194</v>
      </c>
      <c r="N1337">
        <v>1.9794987572564</v>
      </c>
    </row>
    <row r="1338" spans="1:14" x14ac:dyDescent="0.3">
      <c r="A1338">
        <v>1740499</v>
      </c>
      <c r="B1338">
        <v>2025</v>
      </c>
      <c r="C1338">
        <v>2</v>
      </c>
      <c r="D1338">
        <v>25</v>
      </c>
      <c r="E1338">
        <v>1900</v>
      </c>
      <c r="F1338">
        <v>-0.14469238281249999</v>
      </c>
      <c r="G1338">
        <v>4.6012927246093698</v>
      </c>
      <c r="H1338">
        <v>4.6035671628843504</v>
      </c>
      <c r="I1338">
        <v>3.1101569839650698</v>
      </c>
      <c r="J1338">
        <f t="shared" si="21"/>
        <v>3.1101569839650698</v>
      </c>
      <c r="K1338" t="str" cm="1">
        <f t="array" ref="K1338">INDEX($P$4:$P$11,MATCH(MIN(ABS(MOD(J1338 - $Q$4:$Q$11 + PI(), 2*PI()) - PI())),ABS(MOD(J1338 - $Q$4:$Q$11 + PI(), 2*PI()) - PI()),0))</f>
        <v>S</v>
      </c>
      <c r="L1338">
        <v>5.7234965561156796</v>
      </c>
      <c r="M1338">
        <v>9.5503163867526499</v>
      </c>
      <c r="N1338">
        <v>1.96239185333251</v>
      </c>
    </row>
    <row r="1339" spans="1:14" x14ac:dyDescent="0.3">
      <c r="A1339">
        <v>1740502</v>
      </c>
      <c r="B1339">
        <v>2025</v>
      </c>
      <c r="C1339">
        <v>2</v>
      </c>
      <c r="D1339">
        <v>25</v>
      </c>
      <c r="E1339">
        <v>2000</v>
      </c>
      <c r="F1339">
        <v>-0.177442016601562</v>
      </c>
      <c r="G1339">
        <v>4.5731359863281202</v>
      </c>
      <c r="H1339">
        <v>4.5765771509617199</v>
      </c>
      <c r="I1339">
        <v>3.1028111587126799</v>
      </c>
      <c r="J1339">
        <f t="shared" si="21"/>
        <v>3.1028111587126799</v>
      </c>
      <c r="K1339" t="str" cm="1">
        <f t="array" ref="K1339">INDEX($P$4:$P$11,MATCH(MIN(ABS(MOD(J1339 - $Q$4:$Q$11 + PI(), 2*PI()) - PI())),ABS(MOD(J1339 - $Q$4:$Q$11 + PI(), 2*PI()) - PI()),0))</f>
        <v>S</v>
      </c>
      <c r="L1339">
        <v>5.7370576091117904</v>
      </c>
      <c r="M1339">
        <v>9.5616885291205502</v>
      </c>
      <c r="N1339">
        <v>1.94293000962999</v>
      </c>
    </row>
    <row r="1340" spans="1:14" x14ac:dyDescent="0.3">
      <c r="A1340">
        <v>1740506</v>
      </c>
      <c r="B1340">
        <v>2025</v>
      </c>
      <c r="C1340">
        <v>2</v>
      </c>
      <c r="D1340">
        <v>25</v>
      </c>
      <c r="E1340">
        <v>2100</v>
      </c>
      <c r="F1340">
        <v>3.9393310546874998E-2</v>
      </c>
      <c r="G1340">
        <v>4.1689984130859301</v>
      </c>
      <c r="H1340">
        <v>4.1691845247276902</v>
      </c>
      <c r="I1340">
        <v>-3.1321438281675098</v>
      </c>
      <c r="J1340">
        <f t="shared" si="21"/>
        <v>3.1510414790120764</v>
      </c>
      <c r="K1340" t="str" cm="1">
        <f t="array" ref="K1340">INDEX($P$4:$P$11,MATCH(MIN(ABS(MOD(J1340 - $Q$4:$Q$11 + PI(), 2*PI()) - PI())),ABS(MOD(J1340 - $Q$4:$Q$11 + PI(), 2*PI()) - PI()),0))</f>
        <v>S</v>
      </c>
      <c r="L1340">
        <v>5.7503762552673496</v>
      </c>
      <c r="M1340">
        <v>9.5762881173027807</v>
      </c>
      <c r="N1340">
        <v>1.92136128743489</v>
      </c>
    </row>
    <row r="1341" spans="1:14" x14ac:dyDescent="0.3">
      <c r="A1341">
        <v>1740510</v>
      </c>
      <c r="B1341">
        <v>2025</v>
      </c>
      <c r="C1341">
        <v>2</v>
      </c>
      <c r="D1341">
        <v>25</v>
      </c>
      <c r="E1341">
        <v>2200</v>
      </c>
      <c r="F1341">
        <v>-0.49207214355468698</v>
      </c>
      <c r="G1341">
        <v>2.0249304199218701</v>
      </c>
      <c r="H1341">
        <v>2.0838613677467799</v>
      </c>
      <c r="I1341">
        <v>2.9032064467421899</v>
      </c>
      <c r="J1341">
        <f t="shared" si="21"/>
        <v>2.9032064467421899</v>
      </c>
      <c r="K1341" t="str" cm="1">
        <f t="array" ref="K1341">INDEX($P$4:$P$11,MATCH(MIN(ABS(MOD(J1341 - $Q$4:$Q$11 + PI(), 2*PI()) - PI())),ABS(MOD(J1341 - $Q$4:$Q$11 + PI(), 2*PI()) - PI()),0))</f>
        <v>S</v>
      </c>
      <c r="L1341">
        <v>5.7629345393410203</v>
      </c>
      <c r="M1341">
        <v>9.5937358008490605</v>
      </c>
      <c r="N1341">
        <v>1.8979011641608301</v>
      </c>
    </row>
    <row r="1342" spans="1:14" x14ac:dyDescent="0.3">
      <c r="A1342">
        <v>1740513</v>
      </c>
      <c r="B1342">
        <v>2025</v>
      </c>
      <c r="C1342">
        <v>2</v>
      </c>
      <c r="D1342">
        <v>25</v>
      </c>
      <c r="E1342">
        <v>2300</v>
      </c>
      <c r="F1342">
        <v>-1.1212042236328099</v>
      </c>
      <c r="G1342">
        <v>1.2788684082031201</v>
      </c>
      <c r="H1342">
        <v>1.7007655089964699</v>
      </c>
      <c r="I1342">
        <v>2.4217916621973998</v>
      </c>
      <c r="J1342">
        <f t="shared" si="21"/>
        <v>2.4217916621973998</v>
      </c>
      <c r="K1342" t="str" cm="1">
        <f t="array" ref="K1342">INDEX($P$4:$P$11,MATCH(MIN(ABS(MOD(J1342 - $Q$4:$Q$11 + PI(), 2*PI()) - PI())),ABS(MOD(J1342 - $Q$4:$Q$11 + PI(), 2*PI()) - PI()),0))</f>
        <v>SE</v>
      </c>
      <c r="L1342">
        <v>5.7740715239315801</v>
      </c>
      <c r="M1342">
        <v>9.5930079354180204</v>
      </c>
      <c r="N1342">
        <v>1.87463781568739</v>
      </c>
    </row>
    <row r="1343" spans="1:14" x14ac:dyDescent="0.3">
      <c r="A1343">
        <v>1740517</v>
      </c>
      <c r="B1343">
        <v>2025</v>
      </c>
      <c r="C1343">
        <v>2</v>
      </c>
      <c r="D1343">
        <v>25</v>
      </c>
      <c r="E1343">
        <v>0</v>
      </c>
      <c r="F1343">
        <v>0.28511413574218702</v>
      </c>
      <c r="G1343">
        <v>-1.24658264160156</v>
      </c>
      <c r="H1343">
        <v>1.2787722051805499</v>
      </c>
      <c r="I1343">
        <v>-0.22484912175857599</v>
      </c>
      <c r="J1343">
        <f t="shared" si="21"/>
        <v>6.0583361854210098</v>
      </c>
      <c r="K1343" t="str" cm="1">
        <f t="array" ref="K1343">INDEX($P$4:$P$11,MATCH(MIN(ABS(MOD(J1343 - $Q$4:$Q$11 + PI(), 2*PI()) - PI())),ABS(MOD(J1343 - $Q$4:$Q$11 + PI(), 2*PI()) - PI()),0))</f>
        <v>N</v>
      </c>
      <c r="L1343">
        <v>5.53773645393676</v>
      </c>
      <c r="M1343">
        <v>10.1409699122111</v>
      </c>
      <c r="N1343">
        <v>2.41176954905192</v>
      </c>
    </row>
    <row r="1344" spans="1:14" x14ac:dyDescent="0.3">
      <c r="A1344">
        <v>1740520</v>
      </c>
      <c r="B1344">
        <v>2025</v>
      </c>
      <c r="C1344">
        <v>2</v>
      </c>
      <c r="D1344">
        <v>25</v>
      </c>
      <c r="E1344">
        <v>100</v>
      </c>
      <c r="F1344">
        <v>0.43684326171874999</v>
      </c>
      <c r="G1344">
        <v>-1.55544250488281</v>
      </c>
      <c r="H1344">
        <v>1.6156216826055501</v>
      </c>
      <c r="I1344">
        <v>-0.273795085624291</v>
      </c>
      <c r="J1344">
        <f t="shared" si="21"/>
        <v>6.0093902215552948</v>
      </c>
      <c r="K1344" t="str" cm="1">
        <f t="array" ref="K1344">INDEX($P$4:$P$11,MATCH(MIN(ABS(MOD(J1344 - $Q$4:$Q$11 + PI(), 2*PI()) - PI())),ABS(MOD(J1344 - $Q$4:$Q$11 + PI(), 2*PI()) - PI()),0))</f>
        <v>N</v>
      </c>
      <c r="L1344">
        <v>5.5443931730348099</v>
      </c>
      <c r="M1344">
        <v>10.097651799519801</v>
      </c>
      <c r="N1344">
        <v>2.37124252319335</v>
      </c>
    </row>
    <row r="1345" spans="1:14" x14ac:dyDescent="0.3">
      <c r="A1345">
        <v>1740524</v>
      </c>
      <c r="B1345">
        <v>2025</v>
      </c>
      <c r="C1345">
        <v>2</v>
      </c>
      <c r="D1345">
        <v>25</v>
      </c>
      <c r="E1345">
        <v>200</v>
      </c>
      <c r="F1345">
        <v>-0.66139343261718697</v>
      </c>
      <c r="G1345">
        <v>-1.50281127929687</v>
      </c>
      <c r="H1345">
        <v>1.6419144356180799</v>
      </c>
      <c r="I1345">
        <v>0.414594101476709</v>
      </c>
      <c r="J1345">
        <f t="shared" si="21"/>
        <v>0.414594101476709</v>
      </c>
      <c r="K1345" t="str" cm="1">
        <f t="array" ref="K1345">INDEX($P$4:$P$11,MATCH(MIN(ABS(MOD(J1345 - $Q$4:$Q$11 + PI(), 2*PI()) - PI())),ABS(MOD(J1345 - $Q$4:$Q$11 + PI(), 2*PI()) - PI()),0))</f>
        <v>NE</v>
      </c>
      <c r="L1345">
        <v>5.5501878564786802</v>
      </c>
      <c r="M1345">
        <v>10.052474127875399</v>
      </c>
      <c r="N1345">
        <v>2.33157889048258</v>
      </c>
    </row>
    <row r="1346" spans="1:14" x14ac:dyDescent="0.3">
      <c r="A1346">
        <v>1740528</v>
      </c>
      <c r="B1346">
        <v>2025</v>
      </c>
      <c r="C1346">
        <v>2</v>
      </c>
      <c r="D1346">
        <v>26</v>
      </c>
      <c r="E1346">
        <v>300</v>
      </c>
      <c r="F1346">
        <v>-3.3844396972656199</v>
      </c>
      <c r="G1346">
        <v>2.5765942382812499</v>
      </c>
      <c r="H1346">
        <v>4.2536184517621596</v>
      </c>
      <c r="I1346">
        <v>2.22149409341089</v>
      </c>
      <c r="J1346">
        <f t="shared" si="21"/>
        <v>2.22149409341089</v>
      </c>
      <c r="K1346" t="str" cm="1">
        <f t="array" ref="K1346">INDEX($P$4:$P$11,MATCH(MIN(ABS(MOD(J1346 - $Q$4:$Q$11 + PI(), 2*PI()) - PI())),ABS(MOD(J1346 - $Q$4:$Q$11 + PI(), 2*PI()) - PI()),0))</f>
        <v>SE</v>
      </c>
      <c r="L1346">
        <v>5.8085742553874997</v>
      </c>
      <c r="M1346">
        <v>9.4242762459648901</v>
      </c>
      <c r="N1346">
        <v>1.7678567038641999</v>
      </c>
    </row>
    <row r="1347" spans="1:14" x14ac:dyDescent="0.3">
      <c r="A1347">
        <v>1740531</v>
      </c>
      <c r="B1347">
        <v>2025</v>
      </c>
      <c r="C1347">
        <v>2</v>
      </c>
      <c r="D1347">
        <v>26</v>
      </c>
      <c r="E1347">
        <v>400</v>
      </c>
      <c r="F1347">
        <v>-3.08931640625</v>
      </c>
      <c r="G1347">
        <v>2.66164733886718</v>
      </c>
      <c r="H1347">
        <v>4.0777741985578597</v>
      </c>
      <c r="I1347">
        <v>2.2819663541235502</v>
      </c>
      <c r="J1347">
        <f t="shared" ref="J1347:J1410" si="22">IF(I1347&lt;0,I1347+2*PI(),I1347)</f>
        <v>2.2819663541235502</v>
      </c>
      <c r="K1347" t="str" cm="1">
        <f t="array" ref="K1347">INDEX($P$4:$P$11,MATCH(MIN(ABS(MOD(J1347 - $Q$4:$Q$11 + PI(), 2*PI()) - PI())),ABS(MOD(J1347 - $Q$4:$Q$11 + PI(), 2*PI()) - PI()),0))</f>
        <v>SE</v>
      </c>
      <c r="L1347">
        <v>5.8140823826980697</v>
      </c>
      <c r="M1347">
        <v>9.1359823015000998</v>
      </c>
      <c r="N1347">
        <v>1.6598270734151199</v>
      </c>
    </row>
    <row r="1348" spans="1:14" x14ac:dyDescent="0.3">
      <c r="A1348">
        <v>1740535</v>
      </c>
      <c r="B1348">
        <v>2025</v>
      </c>
      <c r="C1348">
        <v>2</v>
      </c>
      <c r="D1348">
        <v>26</v>
      </c>
      <c r="E1348">
        <v>500</v>
      </c>
      <c r="F1348">
        <v>-2.8567010498046801</v>
      </c>
      <c r="G1348">
        <v>2.88312133789062</v>
      </c>
      <c r="H1348">
        <v>4.0587103292739899</v>
      </c>
      <c r="I1348">
        <v>2.3607974377595502</v>
      </c>
      <c r="J1348">
        <f t="shared" si="22"/>
        <v>2.3607974377595502</v>
      </c>
      <c r="K1348" t="str" cm="1">
        <f t="array" ref="K1348">INDEX($P$4:$P$11,MATCH(MIN(ABS(MOD(J1348 - $Q$4:$Q$11 + PI(), 2*PI()) - PI())),ABS(MOD(J1348 - $Q$4:$Q$11 + PI(), 2*PI()) - PI()),0))</f>
        <v>SE</v>
      </c>
      <c r="L1348">
        <v>5.8174815231507297</v>
      </c>
      <c r="M1348">
        <v>9.1062059402465803</v>
      </c>
      <c r="N1348">
        <v>1.64274946848551</v>
      </c>
    </row>
    <row r="1349" spans="1:14" x14ac:dyDescent="0.3">
      <c r="A1349">
        <v>1740538</v>
      </c>
      <c r="B1349">
        <v>2025</v>
      </c>
      <c r="C1349">
        <v>2</v>
      </c>
      <c r="D1349">
        <v>26</v>
      </c>
      <c r="E1349">
        <v>600</v>
      </c>
      <c r="F1349">
        <v>-2.79161010742187</v>
      </c>
      <c r="G1349">
        <v>3.2000897216796802</v>
      </c>
      <c r="H1349">
        <v>4.2466058468687597</v>
      </c>
      <c r="I1349">
        <v>2.4242634106635199</v>
      </c>
      <c r="J1349">
        <f t="shared" si="22"/>
        <v>2.4242634106635199</v>
      </c>
      <c r="K1349" t="str" cm="1">
        <f t="array" ref="K1349">INDEX($P$4:$P$11,MATCH(MIN(ABS(MOD(J1349 - $Q$4:$Q$11 + PI(), 2*PI()) - PI())),ABS(MOD(J1349 - $Q$4:$Q$11 + PI(), 2*PI()) - PI()),0))</f>
        <v>SE</v>
      </c>
      <c r="L1349">
        <v>5.8197057952931699</v>
      </c>
      <c r="M1349">
        <v>9.0747555626763194</v>
      </c>
      <c r="N1349">
        <v>1.6257125006781601</v>
      </c>
    </row>
    <row r="1350" spans="1:14" x14ac:dyDescent="0.3">
      <c r="A1350">
        <v>1740542</v>
      </c>
      <c r="B1350">
        <v>2025</v>
      </c>
      <c r="C1350">
        <v>2</v>
      </c>
      <c r="D1350">
        <v>26</v>
      </c>
      <c r="E1350">
        <v>700</v>
      </c>
      <c r="F1350">
        <v>-2.6007739257812501</v>
      </c>
      <c r="G1350">
        <v>3.31067260742187</v>
      </c>
      <c r="H1350">
        <v>4.2100567842437897</v>
      </c>
      <c r="I1350">
        <v>2.4757109816052099</v>
      </c>
      <c r="J1350">
        <f t="shared" si="22"/>
        <v>2.4757109816052099</v>
      </c>
      <c r="K1350" t="str" cm="1">
        <f t="array" ref="K1350">INDEX($P$4:$P$11,MATCH(MIN(ABS(MOD(J1350 - $Q$4:$Q$11 + PI(), 2*PI()) - PI())),ABS(MOD(J1350 - $Q$4:$Q$11 + PI(), 2*PI()) - PI()),0))</f>
        <v>SE</v>
      </c>
      <c r="L1350">
        <v>5.8212897251468299</v>
      </c>
      <c r="M1350">
        <v>9.0449106428358199</v>
      </c>
      <c r="N1350">
        <v>1.60876337687174</v>
      </c>
    </row>
    <row r="1351" spans="1:14" x14ac:dyDescent="0.3">
      <c r="A1351">
        <v>1740546</v>
      </c>
      <c r="B1351">
        <v>2025</v>
      </c>
      <c r="C1351">
        <v>2</v>
      </c>
      <c r="D1351">
        <v>26</v>
      </c>
      <c r="E1351">
        <v>800</v>
      </c>
      <c r="F1351">
        <v>-2.6902410888671802</v>
      </c>
      <c r="G1351">
        <v>3.3620660400390601</v>
      </c>
      <c r="H1351">
        <v>4.3059128153985204</v>
      </c>
      <c r="I1351">
        <v>2.4667450321472901</v>
      </c>
      <c r="J1351">
        <f t="shared" si="22"/>
        <v>2.4667450321472901</v>
      </c>
      <c r="K1351" t="str" cm="1">
        <f t="array" ref="K1351">INDEX($P$4:$P$11,MATCH(MIN(ABS(MOD(J1351 - $Q$4:$Q$11 + PI(), 2*PI()) - PI())),ABS(MOD(J1351 - $Q$4:$Q$11 + PI(), 2*PI()) - PI()),0))</f>
        <v>SE</v>
      </c>
      <c r="L1351">
        <v>5.8224927637832602</v>
      </c>
      <c r="M1351">
        <v>9.0174463060167103</v>
      </c>
      <c r="N1351">
        <v>1.5918322669135101</v>
      </c>
    </row>
    <row r="1352" spans="1:14" x14ac:dyDescent="0.3">
      <c r="A1352">
        <v>1740549</v>
      </c>
      <c r="B1352">
        <v>2025</v>
      </c>
      <c r="C1352">
        <v>2</v>
      </c>
      <c r="D1352">
        <v>26</v>
      </c>
      <c r="E1352">
        <v>900</v>
      </c>
      <c r="F1352">
        <v>-2.80965698242187</v>
      </c>
      <c r="G1352">
        <v>3.323955078125</v>
      </c>
      <c r="H1352">
        <v>4.3523384197767703</v>
      </c>
      <c r="I1352">
        <v>2.4398479494415599</v>
      </c>
      <c r="J1352">
        <f t="shared" si="22"/>
        <v>2.4398479494415599</v>
      </c>
      <c r="K1352" t="str" cm="1">
        <f t="array" ref="K1352">INDEX($P$4:$P$11,MATCH(MIN(ABS(MOD(J1352 - $Q$4:$Q$11 + PI(), 2*PI()) - PI())),ABS(MOD(J1352 - $Q$4:$Q$11 + PI(), 2*PI()) - PI()),0))</f>
        <v>SE</v>
      </c>
      <c r="L1352">
        <v>5.8238690854346098</v>
      </c>
      <c r="M1352">
        <v>8.9870257907443492</v>
      </c>
      <c r="N1352">
        <v>1.5754757987128301</v>
      </c>
    </row>
    <row r="1353" spans="1:14" x14ac:dyDescent="0.3">
      <c r="A1353">
        <v>1740553</v>
      </c>
      <c r="B1353">
        <v>2025</v>
      </c>
      <c r="C1353">
        <v>2</v>
      </c>
      <c r="D1353">
        <v>26</v>
      </c>
      <c r="E1353">
        <v>1000</v>
      </c>
      <c r="F1353">
        <v>-1.95859558105468</v>
      </c>
      <c r="G1353">
        <v>3.2914410400390599</v>
      </c>
      <c r="H1353">
        <v>3.8301019268657002</v>
      </c>
      <c r="I1353">
        <v>2.6048155159421502</v>
      </c>
      <c r="J1353">
        <f t="shared" si="22"/>
        <v>2.6048155159421502</v>
      </c>
      <c r="K1353" t="str" cm="1">
        <f t="array" ref="K1353">INDEX($P$4:$P$11,MATCH(MIN(ABS(MOD(J1353 - $Q$4:$Q$11 + PI(), 2*PI()) - PI())),ABS(MOD(J1353 - $Q$4:$Q$11 + PI(), 2*PI()) - PI()),0))</f>
        <v>SE</v>
      </c>
      <c r="L1353">
        <v>5.8236593467034297</v>
      </c>
      <c r="M1353">
        <v>8.9739704132080007</v>
      </c>
      <c r="N1353">
        <v>1.55740812089708</v>
      </c>
    </row>
    <row r="1354" spans="1:14" x14ac:dyDescent="0.3">
      <c r="A1354">
        <v>1740556</v>
      </c>
      <c r="B1354">
        <v>2025</v>
      </c>
      <c r="C1354">
        <v>2</v>
      </c>
      <c r="D1354">
        <v>26</v>
      </c>
      <c r="E1354">
        <v>1100</v>
      </c>
      <c r="F1354">
        <v>-1.7883764648437499</v>
      </c>
      <c r="G1354">
        <v>3.24172790527343</v>
      </c>
      <c r="H1354">
        <v>3.7023087650593798</v>
      </c>
      <c r="I1354">
        <v>2.6374652571451001</v>
      </c>
      <c r="J1354">
        <f t="shared" si="22"/>
        <v>2.6374652571451001</v>
      </c>
      <c r="K1354" t="str" cm="1">
        <f t="array" ref="K1354">INDEX($P$4:$P$11,MATCH(MIN(ABS(MOD(J1354 - $Q$4:$Q$11 + PI(), 2*PI()) - PI())),ABS(MOD(J1354 - $Q$4:$Q$11 + PI(), 2*PI()) - PI()),0))</f>
        <v>SE</v>
      </c>
      <c r="L1354">
        <v>5.8236321232789496</v>
      </c>
      <c r="M1354">
        <v>8.9502726660834409</v>
      </c>
      <c r="N1354">
        <v>1.5403906504313101</v>
      </c>
    </row>
    <row r="1355" spans="1:14" x14ac:dyDescent="0.3">
      <c r="A1355">
        <v>1740560</v>
      </c>
      <c r="B1355">
        <v>2025</v>
      </c>
      <c r="C1355">
        <v>2</v>
      </c>
      <c r="D1355">
        <v>26</v>
      </c>
      <c r="E1355">
        <v>1200</v>
      </c>
      <c r="F1355">
        <v>-1.96388977050781</v>
      </c>
      <c r="G1355">
        <v>3.0028454589843698</v>
      </c>
      <c r="H1355">
        <v>3.58802785402347</v>
      </c>
      <c r="I1355">
        <v>2.5624038927628399</v>
      </c>
      <c r="J1355">
        <f t="shared" si="22"/>
        <v>2.5624038927628399</v>
      </c>
      <c r="K1355" t="str" cm="1">
        <f t="array" ref="K1355">INDEX($P$4:$P$11,MATCH(MIN(ABS(MOD(J1355 - $Q$4:$Q$11 + PI(), 2*PI()) - PI())),ABS(MOD(J1355 - $Q$4:$Q$11 + PI(), 2*PI()) - PI()),0))</f>
        <v>SE</v>
      </c>
      <c r="L1355">
        <v>5.8240721958537502</v>
      </c>
      <c r="M1355">
        <v>8.9232623842027401</v>
      </c>
      <c r="N1355">
        <v>1.5234420564439499</v>
      </c>
    </row>
    <row r="1356" spans="1:14" x14ac:dyDescent="0.3">
      <c r="A1356">
        <v>1740564</v>
      </c>
      <c r="B1356">
        <v>2025</v>
      </c>
      <c r="C1356">
        <v>2</v>
      </c>
      <c r="D1356">
        <v>26</v>
      </c>
      <c r="E1356">
        <v>1300</v>
      </c>
      <c r="F1356">
        <v>-2.1966442871093701</v>
      </c>
      <c r="G1356">
        <v>2.7276080322265601</v>
      </c>
      <c r="H1356">
        <v>3.5021552937522702</v>
      </c>
      <c r="I1356">
        <v>2.46360576741117</v>
      </c>
      <c r="J1356">
        <f t="shared" si="22"/>
        <v>2.46360576741117</v>
      </c>
      <c r="K1356" t="str" cm="1">
        <f t="array" ref="K1356">INDEX($P$4:$P$11,MATCH(MIN(ABS(MOD(J1356 - $Q$4:$Q$11 + PI(), 2*PI()) - PI())),ABS(MOD(J1356 - $Q$4:$Q$11 + PI(), 2*PI()) - PI()),0))</f>
        <v>SE</v>
      </c>
      <c r="L1356">
        <v>5.8248065181383204</v>
      </c>
      <c r="M1356">
        <v>8.8941665225558797</v>
      </c>
      <c r="N1356">
        <v>1.5065713458590999</v>
      </c>
    </row>
    <row r="1357" spans="1:14" x14ac:dyDescent="0.3">
      <c r="A1357">
        <v>1740567</v>
      </c>
      <c r="B1357">
        <v>2025</v>
      </c>
      <c r="C1357">
        <v>2</v>
      </c>
      <c r="D1357">
        <v>26</v>
      </c>
      <c r="E1357">
        <v>1400</v>
      </c>
      <c r="F1357">
        <v>-2.47211608886718</v>
      </c>
      <c r="G1357">
        <v>2.7795166015624999</v>
      </c>
      <c r="H1357">
        <v>3.71982129882573</v>
      </c>
      <c r="I1357">
        <v>2.4146620511582899</v>
      </c>
      <c r="J1357">
        <f t="shared" si="22"/>
        <v>2.4146620511582899</v>
      </c>
      <c r="K1357" t="str" cm="1">
        <f t="array" ref="K1357">INDEX($P$4:$P$11,MATCH(MIN(ABS(MOD(J1357 - $Q$4:$Q$11 + PI(), 2*PI()) - PI())),ABS(MOD(J1357 - $Q$4:$Q$11 + PI(), 2*PI()) - PI()),0))</f>
        <v>SE</v>
      </c>
      <c r="L1357">
        <v>5.8259927492691999</v>
      </c>
      <c r="M1357">
        <v>8.8565010494655994</v>
      </c>
      <c r="N1357">
        <v>1.49029975467258</v>
      </c>
    </row>
    <row r="1358" spans="1:14" x14ac:dyDescent="0.3">
      <c r="A1358">
        <v>1740571</v>
      </c>
      <c r="B1358">
        <v>2025</v>
      </c>
      <c r="C1358">
        <v>2</v>
      </c>
      <c r="D1358">
        <v>26</v>
      </c>
      <c r="E1358">
        <v>1500</v>
      </c>
      <c r="F1358">
        <v>-2.78247741699218</v>
      </c>
      <c r="G1358">
        <v>2.9726300048828098</v>
      </c>
      <c r="H1358">
        <v>4.0716961726043701</v>
      </c>
      <c r="I1358">
        <v>2.3892231417233099</v>
      </c>
      <c r="J1358">
        <f t="shared" si="22"/>
        <v>2.3892231417233099</v>
      </c>
      <c r="K1358" t="str" cm="1">
        <f t="array" ref="K1358">INDEX($P$4:$P$11,MATCH(MIN(ABS(MOD(J1358 - $Q$4:$Q$11 + PI(), 2*PI()) - PI())),ABS(MOD(J1358 - $Q$4:$Q$11 + PI(), 2*PI()) - PI()),0))</f>
        <v>SE</v>
      </c>
      <c r="L1358">
        <v>5.8278493868184897</v>
      </c>
      <c r="M1358">
        <v>8.8094609578450491</v>
      </c>
      <c r="N1358">
        <v>1.4746565288967499</v>
      </c>
    </row>
    <row r="1359" spans="1:14" x14ac:dyDescent="0.3">
      <c r="A1359">
        <v>1740574</v>
      </c>
      <c r="B1359">
        <v>2025</v>
      </c>
      <c r="C1359">
        <v>2</v>
      </c>
      <c r="D1359">
        <v>26</v>
      </c>
      <c r="E1359">
        <v>1600</v>
      </c>
      <c r="F1359">
        <v>-2.8348669433593701</v>
      </c>
      <c r="G1359">
        <v>3.3222161865234301</v>
      </c>
      <c r="H1359">
        <v>4.3673322493886397</v>
      </c>
      <c r="I1359">
        <v>2.4351824252026</v>
      </c>
      <c r="J1359">
        <f t="shared" si="22"/>
        <v>2.4351824252026</v>
      </c>
      <c r="K1359" t="str" cm="1">
        <f t="array" ref="K1359">INDEX($P$4:$P$11,MATCH(MIN(ABS(MOD(J1359 - $Q$4:$Q$11 + PI(), 2*PI()) - PI())),ABS(MOD(J1359 - $Q$4:$Q$11 + PI(), 2*PI()) - PI()),0))</f>
        <v>SE</v>
      </c>
      <c r="L1359">
        <v>5.83017000621102</v>
      </c>
      <c r="M1359">
        <v>8.6522983974880603</v>
      </c>
      <c r="N1359">
        <v>1.4299831390380799</v>
      </c>
    </row>
    <row r="1360" spans="1:14" x14ac:dyDescent="0.3">
      <c r="A1360">
        <v>1740578</v>
      </c>
      <c r="B1360">
        <v>2025</v>
      </c>
      <c r="C1360">
        <v>2</v>
      </c>
      <c r="D1360">
        <v>26</v>
      </c>
      <c r="E1360">
        <v>1700</v>
      </c>
      <c r="F1360">
        <v>-2.9186004638671799</v>
      </c>
      <c r="G1360">
        <v>3.70565246582031</v>
      </c>
      <c r="H1360">
        <v>4.7169999857034002</v>
      </c>
      <c r="I1360">
        <v>2.4744537930697699</v>
      </c>
      <c r="J1360">
        <f t="shared" si="22"/>
        <v>2.4744537930697699</v>
      </c>
      <c r="K1360" t="str" cm="1">
        <f t="array" ref="K1360">INDEX($P$4:$P$11,MATCH(MIN(ABS(MOD(J1360 - $Q$4:$Q$11 + PI(), 2*PI()) - PI())),ABS(MOD(J1360 - $Q$4:$Q$11 + PI(), 2*PI()) - PI()),0))</f>
        <v>SE</v>
      </c>
      <c r="L1360">
        <v>5.8333359721149103</v>
      </c>
      <c r="M1360">
        <v>8.5752398173014299</v>
      </c>
      <c r="N1360">
        <v>1.41747601826985</v>
      </c>
    </row>
    <row r="1361" spans="1:14" x14ac:dyDescent="0.3">
      <c r="A1361">
        <v>1740582</v>
      </c>
      <c r="B1361">
        <v>2025</v>
      </c>
      <c r="C1361">
        <v>2</v>
      </c>
      <c r="D1361">
        <v>26</v>
      </c>
      <c r="E1361">
        <v>1800</v>
      </c>
      <c r="F1361">
        <v>-3.0857757568359299</v>
      </c>
      <c r="G1361">
        <v>4.0151885986328102</v>
      </c>
      <c r="H1361">
        <v>5.0639659856744004</v>
      </c>
      <c r="I1361">
        <v>2.48634011990488</v>
      </c>
      <c r="J1361">
        <f t="shared" si="22"/>
        <v>2.48634011990488</v>
      </c>
      <c r="K1361" t="str" cm="1">
        <f t="array" ref="K1361">INDEX($P$4:$P$11,MATCH(MIN(ABS(MOD(J1361 - $Q$4:$Q$11 + PI(), 2*PI()) - PI())),ABS(MOD(J1361 - $Q$4:$Q$11 + PI(), 2*PI()) - PI()),0))</f>
        <v>SE</v>
      </c>
      <c r="L1361">
        <v>5.8382011531569802</v>
      </c>
      <c r="M1361">
        <v>8.48306687672933</v>
      </c>
      <c r="N1361">
        <v>1.40641032324896</v>
      </c>
    </row>
    <row r="1362" spans="1:14" x14ac:dyDescent="0.3">
      <c r="A1362">
        <v>1740585</v>
      </c>
      <c r="B1362">
        <v>2025</v>
      </c>
      <c r="C1362">
        <v>2</v>
      </c>
      <c r="D1362">
        <v>26</v>
      </c>
      <c r="E1362">
        <v>1900</v>
      </c>
      <c r="F1362">
        <v>-3.23930297851562</v>
      </c>
      <c r="G1362">
        <v>3.9335504150390599</v>
      </c>
      <c r="H1362">
        <v>5.0956748968388998</v>
      </c>
      <c r="I1362">
        <v>2.4526821235774201</v>
      </c>
      <c r="J1362">
        <f t="shared" si="22"/>
        <v>2.4526821235774201</v>
      </c>
      <c r="K1362" t="str" cm="1">
        <f t="array" ref="K1362">INDEX($P$4:$P$11,MATCH(MIN(ABS(MOD(J1362 - $Q$4:$Q$11 + PI(), 2*PI()) - PI())),ABS(MOD(J1362 - $Q$4:$Q$11 + PI(), 2*PI()) - PI()),0))</f>
        <v>SE</v>
      </c>
      <c r="L1362">
        <v>5.8452771129919601</v>
      </c>
      <c r="M1362">
        <v>8.3779453701443103</v>
      </c>
      <c r="N1362">
        <v>1.3964780171712201</v>
      </c>
    </row>
    <row r="1363" spans="1:14" x14ac:dyDescent="0.3">
      <c r="A1363">
        <v>1740589</v>
      </c>
      <c r="B1363">
        <v>2025</v>
      </c>
      <c r="C1363">
        <v>2</v>
      </c>
      <c r="D1363">
        <v>26</v>
      </c>
      <c r="E1363">
        <v>2000</v>
      </c>
      <c r="F1363">
        <v>-3.5528057861328102</v>
      </c>
      <c r="G1363">
        <v>4.0847113037109297</v>
      </c>
      <c r="H1363">
        <v>5.4136212823435201</v>
      </c>
      <c r="I1363">
        <v>2.4257259944911498</v>
      </c>
      <c r="J1363">
        <f t="shared" si="22"/>
        <v>2.4257259944911498</v>
      </c>
      <c r="K1363" t="str" cm="1">
        <f t="array" ref="K1363">INDEX($P$4:$P$11,MATCH(MIN(ABS(MOD(J1363 - $Q$4:$Q$11 + PI(), 2*PI()) - PI())),ABS(MOD(J1363 - $Q$4:$Q$11 + PI(), 2*PI()) - PI()),0))</f>
        <v>SE</v>
      </c>
      <c r="L1363">
        <v>5.8557602619442397</v>
      </c>
      <c r="M1363">
        <v>8.2596814897325306</v>
      </c>
      <c r="N1363">
        <v>1.3877908918592601</v>
      </c>
    </row>
    <row r="1364" spans="1:14" x14ac:dyDescent="0.3">
      <c r="A1364">
        <v>1740592</v>
      </c>
      <c r="B1364">
        <v>2025</v>
      </c>
      <c r="C1364">
        <v>2</v>
      </c>
      <c r="D1364">
        <v>26</v>
      </c>
      <c r="E1364">
        <v>2100</v>
      </c>
      <c r="F1364">
        <v>-3.73926452636718</v>
      </c>
      <c r="G1364">
        <v>4.2675109863281202</v>
      </c>
      <c r="H1364">
        <v>5.6739535789940296</v>
      </c>
      <c r="I1364">
        <v>2.42207394731662</v>
      </c>
      <c r="J1364">
        <f t="shared" si="22"/>
        <v>2.42207394731662</v>
      </c>
      <c r="K1364" t="str" cm="1">
        <f t="array" ref="K1364">INDEX($P$4:$P$11,MATCH(MIN(ABS(MOD(J1364 - $Q$4:$Q$11 + PI(), 2*PI()) - PI())),ABS(MOD(J1364 - $Q$4:$Q$11 + PI(), 2*PI()) - PI()),0))</f>
        <v>SE</v>
      </c>
      <c r="L1364">
        <v>5.8715934056196897</v>
      </c>
      <c r="M1364">
        <v>8.1165223651462099</v>
      </c>
      <c r="N1364">
        <v>1.3818347718980499</v>
      </c>
    </row>
    <row r="1365" spans="1:14" x14ac:dyDescent="0.3">
      <c r="A1365">
        <v>1740596</v>
      </c>
      <c r="B1365">
        <v>2025</v>
      </c>
      <c r="C1365">
        <v>2</v>
      </c>
      <c r="D1365">
        <v>26</v>
      </c>
      <c r="E1365">
        <v>2200</v>
      </c>
      <c r="F1365">
        <v>-3.5843603515625002</v>
      </c>
      <c r="G1365">
        <v>4.0620458984374999</v>
      </c>
      <c r="H1365">
        <v>5.4173661507107003</v>
      </c>
      <c r="I1365">
        <v>2.4185853121179002</v>
      </c>
      <c r="J1365">
        <f t="shared" si="22"/>
        <v>2.4185853121179002</v>
      </c>
      <c r="K1365" t="str" cm="1">
        <f t="array" ref="K1365">INDEX($P$4:$P$11,MATCH(MIN(ABS(MOD(J1365 - $Q$4:$Q$11 + PI(), 2*PI()) - PI())),ABS(MOD(J1365 - $Q$4:$Q$11 + PI(), 2*PI()) - PI()),0))</f>
        <v>SE</v>
      </c>
      <c r="L1365">
        <v>5.8909307958388304</v>
      </c>
      <c r="M1365">
        <v>8.0022909376356299</v>
      </c>
      <c r="N1365">
        <v>1.37200101216634</v>
      </c>
    </row>
    <row r="1366" spans="1:14" x14ac:dyDescent="0.3">
      <c r="A1366">
        <v>1740600</v>
      </c>
      <c r="B1366">
        <v>2025</v>
      </c>
      <c r="C1366">
        <v>2</v>
      </c>
      <c r="D1366">
        <v>26</v>
      </c>
      <c r="E1366">
        <v>2300</v>
      </c>
      <c r="F1366">
        <v>-3.3510015869140601</v>
      </c>
      <c r="G1366">
        <v>4.3476153564453099</v>
      </c>
      <c r="H1366">
        <v>5.4891685092643696</v>
      </c>
      <c r="I1366">
        <v>2.4849321491033098</v>
      </c>
      <c r="J1366">
        <f t="shared" si="22"/>
        <v>2.4849321491033098</v>
      </c>
      <c r="K1366" t="str" cm="1">
        <f t="array" ref="K1366">INDEX($P$4:$P$11,MATCH(MIN(ABS(MOD(J1366 - $Q$4:$Q$11 + PI(), 2*PI()) - PI())),ABS(MOD(J1366 - $Q$4:$Q$11 + PI(), 2*PI()) - PI()),0))</f>
        <v>SE</v>
      </c>
      <c r="L1366">
        <v>5.91277392473694</v>
      </c>
      <c r="M1366">
        <v>7.8740090264214402</v>
      </c>
      <c r="N1366">
        <v>1.3637557559543101</v>
      </c>
    </row>
    <row r="1367" spans="1:14" x14ac:dyDescent="0.3">
      <c r="A1367">
        <v>1740603</v>
      </c>
      <c r="B1367">
        <v>2025</v>
      </c>
      <c r="C1367">
        <v>2</v>
      </c>
      <c r="D1367">
        <v>26</v>
      </c>
      <c r="E1367">
        <v>0</v>
      </c>
      <c r="F1367">
        <v>-2.00627075195312</v>
      </c>
      <c r="G1367">
        <v>1.06265747070312</v>
      </c>
      <c r="H1367">
        <v>2.2703222745204501</v>
      </c>
      <c r="I1367">
        <v>2.0578956989812802</v>
      </c>
      <c r="J1367">
        <f t="shared" si="22"/>
        <v>2.0578956989812802</v>
      </c>
      <c r="K1367" t="str" cm="1">
        <f t="array" ref="K1367">INDEX($P$4:$P$11,MATCH(MIN(ABS(MOD(J1367 - $Q$4:$Q$11 + PI(), 2*PI()) - PI())),ABS(MOD(J1367 - $Q$4:$Q$11 + PI(), 2*PI()) - PI()),0))</f>
        <v>SE</v>
      </c>
      <c r="L1367">
        <v>5.78422728161385</v>
      </c>
      <c r="M1367">
        <v>9.5767876307169502</v>
      </c>
      <c r="N1367">
        <v>1.85162263446384</v>
      </c>
    </row>
    <row r="1368" spans="1:14" x14ac:dyDescent="0.3">
      <c r="A1368">
        <v>1740607</v>
      </c>
      <c r="B1368">
        <v>2025</v>
      </c>
      <c r="C1368">
        <v>2</v>
      </c>
      <c r="D1368">
        <v>26</v>
      </c>
      <c r="E1368">
        <v>100</v>
      </c>
      <c r="F1368">
        <v>-2.88397888183593</v>
      </c>
      <c r="G1368">
        <v>1.62100769042968</v>
      </c>
      <c r="H1368">
        <v>3.3083228565706602</v>
      </c>
      <c r="I1368">
        <v>2.0828616309458501</v>
      </c>
      <c r="J1368">
        <f t="shared" si="22"/>
        <v>2.0828616309458501</v>
      </c>
      <c r="K1368" t="str" cm="1">
        <f t="array" ref="K1368">INDEX($P$4:$P$11,MATCH(MIN(ABS(MOD(J1368 - $Q$4:$Q$11 + PI(), 2*PI()) - PI())),ABS(MOD(J1368 - $Q$4:$Q$11 + PI(), 2*PI()) - PI()),0))</f>
        <v>SE</v>
      </c>
      <c r="L1368">
        <v>5.79369440501958</v>
      </c>
      <c r="M1368">
        <v>9.5468506283230194</v>
      </c>
      <c r="N1368">
        <v>1.8285423914591401</v>
      </c>
    </row>
    <row r="1369" spans="1:14" x14ac:dyDescent="0.3">
      <c r="A1369">
        <v>1740610</v>
      </c>
      <c r="B1369">
        <v>2025</v>
      </c>
      <c r="C1369">
        <v>2</v>
      </c>
      <c r="D1369">
        <v>26</v>
      </c>
      <c r="E1369">
        <v>200</v>
      </c>
      <c r="F1369">
        <v>-3.2318579101562501</v>
      </c>
      <c r="G1369">
        <v>2.36368896484375</v>
      </c>
      <c r="H1369">
        <v>4.0039893948365597</v>
      </c>
      <c r="I1369">
        <v>2.2022682489334802</v>
      </c>
      <c r="J1369">
        <f t="shared" si="22"/>
        <v>2.2022682489334802</v>
      </c>
      <c r="K1369" t="str" cm="1">
        <f t="array" ref="K1369">INDEX($P$4:$P$11,MATCH(MIN(ABS(MOD(J1369 - $Q$4:$Q$11 + PI(), 2*PI()) - PI())),ABS(MOD(J1369 - $Q$4:$Q$11 + PI(), 2*PI()) - PI()),0))</f>
        <v>SE</v>
      </c>
      <c r="L1369">
        <v>5.8019414455579001</v>
      </c>
      <c r="M1369">
        <v>9.5063563452826596</v>
      </c>
      <c r="N1369">
        <v>1.8052186965942301</v>
      </c>
    </row>
    <row r="1370" spans="1:14" x14ac:dyDescent="0.3">
      <c r="A1370">
        <v>1740614</v>
      </c>
      <c r="B1370">
        <v>2025</v>
      </c>
      <c r="C1370">
        <v>2</v>
      </c>
      <c r="D1370">
        <v>27</v>
      </c>
      <c r="E1370">
        <v>300</v>
      </c>
      <c r="F1370">
        <v>-3.1451934814453102</v>
      </c>
      <c r="G1370">
        <v>5.9579180908203098</v>
      </c>
      <c r="H1370">
        <v>6.7371381173796596</v>
      </c>
      <c r="I1370">
        <v>2.6558738521319798</v>
      </c>
      <c r="J1370">
        <f t="shared" si="22"/>
        <v>2.6558738521319798</v>
      </c>
      <c r="K1370" t="str" cm="1">
        <f t="array" ref="K1370">INDEX($P$4:$P$11,MATCH(MIN(ABS(MOD(J1370 - $Q$4:$Q$11 + PI(), 2*PI()) - PI())),ABS(MOD(J1370 - $Q$4:$Q$11 + PI(), 2*PI()) - PI()),0))</f>
        <v>SE</v>
      </c>
      <c r="L1370">
        <v>6.1385806312223101</v>
      </c>
      <c r="M1370">
        <v>7.1114474402533601</v>
      </c>
      <c r="N1370">
        <v>1.37411223517523</v>
      </c>
    </row>
    <row r="1371" spans="1:14" x14ac:dyDescent="0.3">
      <c r="A1371">
        <v>1740618</v>
      </c>
      <c r="B1371">
        <v>2025</v>
      </c>
      <c r="C1371">
        <v>2</v>
      </c>
      <c r="D1371">
        <v>27</v>
      </c>
      <c r="E1371">
        <v>400</v>
      </c>
      <c r="F1371">
        <v>-2.9662261962890599</v>
      </c>
      <c r="G1371">
        <v>6.1286437988281204</v>
      </c>
      <c r="H1371">
        <v>6.8087276829423802</v>
      </c>
      <c r="I1371">
        <v>2.69083172426825</v>
      </c>
      <c r="J1371">
        <f t="shared" si="22"/>
        <v>2.69083172426825</v>
      </c>
      <c r="K1371" t="str" cm="1">
        <f t="array" ref="K1371">INDEX($P$4:$P$11,MATCH(MIN(ABS(MOD(J1371 - $Q$4:$Q$11 + PI(), 2*PI()) - PI())),ABS(MOD(J1371 - $Q$4:$Q$11 + PI(), 2*PI()) - PI()),0))</f>
        <v>SE</v>
      </c>
      <c r="L1371">
        <v>2.0867112020627001</v>
      </c>
      <c r="M1371">
        <v>6.9599710040622202</v>
      </c>
      <c r="N1371">
        <v>1.3747504552205401</v>
      </c>
    </row>
    <row r="1372" spans="1:14" x14ac:dyDescent="0.3">
      <c r="A1372">
        <v>1740621</v>
      </c>
      <c r="B1372">
        <v>2025</v>
      </c>
      <c r="C1372">
        <v>2</v>
      </c>
      <c r="D1372">
        <v>27</v>
      </c>
      <c r="E1372">
        <v>500</v>
      </c>
      <c r="F1372">
        <v>-2.9009503173828102</v>
      </c>
      <c r="G1372">
        <v>6.2975018310546798</v>
      </c>
      <c r="H1372">
        <v>6.9335446963339402</v>
      </c>
      <c r="I1372">
        <v>2.70991676566429</v>
      </c>
      <c r="J1372">
        <f t="shared" si="22"/>
        <v>2.70991676566429</v>
      </c>
      <c r="K1372" t="str" cm="1">
        <f t="array" ref="K1372">INDEX($P$4:$P$11,MATCH(MIN(ABS(MOD(J1372 - $Q$4:$Q$11 + PI(), 2*PI()) - PI())),ABS(MOD(J1372 - $Q$4:$Q$11 + PI(), 2*PI()) - PI()),0))</f>
        <v>SE</v>
      </c>
      <c r="L1372">
        <v>0.74673505463253298</v>
      </c>
      <c r="M1372">
        <v>6.8318212297227596</v>
      </c>
      <c r="N1372">
        <v>1.3726474973890499</v>
      </c>
    </row>
    <row r="1373" spans="1:14" x14ac:dyDescent="0.3">
      <c r="A1373">
        <v>1740625</v>
      </c>
      <c r="B1373">
        <v>2025</v>
      </c>
      <c r="C1373">
        <v>2</v>
      </c>
      <c r="D1373">
        <v>27</v>
      </c>
      <c r="E1373">
        <v>600</v>
      </c>
      <c r="F1373">
        <v>-3.0720532226562498</v>
      </c>
      <c r="G1373">
        <v>6.4711505126953099</v>
      </c>
      <c r="H1373">
        <v>7.1633302283776796</v>
      </c>
      <c r="I1373">
        <v>2.6983641391420901</v>
      </c>
      <c r="J1373">
        <f t="shared" si="22"/>
        <v>2.6983641391420901</v>
      </c>
      <c r="K1373" t="str" cm="1">
        <f t="array" ref="K1373">INDEX($P$4:$P$11,MATCH(MIN(ABS(MOD(J1373 - $Q$4:$Q$11 + PI(), 2*PI()) - PI())),ABS(MOD(J1373 - $Q$4:$Q$11 + PI(), 2*PI()) - PI()),0))</f>
        <v>SE</v>
      </c>
      <c r="L1373">
        <v>1.2426085644871301</v>
      </c>
      <c r="M1373">
        <v>6.6974843343098902</v>
      </c>
      <c r="N1373">
        <v>1.3734742270575599</v>
      </c>
    </row>
    <row r="1374" spans="1:14" x14ac:dyDescent="0.3">
      <c r="A1374">
        <v>1740628</v>
      </c>
      <c r="B1374">
        <v>2025</v>
      </c>
      <c r="C1374">
        <v>2</v>
      </c>
      <c r="D1374">
        <v>27</v>
      </c>
      <c r="E1374">
        <v>700</v>
      </c>
      <c r="F1374">
        <v>-2.9491674804687502</v>
      </c>
      <c r="G1374">
        <v>6.3247985839843697</v>
      </c>
      <c r="H1374">
        <v>6.97858624334651</v>
      </c>
      <c r="I1374">
        <v>2.70527781269733</v>
      </c>
      <c r="J1374">
        <f t="shared" si="22"/>
        <v>2.70527781269733</v>
      </c>
      <c r="K1374" t="str" cm="1">
        <f t="array" ref="K1374">INDEX($P$4:$P$11,MATCH(MIN(ABS(MOD(J1374 - $Q$4:$Q$11 + PI(), 2*PI()) - PI())),ABS(MOD(J1374 - $Q$4:$Q$11 + PI(), 2*PI()) - PI()),0))</f>
        <v>SE</v>
      </c>
      <c r="L1374">
        <v>1.6180090537345699</v>
      </c>
      <c r="M1374">
        <v>6.5748541090223496</v>
      </c>
      <c r="N1374">
        <v>1.37261782752143</v>
      </c>
    </row>
    <row r="1375" spans="1:14" x14ac:dyDescent="0.3">
      <c r="A1375">
        <v>1740632</v>
      </c>
      <c r="B1375">
        <v>2025</v>
      </c>
      <c r="C1375">
        <v>2</v>
      </c>
      <c r="D1375">
        <v>27</v>
      </c>
      <c r="E1375">
        <v>800</v>
      </c>
      <c r="F1375">
        <v>-2.2656353759765602</v>
      </c>
      <c r="G1375">
        <v>6.0831542968749996</v>
      </c>
      <c r="H1375">
        <v>6.4913688738559001</v>
      </c>
      <c r="I1375">
        <v>2.7850645883317702</v>
      </c>
      <c r="J1375">
        <f t="shared" si="22"/>
        <v>2.7850645883317702</v>
      </c>
      <c r="K1375" t="str" cm="1">
        <f t="array" ref="K1375">INDEX($P$4:$P$11,MATCH(MIN(ABS(MOD(J1375 - $Q$4:$Q$11 + PI(), 2*PI()) - PI())),ABS(MOD(J1375 - $Q$4:$Q$11 + PI(), 2*PI()) - PI()),0))</f>
        <v>S</v>
      </c>
      <c r="L1375">
        <v>1.8069985346419899</v>
      </c>
      <c r="M1375">
        <v>6.5215862062242298</v>
      </c>
      <c r="N1375">
        <v>1.3567625681559199</v>
      </c>
    </row>
    <row r="1376" spans="1:14" x14ac:dyDescent="0.3">
      <c r="A1376">
        <v>1740636</v>
      </c>
      <c r="B1376">
        <v>2025</v>
      </c>
      <c r="C1376">
        <v>2</v>
      </c>
      <c r="D1376">
        <v>27</v>
      </c>
      <c r="E1376">
        <v>900</v>
      </c>
      <c r="F1376">
        <v>-1.7758831787109299</v>
      </c>
      <c r="G1376">
        <v>6.3175946044921796</v>
      </c>
      <c r="H1376">
        <v>6.5624509637129602</v>
      </c>
      <c r="I1376">
        <v>2.8675631363529699</v>
      </c>
      <c r="J1376">
        <f t="shared" si="22"/>
        <v>2.8675631363529699</v>
      </c>
      <c r="K1376" t="str" cm="1">
        <f t="array" ref="K1376">INDEX($P$4:$P$11,MATCH(MIN(ABS(MOD(J1376 - $Q$4:$Q$11 + PI(), 2*PI()) - PI())),ABS(MOD(J1376 - $Q$4:$Q$11 + PI(), 2*PI()) - PI()),0))</f>
        <v>S</v>
      </c>
      <c r="L1376">
        <v>1.9354543639719199</v>
      </c>
      <c r="M1376">
        <v>6.4861356947157098</v>
      </c>
      <c r="N1376">
        <v>1.3373534944322301</v>
      </c>
    </row>
    <row r="1377" spans="1:14" x14ac:dyDescent="0.3">
      <c r="A1377">
        <v>1740639</v>
      </c>
      <c r="B1377">
        <v>2025</v>
      </c>
      <c r="C1377">
        <v>2</v>
      </c>
      <c r="D1377">
        <v>27</v>
      </c>
      <c r="E1377">
        <v>1000</v>
      </c>
      <c r="F1377">
        <v>-1.7367919921874999</v>
      </c>
      <c r="G1377">
        <v>6.17871398925781</v>
      </c>
      <c r="H1377">
        <v>6.4181736487241299</v>
      </c>
      <c r="I1377">
        <v>2.86757088869772</v>
      </c>
      <c r="J1377">
        <f t="shared" si="22"/>
        <v>2.86757088869772</v>
      </c>
      <c r="K1377" t="str" cm="1">
        <f t="array" ref="K1377">INDEX($P$4:$P$11,MATCH(MIN(ABS(MOD(J1377 - $Q$4:$Q$11 + PI(), 2*PI()) - PI())),ABS(MOD(J1377 - $Q$4:$Q$11 + PI(), 2*PI()) - PI()),0))</f>
        <v>S</v>
      </c>
      <c r="L1377">
        <v>2.0051911605097601</v>
      </c>
      <c r="M1377">
        <v>6.4694041146172401</v>
      </c>
      <c r="N1377">
        <v>1.3146495819091699</v>
      </c>
    </row>
    <row r="1378" spans="1:14" x14ac:dyDescent="0.3">
      <c r="A1378">
        <v>1740643</v>
      </c>
      <c r="B1378">
        <v>2025</v>
      </c>
      <c r="C1378">
        <v>2</v>
      </c>
      <c r="D1378">
        <v>27</v>
      </c>
      <c r="E1378">
        <v>1100</v>
      </c>
      <c r="F1378">
        <v>-1.1308990478515599</v>
      </c>
      <c r="G1378">
        <v>6.4832952880859303</v>
      </c>
      <c r="H1378">
        <v>6.5811891363908401</v>
      </c>
      <c r="I1378">
        <v>2.9688974310320999</v>
      </c>
      <c r="J1378">
        <f t="shared" si="22"/>
        <v>2.9688974310320999</v>
      </c>
      <c r="K1378" t="str" cm="1">
        <f t="array" ref="K1378">INDEX($P$4:$P$11,MATCH(MIN(ABS(MOD(J1378 - $Q$4:$Q$11 + PI(), 2*PI()) - PI())),ABS(MOD(J1378 - $Q$4:$Q$11 + PI(), 2*PI()) - PI()),0))</f>
        <v>S</v>
      </c>
      <c r="L1378">
        <v>2.1061542901864398</v>
      </c>
      <c r="M1378">
        <v>6.4152886072794599</v>
      </c>
      <c r="N1378">
        <v>1.29945776197645</v>
      </c>
    </row>
    <row r="1379" spans="1:14" x14ac:dyDescent="0.3">
      <c r="A1379">
        <v>1740646</v>
      </c>
      <c r="B1379">
        <v>2025</v>
      </c>
      <c r="C1379">
        <v>2</v>
      </c>
      <c r="D1379">
        <v>27</v>
      </c>
      <c r="E1379">
        <v>1200</v>
      </c>
      <c r="F1379">
        <v>-0.57270019531250005</v>
      </c>
      <c r="G1379">
        <v>6.73590087890625</v>
      </c>
      <c r="H1379">
        <v>6.76020311559948</v>
      </c>
      <c r="I1379">
        <v>3.0567745734221998</v>
      </c>
      <c r="J1379">
        <f t="shared" si="22"/>
        <v>3.0567745734221998</v>
      </c>
      <c r="K1379" t="str" cm="1">
        <f t="array" ref="K1379">INDEX($P$4:$P$11,MATCH(MIN(ABS(MOD(J1379 - $Q$4:$Q$11 + PI(), 2*PI()) - PI())),ABS(MOD(J1379 - $Q$4:$Q$11 + PI(), 2*PI()) - PI()),0))</f>
        <v>S</v>
      </c>
      <c r="L1379">
        <v>2.20085029164186</v>
      </c>
      <c r="M1379">
        <v>6.3509863747490698</v>
      </c>
      <c r="N1379">
        <v>1.28751065995958</v>
      </c>
    </row>
    <row r="1380" spans="1:14" x14ac:dyDescent="0.3">
      <c r="A1380">
        <v>1740650</v>
      </c>
      <c r="B1380">
        <v>2025</v>
      </c>
      <c r="C1380">
        <v>2</v>
      </c>
      <c r="D1380">
        <v>27</v>
      </c>
      <c r="E1380">
        <v>1300</v>
      </c>
      <c r="F1380">
        <v>0.26167419433593703</v>
      </c>
      <c r="G1380">
        <v>6.7620886230468704</v>
      </c>
      <c r="H1380">
        <v>6.76714976411201</v>
      </c>
      <c r="I1380">
        <v>-3.1029147081879298</v>
      </c>
      <c r="J1380">
        <f t="shared" si="22"/>
        <v>3.1802705989916564</v>
      </c>
      <c r="K1380" t="str" cm="1">
        <f t="array" ref="K1380">INDEX($P$4:$P$11,MATCH(MIN(ABS(MOD(J1380 - $Q$4:$Q$11 + PI(), 2*PI()) - PI())),ABS(MOD(J1380 - $Q$4:$Q$11 + PI(), 2*PI()) - PI()),0))</f>
        <v>S</v>
      </c>
      <c r="L1380">
        <v>2.2915790707934298</v>
      </c>
      <c r="M1380">
        <v>6.2811337576972104</v>
      </c>
      <c r="N1380">
        <v>1.2778564029269699</v>
      </c>
    </row>
    <row r="1381" spans="1:14" x14ac:dyDescent="0.3">
      <c r="A1381">
        <v>1740654</v>
      </c>
      <c r="B1381">
        <v>2025</v>
      </c>
      <c r="C1381">
        <v>2</v>
      </c>
      <c r="D1381">
        <v>27</v>
      </c>
      <c r="E1381">
        <v>1400</v>
      </c>
      <c r="F1381">
        <v>0.80631164550781198</v>
      </c>
      <c r="G1381">
        <v>6.4568908691406204</v>
      </c>
      <c r="H1381">
        <v>6.5070406611356804</v>
      </c>
      <c r="I1381">
        <v>-3.0173596096646098</v>
      </c>
      <c r="J1381">
        <f t="shared" si="22"/>
        <v>3.2658256975149764</v>
      </c>
      <c r="K1381" t="str" cm="1">
        <f t="array" ref="K1381">INDEX($P$4:$P$11,MATCH(MIN(ABS(MOD(J1381 - $Q$4:$Q$11 + PI(), 2*PI()) - PI())),ABS(MOD(J1381 - $Q$4:$Q$11 + PI(), 2*PI()) - PI()),0))</f>
        <v>S</v>
      </c>
      <c r="L1381">
        <v>2.3520156353538599</v>
      </c>
      <c r="M1381">
        <v>6.2365531921386701</v>
      </c>
      <c r="N1381">
        <v>1.26388443840874</v>
      </c>
    </row>
    <row r="1382" spans="1:14" x14ac:dyDescent="0.3">
      <c r="A1382">
        <v>1740657</v>
      </c>
      <c r="B1382">
        <v>2025</v>
      </c>
      <c r="C1382">
        <v>2</v>
      </c>
      <c r="D1382">
        <v>27</v>
      </c>
      <c r="E1382">
        <v>1500</v>
      </c>
      <c r="F1382">
        <v>1.56425415039062</v>
      </c>
      <c r="G1382">
        <v>5.9380419921875003</v>
      </c>
      <c r="H1382">
        <v>6.1406216092506698</v>
      </c>
      <c r="I1382">
        <v>-2.8840151433332699</v>
      </c>
      <c r="J1382">
        <f t="shared" si="22"/>
        <v>3.3991701638463163</v>
      </c>
      <c r="K1382" t="str" cm="1">
        <f t="array" ref="K1382">INDEX($P$4:$P$11,MATCH(MIN(ABS(MOD(J1382 - $Q$4:$Q$11 + PI(), 2*PI()) - PI())),ABS(MOD(J1382 - $Q$4:$Q$11 + PI(), 2*PI()) - PI()),0))</f>
        <v>S</v>
      </c>
      <c r="L1382">
        <v>2.37829893437475</v>
      </c>
      <c r="M1382">
        <v>6.2264545228746204</v>
      </c>
      <c r="N1382">
        <v>1.24290508694118</v>
      </c>
    </row>
    <row r="1383" spans="1:14" x14ac:dyDescent="0.3">
      <c r="A1383">
        <v>1740661</v>
      </c>
      <c r="B1383">
        <v>2025</v>
      </c>
      <c r="C1383">
        <v>2</v>
      </c>
      <c r="D1383">
        <v>27</v>
      </c>
      <c r="E1383">
        <v>1600</v>
      </c>
      <c r="F1383">
        <v>1.8300146484374999</v>
      </c>
      <c r="G1383">
        <v>5.5341815185546803</v>
      </c>
      <c r="H1383">
        <v>5.8289037300171698</v>
      </c>
      <c r="I1383">
        <v>-2.8222366385728601</v>
      </c>
      <c r="J1383">
        <f t="shared" si="22"/>
        <v>3.4609486686067261</v>
      </c>
      <c r="K1383" t="str" cm="1">
        <f t="array" ref="K1383">INDEX($P$4:$P$11,MATCH(MIN(ABS(MOD(J1383 - $Q$4:$Q$11 + PI(), 2*PI()) - PI())),ABS(MOD(J1383 - $Q$4:$Q$11 + PI(), 2*PI()) - PI()),0))</f>
        <v>S</v>
      </c>
      <c r="L1383">
        <v>2.38631229732276</v>
      </c>
      <c r="M1383">
        <v>6.2335217793782496</v>
      </c>
      <c r="N1383">
        <v>1.21866491105821</v>
      </c>
    </row>
    <row r="1384" spans="1:14" x14ac:dyDescent="0.3">
      <c r="A1384">
        <v>1740664</v>
      </c>
      <c r="B1384">
        <v>2025</v>
      </c>
      <c r="C1384">
        <v>2</v>
      </c>
      <c r="D1384">
        <v>27</v>
      </c>
      <c r="E1384">
        <v>1700</v>
      </c>
      <c r="F1384">
        <v>1.8104559326171801</v>
      </c>
      <c r="G1384">
        <v>5.3326391601562504</v>
      </c>
      <c r="H1384">
        <v>5.6315886831675401</v>
      </c>
      <c r="I1384">
        <v>-2.8142982112737802</v>
      </c>
      <c r="J1384">
        <f t="shared" si="22"/>
        <v>3.468887095905806</v>
      </c>
      <c r="K1384" t="str" cm="1">
        <f t="array" ref="K1384">INDEX($P$4:$P$11,MATCH(MIN(ABS(MOD(J1384 - $Q$4:$Q$11 + PI(), 2*PI()) - PI())),ABS(MOD(J1384 - $Q$4:$Q$11 + PI(), 2*PI()) - PI()),0))</f>
        <v>S</v>
      </c>
      <c r="L1384">
        <v>2.3782989639654302</v>
      </c>
      <c r="M1384">
        <v>6.2530283398098403</v>
      </c>
      <c r="N1384">
        <v>1.1926552454630499</v>
      </c>
    </row>
    <row r="1385" spans="1:14" x14ac:dyDescent="0.3">
      <c r="A1385">
        <v>1740668</v>
      </c>
      <c r="B1385">
        <v>2025</v>
      </c>
      <c r="C1385">
        <v>2</v>
      </c>
      <c r="D1385">
        <v>27</v>
      </c>
      <c r="E1385">
        <v>1800</v>
      </c>
      <c r="F1385">
        <v>2.24005187988281</v>
      </c>
      <c r="G1385">
        <v>4.8290069580078097</v>
      </c>
      <c r="H1385">
        <v>5.3232640949941903</v>
      </c>
      <c r="I1385">
        <v>-2.7072610062237699</v>
      </c>
      <c r="J1385">
        <f t="shared" si="22"/>
        <v>3.5759243009558164</v>
      </c>
      <c r="K1385" t="str" cm="1">
        <f t="array" ref="K1385">INDEX($P$4:$P$11,MATCH(MIN(ABS(MOD(J1385 - $Q$4:$Q$11 + PI(), 2*PI()) - PI())),ABS(MOD(J1385 - $Q$4:$Q$11 + PI(), 2*PI()) - PI()),0))</f>
        <v>SW</v>
      </c>
      <c r="L1385">
        <v>2.3655343736793202</v>
      </c>
      <c r="M1385">
        <v>6.2757389280531104</v>
      </c>
      <c r="N1385">
        <v>1.1671412785847901</v>
      </c>
    </row>
    <row r="1386" spans="1:14" x14ac:dyDescent="0.3">
      <c r="A1386">
        <v>1740672</v>
      </c>
      <c r="B1386">
        <v>2025</v>
      </c>
      <c r="C1386">
        <v>2</v>
      </c>
      <c r="D1386">
        <v>27</v>
      </c>
      <c r="E1386">
        <v>1900</v>
      </c>
      <c r="F1386">
        <v>1.6823364257812501</v>
      </c>
      <c r="G1386">
        <v>4.6740185546874997</v>
      </c>
      <c r="H1386">
        <v>4.9675653291198296</v>
      </c>
      <c r="I1386">
        <v>-2.7960958370052702</v>
      </c>
      <c r="J1386">
        <f t="shared" si="22"/>
        <v>3.487089470174316</v>
      </c>
      <c r="K1386" t="str" cm="1">
        <f t="array" ref="K1386">INDEX($P$4:$P$11,MATCH(MIN(ABS(MOD(J1386 - $Q$4:$Q$11 + PI(), 2*PI()) - PI())),ABS(MOD(J1386 - $Q$4:$Q$11 + PI(), 2*PI()) - PI()),0))</f>
        <v>S</v>
      </c>
      <c r="L1386">
        <v>2.3465580785133202</v>
      </c>
      <c r="M1386">
        <v>6.3054209815131204</v>
      </c>
      <c r="N1386">
        <v>1.1419738133748301</v>
      </c>
    </row>
    <row r="1387" spans="1:14" x14ac:dyDescent="0.3">
      <c r="A1387">
        <v>1740675</v>
      </c>
      <c r="B1387">
        <v>2025</v>
      </c>
      <c r="C1387">
        <v>2</v>
      </c>
      <c r="D1387">
        <v>27</v>
      </c>
      <c r="E1387">
        <v>2000</v>
      </c>
      <c r="F1387">
        <v>1.12727172851562</v>
      </c>
      <c r="G1387">
        <v>4.6915026855468698</v>
      </c>
      <c r="H1387">
        <v>4.8250325385850097</v>
      </c>
      <c r="I1387">
        <v>-2.9057834505195701</v>
      </c>
      <c r="J1387">
        <f t="shared" si="22"/>
        <v>3.3774018566600161</v>
      </c>
      <c r="K1387" t="str" cm="1">
        <f t="array" ref="K1387">INDEX($P$4:$P$11,MATCH(MIN(ABS(MOD(J1387 - $Q$4:$Q$11 + PI(), 2*PI()) - PI())),ABS(MOD(J1387 - $Q$4:$Q$11 + PI(), 2*PI()) - PI()),0))</f>
        <v>S</v>
      </c>
      <c r="L1387">
        <v>2.32652048406224</v>
      </c>
      <c r="M1387">
        <v>6.33580801222059</v>
      </c>
      <c r="N1387">
        <v>1.11864058176676</v>
      </c>
    </row>
    <row r="1388" spans="1:14" x14ac:dyDescent="0.3">
      <c r="A1388">
        <v>1740679</v>
      </c>
      <c r="B1388">
        <v>2025</v>
      </c>
      <c r="C1388">
        <v>2</v>
      </c>
      <c r="D1388">
        <v>27</v>
      </c>
      <c r="E1388">
        <v>2100</v>
      </c>
      <c r="F1388">
        <v>0.85397583007812505</v>
      </c>
      <c r="G1388">
        <v>4.5272875976562501</v>
      </c>
      <c r="H1388">
        <v>4.6071257536830599</v>
      </c>
      <c r="I1388">
        <v>-2.9551546761370702</v>
      </c>
      <c r="J1388">
        <f t="shared" si="22"/>
        <v>3.3280306310425161</v>
      </c>
      <c r="K1388" t="str" cm="1">
        <f t="array" ref="K1388">INDEX($P$4:$P$11,MATCH(MIN(ABS(MOD(J1388 - $Q$4:$Q$11 + PI(), 2*PI()) - PI())),ABS(MOD(J1388 - $Q$4:$Q$11 + PI(), 2*PI()) - PI()),0))</f>
        <v>S</v>
      </c>
      <c r="L1388">
        <v>2.31161051038332</v>
      </c>
      <c r="M1388">
        <v>6.3602671093410903</v>
      </c>
      <c r="N1388">
        <v>1.09819412231445</v>
      </c>
    </row>
    <row r="1389" spans="1:14" x14ac:dyDescent="0.3">
      <c r="A1389">
        <v>1740682</v>
      </c>
      <c r="B1389">
        <v>2025</v>
      </c>
      <c r="C1389">
        <v>2</v>
      </c>
      <c r="D1389">
        <v>27</v>
      </c>
      <c r="E1389">
        <v>2200</v>
      </c>
      <c r="F1389">
        <v>0.342356567382812</v>
      </c>
      <c r="G1389">
        <v>4.5474353027343701</v>
      </c>
      <c r="H1389">
        <v>4.5603043595559498</v>
      </c>
      <c r="I1389">
        <v>-3.0664487718055198</v>
      </c>
      <c r="J1389">
        <f t="shared" si="22"/>
        <v>3.2167365353740665</v>
      </c>
      <c r="K1389" t="str" cm="1">
        <f t="array" ref="K1389">INDEX($P$4:$P$11,MATCH(MIN(ABS(MOD(J1389 - $Q$4:$Q$11 + PI(), 2*PI()) - PI())),ABS(MOD(J1389 - $Q$4:$Q$11 + PI(), 2*PI()) - PI()),0))</f>
        <v>S</v>
      </c>
      <c r="L1389">
        <v>2.2998968330540399</v>
      </c>
      <c r="M1389">
        <v>6.3938805262247698</v>
      </c>
      <c r="N1389">
        <v>1.07794189453125</v>
      </c>
    </row>
    <row r="1390" spans="1:14" x14ac:dyDescent="0.3">
      <c r="A1390">
        <v>1740686</v>
      </c>
      <c r="B1390">
        <v>2025</v>
      </c>
      <c r="C1390">
        <v>2</v>
      </c>
      <c r="D1390">
        <v>27</v>
      </c>
      <c r="E1390">
        <v>2300</v>
      </c>
      <c r="F1390">
        <v>0.75695434570312503</v>
      </c>
      <c r="G1390">
        <v>4.3110894775390598</v>
      </c>
      <c r="H1390">
        <v>4.3770392235878797</v>
      </c>
      <c r="I1390">
        <v>-2.9677812945728199</v>
      </c>
      <c r="J1390">
        <f t="shared" si="22"/>
        <v>3.3154040126067663</v>
      </c>
      <c r="K1390" t="str" cm="1">
        <f t="array" ref="K1390">INDEX($P$4:$P$11,MATCH(MIN(ABS(MOD(J1390 - $Q$4:$Q$11 + PI(), 2*PI()) - PI())),ABS(MOD(J1390 - $Q$4:$Q$11 + PI(), 2*PI()) - PI()),0))</f>
        <v>S</v>
      </c>
      <c r="L1390">
        <v>2.2905904462154401</v>
      </c>
      <c r="M1390">
        <v>6.4217425452338297</v>
      </c>
      <c r="N1390">
        <v>1.0619636111789199</v>
      </c>
    </row>
    <row r="1391" spans="1:14" x14ac:dyDescent="0.3">
      <c r="A1391">
        <v>1740690</v>
      </c>
      <c r="B1391">
        <v>2025</v>
      </c>
      <c r="C1391">
        <v>2</v>
      </c>
      <c r="D1391">
        <v>27</v>
      </c>
      <c r="E1391">
        <v>0</v>
      </c>
      <c r="F1391">
        <v>-3.3799353027343702</v>
      </c>
      <c r="G1391">
        <v>4.7558599853515604</v>
      </c>
      <c r="H1391">
        <v>5.8345665521046399</v>
      </c>
      <c r="I1391">
        <v>2.5237291193657301</v>
      </c>
      <c r="J1391">
        <f t="shared" si="22"/>
        <v>2.5237291193657301</v>
      </c>
      <c r="K1391" t="str" cm="1">
        <f t="array" ref="K1391">INDEX($P$4:$P$11,MATCH(MIN(ABS(MOD(J1391 - $Q$4:$Q$11 + PI(), 2*PI()) - PI())),ABS(MOD(J1391 - $Q$4:$Q$11 + PI(), 2*PI()) - PI()),0))</f>
        <v>SE</v>
      </c>
      <c r="L1391">
        <v>5.9398373228224699</v>
      </c>
      <c r="M1391">
        <v>7.7227365705702002</v>
      </c>
      <c r="N1391">
        <v>1.35851266649034</v>
      </c>
    </row>
    <row r="1392" spans="1:14" x14ac:dyDescent="0.3">
      <c r="A1392">
        <v>1740693</v>
      </c>
      <c r="B1392">
        <v>2025</v>
      </c>
      <c r="C1392">
        <v>2</v>
      </c>
      <c r="D1392">
        <v>27</v>
      </c>
      <c r="E1392">
        <v>100</v>
      </c>
      <c r="F1392">
        <v>-3.4813775634765598</v>
      </c>
      <c r="G1392">
        <v>5.3486950683593699</v>
      </c>
      <c r="H1392">
        <v>6.3818906817470502</v>
      </c>
      <c r="I1392">
        <v>2.5645965682207001</v>
      </c>
      <c r="J1392">
        <f t="shared" si="22"/>
        <v>2.5645965682207001</v>
      </c>
      <c r="K1392" t="str" cm="1">
        <f t="array" ref="K1392">INDEX($P$4:$P$11,MATCH(MIN(ABS(MOD(J1392 - $Q$4:$Q$11 + PI(), 2*PI()) - PI())),ABS(MOD(J1392 - $Q$4:$Q$11 + PI(), 2*PI()) - PI()),0))</f>
        <v>SE</v>
      </c>
      <c r="L1392">
        <v>5.97913753184742</v>
      </c>
      <c r="M1392">
        <v>7.52569580078125</v>
      </c>
      <c r="N1392">
        <v>1.3604728910657999</v>
      </c>
    </row>
    <row r="1393" spans="1:14" x14ac:dyDescent="0.3">
      <c r="A1393">
        <v>1740697</v>
      </c>
      <c r="B1393">
        <v>2025</v>
      </c>
      <c r="C1393">
        <v>2</v>
      </c>
      <c r="D1393">
        <v>27</v>
      </c>
      <c r="E1393">
        <v>200</v>
      </c>
      <c r="F1393">
        <v>-3.43109741210937</v>
      </c>
      <c r="G1393">
        <v>5.7625018310546796</v>
      </c>
      <c r="H1393">
        <v>6.7066278265826096</v>
      </c>
      <c r="I1393">
        <v>2.6045490700985301</v>
      </c>
      <c r="J1393">
        <f t="shared" si="22"/>
        <v>2.6045490700985301</v>
      </c>
      <c r="K1393" t="str" cm="1">
        <f t="array" ref="K1393">INDEX($P$4:$P$11,MATCH(MIN(ABS(MOD(J1393 - $Q$4:$Q$11 + PI(), 2*PI()) - PI())),ABS(MOD(J1393 - $Q$4:$Q$11 + PI(), 2*PI()) - PI()),0))</f>
        <v>SE</v>
      </c>
      <c r="L1393">
        <v>6.0417604037094002</v>
      </c>
      <c r="M1393">
        <v>7.30343034532335</v>
      </c>
      <c r="N1393">
        <v>1.3684286541408901</v>
      </c>
    </row>
    <row r="1394" spans="1:14" x14ac:dyDescent="0.3">
      <c r="A1394">
        <v>1740700</v>
      </c>
      <c r="B1394">
        <v>2025</v>
      </c>
      <c r="C1394">
        <v>2</v>
      </c>
      <c r="D1394">
        <v>28</v>
      </c>
      <c r="E1394">
        <v>300</v>
      </c>
      <c r="F1394">
        <v>1.3569195556640601</v>
      </c>
      <c r="G1394">
        <v>3.5751940917968699</v>
      </c>
      <c r="H1394">
        <v>3.8240349729785201</v>
      </c>
      <c r="I1394">
        <v>-2.7788500118886099</v>
      </c>
      <c r="J1394">
        <f t="shared" si="22"/>
        <v>3.5043352952909763</v>
      </c>
      <c r="K1394" t="str" cm="1">
        <f t="array" ref="K1394">INDEX($P$4:$P$11,MATCH(MIN(ABS(MOD(J1394 - $Q$4:$Q$11 + PI(), 2*PI()) - PI())),ABS(MOD(J1394 - $Q$4:$Q$11 + PI(), 2*PI()) - PI()),0))</f>
        <v>S</v>
      </c>
      <c r="L1394">
        <v>2.2711612953014102</v>
      </c>
      <c r="M1394">
        <v>6.7708900239732497</v>
      </c>
      <c r="N1394">
        <v>1.0723972320556601</v>
      </c>
    </row>
    <row r="1395" spans="1:14" x14ac:dyDescent="0.3">
      <c r="A1395">
        <v>1740704</v>
      </c>
      <c r="B1395">
        <v>2025</v>
      </c>
      <c r="C1395">
        <v>2</v>
      </c>
      <c r="D1395">
        <v>28</v>
      </c>
      <c r="E1395">
        <v>400</v>
      </c>
      <c r="F1395">
        <v>1.43467590332031</v>
      </c>
      <c r="G1395">
        <v>3.51457397460937</v>
      </c>
      <c r="H1395">
        <v>3.7961197518741998</v>
      </c>
      <c r="I1395">
        <v>-2.75403082152839</v>
      </c>
      <c r="J1395">
        <f t="shared" si="22"/>
        <v>3.5291544856511963</v>
      </c>
      <c r="K1395" t="str" cm="1">
        <f t="array" ref="K1395">INDEX($P$4:$P$11,MATCH(MIN(ABS(MOD(J1395 - $Q$4:$Q$11 + PI(), 2*PI()) - PI())),ABS(MOD(J1395 - $Q$4:$Q$11 + PI(), 2*PI()) - PI()),0))</f>
        <v>S</v>
      </c>
      <c r="L1395">
        <v>2.2680042953731898</v>
      </c>
      <c r="M1395">
        <v>6.7052559322781002</v>
      </c>
      <c r="N1395">
        <v>1.0275915993584499</v>
      </c>
    </row>
    <row r="1396" spans="1:14" x14ac:dyDescent="0.3">
      <c r="A1396">
        <v>1740708</v>
      </c>
      <c r="B1396">
        <v>2025</v>
      </c>
      <c r="C1396">
        <v>2</v>
      </c>
      <c r="D1396">
        <v>28</v>
      </c>
      <c r="E1396">
        <v>500</v>
      </c>
      <c r="F1396">
        <v>1.1061553955078101</v>
      </c>
      <c r="G1396">
        <v>3.6178668212890601</v>
      </c>
      <c r="H1396">
        <v>3.7831917867847</v>
      </c>
      <c r="I1396">
        <v>-2.8448708804525999</v>
      </c>
      <c r="J1396">
        <f t="shared" si="22"/>
        <v>3.4383144267269863</v>
      </c>
      <c r="K1396" t="str" cm="1">
        <f t="array" ref="K1396">INDEX($P$4:$P$11,MATCH(MIN(ABS(MOD(J1396 - $Q$4:$Q$11 + PI(), 2*PI()) - PI())),ABS(MOD(J1396 - $Q$4:$Q$11 + PI(), 2*PI()) - PI()),0))</f>
        <v>S</v>
      </c>
      <c r="L1396">
        <v>2.2711449612467201</v>
      </c>
      <c r="M1396">
        <v>6.77206007639567</v>
      </c>
      <c r="N1396">
        <v>1.02523559994167</v>
      </c>
    </row>
    <row r="1397" spans="1:14" x14ac:dyDescent="0.3">
      <c r="A1397">
        <v>1740711</v>
      </c>
      <c r="B1397">
        <v>2025</v>
      </c>
      <c r="C1397">
        <v>2</v>
      </c>
      <c r="D1397">
        <v>28</v>
      </c>
      <c r="E1397">
        <v>600</v>
      </c>
      <c r="F1397">
        <v>0.7365771484375</v>
      </c>
      <c r="G1397">
        <v>3.6581188964843698</v>
      </c>
      <c r="H1397">
        <v>3.73153852404291</v>
      </c>
      <c r="I1397">
        <v>-2.9428954377609702</v>
      </c>
      <c r="J1397">
        <f t="shared" si="22"/>
        <v>3.3402898694186161</v>
      </c>
      <c r="K1397" t="str" cm="1">
        <f t="array" ref="K1397">INDEX($P$4:$P$11,MATCH(MIN(ABS(MOD(J1397 - $Q$4:$Q$11 + PI(), 2*PI()) - PI())),ABS(MOD(J1397 - $Q$4:$Q$11 + PI(), 2*PI()) - PI()),0))</f>
        <v>S</v>
      </c>
      <c r="L1397">
        <v>2.2752802881967198</v>
      </c>
      <c r="M1397">
        <v>6.8433567682902003</v>
      </c>
      <c r="N1397">
        <v>1.0245592329237101</v>
      </c>
    </row>
    <row r="1398" spans="1:14" x14ac:dyDescent="0.3">
      <c r="A1398">
        <v>1740715</v>
      </c>
      <c r="B1398">
        <v>2025</v>
      </c>
      <c r="C1398">
        <v>2</v>
      </c>
      <c r="D1398">
        <v>28</v>
      </c>
      <c r="E1398">
        <v>700</v>
      </c>
      <c r="F1398">
        <v>0.472396850585937</v>
      </c>
      <c r="G1398">
        <v>3.5349224853515602</v>
      </c>
      <c r="H1398">
        <v>3.5663476782119199</v>
      </c>
      <c r="I1398">
        <v>-3.00874265554895</v>
      </c>
      <c r="J1398">
        <f t="shared" si="22"/>
        <v>3.2744426516306362</v>
      </c>
      <c r="K1398" t="str" cm="1">
        <f t="array" ref="K1398">INDEX($P$4:$P$11,MATCH(MIN(ABS(MOD(J1398 - $Q$4:$Q$11 + PI(), 2*PI()) - PI())),ABS(MOD(J1398 - $Q$4:$Q$11 + PI(), 2*PI()) - PI()),0))</f>
        <v>S</v>
      </c>
      <c r="L1398">
        <v>2.28083244643731</v>
      </c>
      <c r="M1398">
        <v>6.9207541147867797</v>
      </c>
      <c r="N1398">
        <v>1.02549955579969</v>
      </c>
    </row>
    <row r="1399" spans="1:14" x14ac:dyDescent="0.3">
      <c r="A1399">
        <v>1740718</v>
      </c>
      <c r="B1399">
        <v>2025</v>
      </c>
      <c r="C1399">
        <v>2</v>
      </c>
      <c r="D1399">
        <v>28</v>
      </c>
      <c r="E1399">
        <v>800</v>
      </c>
      <c r="F1399">
        <v>0.22763793945312499</v>
      </c>
      <c r="G1399">
        <v>3.3794824218750001</v>
      </c>
      <c r="H1399">
        <v>3.3871404563791798</v>
      </c>
      <c r="I1399">
        <v>-3.07433543343129</v>
      </c>
      <c r="J1399">
        <f t="shared" si="22"/>
        <v>3.2088498737482962</v>
      </c>
      <c r="K1399" t="str" cm="1">
        <f t="array" ref="K1399">INDEX($P$4:$P$11,MATCH(MIN(ABS(MOD(J1399 - $Q$4:$Q$11 + PI(), 2*PI()) - PI())),ABS(MOD(J1399 - $Q$4:$Q$11 + PI(), 2*PI()) - PI()),0))</f>
        <v>S</v>
      </c>
      <c r="L1399">
        <v>2.2880739957107399</v>
      </c>
      <c r="M1399">
        <v>7.0033374362521696</v>
      </c>
      <c r="N1399">
        <v>1.0281294716728999</v>
      </c>
    </row>
    <row r="1400" spans="1:14" x14ac:dyDescent="0.3">
      <c r="A1400">
        <v>1740722</v>
      </c>
      <c r="B1400">
        <v>2025</v>
      </c>
      <c r="C1400">
        <v>2</v>
      </c>
      <c r="D1400">
        <v>28</v>
      </c>
      <c r="E1400">
        <v>900</v>
      </c>
      <c r="F1400">
        <v>-0.108424072265625</v>
      </c>
      <c r="G1400">
        <v>3.1830914306640601</v>
      </c>
      <c r="H1400">
        <v>3.1849374931721401</v>
      </c>
      <c r="I1400">
        <v>3.1075433117385498</v>
      </c>
      <c r="J1400">
        <f t="shared" si="22"/>
        <v>3.1075433117385498</v>
      </c>
      <c r="K1400" t="str" cm="1">
        <f t="array" ref="K1400">INDEX($P$4:$P$11,MATCH(MIN(ABS(MOD(J1400 - $Q$4:$Q$11 + PI(), 2*PI()) - PI())),ABS(MOD(J1400 - $Q$4:$Q$11 + PI(), 2*PI()) - PI()),0))</f>
        <v>S</v>
      </c>
      <c r="L1400">
        <v>2.2977287832012898</v>
      </c>
      <c r="M1400">
        <v>7.0862425698174301</v>
      </c>
      <c r="N1400">
        <v>1.0326997968885601</v>
      </c>
    </row>
    <row r="1401" spans="1:14" x14ac:dyDescent="0.3">
      <c r="A1401">
        <v>1740726</v>
      </c>
      <c r="B1401">
        <v>2025</v>
      </c>
      <c r="C1401">
        <v>2</v>
      </c>
      <c r="D1401">
        <v>28</v>
      </c>
      <c r="E1401">
        <v>1000</v>
      </c>
      <c r="F1401">
        <v>-0.74288635253906199</v>
      </c>
      <c r="G1401">
        <v>2.7683660888671802</v>
      </c>
      <c r="H1401">
        <v>2.8663096369336301</v>
      </c>
      <c r="I1401">
        <v>2.8794209241875999</v>
      </c>
      <c r="J1401">
        <f t="shared" si="22"/>
        <v>2.8794209241875999</v>
      </c>
      <c r="K1401" t="str" cm="1">
        <f t="array" ref="K1401">INDEX($P$4:$P$11,MATCH(MIN(ABS(MOD(J1401 - $Q$4:$Q$11 + PI(), 2*PI()) - PI())),ABS(MOD(J1401 - $Q$4:$Q$11 + PI(), 2*PI()) - PI()),0))</f>
        <v>S</v>
      </c>
      <c r="L1401">
        <v>2.31077294622049</v>
      </c>
      <c r="M1401">
        <v>7.1792372597588399</v>
      </c>
      <c r="N1401">
        <v>1.03734249538845</v>
      </c>
    </row>
    <row r="1402" spans="1:14" x14ac:dyDescent="0.3">
      <c r="A1402">
        <v>1740729</v>
      </c>
      <c r="B1402">
        <v>2025</v>
      </c>
      <c r="C1402">
        <v>2</v>
      </c>
      <c r="D1402">
        <v>28</v>
      </c>
      <c r="E1402">
        <v>1100</v>
      </c>
      <c r="F1402">
        <v>-1.00679443359375</v>
      </c>
      <c r="G1402">
        <v>2.7456420898437499</v>
      </c>
      <c r="H1402">
        <v>2.9244119950918099</v>
      </c>
      <c r="I1402">
        <v>2.7901289175513999</v>
      </c>
      <c r="J1402">
        <f t="shared" si="22"/>
        <v>2.7901289175513999</v>
      </c>
      <c r="K1402" t="str" cm="1">
        <f t="array" ref="K1402">INDEX($P$4:$P$11,MATCH(MIN(ABS(MOD(J1402 - $Q$4:$Q$11 + PI(), 2*PI()) - PI())),ABS(MOD(J1402 - $Q$4:$Q$11 + PI(), 2*PI()) - PI()),0))</f>
        <v>S</v>
      </c>
      <c r="L1402">
        <v>2.3257079832043401</v>
      </c>
      <c r="M1402">
        <v>7.2577818764580604</v>
      </c>
      <c r="N1402">
        <v>1.04527886708577</v>
      </c>
    </row>
    <row r="1403" spans="1:14" x14ac:dyDescent="0.3">
      <c r="A1403">
        <v>1740733</v>
      </c>
      <c r="B1403">
        <v>2025</v>
      </c>
      <c r="C1403">
        <v>2</v>
      </c>
      <c r="D1403">
        <v>28</v>
      </c>
      <c r="E1403">
        <v>1200</v>
      </c>
      <c r="F1403">
        <v>-1.29230346679687</v>
      </c>
      <c r="G1403">
        <v>2.8889367675781199</v>
      </c>
      <c r="H1403">
        <v>3.1648070869106601</v>
      </c>
      <c r="I1403">
        <v>2.7209626505821798</v>
      </c>
      <c r="J1403">
        <f t="shared" si="22"/>
        <v>2.7209626505821798</v>
      </c>
      <c r="K1403" t="str" cm="1">
        <f t="array" ref="K1403">INDEX($P$4:$P$11,MATCH(MIN(ABS(MOD(J1403 - $Q$4:$Q$11 + PI(), 2*PI()) - PI())),ABS(MOD(J1403 - $Q$4:$Q$11 + PI(), 2*PI()) - PI()),0))</f>
        <v>SE</v>
      </c>
      <c r="L1403">
        <v>2.3440268918505902</v>
      </c>
      <c r="M1403">
        <v>7.3276596069335902</v>
      </c>
      <c r="N1403">
        <v>1.0545866224500799</v>
      </c>
    </row>
    <row r="1404" spans="1:14" x14ac:dyDescent="0.3">
      <c r="A1404">
        <v>1740736</v>
      </c>
      <c r="B1404">
        <v>2025</v>
      </c>
      <c r="C1404">
        <v>2</v>
      </c>
      <c r="D1404">
        <v>28</v>
      </c>
      <c r="E1404">
        <v>1300</v>
      </c>
      <c r="F1404">
        <v>-1.7159765625000001</v>
      </c>
      <c r="G1404">
        <v>2.9382122802734298</v>
      </c>
      <c r="H1404">
        <v>3.4025970914874599</v>
      </c>
      <c r="I1404">
        <v>2.6130055631184299</v>
      </c>
      <c r="J1404">
        <f t="shared" si="22"/>
        <v>2.6130055631184299</v>
      </c>
      <c r="K1404" t="str" cm="1">
        <f t="array" ref="K1404">INDEX($P$4:$P$11,MATCH(MIN(ABS(MOD(J1404 - $Q$4:$Q$11 + PI(), 2*PI()) - PI())),ABS(MOD(J1404 - $Q$4:$Q$11 + PI(), 2*PI()) - PI()),0))</f>
        <v>SE</v>
      </c>
      <c r="L1404">
        <v>2.3657151431359802</v>
      </c>
      <c r="M1404">
        <v>7.3856730990939603</v>
      </c>
      <c r="N1404">
        <v>1.06509770287407</v>
      </c>
    </row>
    <row r="1405" spans="1:14" x14ac:dyDescent="0.3">
      <c r="A1405">
        <v>1740740</v>
      </c>
      <c r="B1405">
        <v>2025</v>
      </c>
      <c r="C1405">
        <v>2</v>
      </c>
      <c r="D1405">
        <v>28</v>
      </c>
      <c r="E1405">
        <v>1400</v>
      </c>
      <c r="F1405">
        <v>-2.1206658935546798</v>
      </c>
      <c r="G1405">
        <v>3.105693359375</v>
      </c>
      <c r="H1405">
        <v>3.7606588617623999</v>
      </c>
      <c r="I1405">
        <v>2.5424822028239098</v>
      </c>
      <c r="J1405">
        <f t="shared" si="22"/>
        <v>2.5424822028239098</v>
      </c>
      <c r="K1405" t="str" cm="1">
        <f t="array" ref="K1405">INDEX($P$4:$P$11,MATCH(MIN(ABS(MOD(J1405 - $Q$4:$Q$11 + PI(), 2*PI()) - PI())),ABS(MOD(J1405 - $Q$4:$Q$11 + PI(), 2*PI()) - PI()),0))</f>
        <v>SE</v>
      </c>
      <c r="L1405">
        <v>2.3902548114098399</v>
      </c>
      <c r="M1405">
        <v>7.4351127412583997</v>
      </c>
      <c r="N1405">
        <v>1.07620175679524</v>
      </c>
    </row>
    <row r="1406" spans="1:14" x14ac:dyDescent="0.3">
      <c r="A1406">
        <v>1740744</v>
      </c>
      <c r="B1406">
        <v>2025</v>
      </c>
      <c r="C1406">
        <v>2</v>
      </c>
      <c r="D1406">
        <v>28</v>
      </c>
      <c r="E1406">
        <v>1500</v>
      </c>
      <c r="F1406">
        <v>-2.3238739013671799</v>
      </c>
      <c r="G1406">
        <v>3.51021911621093</v>
      </c>
      <c r="H1406">
        <v>4.2097539302515301</v>
      </c>
      <c r="I1406">
        <v>2.5568062219336598</v>
      </c>
      <c r="J1406">
        <f t="shared" si="22"/>
        <v>2.5568062219336598</v>
      </c>
      <c r="K1406" t="str" cm="1">
        <f t="array" ref="K1406">INDEX($P$4:$P$11,MATCH(MIN(ABS(MOD(J1406 - $Q$4:$Q$11 + PI(), 2*PI()) - PI())),ABS(MOD(J1406 - $Q$4:$Q$11 + PI(), 2*PI()) - PI()),0))</f>
        <v>SE</v>
      </c>
      <c r="L1406">
        <v>2.4182502566955399</v>
      </c>
      <c r="M1406">
        <v>7.4649372100829998</v>
      </c>
      <c r="N1406">
        <v>1.0883616341484901</v>
      </c>
    </row>
    <row r="1407" spans="1:14" x14ac:dyDescent="0.3">
      <c r="A1407">
        <v>1740747</v>
      </c>
      <c r="B1407">
        <v>2025</v>
      </c>
      <c r="C1407">
        <v>2</v>
      </c>
      <c r="D1407">
        <v>28</v>
      </c>
      <c r="E1407">
        <v>1600</v>
      </c>
      <c r="F1407">
        <v>-2.4553607177734298</v>
      </c>
      <c r="G1407">
        <v>3.9101049804687502</v>
      </c>
      <c r="H1407">
        <v>4.6171113493905898</v>
      </c>
      <c r="I1407">
        <v>2.5808729135827</v>
      </c>
      <c r="J1407">
        <f t="shared" si="22"/>
        <v>2.5808729135827</v>
      </c>
      <c r="K1407" t="str" cm="1">
        <f t="array" ref="K1407">INDEX($P$4:$P$11,MATCH(MIN(ABS(MOD(J1407 - $Q$4:$Q$11 + PI(), 2*PI()) - PI())),ABS(MOD(J1407 - $Q$4:$Q$11 + PI(), 2*PI()) - PI()),0))</f>
        <v>SE</v>
      </c>
      <c r="L1407">
        <v>2.4515871745889299</v>
      </c>
      <c r="M1407">
        <v>7.8044793870713898</v>
      </c>
      <c r="N1407">
        <v>1.21214983198377</v>
      </c>
    </row>
    <row r="1408" spans="1:14" x14ac:dyDescent="0.3">
      <c r="A1408">
        <v>1740751</v>
      </c>
      <c r="B1408">
        <v>2025</v>
      </c>
      <c r="C1408">
        <v>2</v>
      </c>
      <c r="D1408">
        <v>28</v>
      </c>
      <c r="E1408">
        <v>1700</v>
      </c>
      <c r="F1408">
        <v>-2.63393676757812</v>
      </c>
      <c r="G1408">
        <v>4.0093438720703096</v>
      </c>
      <c r="H1408">
        <v>4.7971305152254997</v>
      </c>
      <c r="I1408">
        <v>2.56034746813617</v>
      </c>
      <c r="J1408">
        <f t="shared" si="22"/>
        <v>2.56034746813617</v>
      </c>
      <c r="K1408" t="str" cm="1">
        <f t="array" ref="K1408">INDEX($P$4:$P$11,MATCH(MIN(ABS(MOD(J1408 - $Q$4:$Q$11 + PI(), 2*PI()) - PI())),ABS(MOD(J1408 - $Q$4:$Q$11 + PI(), 2*PI()) - PI()),0))</f>
        <v>SE</v>
      </c>
      <c r="L1408">
        <v>2.4594274320660898</v>
      </c>
      <c r="M1408">
        <v>7.7836284637451101</v>
      </c>
      <c r="N1408">
        <v>1.22655497656928</v>
      </c>
    </row>
    <row r="1409" spans="1:14" x14ac:dyDescent="0.3">
      <c r="A1409">
        <v>1740754</v>
      </c>
      <c r="B1409">
        <v>2025</v>
      </c>
      <c r="C1409">
        <v>2</v>
      </c>
      <c r="D1409">
        <v>28</v>
      </c>
      <c r="E1409">
        <v>1800</v>
      </c>
      <c r="F1409">
        <v>-2.87124084472656</v>
      </c>
      <c r="G1409">
        <v>4.1331665039062502</v>
      </c>
      <c r="H1409">
        <v>5.03260264052693</v>
      </c>
      <c r="I1409">
        <v>2.5344440111472002</v>
      </c>
      <c r="J1409">
        <f t="shared" si="22"/>
        <v>2.5344440111472002</v>
      </c>
      <c r="K1409" t="str" cm="1">
        <f t="array" ref="K1409">INDEX($P$4:$P$11,MATCH(MIN(ABS(MOD(J1409 - $Q$4:$Q$11 + PI(), 2*PI()) - PI())),ABS(MOD(J1409 - $Q$4:$Q$11 + PI(), 2*PI()) - PI()),0))</f>
        <v>SE</v>
      </c>
      <c r="L1409">
        <v>2.4664909638159802</v>
      </c>
      <c r="M1409">
        <v>7.7447755601671</v>
      </c>
      <c r="N1409">
        <v>1.2400669521755601</v>
      </c>
    </row>
    <row r="1410" spans="1:14" x14ac:dyDescent="0.3">
      <c r="A1410">
        <v>1740758</v>
      </c>
      <c r="B1410">
        <v>2025</v>
      </c>
      <c r="C1410">
        <v>2</v>
      </c>
      <c r="D1410">
        <v>28</v>
      </c>
      <c r="E1410">
        <v>1900</v>
      </c>
      <c r="F1410">
        <v>-2.9035272216796799</v>
      </c>
      <c r="G1410">
        <v>4.2057720947265604</v>
      </c>
      <c r="H1410">
        <v>5.11067404945919</v>
      </c>
      <c r="I1410">
        <v>2.5373609355918201</v>
      </c>
      <c r="J1410">
        <f t="shared" si="22"/>
        <v>2.5373609355918201</v>
      </c>
      <c r="K1410" t="str" cm="1">
        <f t="array" ref="K1410">INDEX($P$4:$P$11,MATCH(MIN(ABS(MOD(J1410 - $Q$4:$Q$11 + PI(), 2*PI()) - PI())),ABS(MOD(J1410 - $Q$4:$Q$11 + PI(), 2*PI()) - PI()),0))</f>
        <v>SE</v>
      </c>
      <c r="L1410">
        <v>2.4749270887917101</v>
      </c>
      <c r="M1410">
        <v>7.69951735602484</v>
      </c>
      <c r="N1410">
        <v>1.25177828470865</v>
      </c>
    </row>
    <row r="1411" spans="1:14" x14ac:dyDescent="0.3">
      <c r="A1411">
        <v>1740762</v>
      </c>
      <c r="B1411">
        <v>2025</v>
      </c>
      <c r="C1411">
        <v>2</v>
      </c>
      <c r="D1411">
        <v>28</v>
      </c>
      <c r="E1411">
        <v>2000</v>
      </c>
      <c r="F1411">
        <v>-2.9843249511718701</v>
      </c>
      <c r="G1411">
        <v>4.22498474121093</v>
      </c>
      <c r="H1411">
        <v>5.1726870655059196</v>
      </c>
      <c r="I1411">
        <v>2.52661654367343</v>
      </c>
      <c r="J1411">
        <f t="shared" ref="J1411:J1474" si="23">IF(I1411&lt;0,I1411+2*PI(),I1411)</f>
        <v>2.52661654367343</v>
      </c>
      <c r="K1411" t="str" cm="1">
        <f t="array" ref="K1411">INDEX($P$4:$P$11,MATCH(MIN(ABS(MOD(J1411 - $Q$4:$Q$11 + PI(), 2*PI()) - PI())),ABS(MOD(J1411 - $Q$4:$Q$11 + PI(), 2*PI()) - PI()),0))</f>
        <v>SE</v>
      </c>
      <c r="L1411">
        <v>2.4850655359268901</v>
      </c>
      <c r="M1411">
        <v>7.6510702768961503</v>
      </c>
      <c r="N1411">
        <v>1.26179567972819</v>
      </c>
    </row>
    <row r="1412" spans="1:14" x14ac:dyDescent="0.3">
      <c r="A1412">
        <v>1740765</v>
      </c>
      <c r="B1412">
        <v>2025</v>
      </c>
      <c r="C1412">
        <v>2</v>
      </c>
      <c r="D1412">
        <v>28</v>
      </c>
      <c r="E1412">
        <v>2100</v>
      </c>
      <c r="F1412">
        <v>-3.08087829589843</v>
      </c>
      <c r="G1412">
        <v>4.3387121582031201</v>
      </c>
      <c r="H1412">
        <v>5.3213000541106199</v>
      </c>
      <c r="I1412">
        <v>2.5241265939856201</v>
      </c>
      <c r="J1412">
        <f t="shared" si="23"/>
        <v>2.5241265939856201</v>
      </c>
      <c r="K1412" t="str" cm="1">
        <f t="array" ref="K1412">INDEX($P$4:$P$11,MATCH(MIN(ABS(MOD(J1412 - $Q$4:$Q$11 + PI(), 2*PI()) - PI())),ABS(MOD(J1412 - $Q$4:$Q$11 + PI(), 2*PI()) - PI()),0))</f>
        <v>SE</v>
      </c>
      <c r="L1412">
        <v>2.4963749749933699</v>
      </c>
      <c r="M1412">
        <v>7.6009537378946899</v>
      </c>
      <c r="N1412">
        <v>1.2704259024725999</v>
      </c>
    </row>
    <row r="1413" spans="1:14" x14ac:dyDescent="0.3">
      <c r="A1413">
        <v>1740769</v>
      </c>
      <c r="B1413">
        <v>2025</v>
      </c>
      <c r="C1413">
        <v>2</v>
      </c>
      <c r="D1413">
        <v>28</v>
      </c>
      <c r="E1413">
        <v>2200</v>
      </c>
      <c r="F1413">
        <v>-3.0492938232421798</v>
      </c>
      <c r="G1413">
        <v>4.4232281494140597</v>
      </c>
      <c r="H1413">
        <v>5.3724426550901301</v>
      </c>
      <c r="I1413">
        <v>2.53802847399013</v>
      </c>
      <c r="J1413">
        <f t="shared" si="23"/>
        <v>2.53802847399013</v>
      </c>
      <c r="K1413" t="str" cm="1">
        <f t="array" ref="K1413">INDEX($P$4:$P$11,MATCH(MIN(ABS(MOD(J1413 - $Q$4:$Q$11 + PI(), 2*PI()) - PI())),ABS(MOD(J1413 - $Q$4:$Q$11 + PI(), 2*PI()) - PI()),0))</f>
        <v>SE</v>
      </c>
      <c r="L1413">
        <v>2.5118746317189902</v>
      </c>
      <c r="M1413">
        <v>7.5754423141479403</v>
      </c>
      <c r="N1413">
        <v>1.2748353746202199</v>
      </c>
    </row>
    <row r="1414" spans="1:14" x14ac:dyDescent="0.3">
      <c r="A1414">
        <v>1740772</v>
      </c>
      <c r="B1414">
        <v>2025</v>
      </c>
      <c r="C1414">
        <v>2</v>
      </c>
      <c r="D1414">
        <v>28</v>
      </c>
      <c r="E1414">
        <v>2300</v>
      </c>
      <c r="F1414">
        <v>-3.2493804931640602</v>
      </c>
      <c r="G1414">
        <v>4.8415441894531197</v>
      </c>
      <c r="H1414">
        <v>5.8308681795923301</v>
      </c>
      <c r="I1414">
        <v>2.5504957402299602</v>
      </c>
      <c r="J1414">
        <f t="shared" si="23"/>
        <v>2.5504957402299602</v>
      </c>
      <c r="K1414" t="str" cm="1">
        <f t="array" ref="K1414">INDEX($P$4:$P$11,MATCH(MIN(ABS(MOD(J1414 - $Q$4:$Q$11 + PI(), 2*PI()) - PI())),ABS(MOD(J1414 - $Q$4:$Q$11 + PI(), 2*PI()) - PI()),0))</f>
        <v>SE</v>
      </c>
      <c r="L1414">
        <v>2.5308678231625801</v>
      </c>
      <c r="M1414">
        <v>7.51134247250027</v>
      </c>
      <c r="N1414">
        <v>1.2843709521823401</v>
      </c>
    </row>
    <row r="1415" spans="1:14" x14ac:dyDescent="0.3">
      <c r="A1415">
        <v>1740776</v>
      </c>
      <c r="B1415">
        <v>2025</v>
      </c>
      <c r="C1415">
        <v>2</v>
      </c>
      <c r="D1415">
        <v>28</v>
      </c>
      <c r="E1415">
        <v>0</v>
      </c>
      <c r="F1415">
        <v>0.91782226562500002</v>
      </c>
      <c r="G1415">
        <v>3.9649359130859301</v>
      </c>
      <c r="H1415">
        <v>4.0697806459507797</v>
      </c>
      <c r="I1415">
        <v>-2.9141145547895202</v>
      </c>
      <c r="J1415">
        <f t="shared" si="23"/>
        <v>3.369070752390066</v>
      </c>
      <c r="K1415" t="str" cm="1">
        <f t="array" ref="K1415">INDEX($P$4:$P$11,MATCH(MIN(ABS(MOD(J1415 - $Q$4:$Q$11 + PI(), 2*PI()) - PI())),ABS(MOD(J1415 - $Q$4:$Q$11 + PI(), 2*PI()) - PI()),0))</f>
        <v>S</v>
      </c>
      <c r="L1415">
        <v>2.2816719931756202</v>
      </c>
      <c r="M1415">
        <v>6.4619709650675397</v>
      </c>
      <c r="N1415">
        <v>1.0473331875271199</v>
      </c>
    </row>
    <row r="1416" spans="1:14" x14ac:dyDescent="0.3">
      <c r="A1416">
        <v>1740780</v>
      </c>
      <c r="B1416">
        <v>2025</v>
      </c>
      <c r="C1416">
        <v>2</v>
      </c>
      <c r="D1416">
        <v>28</v>
      </c>
      <c r="E1416">
        <v>100</v>
      </c>
      <c r="F1416">
        <v>1.1092065429687501</v>
      </c>
      <c r="G1416">
        <v>3.84210266113281</v>
      </c>
      <c r="H1416">
        <v>3.9990113795347599</v>
      </c>
      <c r="I1416">
        <v>-2.8605368405534</v>
      </c>
      <c r="J1416">
        <f t="shared" si="23"/>
        <v>3.4226484666261863</v>
      </c>
      <c r="K1416" t="str" cm="1">
        <f t="array" ref="K1416">INDEX($P$4:$P$11,MATCH(MIN(ABS(MOD(J1416 - $Q$4:$Q$11 + PI(), 2*PI()) - PI())),ABS(MOD(J1416 - $Q$4:$Q$11 + PI(), 2*PI()) - PI()),0))</f>
        <v>S</v>
      </c>
      <c r="L1416">
        <v>2.27476902044878</v>
      </c>
      <c r="M1416">
        <v>6.5089305241902604</v>
      </c>
      <c r="N1416">
        <v>1.03518178727891</v>
      </c>
    </row>
    <row r="1417" spans="1:14" x14ac:dyDescent="0.3">
      <c r="A1417">
        <v>1740783</v>
      </c>
      <c r="B1417">
        <v>2025</v>
      </c>
      <c r="C1417">
        <v>2</v>
      </c>
      <c r="D1417">
        <v>28</v>
      </c>
      <c r="E1417">
        <v>200</v>
      </c>
      <c r="F1417">
        <v>1.1824060058593699</v>
      </c>
      <c r="G1417">
        <v>3.6722802734375</v>
      </c>
      <c r="H1417">
        <v>3.8579432822905102</v>
      </c>
      <c r="I1417">
        <v>-2.8300933775493999</v>
      </c>
      <c r="J1417">
        <f t="shared" si="23"/>
        <v>3.4530919296301863</v>
      </c>
      <c r="K1417" t="str" cm="1">
        <f t="array" ref="K1417">INDEX($P$4:$P$11,MATCH(MIN(ABS(MOD(J1417 - $Q$4:$Q$11 + PI(), 2*PI()) - PI())),ABS(MOD(J1417 - $Q$4:$Q$11 + PI(), 2*PI()) - PI()),0))</f>
        <v>S</v>
      </c>
      <c r="L1417">
        <v>2.2714472596211199</v>
      </c>
      <c r="M1417">
        <v>6.5590862698025099</v>
      </c>
      <c r="N1417">
        <v>1.0262080298529701</v>
      </c>
    </row>
    <row r="1418" spans="1:14" x14ac:dyDescent="0.3">
      <c r="A1418">
        <v>1740787</v>
      </c>
      <c r="B1418">
        <v>2025</v>
      </c>
      <c r="C1418">
        <v>3</v>
      </c>
      <c r="D1418">
        <v>1</v>
      </c>
      <c r="E1418">
        <v>300</v>
      </c>
      <c r="F1418">
        <v>-3.2155505371093702</v>
      </c>
      <c r="G1418">
        <v>5.8930242919921803</v>
      </c>
      <c r="H1418">
        <v>6.7132332420909</v>
      </c>
      <c r="I1418">
        <v>2.64209245256448</v>
      </c>
      <c r="J1418">
        <f t="shared" si="23"/>
        <v>2.64209245256448</v>
      </c>
      <c r="K1418" t="str" cm="1">
        <f t="array" ref="K1418">INDEX($P$4:$P$11,MATCH(MIN(ABS(MOD(J1418 - $Q$4:$Q$11 + PI(), 2*PI()) - PI())),ABS(MOD(J1418 - $Q$4:$Q$11 + PI(), 2*PI()) - PI()),0))</f>
        <v>SE</v>
      </c>
      <c r="L1418">
        <v>2.6212356256237301</v>
      </c>
      <c r="M1418">
        <v>7.2079406314426002</v>
      </c>
      <c r="N1418">
        <v>1.3556534449259401</v>
      </c>
    </row>
    <row r="1419" spans="1:14" x14ac:dyDescent="0.3">
      <c r="A1419">
        <v>1740790</v>
      </c>
      <c r="B1419">
        <v>2025</v>
      </c>
      <c r="C1419">
        <v>3</v>
      </c>
      <c r="D1419">
        <v>1</v>
      </c>
      <c r="E1419">
        <v>400</v>
      </c>
      <c r="F1419">
        <v>-3.2621704101562501</v>
      </c>
      <c r="G1419">
        <v>6.1659790039062496</v>
      </c>
      <c r="H1419">
        <v>6.9757474769024999</v>
      </c>
      <c r="I1419">
        <v>2.65496852788849</v>
      </c>
      <c r="J1419">
        <f t="shared" si="23"/>
        <v>2.65496852788849</v>
      </c>
      <c r="K1419" t="str" cm="1">
        <f t="array" ref="K1419">INDEX($P$4:$P$11,MATCH(MIN(ABS(MOD(J1419 - $Q$4:$Q$11 + PI(), 2*PI()) - PI())),ABS(MOD(J1419 - $Q$4:$Q$11 + PI(), 2*PI()) - PI()),0))</f>
        <v>SE</v>
      </c>
      <c r="L1419">
        <v>2.6362554990836302</v>
      </c>
      <c r="M1419">
        <v>7.1442461013793901</v>
      </c>
      <c r="N1419">
        <v>1.3855422337849901</v>
      </c>
    </row>
    <row r="1420" spans="1:14" x14ac:dyDescent="0.3">
      <c r="A1420">
        <v>1740794</v>
      </c>
      <c r="B1420">
        <v>2025</v>
      </c>
      <c r="C1420">
        <v>3</v>
      </c>
      <c r="D1420">
        <v>1</v>
      </c>
      <c r="E1420">
        <v>500</v>
      </c>
      <c r="F1420">
        <v>-3.2189898681640599</v>
      </c>
      <c r="G1420">
        <v>6.25663391113281</v>
      </c>
      <c r="H1420">
        <v>7.0361469334629403</v>
      </c>
      <c r="I1420">
        <v>2.66641854931509</v>
      </c>
      <c r="J1420">
        <f t="shared" si="23"/>
        <v>2.66641854931509</v>
      </c>
      <c r="K1420" t="str" cm="1">
        <f t="array" ref="K1420">INDEX($P$4:$P$11,MATCH(MIN(ABS(MOD(J1420 - $Q$4:$Q$11 + PI(), 2*PI()) - PI())),ABS(MOD(J1420 - $Q$4:$Q$11 + PI(), 2*PI()) - PI()),0))</f>
        <v>SE</v>
      </c>
      <c r="L1420">
        <v>2.6485528525518198</v>
      </c>
      <c r="M1420">
        <v>7.1169836256239103</v>
      </c>
      <c r="N1420">
        <v>1.41765075259738</v>
      </c>
    </row>
    <row r="1421" spans="1:14" x14ac:dyDescent="0.3">
      <c r="A1421">
        <v>1740798</v>
      </c>
      <c r="B1421">
        <v>2025</v>
      </c>
      <c r="C1421">
        <v>3</v>
      </c>
      <c r="D1421">
        <v>1</v>
      </c>
      <c r="E1421">
        <v>600</v>
      </c>
      <c r="F1421">
        <v>-3.15293212890625</v>
      </c>
      <c r="G1421">
        <v>6.4425616455078103</v>
      </c>
      <c r="H1421">
        <v>7.1726969520298001</v>
      </c>
      <c r="I1421">
        <v>2.6864681525373801</v>
      </c>
      <c r="J1421">
        <f t="shared" si="23"/>
        <v>2.6864681525373801</v>
      </c>
      <c r="K1421" t="str" cm="1">
        <f t="array" ref="K1421">INDEX($P$4:$P$11,MATCH(MIN(ABS(MOD(J1421 - $Q$4:$Q$11 + PI(), 2*PI()) - PI())),ABS(MOD(J1421 - $Q$4:$Q$11 + PI(), 2*PI()) - PI()),0))</f>
        <v>SE</v>
      </c>
      <c r="L1421">
        <v>2.6554630749949699</v>
      </c>
      <c r="M1421">
        <v>7.1328268051147399</v>
      </c>
      <c r="N1421">
        <v>1.45078150431315</v>
      </c>
    </row>
    <row r="1422" spans="1:14" x14ac:dyDescent="0.3">
      <c r="A1422">
        <v>1740801</v>
      </c>
      <c r="B1422">
        <v>2025</v>
      </c>
      <c r="C1422">
        <v>3</v>
      </c>
      <c r="D1422">
        <v>1</v>
      </c>
      <c r="E1422">
        <v>700</v>
      </c>
      <c r="F1422">
        <v>-3.0993322753906201</v>
      </c>
      <c r="G1422">
        <v>6.6855407714843702</v>
      </c>
      <c r="H1422">
        <v>7.3690105143403004</v>
      </c>
      <c r="I1422">
        <v>2.7074970937553702</v>
      </c>
      <c r="J1422">
        <f t="shared" si="23"/>
        <v>2.7074970937553702</v>
      </c>
      <c r="K1422" t="str" cm="1">
        <f t="array" ref="K1422">INDEX($P$4:$P$11,MATCH(MIN(ABS(MOD(J1422 - $Q$4:$Q$11 + PI(), 2*PI()) - PI())),ABS(MOD(J1422 - $Q$4:$Q$11 + PI(), 2*PI()) - PI()),0))</f>
        <v>SE</v>
      </c>
      <c r="L1422">
        <v>2.6585808968644802</v>
      </c>
      <c r="M1422">
        <v>7.1860883500840904</v>
      </c>
      <c r="N1422">
        <v>1.4856235716077999</v>
      </c>
    </row>
    <row r="1423" spans="1:14" x14ac:dyDescent="0.3">
      <c r="A1423">
        <v>1740805</v>
      </c>
      <c r="B1423">
        <v>2025</v>
      </c>
      <c r="C1423">
        <v>3</v>
      </c>
      <c r="D1423">
        <v>1</v>
      </c>
      <c r="E1423">
        <v>800</v>
      </c>
      <c r="F1423">
        <v>-2.9312957763671799</v>
      </c>
      <c r="G1423">
        <v>6.8753057861328104</v>
      </c>
      <c r="H1423">
        <v>7.47411028694248</v>
      </c>
      <c r="I1423">
        <v>2.7385779732250501</v>
      </c>
      <c r="J1423">
        <f t="shared" si="23"/>
        <v>2.7385779732250501</v>
      </c>
      <c r="K1423" t="str" cm="1">
        <f t="array" ref="K1423">INDEX($P$4:$P$11,MATCH(MIN(ABS(MOD(J1423 - $Q$4:$Q$11 + PI(), 2*PI()) - PI())),ABS(MOD(J1423 - $Q$4:$Q$11 + PI(), 2*PI()) - PI()),0))</f>
        <v>SE</v>
      </c>
      <c r="L1423">
        <v>2.6538528686185501</v>
      </c>
      <c r="M1423">
        <v>7.2811143663194402</v>
      </c>
      <c r="N1423">
        <v>1.52022891574435</v>
      </c>
    </row>
    <row r="1424" spans="1:14" x14ac:dyDescent="0.3">
      <c r="A1424">
        <v>1740808</v>
      </c>
      <c r="B1424">
        <v>2025</v>
      </c>
      <c r="C1424">
        <v>3</v>
      </c>
      <c r="D1424">
        <v>1</v>
      </c>
      <c r="E1424">
        <v>900</v>
      </c>
      <c r="F1424">
        <v>-2.5264819335937498</v>
      </c>
      <c r="G1424">
        <v>6.7330596923828097</v>
      </c>
      <c r="H1424">
        <v>7.1914674289720404</v>
      </c>
      <c r="I1424">
        <v>2.7826156750183699</v>
      </c>
      <c r="J1424">
        <f t="shared" si="23"/>
        <v>2.7826156750183699</v>
      </c>
      <c r="K1424" t="str" cm="1">
        <f t="array" ref="K1424">INDEX($P$4:$P$11,MATCH(MIN(ABS(MOD(J1424 - $Q$4:$Q$11 + PI(), 2*PI()) - PI())),ABS(MOD(J1424 - $Q$4:$Q$11 + PI(), 2*PI()) - PI()),0))</f>
        <v>S</v>
      </c>
      <c r="L1424">
        <v>2.6310301698901402</v>
      </c>
      <c r="M1424">
        <v>7.4275595347086503</v>
      </c>
      <c r="N1424">
        <v>1.55047119988335</v>
      </c>
    </row>
    <row r="1425" spans="1:14" x14ac:dyDescent="0.3">
      <c r="A1425">
        <v>1740812</v>
      </c>
      <c r="B1425">
        <v>2025</v>
      </c>
      <c r="C1425">
        <v>3</v>
      </c>
      <c r="D1425">
        <v>1</v>
      </c>
      <c r="E1425">
        <v>1000</v>
      </c>
      <c r="F1425">
        <v>-1.6145648193359301</v>
      </c>
      <c r="G1425">
        <v>5.8198156738281197</v>
      </c>
      <c r="H1425">
        <v>6.0396253222507701</v>
      </c>
      <c r="I1425">
        <v>2.87097294834853</v>
      </c>
      <c r="J1425">
        <f t="shared" si="23"/>
        <v>2.87097294834853</v>
      </c>
      <c r="K1425" t="str" cm="1">
        <f t="array" ref="K1425">INDEX($P$4:$P$11,MATCH(MIN(ABS(MOD(J1425 - $Q$4:$Q$11 + PI(), 2*PI()) - PI())),ABS(MOD(J1425 - $Q$4:$Q$11 + PI(), 2*PI()) - PI()),0))</f>
        <v>S</v>
      </c>
      <c r="L1425">
        <v>2.74958336020407</v>
      </c>
      <c r="M1425">
        <v>7.7108942667643197</v>
      </c>
      <c r="N1425">
        <v>1.55877590179443</v>
      </c>
    </row>
    <row r="1426" spans="1:14" x14ac:dyDescent="0.3">
      <c r="A1426">
        <v>1740816</v>
      </c>
      <c r="B1426">
        <v>2025</v>
      </c>
      <c r="C1426">
        <v>3</v>
      </c>
      <c r="D1426">
        <v>1</v>
      </c>
      <c r="E1426">
        <v>1100</v>
      </c>
      <c r="F1426">
        <v>-1.74450988769531</v>
      </c>
      <c r="G1426">
        <v>5.6429644775390599</v>
      </c>
      <c r="H1426">
        <v>5.9064678821639598</v>
      </c>
      <c r="I1426">
        <v>2.8417646814843698</v>
      </c>
      <c r="J1426">
        <f t="shared" si="23"/>
        <v>2.8417646814843698</v>
      </c>
      <c r="K1426" t="str" cm="1">
        <f t="array" ref="K1426">INDEX($P$4:$P$11,MATCH(MIN(ABS(MOD(J1426 - $Q$4:$Q$11 + PI(), 2*PI()) - PI())),ABS(MOD(J1426 - $Q$4:$Q$11 + PI(), 2*PI()) - PI()),0))</f>
        <v>S</v>
      </c>
      <c r="L1426">
        <v>2.6599922538795102</v>
      </c>
      <c r="M1426">
        <v>7.9968490600585902</v>
      </c>
      <c r="N1426">
        <v>1.57042715284559</v>
      </c>
    </row>
    <row r="1427" spans="1:14" x14ac:dyDescent="0.3">
      <c r="A1427">
        <v>1740819</v>
      </c>
      <c r="B1427">
        <v>2025</v>
      </c>
      <c r="C1427">
        <v>3</v>
      </c>
      <c r="D1427">
        <v>1</v>
      </c>
      <c r="E1427">
        <v>1200</v>
      </c>
      <c r="F1427">
        <v>-1.9673413085937499</v>
      </c>
      <c r="G1427">
        <v>5.6084399414062496</v>
      </c>
      <c r="H1427">
        <v>5.9434863843421297</v>
      </c>
      <c r="I1427">
        <v>2.8042211021333801</v>
      </c>
      <c r="J1427">
        <f t="shared" si="23"/>
        <v>2.8042211021333801</v>
      </c>
      <c r="K1427" t="str" cm="1">
        <f t="array" ref="K1427">INDEX($P$4:$P$11,MATCH(MIN(ABS(MOD(J1427 - $Q$4:$Q$11 + PI(), 2*PI()) - PI())),ABS(MOD(J1427 - $Q$4:$Q$11 + PI(), 2*PI()) - PI()),0))</f>
        <v>S</v>
      </c>
      <c r="L1427">
        <v>2.4342099800477199</v>
      </c>
      <c r="M1427">
        <v>8.2655553817749006</v>
      </c>
      <c r="N1427">
        <v>1.58662382761637</v>
      </c>
    </row>
    <row r="1428" spans="1:14" x14ac:dyDescent="0.3">
      <c r="A1428">
        <v>1740823</v>
      </c>
      <c r="B1428">
        <v>2025</v>
      </c>
      <c r="C1428">
        <v>3</v>
      </c>
      <c r="D1428">
        <v>1</v>
      </c>
      <c r="E1428">
        <v>1300</v>
      </c>
      <c r="F1428">
        <v>-2.1815203857421799</v>
      </c>
      <c r="G1428">
        <v>5.5748272705078099</v>
      </c>
      <c r="H1428">
        <v>5.9864622515644603</v>
      </c>
      <c r="I1428">
        <v>2.7685946281782101</v>
      </c>
      <c r="J1428">
        <f t="shared" si="23"/>
        <v>2.7685946281782101</v>
      </c>
      <c r="K1428" t="str" cm="1">
        <f t="array" ref="K1428">INDEX($P$4:$P$11,MATCH(MIN(ABS(MOD(J1428 - $Q$4:$Q$11 + PI(), 2*PI()) - PI())),ABS(MOD(J1428 - $Q$4:$Q$11 + PI(), 2*PI()) - PI()),0))</f>
        <v>S</v>
      </c>
      <c r="L1428">
        <v>2.9067706007740002</v>
      </c>
      <c r="M1428">
        <v>8.5029886033799897</v>
      </c>
      <c r="N1428">
        <v>1.60704729292127</v>
      </c>
    </row>
    <row r="1429" spans="1:14" x14ac:dyDescent="0.3">
      <c r="A1429">
        <v>1740826</v>
      </c>
      <c r="B1429">
        <v>2025</v>
      </c>
      <c r="C1429">
        <v>3</v>
      </c>
      <c r="D1429">
        <v>1</v>
      </c>
      <c r="E1429">
        <v>1400</v>
      </c>
      <c r="F1429">
        <v>-2.3138244628906199</v>
      </c>
      <c r="G1429">
        <v>5.5408691406250004</v>
      </c>
      <c r="H1429">
        <v>6.0045827897199899</v>
      </c>
      <c r="I1429">
        <v>2.74601306102246</v>
      </c>
      <c r="J1429">
        <f t="shared" si="23"/>
        <v>2.74601306102246</v>
      </c>
      <c r="K1429" t="str" cm="1">
        <f t="array" ref="K1429">INDEX($P$4:$P$11,MATCH(MIN(ABS(MOD(J1429 - $Q$4:$Q$11 + PI(), 2*PI()) - PI())),ABS(MOD(J1429 - $Q$4:$Q$11 + PI(), 2*PI()) - PI()),0))</f>
        <v>SE</v>
      </c>
      <c r="L1429">
        <v>3.4931540579258802</v>
      </c>
      <c r="M1429">
        <v>8.7068780263264909</v>
      </c>
      <c r="N1429">
        <v>1.6299836900499101</v>
      </c>
    </row>
    <row r="1430" spans="1:14" x14ac:dyDescent="0.3">
      <c r="A1430">
        <v>1740830</v>
      </c>
      <c r="B1430">
        <v>2025</v>
      </c>
      <c r="C1430">
        <v>3</v>
      </c>
      <c r="D1430">
        <v>1</v>
      </c>
      <c r="E1430">
        <v>1500</v>
      </c>
      <c r="F1430">
        <v>-2.37982543945312</v>
      </c>
      <c r="G1430">
        <v>5.5601324462890602</v>
      </c>
      <c r="H1430">
        <v>6.04802793830721</v>
      </c>
      <c r="I1430">
        <v>2.7371702349066398</v>
      </c>
      <c r="J1430">
        <f t="shared" si="23"/>
        <v>2.7371702349066398</v>
      </c>
      <c r="K1430" t="str" cm="1">
        <f t="array" ref="K1430">INDEX($P$4:$P$11,MATCH(MIN(ABS(MOD(J1430 - $Q$4:$Q$11 + PI(), 2*PI()) - PI())),ABS(MOD(J1430 - $Q$4:$Q$11 + PI(), 2*PI()) - PI()),0))</f>
        <v>SE</v>
      </c>
      <c r="L1430">
        <v>4.1317846054536496</v>
      </c>
      <c r="M1430">
        <v>8.8864761988321899</v>
      </c>
      <c r="N1430">
        <v>1.65233760409884</v>
      </c>
    </row>
    <row r="1431" spans="1:14" x14ac:dyDescent="0.3">
      <c r="A1431">
        <v>1740834</v>
      </c>
      <c r="B1431">
        <v>2025</v>
      </c>
      <c r="C1431">
        <v>3</v>
      </c>
      <c r="D1431">
        <v>1</v>
      </c>
      <c r="E1431">
        <v>1600</v>
      </c>
      <c r="F1431">
        <v>-2.15468933105468</v>
      </c>
      <c r="G1431">
        <v>5.4026306152343704</v>
      </c>
      <c r="H1431">
        <v>5.8164511240127004</v>
      </c>
      <c r="I1431">
        <v>2.7621019850580901</v>
      </c>
      <c r="J1431">
        <f t="shared" si="23"/>
        <v>2.7621019850580901</v>
      </c>
      <c r="K1431" t="str" cm="1">
        <f t="array" ref="K1431">INDEX($P$4:$P$11,MATCH(MIN(ABS(MOD(J1431 - $Q$4:$Q$11 + PI(), 2*PI()) - PI())),ABS(MOD(J1431 - $Q$4:$Q$11 + PI(), 2*PI()) - PI()),0))</f>
        <v>S</v>
      </c>
      <c r="L1431">
        <v>4.0971472567528799</v>
      </c>
      <c r="M1431">
        <v>9.0447511672973597</v>
      </c>
      <c r="N1431">
        <v>1.6724573771158799</v>
      </c>
    </row>
    <row r="1432" spans="1:14" x14ac:dyDescent="0.3">
      <c r="A1432">
        <v>1740837</v>
      </c>
      <c r="B1432">
        <v>2025</v>
      </c>
      <c r="C1432">
        <v>3</v>
      </c>
      <c r="D1432">
        <v>1</v>
      </c>
      <c r="E1432">
        <v>1700</v>
      </c>
      <c r="F1432">
        <v>-2.0095172119140599</v>
      </c>
      <c r="G1432">
        <v>5.1854718017578101</v>
      </c>
      <c r="H1432">
        <v>5.5612298308741197</v>
      </c>
      <c r="I1432">
        <v>2.7718837362232001</v>
      </c>
      <c r="J1432">
        <f t="shared" si="23"/>
        <v>2.7718837362232001</v>
      </c>
      <c r="K1432" t="str" cm="1">
        <f t="array" ref="K1432">INDEX($P$4:$P$11,MATCH(MIN(ABS(MOD(J1432 - $Q$4:$Q$11 + PI(), 2*PI()) - PI())),ABS(MOD(J1432 - $Q$4:$Q$11 + PI(), 2*PI()) - PI()),0))</f>
        <v>S</v>
      </c>
      <c r="L1432">
        <v>4.0762317919356397</v>
      </c>
      <c r="M1432">
        <v>9.1981210708618093</v>
      </c>
      <c r="N1432">
        <v>1.68697124057345</v>
      </c>
    </row>
    <row r="1433" spans="1:14" x14ac:dyDescent="0.3">
      <c r="A1433">
        <v>1740841</v>
      </c>
      <c r="B1433">
        <v>2025</v>
      </c>
      <c r="C1433">
        <v>3</v>
      </c>
      <c r="D1433">
        <v>1</v>
      </c>
      <c r="E1433">
        <v>1800</v>
      </c>
      <c r="F1433">
        <v>-1.8794116210937499</v>
      </c>
      <c r="G1433">
        <v>4.8912780761718704</v>
      </c>
      <c r="H1433">
        <v>5.2399226387363598</v>
      </c>
      <c r="I1433">
        <v>2.77474819899779</v>
      </c>
      <c r="J1433">
        <f t="shared" si="23"/>
        <v>2.77474819899779</v>
      </c>
      <c r="K1433" t="str" cm="1">
        <f t="array" ref="K1433">INDEX($P$4:$P$11,MATCH(MIN(ABS(MOD(J1433 - $Q$4:$Q$11 + PI(), 2*PI()) - PI())),ABS(MOD(J1433 - $Q$4:$Q$11 + PI(), 2*PI()) - PI()),0))</f>
        <v>S</v>
      </c>
      <c r="L1433">
        <v>4.0663329442253699</v>
      </c>
      <c r="M1433">
        <v>9.3394407696194097</v>
      </c>
      <c r="N1433">
        <v>1.6963174608018601</v>
      </c>
    </row>
    <row r="1434" spans="1:14" x14ac:dyDescent="0.3">
      <c r="A1434">
        <v>1740844</v>
      </c>
      <c r="B1434">
        <v>2025</v>
      </c>
      <c r="C1434">
        <v>3</v>
      </c>
      <c r="D1434">
        <v>1</v>
      </c>
      <c r="E1434">
        <v>1900</v>
      </c>
      <c r="F1434">
        <v>-1.73787902832031</v>
      </c>
      <c r="G1434">
        <v>4.3963317871093697</v>
      </c>
      <c r="H1434">
        <v>4.7273625521450997</v>
      </c>
      <c r="I1434">
        <v>2.7651427707484602</v>
      </c>
      <c r="J1434">
        <f t="shared" si="23"/>
        <v>2.7651427707484602</v>
      </c>
      <c r="K1434" t="str" cm="1">
        <f t="array" ref="K1434">INDEX($P$4:$P$11,MATCH(MIN(ABS(MOD(J1434 - $Q$4:$Q$11 + PI(), 2*PI()) - PI())),ABS(MOD(J1434 - $Q$4:$Q$11 + PI(), 2*PI()) - PI()),0))</f>
        <v>S</v>
      </c>
      <c r="L1434">
        <v>4.0648557091122903</v>
      </c>
      <c r="M1434">
        <v>9.4668955273098394</v>
      </c>
      <c r="N1434">
        <v>1.70065816243489</v>
      </c>
    </row>
    <row r="1435" spans="1:14" x14ac:dyDescent="0.3">
      <c r="A1435">
        <v>1740848</v>
      </c>
      <c r="B1435">
        <v>2025</v>
      </c>
      <c r="C1435">
        <v>3</v>
      </c>
      <c r="D1435">
        <v>1</v>
      </c>
      <c r="E1435">
        <v>2000</v>
      </c>
      <c r="F1435">
        <v>-1.7486944580078101</v>
      </c>
      <c r="G1435">
        <v>3.9151440429687501</v>
      </c>
      <c r="H1435">
        <v>4.28792317849339</v>
      </c>
      <c r="I1435">
        <v>2.72152906550139</v>
      </c>
      <c r="J1435">
        <f t="shared" si="23"/>
        <v>2.72152906550139</v>
      </c>
      <c r="K1435" t="str" cm="1">
        <f t="array" ref="K1435">INDEX($P$4:$P$11,MATCH(MIN(ABS(MOD(J1435 - $Q$4:$Q$11 + PI(), 2*PI()) - PI())),ABS(MOD(J1435 - $Q$4:$Q$11 + PI(), 2*PI()) - PI()),0))</f>
        <v>SE</v>
      </c>
      <c r="L1435">
        <v>4.0706207149547602</v>
      </c>
      <c r="M1435">
        <v>9.5707431369357607</v>
      </c>
      <c r="N1435">
        <v>1.70116975572374</v>
      </c>
    </row>
    <row r="1436" spans="1:14" x14ac:dyDescent="0.3">
      <c r="A1436">
        <v>1740852</v>
      </c>
      <c r="B1436">
        <v>2025</v>
      </c>
      <c r="C1436">
        <v>3</v>
      </c>
      <c r="D1436">
        <v>1</v>
      </c>
      <c r="E1436">
        <v>2100</v>
      </c>
      <c r="F1436">
        <v>-2.1075952148437498</v>
      </c>
      <c r="G1436">
        <v>3.65383361816406</v>
      </c>
      <c r="H1436">
        <v>4.2181106788298104</v>
      </c>
      <c r="I1436">
        <v>2.6183935384807602</v>
      </c>
      <c r="J1436">
        <f t="shared" si="23"/>
        <v>2.6183935384807602</v>
      </c>
      <c r="K1436" t="str" cm="1">
        <f t="array" ref="K1436">INDEX($P$4:$P$11,MATCH(MIN(ABS(MOD(J1436 - $Q$4:$Q$11 + PI(), 2*PI()) - PI())),ABS(MOD(J1436 - $Q$4:$Q$11 + PI(), 2*PI()) - PI()),0))</f>
        <v>SE</v>
      </c>
      <c r="L1436">
        <v>4.08283073153454</v>
      </c>
      <c r="M1436">
        <v>9.6451304753621407</v>
      </c>
      <c r="N1436">
        <v>1.6988032658894801</v>
      </c>
    </row>
    <row r="1437" spans="1:14" x14ac:dyDescent="0.3">
      <c r="A1437">
        <v>1740855</v>
      </c>
      <c r="B1437">
        <v>2025</v>
      </c>
      <c r="C1437">
        <v>3</v>
      </c>
      <c r="D1437">
        <v>1</v>
      </c>
      <c r="E1437">
        <v>2200</v>
      </c>
      <c r="F1437">
        <v>-2.8527001953125</v>
      </c>
      <c r="G1437">
        <v>3.3049560546875001</v>
      </c>
      <c r="H1437">
        <v>4.3658484774155299</v>
      </c>
      <c r="I1437">
        <v>2.4295089554957499</v>
      </c>
      <c r="J1437">
        <f t="shared" si="23"/>
        <v>2.4295089554957499</v>
      </c>
      <c r="K1437" t="str" cm="1">
        <f t="array" ref="K1437">INDEX($P$4:$P$11,MATCH(MIN(ABS(MOD(J1437 - $Q$4:$Q$11 + PI(), 2*PI()) - PI())),ABS(MOD(J1437 - $Q$4:$Q$11 + PI(), 2*PI()) - PI()),0))</f>
        <v>SE</v>
      </c>
      <c r="L1437">
        <v>4.1031575341834898</v>
      </c>
      <c r="M1437">
        <v>9.6872369978162904</v>
      </c>
      <c r="N1437">
        <v>1.69350242614746</v>
      </c>
    </row>
    <row r="1438" spans="1:14" x14ac:dyDescent="0.3">
      <c r="A1438">
        <v>1740859</v>
      </c>
      <c r="B1438">
        <v>2025</v>
      </c>
      <c r="C1438">
        <v>3</v>
      </c>
      <c r="D1438">
        <v>1</v>
      </c>
      <c r="E1438">
        <v>2300</v>
      </c>
      <c r="F1438">
        <v>-3.0182324218750001</v>
      </c>
      <c r="G1438">
        <v>3.4845794677734299</v>
      </c>
      <c r="H1438">
        <v>4.6099914337974202</v>
      </c>
      <c r="I1438">
        <v>2.4277866011623299</v>
      </c>
      <c r="J1438">
        <f t="shared" si="23"/>
        <v>2.4277866011623299</v>
      </c>
      <c r="K1438" t="str" cm="1">
        <f t="array" ref="K1438">INDEX($P$4:$P$11,MATCH(MIN(ABS(MOD(J1438 - $Q$4:$Q$11 + PI(), 2*PI()) - PI())),ABS(MOD(J1438 - $Q$4:$Q$11 + PI(), 2*PI()) - PI()),0))</f>
        <v>SE</v>
      </c>
      <c r="L1438">
        <v>4.1300854901840003</v>
      </c>
      <c r="M1438">
        <v>9.68572171529134</v>
      </c>
      <c r="N1438">
        <v>1.6879257626003601</v>
      </c>
    </row>
    <row r="1439" spans="1:14" x14ac:dyDescent="0.3">
      <c r="A1439">
        <v>1740862</v>
      </c>
      <c r="B1439">
        <v>2025</v>
      </c>
      <c r="C1439">
        <v>3</v>
      </c>
      <c r="D1439">
        <v>1</v>
      </c>
      <c r="E1439">
        <v>0</v>
      </c>
      <c r="F1439">
        <v>-3.1996960449218701</v>
      </c>
      <c r="G1439">
        <v>5.2677728271484296</v>
      </c>
      <c r="H1439">
        <v>6.1633988462805203</v>
      </c>
      <c r="I1439">
        <v>2.5957426874080101</v>
      </c>
      <c r="J1439">
        <f t="shared" si="23"/>
        <v>2.5957426874080101</v>
      </c>
      <c r="K1439" t="str" cm="1">
        <f t="array" ref="K1439">INDEX($P$4:$P$11,MATCH(MIN(ABS(MOD(J1439 - $Q$4:$Q$11 + PI(), 2*PI()) - PI())),ABS(MOD(J1439 - $Q$4:$Q$11 + PI(), 2*PI()) - PI()),0))</f>
        <v>SE</v>
      </c>
      <c r="L1439">
        <v>2.55283218507165</v>
      </c>
      <c r="M1439">
        <v>7.42608907487657</v>
      </c>
      <c r="N1439">
        <v>1.2981645796034</v>
      </c>
    </row>
    <row r="1440" spans="1:14" x14ac:dyDescent="0.3">
      <c r="A1440">
        <v>1740866</v>
      </c>
      <c r="B1440">
        <v>2025</v>
      </c>
      <c r="C1440">
        <v>3</v>
      </c>
      <c r="D1440">
        <v>1</v>
      </c>
      <c r="E1440">
        <v>100</v>
      </c>
      <c r="F1440">
        <v>-3.1598590087890601</v>
      </c>
      <c r="G1440">
        <v>5.4045416259765604</v>
      </c>
      <c r="H1440">
        <v>6.26049352226633</v>
      </c>
      <c r="I1440">
        <v>2.61252345753813</v>
      </c>
      <c r="J1440">
        <f t="shared" si="23"/>
        <v>2.61252345753813</v>
      </c>
      <c r="K1440" t="str" cm="1">
        <f t="array" ref="K1440">INDEX($P$4:$P$11,MATCH(MIN(ABS(MOD(J1440 - $Q$4:$Q$11 + PI(), 2*PI()) - PI())),ABS(MOD(J1440 - $Q$4:$Q$11 + PI(), 2*PI()) - PI()),0))</f>
        <v>SE</v>
      </c>
      <c r="L1440">
        <v>2.5763399376044598</v>
      </c>
      <c r="M1440">
        <v>7.3452774683634399</v>
      </c>
      <c r="N1440">
        <v>1.3140731387668101</v>
      </c>
    </row>
    <row r="1441" spans="1:14" x14ac:dyDescent="0.3">
      <c r="A1441">
        <v>1740870</v>
      </c>
      <c r="B1441">
        <v>2025</v>
      </c>
      <c r="C1441">
        <v>3</v>
      </c>
      <c r="D1441">
        <v>1</v>
      </c>
      <c r="E1441">
        <v>200</v>
      </c>
      <c r="F1441">
        <v>-3.20528686523437</v>
      </c>
      <c r="G1441">
        <v>5.5970013427734298</v>
      </c>
      <c r="H1441">
        <v>6.4498285186082001</v>
      </c>
      <c r="I1441">
        <v>2.6215041831274402</v>
      </c>
      <c r="J1441">
        <f t="shared" si="23"/>
        <v>2.6215041831274402</v>
      </c>
      <c r="K1441" t="str" cm="1">
        <f t="array" ref="K1441">INDEX($P$4:$P$11,MATCH(MIN(ABS(MOD(J1441 - $Q$4:$Q$11 + PI(), 2*PI()) - PI())),ABS(MOD(J1441 - $Q$4:$Q$11 + PI(), 2*PI()) - PI()),0))</f>
        <v>SE</v>
      </c>
      <c r="L1441">
        <v>2.6010992574868901</v>
      </c>
      <c r="M1441">
        <v>7.2744119432237397</v>
      </c>
      <c r="N1441">
        <v>1.3324784172905799</v>
      </c>
    </row>
    <row r="1442" spans="1:14" x14ac:dyDescent="0.3">
      <c r="A1442">
        <v>1740873</v>
      </c>
      <c r="B1442">
        <v>2025</v>
      </c>
      <c r="C1442">
        <v>3</v>
      </c>
      <c r="D1442">
        <v>2</v>
      </c>
      <c r="E1442">
        <v>300</v>
      </c>
      <c r="F1442">
        <v>-2.7084436035156201</v>
      </c>
      <c r="G1442">
        <v>4.2749688720703096</v>
      </c>
      <c r="H1442">
        <v>5.0607337027939696</v>
      </c>
      <c r="I1442">
        <v>2.5768624474062301</v>
      </c>
      <c r="J1442">
        <f t="shared" si="23"/>
        <v>2.5768624474062301</v>
      </c>
      <c r="K1442" t="str" cm="1">
        <f t="array" ref="K1442">INDEX($P$4:$P$11,MATCH(MIN(ABS(MOD(J1442 - $Q$4:$Q$11 + PI(), 2*PI()) - PI())),ABS(MOD(J1442 - $Q$4:$Q$11 + PI(), 2*PI()) - PI()),0))</f>
        <v>SE</v>
      </c>
      <c r="L1442">
        <v>2.20603048210429</v>
      </c>
      <c r="M1442">
        <v>9.3288287056816905</v>
      </c>
      <c r="N1442">
        <v>1.6093040042453299</v>
      </c>
    </row>
    <row r="1443" spans="1:14" x14ac:dyDescent="0.3">
      <c r="A1443">
        <v>1740877</v>
      </c>
      <c r="B1443">
        <v>2025</v>
      </c>
      <c r="C1443">
        <v>3</v>
      </c>
      <c r="D1443">
        <v>2</v>
      </c>
      <c r="E1443">
        <v>400</v>
      </c>
      <c r="F1443">
        <v>-2.46341796875</v>
      </c>
      <c r="G1443">
        <v>4.3126159667968702</v>
      </c>
      <c r="H1443">
        <v>4.9665968797388498</v>
      </c>
      <c r="I1443">
        <v>2.6226098201122099</v>
      </c>
      <c r="J1443">
        <f t="shared" si="23"/>
        <v>2.6226098201122099</v>
      </c>
      <c r="K1443" t="str" cm="1">
        <f t="array" ref="K1443">INDEX($P$4:$P$11,MATCH(MIN(ABS(MOD(J1443 - $Q$4:$Q$11 + PI(), 2*PI()) - PI())),ABS(MOD(J1443 - $Q$4:$Q$11 + PI(), 2*PI()) - PI()),0))</f>
        <v>SE</v>
      </c>
      <c r="L1443">
        <v>1.56874989833075</v>
      </c>
      <c r="M1443">
        <v>9.2128693262735997</v>
      </c>
      <c r="N1443">
        <v>1.59123261769612</v>
      </c>
    </row>
    <row r="1444" spans="1:14" x14ac:dyDescent="0.3">
      <c r="A1444">
        <v>1740880</v>
      </c>
      <c r="B1444">
        <v>2025</v>
      </c>
      <c r="C1444">
        <v>3</v>
      </c>
      <c r="D1444">
        <v>2</v>
      </c>
      <c r="E1444">
        <v>500</v>
      </c>
      <c r="F1444">
        <v>-2.2524743652343702</v>
      </c>
      <c r="G1444">
        <v>4.1469262695312503</v>
      </c>
      <c r="H1444">
        <v>4.7191777091953604</v>
      </c>
      <c r="I1444">
        <v>2.6440104789202499</v>
      </c>
      <c r="J1444">
        <f t="shared" si="23"/>
        <v>2.6440104789202499</v>
      </c>
      <c r="K1444" t="str" cm="1">
        <f t="array" ref="K1444">INDEX($P$4:$P$11,MATCH(MIN(ABS(MOD(J1444 - $Q$4:$Q$11 + PI(), 2*PI()) - PI())),ABS(MOD(J1444 - $Q$4:$Q$11 + PI(), 2*PI()) - PI()),0))</f>
        <v>SE</v>
      </c>
      <c r="L1444">
        <v>0.936746031663241</v>
      </c>
      <c r="M1444">
        <v>9.0988768471611792</v>
      </c>
      <c r="N1444">
        <v>1.5695895089043499</v>
      </c>
    </row>
    <row r="1445" spans="1:14" x14ac:dyDescent="0.3">
      <c r="A1445">
        <v>1740884</v>
      </c>
      <c r="B1445">
        <v>2025</v>
      </c>
      <c r="C1445">
        <v>3</v>
      </c>
      <c r="D1445">
        <v>2</v>
      </c>
      <c r="E1445">
        <v>600</v>
      </c>
      <c r="F1445">
        <v>-2.0655895996093698</v>
      </c>
      <c r="G1445">
        <v>3.76749816894531</v>
      </c>
      <c r="H1445">
        <v>4.2965920037886596</v>
      </c>
      <c r="I1445">
        <v>2.6400820199840802</v>
      </c>
      <c r="J1445">
        <f t="shared" si="23"/>
        <v>2.6400820199840802</v>
      </c>
      <c r="K1445" t="str" cm="1">
        <f t="array" ref="K1445">INDEX($P$4:$P$11,MATCH(MIN(ABS(MOD(J1445 - $Q$4:$Q$11 + PI(), 2*PI()) - PI())),ABS(MOD(J1445 - $Q$4:$Q$11 + PI(), 2*PI()) - PI()),0))</f>
        <v>SE</v>
      </c>
      <c r="L1445">
        <v>0.30902462234886102</v>
      </c>
      <c r="M1445">
        <v>8.9938950008816096</v>
      </c>
      <c r="N1445">
        <v>1.54508792029486</v>
      </c>
    </row>
    <row r="1446" spans="1:14" x14ac:dyDescent="0.3">
      <c r="A1446">
        <v>1740888</v>
      </c>
      <c r="B1446">
        <v>2025</v>
      </c>
      <c r="C1446">
        <v>3</v>
      </c>
      <c r="D1446">
        <v>2</v>
      </c>
      <c r="E1446">
        <v>700</v>
      </c>
      <c r="F1446">
        <v>-2.0538824462890601</v>
      </c>
      <c r="G1446">
        <v>3.5117492675781201</v>
      </c>
      <c r="H1446">
        <v>4.0682694135848196</v>
      </c>
      <c r="I1446">
        <v>2.61237973135017</v>
      </c>
      <c r="J1446">
        <f t="shared" si="23"/>
        <v>2.61237973135017</v>
      </c>
      <c r="K1446" t="str" cm="1">
        <f t="array" ref="K1446">INDEX($P$4:$P$11,MATCH(MIN(ABS(MOD(J1446 - $Q$4:$Q$11 + PI(), 2*PI()) - PI())),ABS(MOD(J1446 - $Q$4:$Q$11 + PI(), 2*PI()) - PI()),0))</f>
        <v>SE</v>
      </c>
      <c r="L1446">
        <v>0.38253700825595599</v>
      </c>
      <c r="M1446">
        <v>8.8963873121473505</v>
      </c>
      <c r="N1446">
        <v>1.5186489952935101</v>
      </c>
    </row>
    <row r="1447" spans="1:14" x14ac:dyDescent="0.3">
      <c r="A1447">
        <v>1740891</v>
      </c>
      <c r="B1447">
        <v>2025</v>
      </c>
      <c r="C1447">
        <v>3</v>
      </c>
      <c r="D1447">
        <v>2</v>
      </c>
      <c r="E1447">
        <v>800</v>
      </c>
      <c r="F1447">
        <v>-2.0290838623046801</v>
      </c>
      <c r="G1447">
        <v>3.3600860595703099</v>
      </c>
      <c r="H1447">
        <v>3.9252209680455001</v>
      </c>
      <c r="I1447">
        <v>2.5983261652716898</v>
      </c>
      <c r="J1447">
        <f t="shared" si="23"/>
        <v>2.5983261652716898</v>
      </c>
      <c r="K1447" t="str" cm="1">
        <f t="array" ref="K1447">INDEX($P$4:$P$11,MATCH(MIN(ABS(MOD(J1447 - $Q$4:$Q$11 + PI(), 2*PI()) - PI())),ABS(MOD(J1447 - $Q$4:$Q$11 + PI(), 2*PI()) - PI()),0))</f>
        <v>SE</v>
      </c>
      <c r="L1447">
        <v>0.45873337599448599</v>
      </c>
      <c r="M1447">
        <v>8.8014779620700399</v>
      </c>
      <c r="N1447">
        <v>1.4919326570298901</v>
      </c>
    </row>
    <row r="1448" spans="1:14" x14ac:dyDescent="0.3">
      <c r="A1448">
        <v>1740895</v>
      </c>
      <c r="B1448">
        <v>2025</v>
      </c>
      <c r="C1448">
        <v>3</v>
      </c>
      <c r="D1448">
        <v>2</v>
      </c>
      <c r="E1448">
        <v>900</v>
      </c>
      <c r="F1448">
        <v>-2.1667864990234298</v>
      </c>
      <c r="G1448">
        <v>3.28742126464843</v>
      </c>
      <c r="H1448">
        <v>3.9372709207791301</v>
      </c>
      <c r="I1448">
        <v>2.5588368241383499</v>
      </c>
      <c r="J1448">
        <f t="shared" si="23"/>
        <v>2.5588368241383499</v>
      </c>
      <c r="K1448" t="str" cm="1">
        <f t="array" ref="K1448">INDEX($P$4:$P$11,MATCH(MIN(ABS(MOD(J1448 - $Q$4:$Q$11 + PI(), 2*PI()) - PI())),ABS(MOD(J1448 - $Q$4:$Q$11 + PI(), 2*PI()) - PI()),0))</f>
        <v>SE</v>
      </c>
      <c r="L1448">
        <v>0.53528940178881301</v>
      </c>
      <c r="M1448">
        <v>8.7106526692708304</v>
      </c>
      <c r="N1448">
        <v>1.46569432152642</v>
      </c>
    </row>
    <row r="1449" spans="1:14" x14ac:dyDescent="0.3">
      <c r="A1449">
        <v>1740898</v>
      </c>
      <c r="B1449">
        <v>2025</v>
      </c>
      <c r="C1449">
        <v>3</v>
      </c>
      <c r="D1449">
        <v>2</v>
      </c>
      <c r="E1449">
        <v>1000</v>
      </c>
      <c r="F1449">
        <v>-2.6270574951171799</v>
      </c>
      <c r="G1449">
        <v>3.0608270263671802</v>
      </c>
      <c r="H1449">
        <v>4.0336203549653904</v>
      </c>
      <c r="I1449">
        <v>2.4323091744079401</v>
      </c>
      <c r="J1449">
        <f t="shared" si="23"/>
        <v>2.4323091744079401</v>
      </c>
      <c r="K1449" t="str" cm="1">
        <f t="array" ref="K1449">INDEX($P$4:$P$11,MATCH(MIN(ABS(MOD(J1449 - $Q$4:$Q$11 + PI(), 2*PI()) - PI())),ABS(MOD(J1449 - $Q$4:$Q$11 + PI(), 2*PI()) - PI()),0))</f>
        <v>SE</v>
      </c>
      <c r="L1449">
        <v>0.61383636242806605</v>
      </c>
      <c r="M1449">
        <v>8.6256707509358694</v>
      </c>
      <c r="N1449">
        <v>1.4409265518188401</v>
      </c>
    </row>
    <row r="1450" spans="1:14" x14ac:dyDescent="0.3">
      <c r="A1450">
        <v>1740902</v>
      </c>
      <c r="B1450">
        <v>2025</v>
      </c>
      <c r="C1450">
        <v>3</v>
      </c>
      <c r="D1450">
        <v>2</v>
      </c>
      <c r="E1450">
        <v>1100</v>
      </c>
      <c r="F1450">
        <v>-2.5530444335937501</v>
      </c>
      <c r="G1450">
        <v>2.8022979736328102</v>
      </c>
      <c r="H1450">
        <v>3.7908982857537299</v>
      </c>
      <c r="I1450">
        <v>2.4027038957549798</v>
      </c>
      <c r="J1450">
        <f t="shared" si="23"/>
        <v>2.4027038957549798</v>
      </c>
      <c r="K1450" t="str" cm="1">
        <f t="array" ref="K1450">INDEX($P$4:$P$11,MATCH(MIN(ABS(MOD(J1450 - $Q$4:$Q$11 + PI(), 2*PI()) - PI())),ABS(MOD(J1450 - $Q$4:$Q$11 + PI(), 2*PI()) - PI()),0))</f>
        <v>SE</v>
      </c>
      <c r="L1450">
        <v>0.68149525896547303</v>
      </c>
      <c r="M1450">
        <v>8.5460816489325602</v>
      </c>
      <c r="N1450">
        <v>1.4185913933648</v>
      </c>
    </row>
    <row r="1451" spans="1:14" x14ac:dyDescent="0.3">
      <c r="A1451">
        <v>1740906</v>
      </c>
      <c r="B1451">
        <v>2025</v>
      </c>
      <c r="C1451">
        <v>3</v>
      </c>
      <c r="D1451">
        <v>2</v>
      </c>
      <c r="E1451">
        <v>1200</v>
      </c>
      <c r="F1451">
        <v>-2.3572106933593702</v>
      </c>
      <c r="G1451">
        <v>2.8571661376953101</v>
      </c>
      <c r="H1451">
        <v>3.7040303172733999</v>
      </c>
      <c r="I1451">
        <v>2.45178248159081</v>
      </c>
      <c r="J1451">
        <f t="shared" si="23"/>
        <v>2.45178248159081</v>
      </c>
      <c r="K1451" t="str" cm="1">
        <f t="array" ref="K1451">INDEX($P$4:$P$11,MATCH(MIN(ABS(MOD(J1451 - $Q$4:$Q$11 + PI(), 2*PI()) - PI())),ABS(MOD(J1451 - $Q$4:$Q$11 + PI(), 2*PI()) - PI()),0))</f>
        <v>SE</v>
      </c>
      <c r="L1451">
        <v>0.73652013223746604</v>
      </c>
      <c r="M1451">
        <v>8.4821943706936302</v>
      </c>
      <c r="N1451">
        <v>1.3984156714545299</v>
      </c>
    </row>
    <row r="1452" spans="1:14" x14ac:dyDescent="0.3">
      <c r="A1452">
        <v>1740909</v>
      </c>
      <c r="B1452">
        <v>2025</v>
      </c>
      <c r="C1452">
        <v>3</v>
      </c>
      <c r="D1452">
        <v>2</v>
      </c>
      <c r="E1452">
        <v>1300</v>
      </c>
      <c r="F1452">
        <v>-2.1490948486328101</v>
      </c>
      <c r="G1452">
        <v>3.0331933593749998</v>
      </c>
      <c r="H1452">
        <v>3.71737415708678</v>
      </c>
      <c r="I1452">
        <v>2.52516776323109</v>
      </c>
      <c r="J1452">
        <f t="shared" si="23"/>
        <v>2.52516776323109</v>
      </c>
      <c r="K1452" t="str" cm="1">
        <f t="array" ref="K1452">INDEX($P$4:$P$11,MATCH(MIN(ABS(MOD(J1452 - $Q$4:$Q$11 + PI(), 2*PI()) - PI())),ABS(MOD(J1452 - $Q$4:$Q$11 + PI(), 2*PI()) - PI()),0))</f>
        <v>SE</v>
      </c>
      <c r="L1452">
        <v>0.77762205851188304</v>
      </c>
      <c r="M1452">
        <v>8.4309699800279407</v>
      </c>
      <c r="N1452">
        <v>1.3812077840169199</v>
      </c>
    </row>
    <row r="1453" spans="1:14" x14ac:dyDescent="0.3">
      <c r="A1453">
        <v>1740913</v>
      </c>
      <c r="B1453">
        <v>2025</v>
      </c>
      <c r="C1453">
        <v>3</v>
      </c>
      <c r="D1453">
        <v>2</v>
      </c>
      <c r="E1453">
        <v>1400</v>
      </c>
      <c r="F1453">
        <v>-2.28369812011718</v>
      </c>
      <c r="G1453">
        <v>3.3980731201171799</v>
      </c>
      <c r="H1453">
        <v>4.09416389919721</v>
      </c>
      <c r="I1453">
        <v>2.5498677023115301</v>
      </c>
      <c r="J1453">
        <f t="shared" si="23"/>
        <v>2.5498677023115301</v>
      </c>
      <c r="K1453" t="str" cm="1">
        <f t="array" ref="K1453">INDEX($P$4:$P$11,MATCH(MIN(ABS(MOD(J1453 - $Q$4:$Q$11 + PI(), 2*PI()) - PI())),ABS(MOD(J1453 - $Q$4:$Q$11 + PI(), 2*PI()) - PI()),0))</f>
        <v>SE</v>
      </c>
      <c r="L1453">
        <v>0.80696000330309303</v>
      </c>
      <c r="M1453">
        <v>8.3856806225246796</v>
      </c>
      <c r="N1453">
        <v>1.3681686189439499</v>
      </c>
    </row>
    <row r="1454" spans="1:14" x14ac:dyDescent="0.3">
      <c r="A1454">
        <v>1740916</v>
      </c>
      <c r="B1454">
        <v>2025</v>
      </c>
      <c r="C1454">
        <v>3</v>
      </c>
      <c r="D1454">
        <v>2</v>
      </c>
      <c r="E1454">
        <v>1500</v>
      </c>
      <c r="F1454">
        <v>-2.42626953125</v>
      </c>
      <c r="G1454">
        <v>3.82113159179687</v>
      </c>
      <c r="H1454">
        <v>4.5263484709089896</v>
      </c>
      <c r="I1454">
        <v>2.57586241846644</v>
      </c>
      <c r="J1454">
        <f t="shared" si="23"/>
        <v>2.57586241846644</v>
      </c>
      <c r="K1454" t="str" cm="1">
        <f t="array" ref="K1454">INDEX($P$4:$P$11,MATCH(MIN(ABS(MOD(J1454 - $Q$4:$Q$11 + PI(), 2*PI()) - PI())),ABS(MOD(J1454 - $Q$4:$Q$11 + PI(), 2*PI()) - PI()),0))</f>
        <v>SE</v>
      </c>
      <c r="L1454">
        <v>0.82620758581213805</v>
      </c>
      <c r="M1454">
        <v>8.3409659067789708</v>
      </c>
      <c r="N1454">
        <v>1.3600566652085999</v>
      </c>
    </row>
    <row r="1455" spans="1:14" x14ac:dyDescent="0.3">
      <c r="A1455">
        <v>1740920</v>
      </c>
      <c r="B1455">
        <v>2025</v>
      </c>
      <c r="C1455">
        <v>3</v>
      </c>
      <c r="D1455">
        <v>2</v>
      </c>
      <c r="E1455">
        <v>1600</v>
      </c>
      <c r="F1455">
        <v>-2.2383197021484298</v>
      </c>
      <c r="G1455">
        <v>3.8246795654296801</v>
      </c>
      <c r="H1455">
        <v>4.4315063880402201</v>
      </c>
      <c r="I1455">
        <v>2.6121037607763</v>
      </c>
      <c r="J1455">
        <f t="shared" si="23"/>
        <v>2.6121037607763</v>
      </c>
      <c r="K1455" t="str" cm="1">
        <f t="array" ref="K1455">INDEX($P$4:$P$11,MATCH(MIN(ABS(MOD(J1455 - $Q$4:$Q$11 + PI(), 2*PI()) - PI())),ABS(MOD(J1455 - $Q$4:$Q$11 + PI(), 2*PI()) - PI()),0))</f>
        <v>SE</v>
      </c>
      <c r="L1455">
        <v>0.82540807526221704</v>
      </c>
      <c r="M1455">
        <v>8.3633794784545898</v>
      </c>
      <c r="N1455">
        <v>1.3745430840386199</v>
      </c>
    </row>
    <row r="1456" spans="1:14" x14ac:dyDescent="0.3">
      <c r="A1456">
        <v>1740924</v>
      </c>
      <c r="B1456">
        <v>2025</v>
      </c>
      <c r="C1456">
        <v>3</v>
      </c>
      <c r="D1456">
        <v>2</v>
      </c>
      <c r="E1456">
        <v>1700</v>
      </c>
      <c r="F1456">
        <v>-2.0416656494140599</v>
      </c>
      <c r="G1456">
        <v>3.6074841308593699</v>
      </c>
      <c r="H1456">
        <v>4.1451586674576797</v>
      </c>
      <c r="I1456">
        <v>2.6265841848529199</v>
      </c>
      <c r="J1456">
        <f t="shared" si="23"/>
        <v>2.6265841848529199</v>
      </c>
      <c r="K1456" t="str" cm="1">
        <f t="array" ref="K1456">INDEX($P$4:$P$11,MATCH(MIN(ABS(MOD(J1456 - $Q$4:$Q$11 + PI(), 2*PI()) - PI())),ABS(MOD(J1456 - $Q$4:$Q$11 + PI(), 2*PI()) - PI()),0))</f>
        <v>SE</v>
      </c>
      <c r="L1456">
        <v>0.80536246173719095</v>
      </c>
      <c r="M1456">
        <v>8.34927219814724</v>
      </c>
      <c r="N1456">
        <v>1.36861684587266</v>
      </c>
    </row>
    <row r="1457" spans="1:14" x14ac:dyDescent="0.3">
      <c r="A1457">
        <v>1740927</v>
      </c>
      <c r="B1457">
        <v>2025</v>
      </c>
      <c r="C1457">
        <v>3</v>
      </c>
      <c r="D1457">
        <v>2</v>
      </c>
      <c r="E1457">
        <v>1800</v>
      </c>
      <c r="F1457">
        <v>-1.8911468505859299</v>
      </c>
      <c r="G1457">
        <v>3.3849755859375001</v>
      </c>
      <c r="H1457">
        <v>3.87743421967079</v>
      </c>
      <c r="I1457">
        <v>2.6321033096789099</v>
      </c>
      <c r="J1457">
        <f t="shared" si="23"/>
        <v>2.6321033096789099</v>
      </c>
      <c r="K1457" t="str" cm="1">
        <f t="array" ref="K1457">INDEX($P$4:$P$11,MATCH(MIN(ABS(MOD(J1457 - $Q$4:$Q$11 + PI(), 2*PI()) - PI())),ABS(MOD(J1457 - $Q$4:$Q$11 + PI(), 2*PI()) - PI()),0))</f>
        <v>SE</v>
      </c>
      <c r="L1457">
        <v>0.76201874933733704</v>
      </c>
      <c r="M1457">
        <v>8.3499408298068492</v>
      </c>
      <c r="N1457">
        <v>1.36376857757568</v>
      </c>
    </row>
    <row r="1458" spans="1:14" x14ac:dyDescent="0.3">
      <c r="A1458">
        <v>1740931</v>
      </c>
      <c r="B1458">
        <v>2025</v>
      </c>
      <c r="C1458">
        <v>3</v>
      </c>
      <c r="D1458">
        <v>2</v>
      </c>
      <c r="E1458">
        <v>1900</v>
      </c>
      <c r="F1458">
        <v>-1.8388879394531199</v>
      </c>
      <c r="G1458">
        <v>3.1637774658203099</v>
      </c>
      <c r="H1458">
        <v>3.6593710808141</v>
      </c>
      <c r="I1458">
        <v>2.6150876539150301</v>
      </c>
      <c r="J1458">
        <f t="shared" si="23"/>
        <v>2.6150876539150301</v>
      </c>
      <c r="K1458" t="str" cm="1">
        <f t="array" ref="K1458">INDEX($P$4:$P$11,MATCH(MIN(ABS(MOD(J1458 - $Q$4:$Q$11 + PI(), 2*PI()) - PI())),ABS(MOD(J1458 - $Q$4:$Q$11 + PI(), 2*PI()) - PI()),0))</f>
        <v>SE</v>
      </c>
      <c r="L1458">
        <v>0.70004498785212399</v>
      </c>
      <c r="M1458">
        <v>8.3620930777655698</v>
      </c>
      <c r="N1458">
        <v>1.36032040913899</v>
      </c>
    </row>
    <row r="1459" spans="1:14" x14ac:dyDescent="0.3">
      <c r="A1459">
        <v>1740934</v>
      </c>
      <c r="B1459">
        <v>2025</v>
      </c>
      <c r="C1459">
        <v>3</v>
      </c>
      <c r="D1459">
        <v>2</v>
      </c>
      <c r="E1459">
        <v>2000</v>
      </c>
      <c r="F1459">
        <v>-1.84733154296875</v>
      </c>
      <c r="G1459">
        <v>3.0342163085937499</v>
      </c>
      <c r="H1459">
        <v>3.5523376017748598</v>
      </c>
      <c r="I1459">
        <v>2.5947034759896601</v>
      </c>
      <c r="J1459">
        <f t="shared" si="23"/>
        <v>2.5947034759896601</v>
      </c>
      <c r="K1459" t="str" cm="1">
        <f t="array" ref="K1459">INDEX($P$4:$P$11,MATCH(MIN(ABS(MOD(J1459 - $Q$4:$Q$11 + PI(), 2*PI()) - PI())),ABS(MOD(J1459 - $Q$4:$Q$11 + PI(), 2*PI()) - PI()),0))</f>
        <v>SE</v>
      </c>
      <c r="L1459">
        <v>1.32433605889132</v>
      </c>
      <c r="M1459">
        <v>8.3769323560926594</v>
      </c>
      <c r="N1459">
        <v>1.35868072509765</v>
      </c>
    </row>
    <row r="1460" spans="1:14" x14ac:dyDescent="0.3">
      <c r="A1460">
        <v>1740938</v>
      </c>
      <c r="B1460">
        <v>2025</v>
      </c>
      <c r="C1460">
        <v>3</v>
      </c>
      <c r="D1460">
        <v>2</v>
      </c>
      <c r="E1460">
        <v>2100</v>
      </c>
      <c r="F1460">
        <v>-2.0820336914062501</v>
      </c>
      <c r="G1460">
        <v>3.09774230957031</v>
      </c>
      <c r="H1460">
        <v>3.73240829876003</v>
      </c>
      <c r="I1460">
        <v>2.5498288024083302</v>
      </c>
      <c r="J1460">
        <f t="shared" si="23"/>
        <v>2.5498288024083302</v>
      </c>
      <c r="K1460" t="str" cm="1">
        <f t="array" ref="K1460">INDEX($P$4:$P$11,MATCH(MIN(ABS(MOD(J1460 - $Q$4:$Q$11 + PI(), 2*PI()) - PI())),ABS(MOD(J1460 - $Q$4:$Q$11 + PI(), 2*PI()) - PI()),0))</f>
        <v>SE</v>
      </c>
      <c r="L1460">
        <v>1.9434922409478801</v>
      </c>
      <c r="M1460">
        <v>8.3861138025919502</v>
      </c>
      <c r="N1460">
        <v>1.3593918482462499</v>
      </c>
    </row>
    <row r="1461" spans="1:14" x14ac:dyDescent="0.3">
      <c r="A1461">
        <v>1740942</v>
      </c>
      <c r="B1461">
        <v>2025</v>
      </c>
      <c r="C1461">
        <v>3</v>
      </c>
      <c r="D1461">
        <v>2</v>
      </c>
      <c r="E1461">
        <v>2200</v>
      </c>
      <c r="F1461">
        <v>-2.9051910400390599</v>
      </c>
      <c r="G1461">
        <v>3.0122393798828102</v>
      </c>
      <c r="H1461">
        <v>4.18493979178196</v>
      </c>
      <c r="I1461">
        <v>2.3742828591256502</v>
      </c>
      <c r="J1461">
        <f t="shared" si="23"/>
        <v>2.3742828591256502</v>
      </c>
      <c r="K1461" t="str" cm="1">
        <f t="array" ref="K1461">INDEX($P$4:$P$11,MATCH(MIN(ABS(MOD(J1461 - $Q$4:$Q$11 + PI(), 2*PI()) - PI())),ABS(MOD(J1461 - $Q$4:$Q$11 + PI(), 2*PI()) - PI()),0))</f>
        <v>SE</v>
      </c>
      <c r="L1461">
        <v>2.57578768676641</v>
      </c>
      <c r="M1461">
        <v>8.3821579615275006</v>
      </c>
      <c r="N1461">
        <v>1.3625283771090999</v>
      </c>
    </row>
    <row r="1462" spans="1:14" x14ac:dyDescent="0.3">
      <c r="A1462">
        <v>1740945</v>
      </c>
      <c r="B1462">
        <v>2025</v>
      </c>
      <c r="C1462">
        <v>3</v>
      </c>
      <c r="D1462">
        <v>2</v>
      </c>
      <c r="E1462">
        <v>2300</v>
      </c>
      <c r="F1462">
        <v>-3.2018383789062499</v>
      </c>
      <c r="G1462">
        <v>3.2454858398437501</v>
      </c>
      <c r="H1462">
        <v>4.5590511448396001</v>
      </c>
      <c r="I1462">
        <v>2.3629642434532698</v>
      </c>
      <c r="J1462">
        <f t="shared" si="23"/>
        <v>2.3629642434532698</v>
      </c>
      <c r="K1462" t="str" cm="1">
        <f t="array" ref="K1462">INDEX($P$4:$P$11,MATCH(MIN(ABS(MOD(J1462 - $Q$4:$Q$11 + PI(), 2*PI()) - PI())),ABS(MOD(J1462 - $Q$4:$Q$11 + PI(), 2*PI()) - PI()),0))</f>
        <v>SE</v>
      </c>
      <c r="L1462">
        <v>2.5187275370173401</v>
      </c>
      <c r="M1462">
        <v>8.3579575220743791</v>
      </c>
      <c r="N1462">
        <v>1.36914465162489</v>
      </c>
    </row>
    <row r="1463" spans="1:14" x14ac:dyDescent="0.3">
      <c r="A1463">
        <v>1740949</v>
      </c>
      <c r="B1463">
        <v>2025</v>
      </c>
      <c r="C1463">
        <v>3</v>
      </c>
      <c r="D1463">
        <v>2</v>
      </c>
      <c r="E1463">
        <v>0</v>
      </c>
      <c r="F1463">
        <v>-3.0229345703125001</v>
      </c>
      <c r="G1463">
        <v>3.78896545410156</v>
      </c>
      <c r="H1463">
        <v>4.8471014667289003</v>
      </c>
      <c r="I1463">
        <v>2.46817882150006</v>
      </c>
      <c r="J1463">
        <f t="shared" si="23"/>
        <v>2.46817882150006</v>
      </c>
      <c r="K1463" t="str" cm="1">
        <f t="array" ref="K1463">INDEX($P$4:$P$11,MATCH(MIN(ABS(MOD(J1463 - $Q$4:$Q$11 + PI(), 2*PI()) - PI())),ABS(MOD(J1463 - $Q$4:$Q$11 + PI(), 2*PI()) - PI()),0))</f>
        <v>SE</v>
      </c>
      <c r="L1463">
        <v>3.4657091215076199</v>
      </c>
      <c r="M1463">
        <v>9.6535407172309</v>
      </c>
      <c r="N1463">
        <v>1.68061309390597</v>
      </c>
    </row>
    <row r="1464" spans="1:14" x14ac:dyDescent="0.3">
      <c r="A1464">
        <v>1740952</v>
      </c>
      <c r="B1464">
        <v>2025</v>
      </c>
      <c r="C1464">
        <v>3</v>
      </c>
      <c r="D1464">
        <v>2</v>
      </c>
      <c r="E1464">
        <v>100</v>
      </c>
      <c r="F1464">
        <v>-2.8766192626953102</v>
      </c>
      <c r="G1464">
        <v>3.9653521728515599</v>
      </c>
      <c r="H1464">
        <v>4.8988729558183399</v>
      </c>
      <c r="I1464">
        <v>2.5139970764616999</v>
      </c>
      <c r="J1464">
        <f t="shared" si="23"/>
        <v>2.5139970764616999</v>
      </c>
      <c r="K1464" t="str" cm="1">
        <f t="array" ref="K1464">INDEX($P$4:$P$11,MATCH(MIN(ABS(MOD(J1464 - $Q$4:$Q$11 + PI(), 2*PI()) - PI())),ABS(MOD(J1464 - $Q$4:$Q$11 + PI(), 2*PI()) - PI()),0))</f>
        <v>SE</v>
      </c>
      <c r="L1464">
        <v>3.5054254030368401</v>
      </c>
      <c r="M1464">
        <v>9.5997412999470999</v>
      </c>
      <c r="N1464">
        <v>1.67067591349283</v>
      </c>
    </row>
    <row r="1465" spans="1:14" x14ac:dyDescent="0.3">
      <c r="A1465">
        <v>1740956</v>
      </c>
      <c r="B1465">
        <v>2025</v>
      </c>
      <c r="C1465">
        <v>3</v>
      </c>
      <c r="D1465">
        <v>2</v>
      </c>
      <c r="E1465">
        <v>200</v>
      </c>
      <c r="F1465">
        <v>-2.8300317382812499</v>
      </c>
      <c r="G1465">
        <v>4.0960479736328104</v>
      </c>
      <c r="H1465">
        <v>4.97862316730044</v>
      </c>
      <c r="I1465">
        <v>2.5369882868446298</v>
      </c>
      <c r="J1465">
        <f t="shared" si="23"/>
        <v>2.5369882868446298</v>
      </c>
      <c r="K1465" t="str" cm="1">
        <f t="array" ref="K1465">INDEX($P$4:$P$11,MATCH(MIN(ABS(MOD(J1465 - $Q$4:$Q$11 + PI(), 2*PI()) - PI())),ABS(MOD(J1465 - $Q$4:$Q$11 + PI(), 2*PI()) - PI()),0))</f>
        <v>SE</v>
      </c>
      <c r="L1465">
        <v>2.8527058974058801</v>
      </c>
      <c r="M1465">
        <v>9.5270543628268705</v>
      </c>
      <c r="N1465">
        <v>1.65857463412814</v>
      </c>
    </row>
    <row r="1466" spans="1:14" x14ac:dyDescent="0.3">
      <c r="A1466">
        <v>1740960</v>
      </c>
      <c r="B1466">
        <v>2025</v>
      </c>
      <c r="C1466">
        <v>3</v>
      </c>
      <c r="D1466">
        <v>3</v>
      </c>
      <c r="E1466">
        <v>300</v>
      </c>
      <c r="F1466">
        <v>-2.9337347412109298</v>
      </c>
      <c r="G1466">
        <v>4.4032489013671796</v>
      </c>
      <c r="H1466">
        <v>5.2910679847436599</v>
      </c>
      <c r="I1466">
        <v>2.55386753177299</v>
      </c>
      <c r="J1466">
        <f t="shared" si="23"/>
        <v>2.55386753177299</v>
      </c>
      <c r="K1466" t="str" cm="1">
        <f t="array" ref="K1466">INDEX($P$4:$P$11,MATCH(MIN(ABS(MOD(J1466 - $Q$4:$Q$11 + PI(), 2*PI()) - PI())),ABS(MOD(J1466 - $Q$4:$Q$11 + PI(), 2*PI()) - PI()),0))</f>
        <v>SE</v>
      </c>
      <c r="L1466">
        <v>2.4373186972352601</v>
      </c>
      <c r="M1466">
        <v>8.1657458411322708</v>
      </c>
      <c r="N1466">
        <v>1.40866120656331</v>
      </c>
    </row>
    <row r="1467" spans="1:14" x14ac:dyDescent="0.3">
      <c r="A1467">
        <v>1740963</v>
      </c>
      <c r="B1467">
        <v>2025</v>
      </c>
      <c r="C1467">
        <v>3</v>
      </c>
      <c r="D1467">
        <v>3</v>
      </c>
      <c r="E1467">
        <v>400</v>
      </c>
      <c r="F1467">
        <v>-2.6712615966796802</v>
      </c>
      <c r="G1467">
        <v>4.7722137451171802</v>
      </c>
      <c r="H1467">
        <v>5.4689727140461297</v>
      </c>
      <c r="I1467">
        <v>2.6312922828493002</v>
      </c>
      <c r="J1467">
        <f t="shared" si="23"/>
        <v>2.6312922828493002</v>
      </c>
      <c r="K1467" t="str" cm="1">
        <f t="array" ref="K1467">INDEX($P$4:$P$11,MATCH(MIN(ABS(MOD(J1467 - $Q$4:$Q$11 + PI(), 2*PI()) - PI())),ABS(MOD(J1467 - $Q$4:$Q$11 + PI(), 2*PI()) - PI()),0))</f>
        <v>SE</v>
      </c>
      <c r="L1467">
        <v>2.4337181922135001</v>
      </c>
      <c r="M1467">
        <v>8.1070544984605508</v>
      </c>
      <c r="N1467">
        <v>1.41925970713297</v>
      </c>
    </row>
    <row r="1468" spans="1:14" x14ac:dyDescent="0.3">
      <c r="A1468">
        <v>1740967</v>
      </c>
      <c r="B1468">
        <v>2025</v>
      </c>
      <c r="C1468">
        <v>3</v>
      </c>
      <c r="D1468">
        <v>3</v>
      </c>
      <c r="E1468">
        <v>500</v>
      </c>
      <c r="F1468">
        <v>-2.0675390624999999</v>
      </c>
      <c r="G1468">
        <v>4.9868316650390598</v>
      </c>
      <c r="H1468">
        <v>5.3984449455745702</v>
      </c>
      <c r="I1468">
        <v>2.7485640021061699</v>
      </c>
      <c r="J1468">
        <f t="shared" si="23"/>
        <v>2.7485640021061699</v>
      </c>
      <c r="K1468" t="str" cm="1">
        <f t="array" ref="K1468">INDEX($P$4:$P$11,MATCH(MIN(ABS(MOD(J1468 - $Q$4:$Q$11 + PI(), 2*PI()) - PI())),ABS(MOD(J1468 - $Q$4:$Q$11 + PI(), 2*PI()) - PI()),0))</f>
        <v>SE</v>
      </c>
      <c r="L1468">
        <v>2.4250693398480401</v>
      </c>
      <c r="M1468">
        <v>8.0517426596747494</v>
      </c>
      <c r="N1468">
        <v>1.42859819200303</v>
      </c>
    </row>
    <row r="1469" spans="1:14" x14ac:dyDescent="0.3">
      <c r="A1469">
        <v>1740970</v>
      </c>
      <c r="B1469">
        <v>2025</v>
      </c>
      <c r="C1469">
        <v>3</v>
      </c>
      <c r="D1469">
        <v>3</v>
      </c>
      <c r="E1469">
        <v>600</v>
      </c>
      <c r="F1469">
        <v>-1.3531982421875</v>
      </c>
      <c r="G1469">
        <v>5.0942858886718696</v>
      </c>
      <c r="H1469">
        <v>5.2709481308566</v>
      </c>
      <c r="I1469">
        <v>2.8819577886797099</v>
      </c>
      <c r="J1469">
        <f t="shared" si="23"/>
        <v>2.8819577886797099</v>
      </c>
      <c r="K1469" t="str" cm="1">
        <f t="array" ref="K1469">INDEX($P$4:$P$11,MATCH(MIN(ABS(MOD(J1469 - $Q$4:$Q$11 + PI(), 2*PI()) - PI())),ABS(MOD(J1469 - $Q$4:$Q$11 + PI(), 2*PI()) - PI()),0))</f>
        <v>S</v>
      </c>
      <c r="L1469">
        <v>2.4039565680835402</v>
      </c>
      <c r="M1469">
        <v>8.0128991868760799</v>
      </c>
      <c r="N1469">
        <v>1.43472173478868</v>
      </c>
    </row>
    <row r="1470" spans="1:14" x14ac:dyDescent="0.3">
      <c r="A1470">
        <v>1740974</v>
      </c>
      <c r="B1470">
        <v>2025</v>
      </c>
      <c r="C1470">
        <v>3</v>
      </c>
      <c r="D1470">
        <v>3</v>
      </c>
      <c r="E1470">
        <v>700</v>
      </c>
      <c r="F1470">
        <v>-0.86905456542968695</v>
      </c>
      <c r="G1470">
        <v>5.0685144042968702</v>
      </c>
      <c r="H1470">
        <v>5.14247937324585</v>
      </c>
      <c r="I1470">
        <v>2.97178249040451</v>
      </c>
      <c r="J1470">
        <f t="shared" si="23"/>
        <v>2.97178249040451</v>
      </c>
      <c r="K1470" t="str" cm="1">
        <f t="array" ref="K1470">INDEX($P$4:$P$11,MATCH(MIN(ABS(MOD(J1470 - $Q$4:$Q$11 + PI(), 2*PI()) - PI())),ABS(MOD(J1470 - $Q$4:$Q$11 + PI(), 2*PI()) - PI()),0))</f>
        <v>S</v>
      </c>
      <c r="L1470">
        <v>2.38200058033657</v>
      </c>
      <c r="M1470">
        <v>7.9881768756442604</v>
      </c>
      <c r="N1470">
        <v>1.4375208748711401</v>
      </c>
    </row>
    <row r="1471" spans="1:14" x14ac:dyDescent="0.3">
      <c r="A1471">
        <v>1740978</v>
      </c>
      <c r="B1471">
        <v>2025</v>
      </c>
      <c r="C1471">
        <v>3</v>
      </c>
      <c r="D1471">
        <v>3</v>
      </c>
      <c r="E1471">
        <v>800</v>
      </c>
      <c r="F1471">
        <v>-0.62298889160156201</v>
      </c>
      <c r="G1471">
        <v>4.90744873046875</v>
      </c>
      <c r="H1471">
        <v>4.9468341594638296</v>
      </c>
      <c r="I1471">
        <v>3.0153204733673098</v>
      </c>
      <c r="J1471">
        <f t="shared" si="23"/>
        <v>3.0153204733673098</v>
      </c>
      <c r="K1471" t="str" cm="1">
        <f t="array" ref="K1471">INDEX($P$4:$P$11,MATCH(MIN(ABS(MOD(J1471 - $Q$4:$Q$11 + PI(), 2*PI()) - PI())),ABS(MOD(J1471 - $Q$4:$Q$11 + PI(), 2*PI()) - PI()),0))</f>
        <v>S</v>
      </c>
      <c r="L1471">
        <v>2.3684252054519201</v>
      </c>
      <c r="M1471">
        <v>7.9715937508477097</v>
      </c>
      <c r="N1471">
        <v>1.4376432630750799</v>
      </c>
    </row>
    <row r="1472" spans="1:14" x14ac:dyDescent="0.3">
      <c r="A1472">
        <v>1740981</v>
      </c>
      <c r="B1472">
        <v>2025</v>
      </c>
      <c r="C1472">
        <v>3</v>
      </c>
      <c r="D1472">
        <v>3</v>
      </c>
      <c r="E1472">
        <v>900</v>
      </c>
      <c r="F1472">
        <v>-0.63945983886718705</v>
      </c>
      <c r="G1472">
        <v>4.8698413085937498</v>
      </c>
      <c r="H1472">
        <v>4.9116456770017596</v>
      </c>
      <c r="I1472">
        <v>3.0110294398776598</v>
      </c>
      <c r="J1472">
        <f t="shared" si="23"/>
        <v>3.0110294398776598</v>
      </c>
      <c r="K1472" t="str" cm="1">
        <f t="array" ref="K1472">INDEX($P$4:$P$11,MATCH(MIN(ABS(MOD(J1472 - $Q$4:$Q$11 + PI(), 2*PI()) - PI())),ABS(MOD(J1472 - $Q$4:$Q$11 + PI(), 2*PI()) - PI()),0))</f>
        <v>S</v>
      </c>
      <c r="L1472">
        <v>2.3639690563626101</v>
      </c>
      <c r="M1472">
        <v>7.9590178595648799</v>
      </c>
      <c r="N1472">
        <v>1.4356881247626401</v>
      </c>
    </row>
    <row r="1473" spans="1:14" x14ac:dyDescent="0.3">
      <c r="A1473">
        <v>1740985</v>
      </c>
      <c r="B1473">
        <v>2025</v>
      </c>
      <c r="C1473">
        <v>3</v>
      </c>
      <c r="D1473">
        <v>3</v>
      </c>
      <c r="E1473">
        <v>1000</v>
      </c>
      <c r="F1473">
        <v>-1.23801086425781</v>
      </c>
      <c r="G1473">
        <v>4.7433154296874998</v>
      </c>
      <c r="H1473">
        <v>4.9022150264479301</v>
      </c>
      <c r="I1473">
        <v>2.8862870500660902</v>
      </c>
      <c r="J1473">
        <f t="shared" si="23"/>
        <v>2.8862870500660902</v>
      </c>
      <c r="K1473" t="str" cm="1">
        <f t="array" ref="K1473">INDEX($P$4:$P$11,MATCH(MIN(ABS(MOD(J1473 - $Q$4:$Q$11 + PI(), 2*PI()) - PI())),ABS(MOD(J1473 - $Q$4:$Q$11 + PI(), 2*PI()) - PI()),0))</f>
        <v>S</v>
      </c>
      <c r="L1473">
        <v>2.36360464715345</v>
      </c>
      <c r="M1473">
        <v>7.9634813732570997</v>
      </c>
      <c r="N1473">
        <v>1.4293917549980999</v>
      </c>
    </row>
    <row r="1474" spans="1:14" x14ac:dyDescent="0.3">
      <c r="A1474">
        <v>1740988</v>
      </c>
      <c r="B1474">
        <v>2025</v>
      </c>
      <c r="C1474">
        <v>3</v>
      </c>
      <c r="D1474">
        <v>3</v>
      </c>
      <c r="E1474">
        <v>1100</v>
      </c>
      <c r="F1474">
        <v>-1.5615289306640601</v>
      </c>
      <c r="G1474">
        <v>4.8389562988281201</v>
      </c>
      <c r="H1474">
        <v>5.0846701626820598</v>
      </c>
      <c r="I1474">
        <v>2.82944285453511</v>
      </c>
      <c r="J1474">
        <f t="shared" si="23"/>
        <v>2.82944285453511</v>
      </c>
      <c r="K1474" t="str" cm="1">
        <f t="array" ref="K1474">INDEX($P$4:$P$11,MATCH(MIN(ABS(MOD(J1474 - $Q$4:$Q$11 + PI(), 2*PI()) - PI())),ABS(MOD(J1474 - $Q$4:$Q$11 + PI(), 2*PI()) - PI()),0))</f>
        <v>S</v>
      </c>
      <c r="L1474">
        <v>2.37567583906374</v>
      </c>
      <c r="M1474">
        <v>7.9440539677937796</v>
      </c>
      <c r="N1474">
        <v>1.4252590603298601</v>
      </c>
    </row>
    <row r="1475" spans="1:14" x14ac:dyDescent="0.3">
      <c r="A1475">
        <v>1740992</v>
      </c>
      <c r="B1475">
        <v>2025</v>
      </c>
      <c r="C1475">
        <v>3</v>
      </c>
      <c r="D1475">
        <v>3</v>
      </c>
      <c r="E1475">
        <v>1200</v>
      </c>
      <c r="F1475">
        <v>-2.0633856201171801</v>
      </c>
      <c r="G1475">
        <v>5.0365856933593696</v>
      </c>
      <c r="H1475">
        <v>5.4428628187617099</v>
      </c>
      <c r="I1475">
        <v>2.7527698796301898</v>
      </c>
      <c r="J1475">
        <f t="shared" ref="J1475:J1538" si="24">IF(I1475&lt;0,I1475+2*PI(),I1475)</f>
        <v>2.7527698796301898</v>
      </c>
      <c r="K1475" t="str" cm="1">
        <f t="array" ref="K1475">INDEX($P$4:$P$11,MATCH(MIN(ABS(MOD(J1475 - $Q$4:$Q$11 + PI(), 2*PI()) - PI())),ABS(MOD(J1475 - $Q$4:$Q$11 + PI(), 2*PI()) - PI()),0))</f>
        <v>S</v>
      </c>
      <c r="L1475">
        <v>2.3953983223764999</v>
      </c>
      <c r="M1475">
        <v>7.9022547403971304</v>
      </c>
      <c r="N1475">
        <v>1.4232300652398</v>
      </c>
    </row>
    <row r="1476" spans="1:14" x14ac:dyDescent="0.3">
      <c r="A1476">
        <v>1740996</v>
      </c>
      <c r="B1476">
        <v>2025</v>
      </c>
      <c r="C1476">
        <v>3</v>
      </c>
      <c r="D1476">
        <v>3</v>
      </c>
      <c r="E1476">
        <v>1300</v>
      </c>
      <c r="F1476">
        <v>-2.1517883300781202</v>
      </c>
      <c r="G1476">
        <v>5.4005261230468697</v>
      </c>
      <c r="H1476">
        <v>5.8134220062861504</v>
      </c>
      <c r="I1476">
        <v>2.7624313953522601</v>
      </c>
      <c r="J1476">
        <f t="shared" si="24"/>
        <v>2.7624313953522601</v>
      </c>
      <c r="K1476" t="str" cm="1">
        <f t="array" ref="K1476">INDEX($P$4:$P$11,MATCH(MIN(ABS(MOD(J1476 - $Q$4:$Q$11 + PI(), 2*PI()) - PI())),ABS(MOD(J1476 - $Q$4:$Q$11 + PI(), 2*PI()) - PI()),0))</f>
        <v>S</v>
      </c>
      <c r="L1476">
        <v>2.4396900054605402</v>
      </c>
      <c r="M1476">
        <v>7.8293958240085102</v>
      </c>
      <c r="N1476">
        <v>1.42509619394938</v>
      </c>
    </row>
    <row r="1477" spans="1:14" x14ac:dyDescent="0.3">
      <c r="A1477">
        <v>1740999</v>
      </c>
      <c r="B1477">
        <v>2025</v>
      </c>
      <c r="C1477">
        <v>3</v>
      </c>
      <c r="D1477">
        <v>3</v>
      </c>
      <c r="E1477">
        <v>1400</v>
      </c>
      <c r="F1477">
        <v>-2.1093109130859302</v>
      </c>
      <c r="G1477">
        <v>5.81601806640625</v>
      </c>
      <c r="H1477">
        <v>6.1867001444087499</v>
      </c>
      <c r="I1477">
        <v>2.7936730417468998</v>
      </c>
      <c r="J1477">
        <f t="shared" si="24"/>
        <v>2.7936730417468998</v>
      </c>
      <c r="K1477" t="str" cm="1">
        <f t="array" ref="K1477">INDEX($P$4:$P$11,MATCH(MIN(ABS(MOD(J1477 - $Q$4:$Q$11 + PI(), 2*PI()) - PI())),ABS(MOD(J1477 - $Q$4:$Q$11 + PI(), 2*PI()) - PI()),0))</f>
        <v>S</v>
      </c>
      <c r="L1477">
        <v>1.8679993231688701</v>
      </c>
      <c r="M1477">
        <v>7.7299224005805103</v>
      </c>
      <c r="N1477">
        <v>1.43089845445421</v>
      </c>
    </row>
    <row r="1478" spans="1:14" x14ac:dyDescent="0.3">
      <c r="A1478">
        <v>1741003</v>
      </c>
      <c r="B1478">
        <v>2025</v>
      </c>
      <c r="C1478">
        <v>3</v>
      </c>
      <c r="D1478">
        <v>3</v>
      </c>
      <c r="E1478">
        <v>1500</v>
      </c>
      <c r="F1478">
        <v>-2.0458752441406198</v>
      </c>
      <c r="G1478">
        <v>6.19248291015625</v>
      </c>
      <c r="H1478">
        <v>6.5216907399204898</v>
      </c>
      <c r="I1478">
        <v>2.8225020510236098</v>
      </c>
      <c r="J1478">
        <f t="shared" si="24"/>
        <v>2.8225020510236098</v>
      </c>
      <c r="K1478" t="str" cm="1">
        <f t="array" ref="K1478">INDEX($P$4:$P$11,MATCH(MIN(ABS(MOD(J1478 - $Q$4:$Q$11 + PI(), 2*PI()) - PI())),ABS(MOD(J1478 - $Q$4:$Q$11 + PI(), 2*PI()) - PI()),0))</f>
        <v>S</v>
      </c>
      <c r="L1478">
        <v>1.4306882115470601</v>
      </c>
      <c r="M1478">
        <v>7.6105674107869401</v>
      </c>
      <c r="N1478">
        <v>1.4401756922403901</v>
      </c>
    </row>
    <row r="1479" spans="1:14" x14ac:dyDescent="0.3">
      <c r="A1479">
        <v>1741006</v>
      </c>
      <c r="B1479">
        <v>2025</v>
      </c>
      <c r="C1479">
        <v>3</v>
      </c>
      <c r="D1479">
        <v>3</v>
      </c>
      <c r="E1479">
        <v>1600</v>
      </c>
      <c r="F1479">
        <v>-1.7804742431640601</v>
      </c>
      <c r="G1479">
        <v>6.52510864257812</v>
      </c>
      <c r="H1479">
        <v>6.7636625675752304</v>
      </c>
      <c r="I1479">
        <v>2.8752123490894599</v>
      </c>
      <c r="J1479">
        <f t="shared" si="24"/>
        <v>2.8752123490894599</v>
      </c>
      <c r="K1479" t="str" cm="1">
        <f t="array" ref="K1479">INDEX($P$4:$P$11,MATCH(MIN(ABS(MOD(J1479 - $Q$4:$Q$11 + PI(), 2*PI()) - PI())),ABS(MOD(J1479 - $Q$4:$Q$11 + PI(), 2*PI()) - PI()),0))</f>
        <v>S</v>
      </c>
      <c r="L1479">
        <v>1.5828281631023999</v>
      </c>
      <c r="M1479">
        <v>7.4829497867160297</v>
      </c>
      <c r="N1479">
        <v>1.45162328084309</v>
      </c>
    </row>
    <row r="1480" spans="1:14" x14ac:dyDescent="0.3">
      <c r="A1480">
        <v>1741010</v>
      </c>
      <c r="B1480">
        <v>2025</v>
      </c>
      <c r="C1480">
        <v>3</v>
      </c>
      <c r="D1480">
        <v>3</v>
      </c>
      <c r="E1480">
        <v>1700</v>
      </c>
      <c r="F1480">
        <v>-1.49644714355468</v>
      </c>
      <c r="G1480">
        <v>6.7220428466796802</v>
      </c>
      <c r="H1480">
        <v>6.8865966983736202</v>
      </c>
      <c r="I1480">
        <v>2.9225466701520499</v>
      </c>
      <c r="J1480">
        <f t="shared" si="24"/>
        <v>2.9225466701520499</v>
      </c>
      <c r="K1480" t="str" cm="1">
        <f t="array" ref="K1480">INDEX($P$4:$P$11,MATCH(MIN(ABS(MOD(J1480 - $Q$4:$Q$11 + PI(), 2*PI()) - PI())),ABS(MOD(J1480 - $Q$4:$Q$11 + PI(), 2*PI()) - PI()),0))</f>
        <v>S</v>
      </c>
      <c r="L1480">
        <v>1.7431981608993601</v>
      </c>
      <c r="M1480">
        <v>7.3637668821546702</v>
      </c>
      <c r="N1480">
        <v>1.46265623304579</v>
      </c>
    </row>
    <row r="1481" spans="1:14" x14ac:dyDescent="0.3">
      <c r="A1481">
        <v>1741014</v>
      </c>
      <c r="B1481">
        <v>2025</v>
      </c>
      <c r="C1481">
        <v>3</v>
      </c>
      <c r="D1481">
        <v>3</v>
      </c>
      <c r="E1481">
        <v>1800</v>
      </c>
      <c r="F1481">
        <v>-1.4885394287109299</v>
      </c>
      <c r="G1481">
        <v>7.1419653320312504</v>
      </c>
      <c r="H1481">
        <v>7.29543819347154</v>
      </c>
      <c r="I1481">
        <v>2.9361127262939402</v>
      </c>
      <c r="J1481">
        <f t="shared" si="24"/>
        <v>2.9361127262939402</v>
      </c>
      <c r="K1481" t="str" cm="1">
        <f t="array" ref="K1481">INDEX($P$4:$P$11,MATCH(MIN(ABS(MOD(J1481 - $Q$4:$Q$11 + PI(), 2*PI()) - PI())),ABS(MOD(J1481 - $Q$4:$Q$11 + PI(), 2*PI()) - PI()),0))</f>
        <v>S</v>
      </c>
      <c r="L1481">
        <v>1.8445624514082399</v>
      </c>
      <c r="M1481">
        <v>7.2512093649970097</v>
      </c>
      <c r="N1481">
        <v>1.4734891255696601</v>
      </c>
    </row>
    <row r="1482" spans="1:14" x14ac:dyDescent="0.3">
      <c r="A1482">
        <v>1741017</v>
      </c>
      <c r="B1482">
        <v>2025</v>
      </c>
      <c r="C1482">
        <v>3</v>
      </c>
      <c r="D1482">
        <v>3</v>
      </c>
      <c r="E1482">
        <v>1900</v>
      </c>
      <c r="F1482">
        <v>-1.6788861083984301</v>
      </c>
      <c r="G1482">
        <v>7.3967883300781203</v>
      </c>
      <c r="H1482">
        <v>7.5849282241134697</v>
      </c>
      <c r="I1482">
        <v>2.9183991648610301</v>
      </c>
      <c r="J1482">
        <f t="shared" si="24"/>
        <v>2.9183991648610301</v>
      </c>
      <c r="K1482" t="str" cm="1">
        <f t="array" ref="K1482">INDEX($P$4:$P$11,MATCH(MIN(ABS(MOD(J1482 - $Q$4:$Q$11 + PI(), 2*PI()) - PI())),ABS(MOD(J1482 - $Q$4:$Q$11 + PI(), 2*PI()) - PI()),0))</f>
        <v>S</v>
      </c>
      <c r="L1482">
        <v>1.9446498153557801</v>
      </c>
      <c r="M1482">
        <v>7.13148954179551</v>
      </c>
      <c r="N1482">
        <v>1.4869260787963801</v>
      </c>
    </row>
    <row r="1483" spans="1:14" x14ac:dyDescent="0.3">
      <c r="A1483">
        <v>1741021</v>
      </c>
      <c r="B1483">
        <v>2025</v>
      </c>
      <c r="C1483">
        <v>3</v>
      </c>
      <c r="D1483">
        <v>3</v>
      </c>
      <c r="E1483">
        <v>2000</v>
      </c>
      <c r="F1483">
        <v>-1.75263061523437</v>
      </c>
      <c r="G1483">
        <v>7.6871667480468702</v>
      </c>
      <c r="H1483">
        <v>7.8844306507023303</v>
      </c>
      <c r="I1483">
        <v>2.9174299763746099</v>
      </c>
      <c r="J1483">
        <f t="shared" si="24"/>
        <v>2.9174299763746099</v>
      </c>
      <c r="K1483" t="str" cm="1">
        <f t="array" ref="K1483">INDEX($P$4:$P$11,MATCH(MIN(ABS(MOD(J1483 - $Q$4:$Q$11 + PI(), 2*PI()) - PI())),ABS(MOD(J1483 - $Q$4:$Q$11 + PI(), 2*PI()) - PI()),0))</f>
        <v>S</v>
      </c>
      <c r="L1483">
        <v>2.04560921660693</v>
      </c>
      <c r="M1483">
        <v>6.9962362713283897</v>
      </c>
      <c r="N1483">
        <v>1.50549750857883</v>
      </c>
    </row>
    <row r="1484" spans="1:14" x14ac:dyDescent="0.3">
      <c r="A1484">
        <v>1741024</v>
      </c>
      <c r="B1484">
        <v>2025</v>
      </c>
      <c r="C1484">
        <v>3</v>
      </c>
      <c r="D1484">
        <v>3</v>
      </c>
      <c r="E1484">
        <v>2100</v>
      </c>
      <c r="F1484">
        <v>-1.4108642578124999</v>
      </c>
      <c r="G1484">
        <v>7.8336895751953097</v>
      </c>
      <c r="H1484">
        <v>7.9597255175349098</v>
      </c>
      <c r="I1484">
        <v>2.9634007824478701</v>
      </c>
      <c r="J1484">
        <f t="shared" si="24"/>
        <v>2.9634007824478701</v>
      </c>
      <c r="K1484" t="str" cm="1">
        <f t="array" ref="K1484">INDEX($P$4:$P$11,MATCH(MIN(ABS(MOD(J1484 - $Q$4:$Q$11 + PI(), 2*PI()) - PI())),ABS(MOD(J1484 - $Q$4:$Q$11 + PI(), 2*PI()) - PI()),0))</f>
        <v>S</v>
      </c>
      <c r="L1484">
        <v>2.1305644696499599</v>
      </c>
      <c r="M1484">
        <v>6.8703144921196797</v>
      </c>
      <c r="N1484">
        <v>1.52422036064995</v>
      </c>
    </row>
    <row r="1485" spans="1:14" x14ac:dyDescent="0.3">
      <c r="A1485">
        <v>1741028</v>
      </c>
      <c r="B1485">
        <v>2025</v>
      </c>
      <c r="C1485">
        <v>3</v>
      </c>
      <c r="D1485">
        <v>3</v>
      </c>
      <c r="E1485">
        <v>2200</v>
      </c>
      <c r="F1485">
        <v>-1.7417840576171799</v>
      </c>
      <c r="G1485">
        <v>7.6417010498046798</v>
      </c>
      <c r="H1485">
        <v>7.83769140997242</v>
      </c>
      <c r="I1485">
        <v>2.9174897656529901</v>
      </c>
      <c r="J1485">
        <f t="shared" si="24"/>
        <v>2.9174897656529901</v>
      </c>
      <c r="K1485" t="str" cm="1">
        <f t="array" ref="K1485">INDEX($P$4:$P$11,MATCH(MIN(ABS(MOD(J1485 - $Q$4:$Q$11 + PI(), 2*PI()) - PI())),ABS(MOD(J1485 - $Q$4:$Q$11 + PI(), 2*PI()) - PI()),0))</f>
        <v>S</v>
      </c>
      <c r="L1485">
        <v>2.14928705433611</v>
      </c>
      <c r="M1485">
        <v>6.8171317842271497</v>
      </c>
      <c r="N1485">
        <v>1.52554395463731</v>
      </c>
    </row>
    <row r="1486" spans="1:14" x14ac:dyDescent="0.3">
      <c r="A1486">
        <v>1741032</v>
      </c>
      <c r="B1486">
        <v>2025</v>
      </c>
      <c r="C1486">
        <v>3</v>
      </c>
      <c r="D1486">
        <v>3</v>
      </c>
      <c r="E1486">
        <v>2300</v>
      </c>
      <c r="F1486">
        <v>-1.3551300048828101</v>
      </c>
      <c r="G1486">
        <v>7.81114440917968</v>
      </c>
      <c r="H1486">
        <v>7.9278215362855304</v>
      </c>
      <c r="I1486">
        <v>2.9698156537799698</v>
      </c>
      <c r="J1486">
        <f t="shared" si="24"/>
        <v>2.9698156537799698</v>
      </c>
      <c r="K1486" t="str" cm="1">
        <f t="array" ref="K1486">INDEX($P$4:$P$11,MATCH(MIN(ABS(MOD(J1486 - $Q$4:$Q$11 + PI(), 2*PI()) - PI())),ABS(MOD(J1486 - $Q$4:$Q$11 + PI(), 2*PI()) - PI()),0))</f>
        <v>S</v>
      </c>
      <c r="L1486">
        <v>2.1814670358706199</v>
      </c>
      <c r="M1486">
        <v>6.7507858276367099</v>
      </c>
      <c r="N1486">
        <v>1.5287481943766199</v>
      </c>
    </row>
    <row r="1487" spans="1:14" x14ac:dyDescent="0.3">
      <c r="A1487">
        <v>1741035</v>
      </c>
      <c r="B1487">
        <v>2025</v>
      </c>
      <c r="C1487">
        <v>3</v>
      </c>
      <c r="D1487">
        <v>3</v>
      </c>
      <c r="E1487">
        <v>0</v>
      </c>
      <c r="F1487">
        <v>-3.5604382324218702</v>
      </c>
      <c r="G1487">
        <v>3.4953186035156198</v>
      </c>
      <c r="H1487">
        <v>4.9893859889743704</v>
      </c>
      <c r="I1487">
        <v>2.3469654618179399</v>
      </c>
      <c r="J1487">
        <f t="shared" si="24"/>
        <v>2.3469654618179399</v>
      </c>
      <c r="K1487" t="str" cm="1">
        <f t="array" ref="K1487">INDEX($P$4:$P$11,MATCH(MIN(ABS(MOD(J1487 - $Q$4:$Q$11 + PI(), 2*PI()) - PI())),ABS(MOD(J1487 - $Q$4:$Q$11 + PI(), 2*PI()) - PI()),0))</f>
        <v>SE</v>
      </c>
      <c r="L1487">
        <v>2.4827429339588698</v>
      </c>
      <c r="M1487">
        <v>8.3164637883504202</v>
      </c>
      <c r="N1487">
        <v>1.3781586752997499</v>
      </c>
    </row>
    <row r="1488" spans="1:14" x14ac:dyDescent="0.3">
      <c r="A1488">
        <v>1741039</v>
      </c>
      <c r="B1488">
        <v>2025</v>
      </c>
      <c r="C1488">
        <v>3</v>
      </c>
      <c r="D1488">
        <v>3</v>
      </c>
      <c r="E1488">
        <v>100</v>
      </c>
      <c r="F1488">
        <v>-3.4735272216796802</v>
      </c>
      <c r="G1488">
        <v>3.74434875488281</v>
      </c>
      <c r="H1488">
        <v>5.1074004109666404</v>
      </c>
      <c r="I1488">
        <v>2.3936978432394498</v>
      </c>
      <c r="J1488">
        <f t="shared" si="24"/>
        <v>2.3936978432394498</v>
      </c>
      <c r="K1488" t="str" cm="1">
        <f t="array" ref="K1488">INDEX($P$4:$P$11,MATCH(MIN(ABS(MOD(J1488 - $Q$4:$Q$11 + PI(), 2*PI()) - PI())),ABS(MOD(J1488 - $Q$4:$Q$11 + PI(), 2*PI()) - PI()),0))</f>
        <v>SE</v>
      </c>
      <c r="L1488">
        <v>2.46335914555541</v>
      </c>
      <c r="M1488">
        <v>8.2650479210747605</v>
      </c>
      <c r="N1488">
        <v>1.3885930379231699</v>
      </c>
    </row>
    <row r="1489" spans="1:14" x14ac:dyDescent="0.3">
      <c r="A1489">
        <v>1741042</v>
      </c>
      <c r="B1489">
        <v>2025</v>
      </c>
      <c r="C1489">
        <v>3</v>
      </c>
      <c r="D1489">
        <v>3</v>
      </c>
      <c r="E1489">
        <v>200</v>
      </c>
      <c r="F1489">
        <v>-3.23006103515625</v>
      </c>
      <c r="G1489">
        <v>4.01565002441406</v>
      </c>
      <c r="H1489">
        <v>5.1535171882328399</v>
      </c>
      <c r="I1489">
        <v>2.4641938667110699</v>
      </c>
      <c r="J1489">
        <f t="shared" si="24"/>
        <v>2.4641938667110699</v>
      </c>
      <c r="K1489" t="str" cm="1">
        <f t="array" ref="K1489">INDEX($P$4:$P$11,MATCH(MIN(ABS(MOD(J1489 - $Q$4:$Q$11 + PI(), 2*PI()) - PI())),ABS(MOD(J1489 - $Q$4:$Q$11 + PI(), 2*PI()) - PI()),0))</f>
        <v>SE</v>
      </c>
      <c r="L1489">
        <v>2.44735091383362</v>
      </c>
      <c r="M1489">
        <v>8.2170814938015404</v>
      </c>
      <c r="N1489">
        <v>1.3985299004448699</v>
      </c>
    </row>
    <row r="1490" spans="1:14" x14ac:dyDescent="0.3">
      <c r="A1490">
        <v>1741046</v>
      </c>
      <c r="B1490">
        <v>2025</v>
      </c>
      <c r="C1490">
        <v>3</v>
      </c>
      <c r="D1490">
        <v>4</v>
      </c>
      <c r="E1490">
        <v>300</v>
      </c>
      <c r="F1490">
        <v>2.0892333984375001E-2</v>
      </c>
      <c r="G1490">
        <v>8.3365936279296804</v>
      </c>
      <c r="H1490">
        <v>8.3366198070235296</v>
      </c>
      <c r="I1490">
        <v>-3.13908655923295</v>
      </c>
      <c r="J1490">
        <f t="shared" si="24"/>
        <v>3.1440987479466362</v>
      </c>
      <c r="K1490" t="str" cm="1">
        <f t="array" ref="K1490">INDEX($P$4:$P$11,MATCH(MIN(ABS(MOD(J1490 - $Q$4:$Q$11 + PI(), 2*PI()) - PI())),ABS(MOD(J1490 - $Q$4:$Q$11 + PI(), 2*PI()) - PI()),0))</f>
        <v>S</v>
      </c>
      <c r="L1490">
        <v>2.3707441677664498</v>
      </c>
      <c r="M1490">
        <v>6.4612153371175101</v>
      </c>
      <c r="N1490">
        <v>1.5468533833821601</v>
      </c>
    </row>
    <row r="1491" spans="1:14" x14ac:dyDescent="0.3">
      <c r="A1491">
        <v>1741050</v>
      </c>
      <c r="B1491">
        <v>2025</v>
      </c>
      <c r="C1491">
        <v>3</v>
      </c>
      <c r="D1491">
        <v>4</v>
      </c>
      <c r="E1491">
        <v>400</v>
      </c>
      <c r="F1491">
        <v>0.60017028808593698</v>
      </c>
      <c r="G1491">
        <v>8.3384594726562504</v>
      </c>
      <c r="H1491">
        <v>8.36003054730255</v>
      </c>
      <c r="I1491">
        <v>-3.0697404017298302</v>
      </c>
      <c r="J1491">
        <f t="shared" si="24"/>
        <v>3.213444905449756</v>
      </c>
      <c r="K1491" t="str" cm="1">
        <f t="array" ref="K1491">INDEX($P$4:$P$11,MATCH(MIN(ABS(MOD(J1491 - $Q$4:$Q$11 + PI(), 2*PI()) - PI())),ABS(MOD(J1491 - $Q$4:$Q$11 + PI(), 2*PI()) - PI()),0))</f>
        <v>S</v>
      </c>
      <c r="L1491">
        <v>2.4388103929431701</v>
      </c>
      <c r="M1491">
        <v>6.3668231964111301</v>
      </c>
      <c r="N1491">
        <v>1.5519429312811901</v>
      </c>
    </row>
    <row r="1492" spans="1:14" x14ac:dyDescent="0.3">
      <c r="A1492">
        <v>1741053</v>
      </c>
      <c r="B1492">
        <v>2025</v>
      </c>
      <c r="C1492">
        <v>3</v>
      </c>
      <c r="D1492">
        <v>4</v>
      </c>
      <c r="E1492">
        <v>500</v>
      </c>
      <c r="F1492">
        <v>1.2083300781249999</v>
      </c>
      <c r="G1492">
        <v>8.2808502197265597</v>
      </c>
      <c r="H1492">
        <v>8.3685447922113099</v>
      </c>
      <c r="I1492">
        <v>-2.9966966644772799</v>
      </c>
      <c r="J1492">
        <f t="shared" si="24"/>
        <v>3.2864886427023063</v>
      </c>
      <c r="K1492" t="str" cm="1">
        <f t="array" ref="K1492">INDEX($P$4:$P$11,MATCH(MIN(ABS(MOD(J1492 - $Q$4:$Q$11 + PI(), 2*PI()) - PI())),ABS(MOD(J1492 - $Q$4:$Q$11 + PI(), 2*PI()) - PI()),0))</f>
        <v>S</v>
      </c>
      <c r="L1492">
        <v>2.49959305008259</v>
      </c>
      <c r="M1492">
        <v>6.28740628560384</v>
      </c>
      <c r="N1492">
        <v>1.5546605851915101</v>
      </c>
    </row>
    <row r="1493" spans="1:14" x14ac:dyDescent="0.3">
      <c r="A1493">
        <v>1741057</v>
      </c>
      <c r="B1493">
        <v>2025</v>
      </c>
      <c r="C1493">
        <v>3</v>
      </c>
      <c r="D1493">
        <v>4</v>
      </c>
      <c r="E1493">
        <v>600</v>
      </c>
      <c r="F1493">
        <v>1.352978515625</v>
      </c>
      <c r="G1493">
        <v>8.3264599609375001</v>
      </c>
      <c r="H1493">
        <v>8.4356675103300596</v>
      </c>
      <c r="I1493">
        <v>-2.9805090834038301</v>
      </c>
      <c r="J1493">
        <f t="shared" si="24"/>
        <v>3.3026762237757561</v>
      </c>
      <c r="K1493" t="str" cm="1">
        <f t="array" ref="K1493">INDEX($P$4:$P$11,MATCH(MIN(ABS(MOD(J1493 - $Q$4:$Q$11 + PI(), 2*PI()) - PI())),ABS(MOD(J1493 - $Q$4:$Q$11 + PI(), 2*PI()) - PI()),0))</f>
        <v>S</v>
      </c>
      <c r="L1493">
        <v>2.55549614511005</v>
      </c>
      <c r="M1493">
        <v>6.21265008714464</v>
      </c>
      <c r="N1493">
        <v>1.55790710449218</v>
      </c>
    </row>
    <row r="1494" spans="1:14" x14ac:dyDescent="0.3">
      <c r="A1494">
        <v>1741060</v>
      </c>
      <c r="B1494">
        <v>2025</v>
      </c>
      <c r="C1494">
        <v>3</v>
      </c>
      <c r="D1494">
        <v>4</v>
      </c>
      <c r="E1494">
        <v>700</v>
      </c>
      <c r="F1494">
        <v>1.41878845214843</v>
      </c>
      <c r="G1494">
        <v>8.6524902343749996</v>
      </c>
      <c r="H1494">
        <v>8.7680412822878804</v>
      </c>
      <c r="I1494">
        <v>-2.9790644417220702</v>
      </c>
      <c r="J1494">
        <f t="shared" si="24"/>
        <v>3.304120865457516</v>
      </c>
      <c r="K1494" t="str" cm="1">
        <f t="array" ref="K1494">INDEX($P$4:$P$11,MATCH(MIN(ABS(MOD(J1494 - $Q$4:$Q$11 + PI(), 2*PI()) - PI())),ABS(MOD(J1494 - $Q$4:$Q$11 + PI(), 2*PI()) - PI()),0))</f>
        <v>S</v>
      </c>
      <c r="L1494">
        <v>2.6143855906212199</v>
      </c>
      <c r="M1494">
        <v>6.1268273459540401</v>
      </c>
      <c r="N1494">
        <v>1.56835068596733</v>
      </c>
    </row>
    <row r="1495" spans="1:14" x14ac:dyDescent="0.3">
      <c r="A1495">
        <v>1741064</v>
      </c>
      <c r="B1495">
        <v>2025</v>
      </c>
      <c r="C1495">
        <v>3</v>
      </c>
      <c r="D1495">
        <v>4</v>
      </c>
      <c r="E1495">
        <v>800</v>
      </c>
      <c r="F1495">
        <v>1.7534716796875001</v>
      </c>
      <c r="G1495">
        <v>8.8268023681640599</v>
      </c>
      <c r="H1495">
        <v>8.9992834702598792</v>
      </c>
      <c r="I1495">
        <v>-2.9454925218591801</v>
      </c>
      <c r="J1495">
        <f t="shared" si="24"/>
        <v>3.3376927853204061</v>
      </c>
      <c r="K1495" t="str" cm="1">
        <f t="array" ref="K1495">INDEX($P$4:$P$11,MATCH(MIN(ABS(MOD(J1495 - $Q$4:$Q$11 + PI(), 2*PI()) - PI())),ABS(MOD(J1495 - $Q$4:$Q$11 + PI(), 2*PI()) - PI()),0))</f>
        <v>S</v>
      </c>
      <c r="L1495">
        <v>2.6826354555504399</v>
      </c>
      <c r="M1495">
        <v>6.0361250771416497</v>
      </c>
      <c r="N1495">
        <v>1.5863953696356801</v>
      </c>
    </row>
    <row r="1496" spans="1:14" x14ac:dyDescent="0.3">
      <c r="A1496">
        <v>1741068</v>
      </c>
      <c r="B1496">
        <v>2025</v>
      </c>
      <c r="C1496">
        <v>3</v>
      </c>
      <c r="D1496">
        <v>4</v>
      </c>
      <c r="E1496">
        <v>900</v>
      </c>
      <c r="F1496">
        <v>2.3925500488281202</v>
      </c>
      <c r="G1496">
        <v>8.8932257080078099</v>
      </c>
      <c r="H1496">
        <v>9.2094385947091499</v>
      </c>
      <c r="I1496">
        <v>-2.8787845507963099</v>
      </c>
      <c r="J1496">
        <f t="shared" si="24"/>
        <v>3.4044007563832763</v>
      </c>
      <c r="K1496" t="str" cm="1">
        <f t="array" ref="K1496">INDEX($P$4:$P$11,MATCH(MIN(ABS(MOD(J1496 - $Q$4:$Q$11 + PI(), 2*PI()) - PI())),ABS(MOD(J1496 - $Q$4:$Q$11 + PI(), 2*PI()) - PI()),0))</f>
        <v>S</v>
      </c>
      <c r="L1496">
        <v>2.7587251340966299</v>
      </c>
      <c r="M1496">
        <v>5.9539163377549897</v>
      </c>
      <c r="N1496">
        <v>1.60904428693983</v>
      </c>
    </row>
    <row r="1497" spans="1:14" x14ac:dyDescent="0.3">
      <c r="A1497">
        <v>1741071</v>
      </c>
      <c r="B1497">
        <v>2025</v>
      </c>
      <c r="C1497">
        <v>3</v>
      </c>
      <c r="D1497">
        <v>4</v>
      </c>
      <c r="E1497">
        <v>1000</v>
      </c>
      <c r="F1497">
        <v>1.94749694824218</v>
      </c>
      <c r="G1497">
        <v>8.5787213134765601</v>
      </c>
      <c r="H1497">
        <v>8.7969997009042604</v>
      </c>
      <c r="I1497">
        <v>-2.9183612978947999</v>
      </c>
      <c r="J1497">
        <f t="shared" si="24"/>
        <v>3.3648240092847863</v>
      </c>
      <c r="K1497" t="str" cm="1">
        <f t="array" ref="K1497">INDEX($P$4:$P$11,MATCH(MIN(ABS(MOD(J1497 - $Q$4:$Q$11 + PI(), 2*PI()) - PI())),ABS(MOD(J1497 - $Q$4:$Q$11 + PI(), 2*PI()) - PI()),0))</f>
        <v>S</v>
      </c>
      <c r="L1497">
        <v>2.7966336639079299</v>
      </c>
      <c r="M1497">
        <v>5.9330466588338204</v>
      </c>
      <c r="N1497">
        <v>1.6091105143229101</v>
      </c>
    </row>
    <row r="1498" spans="1:14" x14ac:dyDescent="0.3">
      <c r="A1498">
        <v>1741075</v>
      </c>
      <c r="B1498">
        <v>2025</v>
      </c>
      <c r="C1498">
        <v>3</v>
      </c>
      <c r="D1498">
        <v>4</v>
      </c>
      <c r="E1498">
        <v>1100</v>
      </c>
      <c r="F1498">
        <v>2.0390747070312498</v>
      </c>
      <c r="G1498">
        <v>8.5908636474609299</v>
      </c>
      <c r="H1498">
        <v>8.8295392784742894</v>
      </c>
      <c r="I1498">
        <v>-2.9085511878551098</v>
      </c>
      <c r="J1498">
        <f t="shared" si="24"/>
        <v>3.3746341193244764</v>
      </c>
      <c r="K1498" t="str" cm="1">
        <f t="array" ref="K1498">INDEX($P$4:$P$11,MATCH(MIN(ABS(MOD(J1498 - $Q$4:$Q$11 + PI(), 2*PI()) - PI())),ABS(MOD(J1498 - $Q$4:$Q$11 + PI(), 2*PI()) - PI()),0))</f>
        <v>S</v>
      </c>
      <c r="L1498">
        <v>2.83289852028512</v>
      </c>
      <c r="M1498">
        <v>5.9217877917819504</v>
      </c>
      <c r="N1498">
        <v>1.60637103186713</v>
      </c>
    </row>
    <row r="1499" spans="1:14" x14ac:dyDescent="0.3">
      <c r="A1499">
        <v>1741078</v>
      </c>
      <c r="B1499">
        <v>2025</v>
      </c>
      <c r="C1499">
        <v>3</v>
      </c>
      <c r="D1499">
        <v>4</v>
      </c>
      <c r="E1499">
        <v>1200</v>
      </c>
      <c r="F1499">
        <v>2.26402526855468</v>
      </c>
      <c r="G1499">
        <v>8.7147332763671805</v>
      </c>
      <c r="H1499">
        <v>9.0040205738811796</v>
      </c>
      <c r="I1499">
        <v>-2.8874186517457998</v>
      </c>
      <c r="J1499">
        <f t="shared" si="24"/>
        <v>3.3957666554337864</v>
      </c>
      <c r="K1499" t="str" cm="1">
        <f t="array" ref="K1499">INDEX($P$4:$P$11,MATCH(MIN(ABS(MOD(J1499 - $Q$4:$Q$11 + PI(), 2*PI()) - PI())),ABS(MOD(J1499 - $Q$4:$Q$11 + PI(), 2*PI()) - PI()),0))</f>
        <v>S</v>
      </c>
      <c r="L1499">
        <v>2.8798964188968599</v>
      </c>
      <c r="M1499">
        <v>5.8979325824313698</v>
      </c>
      <c r="N1499">
        <v>1.6130708058675101</v>
      </c>
    </row>
    <row r="1500" spans="1:14" x14ac:dyDescent="0.3">
      <c r="A1500">
        <v>1741082</v>
      </c>
      <c r="B1500">
        <v>2025</v>
      </c>
      <c r="C1500">
        <v>3</v>
      </c>
      <c r="D1500">
        <v>4</v>
      </c>
      <c r="E1500">
        <v>1300</v>
      </c>
      <c r="F1500">
        <v>2.2718072509765599</v>
      </c>
      <c r="G1500">
        <v>8.8210546875000002</v>
      </c>
      <c r="H1500">
        <v>9.1089030066992898</v>
      </c>
      <c r="I1500">
        <v>-2.8895267161121398</v>
      </c>
      <c r="J1500">
        <f t="shared" si="24"/>
        <v>3.3936585910674464</v>
      </c>
      <c r="K1500" t="str" cm="1">
        <f t="array" ref="K1500">INDEX($P$4:$P$11,MATCH(MIN(ABS(MOD(J1500 - $Q$4:$Q$11 + PI(), 2*PI()) - PI())),ABS(MOD(J1500 - $Q$4:$Q$11 + PI(), 2*PI()) - PI()),0))</f>
        <v>S</v>
      </c>
      <c r="L1500">
        <v>2.93293309446172</v>
      </c>
      <c r="M1500">
        <v>5.8739366531371999</v>
      </c>
      <c r="N1500">
        <v>1.62553225623236</v>
      </c>
    </row>
    <row r="1501" spans="1:14" x14ac:dyDescent="0.3">
      <c r="A1501">
        <v>1741086</v>
      </c>
      <c r="B1501">
        <v>2025</v>
      </c>
      <c r="C1501">
        <v>3</v>
      </c>
      <c r="D1501">
        <v>4</v>
      </c>
      <c r="E1501">
        <v>1400</v>
      </c>
      <c r="F1501">
        <v>2.50708374023437</v>
      </c>
      <c r="G1501">
        <v>8.9558209228515597</v>
      </c>
      <c r="H1501">
        <v>9.3001181327300007</v>
      </c>
      <c r="I1501">
        <v>-2.8686404973270299</v>
      </c>
      <c r="J1501">
        <f t="shared" si="24"/>
        <v>3.4145448098525564</v>
      </c>
      <c r="K1501" t="str" cm="1">
        <f t="array" ref="K1501">INDEX($P$4:$P$11,MATCH(MIN(ABS(MOD(J1501 - $Q$4:$Q$11 + PI(), 2*PI()) - PI())),ABS(MOD(J1501 - $Q$4:$Q$11 + PI(), 2*PI()) - PI()),0))</f>
        <v>S</v>
      </c>
      <c r="L1501">
        <v>2.98561003614466</v>
      </c>
      <c r="M1501">
        <v>5.8602172003851898</v>
      </c>
      <c r="N1501">
        <v>1.6391806072658901</v>
      </c>
    </row>
    <row r="1502" spans="1:14" x14ac:dyDescent="0.3">
      <c r="A1502">
        <v>1741089</v>
      </c>
      <c r="B1502">
        <v>2025</v>
      </c>
      <c r="C1502">
        <v>3</v>
      </c>
      <c r="D1502">
        <v>4</v>
      </c>
      <c r="E1502">
        <v>1500</v>
      </c>
      <c r="F1502">
        <v>3.35453979492187</v>
      </c>
      <c r="G1502">
        <v>8.8115332031250002</v>
      </c>
      <c r="H1502">
        <v>9.4284704287327905</v>
      </c>
      <c r="I1502">
        <v>-2.7778351916037098</v>
      </c>
      <c r="J1502">
        <f t="shared" si="24"/>
        <v>3.5053501155758764</v>
      </c>
      <c r="K1502" t="str" cm="1">
        <f t="array" ref="K1502">INDEX($P$4:$P$11,MATCH(MIN(ABS(MOD(J1502 - $Q$4:$Q$11 + PI(), 2*PI()) - PI())),ABS(MOD(J1502 - $Q$4:$Q$11 + PI(), 2*PI()) - PI()),0))</f>
        <v>S</v>
      </c>
      <c r="L1502">
        <v>3.0528237834564398</v>
      </c>
      <c r="M1502">
        <v>5.8159954282972501</v>
      </c>
      <c r="N1502">
        <v>1.6411333084106401</v>
      </c>
    </row>
    <row r="1503" spans="1:14" x14ac:dyDescent="0.3">
      <c r="A1503">
        <v>1741093</v>
      </c>
      <c r="B1503">
        <v>2025</v>
      </c>
      <c r="C1503">
        <v>3</v>
      </c>
      <c r="D1503">
        <v>4</v>
      </c>
      <c r="E1503">
        <v>1600</v>
      </c>
      <c r="F1503">
        <v>3.9851403808593702</v>
      </c>
      <c r="G1503">
        <v>8.5086822509765607</v>
      </c>
      <c r="H1503">
        <v>9.3956914329515708</v>
      </c>
      <c r="I1503">
        <v>-2.7035745397525202</v>
      </c>
      <c r="J1503">
        <f t="shared" si="24"/>
        <v>3.5796107674270661</v>
      </c>
      <c r="K1503" t="str" cm="1">
        <f t="array" ref="K1503">INDEX($P$4:$P$11,MATCH(MIN(ABS(MOD(J1503 - $Q$4:$Q$11 + PI(), 2*PI()) - PI())),ABS(MOD(J1503 - $Q$4:$Q$11 + PI(), 2*PI()) - PI()),0))</f>
        <v>SW</v>
      </c>
      <c r="L1503">
        <v>3.1303708029324899</v>
      </c>
      <c r="M1503">
        <v>5.8125393125745903</v>
      </c>
      <c r="N1503">
        <v>1.6538400650024401</v>
      </c>
    </row>
    <row r="1504" spans="1:14" x14ac:dyDescent="0.3">
      <c r="A1504">
        <v>1741096</v>
      </c>
      <c r="B1504">
        <v>2025</v>
      </c>
      <c r="C1504">
        <v>3</v>
      </c>
      <c r="D1504">
        <v>4</v>
      </c>
      <c r="E1504">
        <v>1700</v>
      </c>
      <c r="F1504">
        <v>4.1775738525390604</v>
      </c>
      <c r="G1504">
        <v>8.2644799804687494</v>
      </c>
      <c r="H1504">
        <v>9.2603322100768501</v>
      </c>
      <c r="I1504">
        <v>-2.6735663713656099</v>
      </c>
      <c r="J1504">
        <f t="shared" si="24"/>
        <v>3.6096189358139763</v>
      </c>
      <c r="K1504" t="str" cm="1">
        <f t="array" ref="K1504">INDEX($P$4:$P$11,MATCH(MIN(ABS(MOD(J1504 - $Q$4:$Q$11 + PI(), 2*PI()) - PI())),ABS(MOD(J1504 - $Q$4:$Q$11 + PI(), 2*PI()) - PI()),0))</f>
        <v>SW</v>
      </c>
      <c r="L1504">
        <v>3.2057327875061499</v>
      </c>
      <c r="M1504">
        <v>5.8375941382514096</v>
      </c>
      <c r="N1504">
        <v>1.6652578777736999</v>
      </c>
    </row>
    <row r="1505" spans="1:14" x14ac:dyDescent="0.3">
      <c r="A1505">
        <v>1741100</v>
      </c>
      <c r="B1505">
        <v>2025</v>
      </c>
      <c r="C1505">
        <v>3</v>
      </c>
      <c r="D1505">
        <v>4</v>
      </c>
      <c r="E1505">
        <v>1800</v>
      </c>
      <c r="F1505">
        <v>4.3037023925781197</v>
      </c>
      <c r="G1505">
        <v>8.1827026367187496</v>
      </c>
      <c r="H1505">
        <v>9.2454570857717204</v>
      </c>
      <c r="I1505">
        <v>-2.6574002586363599</v>
      </c>
      <c r="J1505">
        <f t="shared" si="24"/>
        <v>3.6257850485432264</v>
      </c>
      <c r="K1505" t="str" cm="1">
        <f t="array" ref="K1505">INDEX($P$4:$P$11,MATCH(MIN(ABS(MOD(J1505 - $Q$4:$Q$11 + PI(), 2*PI()) - PI())),ABS(MOD(J1505 - $Q$4:$Q$11 + PI(), 2*PI()) - PI()),0))</f>
        <v>SW</v>
      </c>
      <c r="L1505">
        <v>3.2695970179335898</v>
      </c>
      <c r="M1505">
        <v>5.8880488077799402</v>
      </c>
      <c r="N1505">
        <v>1.67003165351019</v>
      </c>
    </row>
    <row r="1506" spans="1:14" x14ac:dyDescent="0.3">
      <c r="A1506">
        <v>1741104</v>
      </c>
      <c r="B1506">
        <v>2025</v>
      </c>
      <c r="C1506">
        <v>3</v>
      </c>
      <c r="D1506">
        <v>4</v>
      </c>
      <c r="E1506">
        <v>1900</v>
      </c>
      <c r="F1506">
        <v>4.5158135986328096</v>
      </c>
      <c r="G1506">
        <v>7.9667639160156201</v>
      </c>
      <c r="H1506">
        <v>9.1576143045623795</v>
      </c>
      <c r="I1506">
        <v>-2.62591880473293</v>
      </c>
      <c r="J1506">
        <f t="shared" si="24"/>
        <v>3.6572665024466562</v>
      </c>
      <c r="K1506" t="str" cm="1">
        <f t="array" ref="K1506">INDEX($P$4:$P$11,MATCH(MIN(ABS(MOD(J1506 - $Q$4:$Q$11 + PI(), 2*PI()) - PI())),ABS(MOD(J1506 - $Q$4:$Q$11 + PI(), 2*PI()) - PI()),0))</f>
        <v>SW</v>
      </c>
      <c r="L1506">
        <v>3.3353186552679599</v>
      </c>
      <c r="M1506">
        <v>5.94510004255506</v>
      </c>
      <c r="N1506">
        <v>1.6789196862114799</v>
      </c>
    </row>
    <row r="1507" spans="1:14" x14ac:dyDescent="0.3">
      <c r="A1507">
        <v>1741107</v>
      </c>
      <c r="B1507">
        <v>2025</v>
      </c>
      <c r="C1507">
        <v>3</v>
      </c>
      <c r="D1507">
        <v>4</v>
      </c>
      <c r="E1507">
        <v>2000</v>
      </c>
      <c r="F1507">
        <v>4.7080023193359297</v>
      </c>
      <c r="G1507">
        <v>7.7331903076171802</v>
      </c>
      <c r="H1507">
        <v>9.0535914516117195</v>
      </c>
      <c r="I1507">
        <v>-2.5947242762203002</v>
      </c>
      <c r="J1507">
        <f t="shared" si="24"/>
        <v>3.688461030959286</v>
      </c>
      <c r="K1507" t="str" cm="1">
        <f t="array" ref="K1507">INDEX($P$4:$P$11,MATCH(MIN(ABS(MOD(J1507 - $Q$4:$Q$11 + PI(), 2*PI()) - PI())),ABS(MOD(J1507 - $Q$4:$Q$11 + PI(), 2*PI()) - PI()),0))</f>
        <v>SW</v>
      </c>
      <c r="L1507">
        <v>3.3985686719759798</v>
      </c>
      <c r="M1507">
        <v>6.0215316348605601</v>
      </c>
      <c r="N1507">
        <v>1.68826982710096</v>
      </c>
    </row>
    <row r="1508" spans="1:14" x14ac:dyDescent="0.3">
      <c r="A1508">
        <v>1741111</v>
      </c>
      <c r="B1508">
        <v>2025</v>
      </c>
      <c r="C1508">
        <v>3</v>
      </c>
      <c r="D1508">
        <v>4</v>
      </c>
      <c r="E1508">
        <v>2100</v>
      </c>
      <c r="F1508">
        <v>4.7041906738281201</v>
      </c>
      <c r="G1508">
        <v>7.6492071533203099</v>
      </c>
      <c r="H1508">
        <v>8.9799654771128203</v>
      </c>
      <c r="I1508">
        <v>-2.5902234925090202</v>
      </c>
      <c r="J1508">
        <f t="shared" si="24"/>
        <v>3.6929618146705661</v>
      </c>
      <c r="K1508" t="str" cm="1">
        <f t="array" ref="K1508">INDEX($P$4:$P$11,MATCH(MIN(ABS(MOD(J1508 - $Q$4:$Q$11 + PI(), 2*PI()) - PI())),ABS(MOD(J1508 - $Q$4:$Q$11 + PI(), 2*PI()) - PI()),0))</f>
        <v>SW</v>
      </c>
      <c r="L1508">
        <v>3.4622522809001501</v>
      </c>
      <c r="M1508">
        <v>6.1120981640285903</v>
      </c>
      <c r="N1508">
        <v>1.7030396991305801</v>
      </c>
    </row>
    <row r="1509" spans="1:14" x14ac:dyDescent="0.3">
      <c r="A1509">
        <v>1741114</v>
      </c>
      <c r="B1509">
        <v>2025</v>
      </c>
      <c r="C1509">
        <v>3</v>
      </c>
      <c r="D1509">
        <v>4</v>
      </c>
      <c r="E1509">
        <v>2200</v>
      </c>
      <c r="F1509">
        <v>4.9357617187500002</v>
      </c>
      <c r="G1509">
        <v>7.5727551269531199</v>
      </c>
      <c r="H1509">
        <v>9.0392678883343596</v>
      </c>
      <c r="I1509">
        <v>-2.5639679311977601</v>
      </c>
      <c r="J1509">
        <f t="shared" si="24"/>
        <v>3.7192173759818261</v>
      </c>
      <c r="K1509" t="str" cm="1">
        <f t="array" ref="K1509">INDEX($P$4:$P$11,MATCH(MIN(ABS(MOD(J1509 - $Q$4:$Q$11 + PI(), 2*PI()) - PI())),ABS(MOD(J1509 - $Q$4:$Q$11 + PI(), 2*PI()) - PI()),0))</f>
        <v>SW</v>
      </c>
      <c r="L1509">
        <v>3.5274254254126798</v>
      </c>
      <c r="M1509">
        <v>6.2223514980739996</v>
      </c>
      <c r="N1509">
        <v>1.7223996056450701</v>
      </c>
    </row>
    <row r="1510" spans="1:14" x14ac:dyDescent="0.3">
      <c r="A1510">
        <v>1741118</v>
      </c>
      <c r="B1510">
        <v>2025</v>
      </c>
      <c r="C1510">
        <v>3</v>
      </c>
      <c r="D1510">
        <v>4</v>
      </c>
      <c r="E1510">
        <v>2300</v>
      </c>
      <c r="F1510">
        <v>4.9079290771484301</v>
      </c>
      <c r="G1510">
        <v>7.2673187255859304</v>
      </c>
      <c r="H1510">
        <v>8.7693608253721091</v>
      </c>
      <c r="I1510">
        <v>-2.5476077414026799</v>
      </c>
      <c r="J1510">
        <f t="shared" si="24"/>
        <v>3.7355775657769064</v>
      </c>
      <c r="K1510" t="str" cm="1">
        <f t="array" ref="K1510">INDEX($P$4:$P$11,MATCH(MIN(ABS(MOD(J1510 - $Q$4:$Q$11 + PI(), 2*PI()) - PI())),ABS(MOD(J1510 - $Q$4:$Q$11 + PI(), 2*PI()) - PI()),0))</f>
        <v>SW</v>
      </c>
      <c r="L1510">
        <v>3.5922955909651901</v>
      </c>
      <c r="M1510">
        <v>6.3767466015285903</v>
      </c>
      <c r="N1510">
        <v>1.73149278428819</v>
      </c>
    </row>
    <row r="1511" spans="1:14" x14ac:dyDescent="0.3">
      <c r="A1511">
        <v>1741122</v>
      </c>
      <c r="B1511">
        <v>2025</v>
      </c>
      <c r="C1511">
        <v>3</v>
      </c>
      <c r="D1511">
        <v>4</v>
      </c>
      <c r="E1511">
        <v>0</v>
      </c>
      <c r="F1511">
        <v>-0.83248779296874997</v>
      </c>
      <c r="G1511">
        <v>8.0673614501953104</v>
      </c>
      <c r="H1511">
        <v>8.1102007801002909</v>
      </c>
      <c r="I1511">
        <v>3.0387645367716698</v>
      </c>
      <c r="J1511">
        <f t="shared" si="24"/>
        <v>3.0387645367716698</v>
      </c>
      <c r="K1511" t="str" cm="1">
        <f t="array" ref="K1511">INDEX($P$4:$P$11,MATCH(MIN(ABS(MOD(J1511 - $Q$4:$Q$11 + PI(), 2*PI()) - PI())),ABS(MOD(J1511 - $Q$4:$Q$11 + PI(), 2*PI()) - PI()),0))</f>
        <v>S</v>
      </c>
      <c r="L1511">
        <v>2.2190866422943198</v>
      </c>
      <c r="M1511">
        <v>6.6830357445610797</v>
      </c>
      <c r="N1511">
        <v>1.5313679377237901</v>
      </c>
    </row>
    <row r="1512" spans="1:14" x14ac:dyDescent="0.3">
      <c r="A1512">
        <v>1741125</v>
      </c>
      <c r="B1512">
        <v>2025</v>
      </c>
      <c r="C1512">
        <v>3</v>
      </c>
      <c r="D1512">
        <v>4</v>
      </c>
      <c r="E1512">
        <v>100</v>
      </c>
      <c r="F1512">
        <v>-0.55156799316406202</v>
      </c>
      <c r="G1512">
        <v>8.1369958496093702</v>
      </c>
      <c r="H1512">
        <v>8.1556685015787096</v>
      </c>
      <c r="I1512">
        <v>3.0739109763784001</v>
      </c>
      <c r="J1512">
        <f t="shared" si="24"/>
        <v>3.0739109763784001</v>
      </c>
      <c r="K1512" t="str" cm="1">
        <f t="array" ref="K1512">INDEX($P$4:$P$11,MATCH(MIN(ABS(MOD(J1512 - $Q$4:$Q$11 + PI(), 2*PI()) - PI())),ABS(MOD(J1512 - $Q$4:$Q$11 + PI(), 2*PI()) - PI()),0))</f>
        <v>S</v>
      </c>
      <c r="L1512">
        <v>2.2675095096333302</v>
      </c>
      <c r="M1512">
        <v>6.6047810448540503</v>
      </c>
      <c r="N1512">
        <v>1.5364868375990099</v>
      </c>
    </row>
    <row r="1513" spans="1:14" x14ac:dyDescent="0.3">
      <c r="A1513">
        <v>1741129</v>
      </c>
      <c r="B1513">
        <v>2025</v>
      </c>
      <c r="C1513">
        <v>3</v>
      </c>
      <c r="D1513">
        <v>4</v>
      </c>
      <c r="E1513">
        <v>200</v>
      </c>
      <c r="F1513">
        <v>-0.35660705566406198</v>
      </c>
      <c r="G1513">
        <v>8.1822753906249996</v>
      </c>
      <c r="H1513">
        <v>8.1900426836602502</v>
      </c>
      <c r="I1513">
        <v>3.09803734557484</v>
      </c>
      <c r="J1513">
        <f t="shared" si="24"/>
        <v>3.09803734557484</v>
      </c>
      <c r="K1513" t="str" cm="1">
        <f t="array" ref="K1513">INDEX($P$4:$P$11,MATCH(MIN(ABS(MOD(J1513 - $Q$4:$Q$11 + PI(), 2*PI()) - PI())),ABS(MOD(J1513 - $Q$4:$Q$11 + PI(), 2*PI()) - PI()),0))</f>
        <v>S</v>
      </c>
      <c r="L1513">
        <v>2.3166669359823402</v>
      </c>
      <c r="M1513">
        <v>6.5315047370062898</v>
      </c>
      <c r="N1513">
        <v>1.5392568376329201</v>
      </c>
    </row>
    <row r="1514" spans="1:14" x14ac:dyDescent="0.3">
      <c r="A1514">
        <v>1741132</v>
      </c>
      <c r="B1514">
        <v>2025</v>
      </c>
      <c r="C1514">
        <v>3</v>
      </c>
      <c r="D1514">
        <v>5</v>
      </c>
      <c r="E1514">
        <v>300</v>
      </c>
      <c r="F1514">
        <v>5.3720770263671804</v>
      </c>
      <c r="G1514">
        <v>-0.86486022949218699</v>
      </c>
      <c r="H1514">
        <v>5.4412493780178197</v>
      </c>
      <c r="I1514">
        <v>-1.4111741927369399</v>
      </c>
      <c r="J1514">
        <f t="shared" si="24"/>
        <v>4.8720111144426461</v>
      </c>
      <c r="K1514" t="str" cm="1">
        <f t="array" ref="K1514">INDEX($P$4:$P$11,MATCH(MIN(ABS(MOD(J1514 - $Q$4:$Q$11 + PI(), 2*PI()) - PI())),ABS(MOD(J1514 - $Q$4:$Q$11 + PI(), 2*PI()) - PI()),0))</f>
        <v>W</v>
      </c>
      <c r="L1514">
        <v>4.0368726660198302</v>
      </c>
      <c r="M1514">
        <v>7.1438566843668596</v>
      </c>
      <c r="N1514">
        <v>1.7546963161892299</v>
      </c>
    </row>
    <row r="1515" spans="1:14" x14ac:dyDescent="0.3">
      <c r="A1515">
        <v>1741136</v>
      </c>
      <c r="B1515">
        <v>2025</v>
      </c>
      <c r="C1515">
        <v>3</v>
      </c>
      <c r="D1515">
        <v>5</v>
      </c>
      <c r="E1515">
        <v>400</v>
      </c>
      <c r="F1515">
        <v>4.0747583007812498</v>
      </c>
      <c r="G1515">
        <v>-3.9848968505859301</v>
      </c>
      <c r="H1515">
        <v>5.6993910305922499</v>
      </c>
      <c r="I1515">
        <v>-0.79654724175862801</v>
      </c>
      <c r="J1515">
        <f t="shared" si="24"/>
        <v>5.4866380654209586</v>
      </c>
      <c r="K1515" t="str" cm="1">
        <f t="array" ref="K1515">INDEX($P$4:$P$11,MATCH(MIN(ABS(MOD(J1515 - $Q$4:$Q$11 + PI(), 2*PI()) - PI())),ABS(MOD(J1515 - $Q$4:$Q$11 + PI(), 2*PI()) - PI()),0))</f>
        <v>NW</v>
      </c>
      <c r="L1515">
        <v>4.2195358373484497</v>
      </c>
      <c r="M1515">
        <v>7.3167512681749098</v>
      </c>
      <c r="N1515">
        <v>1.76486672295464</v>
      </c>
    </row>
    <row r="1516" spans="1:14" x14ac:dyDescent="0.3">
      <c r="A1516">
        <v>1741140</v>
      </c>
      <c r="B1516">
        <v>2025</v>
      </c>
      <c r="C1516">
        <v>3</v>
      </c>
      <c r="D1516">
        <v>5</v>
      </c>
      <c r="E1516">
        <v>500</v>
      </c>
      <c r="F1516">
        <v>2.4544873046875</v>
      </c>
      <c r="G1516">
        <v>-5.8148620605468704</v>
      </c>
      <c r="H1516">
        <v>6.3116660805257698</v>
      </c>
      <c r="I1516">
        <v>-0.39941672643792098</v>
      </c>
      <c r="J1516">
        <f t="shared" si="24"/>
        <v>5.8837685807416653</v>
      </c>
      <c r="K1516" t="str" cm="1">
        <f t="array" ref="K1516">INDEX($P$4:$P$11,MATCH(MIN(ABS(MOD(J1516 - $Q$4:$Q$11 + PI(), 2*PI()) - PI())),ABS(MOD(J1516 - $Q$4:$Q$11 + PI(), 2*PI()) - PI()),0))</f>
        <v>NW</v>
      </c>
      <c r="L1516">
        <v>4.4187270894436503</v>
      </c>
      <c r="M1516">
        <v>7.4701256222195003</v>
      </c>
      <c r="N1516">
        <v>1.77574496799045</v>
      </c>
    </row>
    <row r="1517" spans="1:14" x14ac:dyDescent="0.3">
      <c r="A1517">
        <v>1741143</v>
      </c>
      <c r="B1517">
        <v>2025</v>
      </c>
      <c r="C1517">
        <v>3</v>
      </c>
      <c r="D1517">
        <v>5</v>
      </c>
      <c r="E1517">
        <v>600</v>
      </c>
      <c r="F1517">
        <v>0.81000915527343698</v>
      </c>
      <c r="G1517">
        <v>-6.17316284179687</v>
      </c>
      <c r="H1517">
        <v>6.22607856543494</v>
      </c>
      <c r="I1517">
        <v>-0.13046924235819601</v>
      </c>
      <c r="J1517">
        <f t="shared" si="24"/>
        <v>6.1527160648213899</v>
      </c>
      <c r="K1517" t="str" cm="1">
        <f t="array" ref="K1517">INDEX($P$4:$P$11,MATCH(MIN(ABS(MOD(J1517 - $Q$4:$Q$11 + PI(), 2*PI()) - PI())),ABS(MOD(J1517 - $Q$4:$Q$11 + PI(), 2*PI()) - PI()),0))</f>
        <v>N</v>
      </c>
      <c r="L1517">
        <v>4.62067897432481</v>
      </c>
      <c r="M1517">
        <v>7.6092184914482903</v>
      </c>
      <c r="N1517">
        <v>1.7846721013386999</v>
      </c>
    </row>
    <row r="1518" spans="1:14" x14ac:dyDescent="0.3">
      <c r="A1518">
        <v>1741147</v>
      </c>
      <c r="B1518">
        <v>2025</v>
      </c>
      <c r="C1518">
        <v>3</v>
      </c>
      <c r="D1518">
        <v>5</v>
      </c>
      <c r="E1518">
        <v>700</v>
      </c>
      <c r="F1518">
        <v>-0.38147521972656201</v>
      </c>
      <c r="G1518">
        <v>-5.5154699707031201</v>
      </c>
      <c r="H1518">
        <v>5.5286465198087402</v>
      </c>
      <c r="I1518">
        <v>6.9054617092014506E-2</v>
      </c>
      <c r="J1518">
        <f t="shared" si="24"/>
        <v>6.9054617092014506E-2</v>
      </c>
      <c r="K1518" t="str" cm="1">
        <f t="array" ref="K1518">INDEX($P$4:$P$11,MATCH(MIN(ABS(MOD(J1518 - $Q$4:$Q$11 + PI(), 2*PI()) - PI())),ABS(MOD(J1518 - $Q$4:$Q$11 + PI(), 2*PI()) - PI()),0))</f>
        <v>N</v>
      </c>
      <c r="L1518">
        <v>4.8052563666636301</v>
      </c>
      <c r="M1518">
        <v>7.7416039572821704</v>
      </c>
      <c r="N1518">
        <v>1.78965006934271</v>
      </c>
    </row>
    <row r="1519" spans="1:14" x14ac:dyDescent="0.3">
      <c r="A1519">
        <v>1741150</v>
      </c>
      <c r="B1519">
        <v>2025</v>
      </c>
      <c r="C1519">
        <v>3</v>
      </c>
      <c r="D1519">
        <v>5</v>
      </c>
      <c r="E1519">
        <v>800</v>
      </c>
      <c r="F1519">
        <v>-0.94884155273437498</v>
      </c>
      <c r="G1519">
        <v>-4.7118298339843703</v>
      </c>
      <c r="H1519">
        <v>4.8064166149659302</v>
      </c>
      <c r="I1519">
        <v>0.198716676346821</v>
      </c>
      <c r="J1519">
        <f t="shared" si="24"/>
        <v>0.198716676346821</v>
      </c>
      <c r="K1519" t="str" cm="1">
        <f t="array" ref="K1519">INDEX($P$4:$P$11,MATCH(MIN(ABS(MOD(J1519 - $Q$4:$Q$11 + PI(), 2*PI()) - PI())),ABS(MOD(J1519 - $Q$4:$Q$11 + PI(), 2*PI()) - PI()),0))</f>
        <v>N</v>
      </c>
      <c r="L1519">
        <v>4.9438482166930697</v>
      </c>
      <c r="M1519">
        <v>7.8609201643202002</v>
      </c>
      <c r="N1519">
        <v>1.79139423370361</v>
      </c>
    </row>
    <row r="1520" spans="1:14" x14ac:dyDescent="0.3">
      <c r="A1520">
        <v>1741154</v>
      </c>
      <c r="B1520">
        <v>2025</v>
      </c>
      <c r="C1520">
        <v>3</v>
      </c>
      <c r="D1520">
        <v>5</v>
      </c>
      <c r="E1520">
        <v>900</v>
      </c>
      <c r="F1520">
        <v>-1.026875</v>
      </c>
      <c r="G1520">
        <v>-3.8908074951171798</v>
      </c>
      <c r="H1520">
        <v>4.0240346953878303</v>
      </c>
      <c r="I1520">
        <v>0.2580394715739</v>
      </c>
      <c r="J1520">
        <f t="shared" si="24"/>
        <v>0.2580394715739</v>
      </c>
      <c r="K1520" t="str" cm="1">
        <f t="array" ref="K1520">INDEX($P$4:$P$11,MATCH(MIN(ABS(MOD(J1520 - $Q$4:$Q$11 + PI(), 2*PI()) - PI())),ABS(MOD(J1520 - $Q$4:$Q$11 + PI(), 2*PI()) - PI()),0))</f>
        <v>N</v>
      </c>
      <c r="L1520">
        <v>5.0200236194356798</v>
      </c>
      <c r="M1520">
        <v>7.9704543219672299</v>
      </c>
      <c r="N1520">
        <v>1.7894589106241801</v>
      </c>
    </row>
    <row r="1521" spans="1:14" x14ac:dyDescent="0.3">
      <c r="A1521">
        <v>1741158</v>
      </c>
      <c r="B1521">
        <v>2025</v>
      </c>
      <c r="C1521">
        <v>3</v>
      </c>
      <c r="D1521">
        <v>5</v>
      </c>
      <c r="E1521">
        <v>1000</v>
      </c>
      <c r="F1521">
        <v>-0.21251647949218699</v>
      </c>
      <c r="G1521">
        <v>-3.6562420654296801</v>
      </c>
      <c r="H1521">
        <v>3.6624130426637098</v>
      </c>
      <c r="I1521">
        <v>5.8058967487090697E-2</v>
      </c>
      <c r="J1521">
        <f t="shared" si="24"/>
        <v>5.8058967487090697E-2</v>
      </c>
      <c r="K1521" t="str" cm="1">
        <f t="array" ref="K1521">INDEX($P$4:$P$11,MATCH(MIN(ABS(MOD(J1521 - $Q$4:$Q$11 + PI(), 2*PI()) - PI())),ABS(MOD(J1521 - $Q$4:$Q$11 + PI(), 2*PI()) - PI()),0))</f>
        <v>N</v>
      </c>
      <c r="L1521">
        <v>5.0544548598116696</v>
      </c>
      <c r="M1521">
        <v>8.0817309485541404</v>
      </c>
      <c r="N1521">
        <v>1.7822632259792699</v>
      </c>
    </row>
    <row r="1522" spans="1:14" x14ac:dyDescent="0.3">
      <c r="A1522">
        <v>1741161</v>
      </c>
      <c r="B1522">
        <v>2025</v>
      </c>
      <c r="C1522">
        <v>3</v>
      </c>
      <c r="D1522">
        <v>5</v>
      </c>
      <c r="E1522">
        <v>1100</v>
      </c>
      <c r="F1522">
        <v>1.6314697265625E-3</v>
      </c>
      <c r="G1522">
        <v>-4.5759173583984296</v>
      </c>
      <c r="H1522">
        <v>4.5759176492355698</v>
      </c>
      <c r="I1522">
        <v>-3.56533899031045E-4</v>
      </c>
      <c r="J1522">
        <f t="shared" si="24"/>
        <v>6.2828287732805554</v>
      </c>
      <c r="K1522" t="str" cm="1">
        <f t="array" ref="K1522">INDEX($P$4:$P$11,MATCH(MIN(ABS(MOD(J1522 - $Q$4:$Q$11 + PI(), 2*PI()) - PI())),ABS(MOD(J1522 - $Q$4:$Q$11 + PI(), 2*PI()) - PI()),0))</f>
        <v>N</v>
      </c>
      <c r="L1522">
        <v>5.09791102048972</v>
      </c>
      <c r="M1522">
        <v>8.1285770204332106</v>
      </c>
      <c r="N1522">
        <v>1.78351402282714</v>
      </c>
    </row>
    <row r="1523" spans="1:14" x14ac:dyDescent="0.3">
      <c r="A1523">
        <v>1741165</v>
      </c>
      <c r="B1523">
        <v>2025</v>
      </c>
      <c r="C1523">
        <v>3</v>
      </c>
      <c r="D1523">
        <v>5</v>
      </c>
      <c r="E1523">
        <v>1200</v>
      </c>
      <c r="F1523">
        <v>-0.28496948242187498</v>
      </c>
      <c r="G1523">
        <v>-5.4178137207031201</v>
      </c>
      <c r="H1523">
        <v>5.4253030439000201</v>
      </c>
      <c r="I1523">
        <v>5.2550185793111402E-2</v>
      </c>
      <c r="J1523">
        <f t="shared" si="24"/>
        <v>5.2550185793111402E-2</v>
      </c>
      <c r="K1523" t="str" cm="1">
        <f t="array" ref="K1523">INDEX($P$4:$P$11,MATCH(MIN(ABS(MOD(J1523 - $Q$4:$Q$11 + PI(), 2*PI()) - PI())),ABS(MOD(J1523 - $Q$4:$Q$11 + PI(), 2*PI()) - PI()),0))</f>
        <v>N</v>
      </c>
      <c r="L1523">
        <v>5.1629996244329801</v>
      </c>
      <c r="M1523">
        <v>8.1090730031331297</v>
      </c>
      <c r="N1523">
        <v>1.79431290096706</v>
      </c>
    </row>
    <row r="1524" spans="1:14" x14ac:dyDescent="0.3">
      <c r="A1524">
        <v>1741168</v>
      </c>
      <c r="B1524">
        <v>2025</v>
      </c>
      <c r="C1524">
        <v>3</v>
      </c>
      <c r="D1524">
        <v>5</v>
      </c>
      <c r="E1524">
        <v>1300</v>
      </c>
      <c r="F1524">
        <v>-0.73975830078125004</v>
      </c>
      <c r="G1524">
        <v>-6.0115509033203098</v>
      </c>
      <c r="H1524">
        <v>6.0568957896587596</v>
      </c>
      <c r="I1524">
        <v>0.12244059280242101</v>
      </c>
      <c r="J1524">
        <f t="shared" si="24"/>
        <v>0.12244059280242101</v>
      </c>
      <c r="K1524" t="str" cm="1">
        <f t="array" ref="K1524">INDEX($P$4:$P$11,MATCH(MIN(ABS(MOD(J1524 - $Q$4:$Q$11 + PI(), 2*PI()) - PI())),ABS(MOD(J1524 - $Q$4:$Q$11 + PI(), 2*PI()) - PI()),0))</f>
        <v>N</v>
      </c>
      <c r="L1524">
        <v>5.2468259930806003</v>
      </c>
      <c r="M1524">
        <v>8.0410068300035196</v>
      </c>
      <c r="N1524">
        <v>1.81360382503933</v>
      </c>
    </row>
    <row r="1525" spans="1:14" x14ac:dyDescent="0.3">
      <c r="A1525">
        <v>1741172</v>
      </c>
      <c r="B1525">
        <v>2025</v>
      </c>
      <c r="C1525">
        <v>3</v>
      </c>
      <c r="D1525">
        <v>5</v>
      </c>
      <c r="E1525">
        <v>1400</v>
      </c>
      <c r="F1525">
        <v>-1.26207153320312</v>
      </c>
      <c r="G1525">
        <v>-6.3425451660156202</v>
      </c>
      <c r="H1525">
        <v>6.4668928967371802</v>
      </c>
      <c r="I1525">
        <v>0.19641943589004399</v>
      </c>
      <c r="J1525">
        <f t="shared" si="24"/>
        <v>0.19641943589004399</v>
      </c>
      <c r="K1525" t="str" cm="1">
        <f t="array" ref="K1525">INDEX($P$4:$P$11,MATCH(MIN(ABS(MOD(J1525 - $Q$4:$Q$11 + PI(), 2*PI()) - PI())),ABS(MOD(J1525 - $Q$4:$Q$11 + PI(), 2*PI()) - PI()),0))</f>
        <v>N</v>
      </c>
      <c r="L1525">
        <v>5.3396214148287502</v>
      </c>
      <c r="M1525">
        <v>7.9527274237738697</v>
      </c>
      <c r="N1525">
        <v>1.83800294664171</v>
      </c>
    </row>
    <row r="1526" spans="1:14" x14ac:dyDescent="0.3">
      <c r="A1526">
        <v>1741176</v>
      </c>
      <c r="B1526">
        <v>2025</v>
      </c>
      <c r="C1526">
        <v>3</v>
      </c>
      <c r="D1526">
        <v>5</v>
      </c>
      <c r="E1526">
        <v>1500</v>
      </c>
      <c r="F1526">
        <v>-1.8220263671875001</v>
      </c>
      <c r="G1526">
        <v>-6.50212341308593</v>
      </c>
      <c r="H1526">
        <v>6.7525838729871897</v>
      </c>
      <c r="I1526">
        <v>0.27321288907174901</v>
      </c>
      <c r="J1526">
        <f t="shared" si="24"/>
        <v>0.27321288907174901</v>
      </c>
      <c r="K1526" t="str" cm="1">
        <f t="array" ref="K1526">INDEX($P$4:$P$11,MATCH(MIN(ABS(MOD(J1526 - $Q$4:$Q$11 + PI(), 2*PI()) - PI())),ABS(MOD(J1526 - $Q$4:$Q$11 + PI(), 2*PI()) - PI()),0))</f>
        <v>N</v>
      </c>
      <c r="L1526">
        <v>5.4375656146843898</v>
      </c>
      <c r="M1526">
        <v>7.8545839521619998</v>
      </c>
      <c r="N1526">
        <v>1.86735524071587</v>
      </c>
    </row>
    <row r="1527" spans="1:14" x14ac:dyDescent="0.3">
      <c r="A1527">
        <v>1741179</v>
      </c>
      <c r="B1527">
        <v>2025</v>
      </c>
      <c r="C1527">
        <v>3</v>
      </c>
      <c r="D1527">
        <v>5</v>
      </c>
      <c r="E1527">
        <v>1600</v>
      </c>
      <c r="F1527">
        <v>-2.4492492675781201</v>
      </c>
      <c r="G1527">
        <v>-6.5798510742187499</v>
      </c>
      <c r="H1527">
        <v>7.0209160466159597</v>
      </c>
      <c r="I1527">
        <v>0.35634414664443997</v>
      </c>
      <c r="J1527">
        <f t="shared" si="24"/>
        <v>0.35634414664443997</v>
      </c>
      <c r="K1527" t="str" cm="1">
        <f t="array" ref="K1527">INDEX($P$4:$P$11,MATCH(MIN(ABS(MOD(J1527 - $Q$4:$Q$11 + PI(), 2*PI()) - PI())),ABS(MOD(J1527 - $Q$4:$Q$11 + PI(), 2*PI()) - PI()),0))</f>
        <v>N</v>
      </c>
      <c r="L1527">
        <v>5.5328878436748097</v>
      </c>
      <c r="M1527">
        <v>7.7611415651109397</v>
      </c>
      <c r="N1527">
        <v>1.8992338180541899</v>
      </c>
    </row>
    <row r="1528" spans="1:14" x14ac:dyDescent="0.3">
      <c r="A1528">
        <v>1741183</v>
      </c>
      <c r="B1528">
        <v>2025</v>
      </c>
      <c r="C1528">
        <v>3</v>
      </c>
      <c r="D1528">
        <v>5</v>
      </c>
      <c r="E1528">
        <v>1700</v>
      </c>
      <c r="F1528">
        <v>-3.14691833496093</v>
      </c>
      <c r="G1528">
        <v>-6.6632336425781196</v>
      </c>
      <c r="H1528">
        <v>7.3689739843819604</v>
      </c>
      <c r="I1528">
        <v>0.44122750148589501</v>
      </c>
      <c r="J1528">
        <f t="shared" si="24"/>
        <v>0.44122750148589501</v>
      </c>
      <c r="K1528" t="str" cm="1">
        <f t="array" ref="K1528">INDEX($P$4:$P$11,MATCH(MIN(ABS(MOD(J1528 - $Q$4:$Q$11 + PI(), 2*PI()) - PI())),ABS(MOD(J1528 - $Q$4:$Q$11 + PI(), 2*PI()) - PI()),0))</f>
        <v>NE</v>
      </c>
      <c r="L1528">
        <v>5.6252931419139403</v>
      </c>
      <c r="M1528">
        <v>7.6692887412177102</v>
      </c>
      <c r="N1528">
        <v>1.9342418246799</v>
      </c>
    </row>
    <row r="1529" spans="1:14" x14ac:dyDescent="0.3">
      <c r="A1529">
        <v>1741186</v>
      </c>
      <c r="B1529">
        <v>2025</v>
      </c>
      <c r="C1529">
        <v>3</v>
      </c>
      <c r="D1529">
        <v>5</v>
      </c>
      <c r="E1529">
        <v>1800</v>
      </c>
      <c r="F1529">
        <v>-3.5634204101562501</v>
      </c>
      <c r="G1529">
        <v>-6.7691784667968697</v>
      </c>
      <c r="H1529">
        <v>7.6498197452531196</v>
      </c>
      <c r="I1529">
        <v>0.48455831404715899</v>
      </c>
      <c r="J1529">
        <f t="shared" si="24"/>
        <v>0.48455831404715899</v>
      </c>
      <c r="K1529" t="str" cm="1">
        <f t="array" ref="K1529">INDEX($P$4:$P$11,MATCH(MIN(ABS(MOD(J1529 - $Q$4:$Q$11 + PI(), 2*PI()) - PI())),ABS(MOD(J1529 - $Q$4:$Q$11 + PI(), 2*PI()) - PI()),0))</f>
        <v>NE</v>
      </c>
      <c r="L1529">
        <v>5.7098808195451802</v>
      </c>
      <c r="M1529">
        <v>7.5863877402411504</v>
      </c>
      <c r="N1529">
        <v>1.9708020952012799</v>
      </c>
    </row>
    <row r="1530" spans="1:14" x14ac:dyDescent="0.3">
      <c r="A1530">
        <v>1741190</v>
      </c>
      <c r="B1530">
        <v>2025</v>
      </c>
      <c r="C1530">
        <v>3</v>
      </c>
      <c r="D1530">
        <v>5</v>
      </c>
      <c r="E1530">
        <v>1900</v>
      </c>
      <c r="F1530">
        <v>-3.9651116943359299</v>
      </c>
      <c r="G1530">
        <v>-6.4792504882812496</v>
      </c>
      <c r="H1530">
        <v>7.59623575453345</v>
      </c>
      <c r="I1530">
        <v>0.54917504774018</v>
      </c>
      <c r="J1530">
        <f t="shared" si="24"/>
        <v>0.54917504774018</v>
      </c>
      <c r="K1530" t="str" cm="1">
        <f t="array" ref="K1530">INDEX($P$4:$P$11,MATCH(MIN(ABS(MOD(J1530 - $Q$4:$Q$11 + PI(), 2*PI()) - PI())),ABS(MOD(J1530 - $Q$4:$Q$11 + PI(), 2*PI()) - PI()),0))</f>
        <v>NE</v>
      </c>
      <c r="L1530">
        <v>5.7815423417841902</v>
      </c>
      <c r="M1530">
        <v>7.5246321360270096</v>
      </c>
      <c r="N1530">
        <v>2.0044106377495599</v>
      </c>
    </row>
    <row r="1531" spans="1:14" x14ac:dyDescent="0.3">
      <c r="A1531">
        <v>1741194</v>
      </c>
      <c r="B1531">
        <v>2025</v>
      </c>
      <c r="C1531">
        <v>3</v>
      </c>
      <c r="D1531">
        <v>5</v>
      </c>
      <c r="E1531">
        <v>2000</v>
      </c>
      <c r="F1531">
        <v>-4.1138470458984298</v>
      </c>
      <c r="G1531">
        <v>-6.3492297363281196</v>
      </c>
      <c r="H1531">
        <v>7.5654778938095202</v>
      </c>
      <c r="I1531">
        <v>0.57491761916247697</v>
      </c>
      <c r="J1531">
        <f t="shared" si="24"/>
        <v>0.57491761916247697</v>
      </c>
      <c r="K1531" t="str" cm="1">
        <f t="array" ref="K1531">INDEX($P$4:$P$11,MATCH(MIN(ABS(MOD(J1531 - $Q$4:$Q$11 + PI(), 2*PI()) - PI())),ABS(MOD(J1531 - $Q$4:$Q$11 + PI(), 2*PI()) - PI()),0))</f>
        <v>NE</v>
      </c>
      <c r="L1531">
        <v>5.8343193295520797</v>
      </c>
      <c r="M1531">
        <v>7.49758678012424</v>
      </c>
      <c r="N1531">
        <v>2.0293838712904102</v>
      </c>
    </row>
    <row r="1532" spans="1:14" x14ac:dyDescent="0.3">
      <c r="A1532">
        <v>1741197</v>
      </c>
      <c r="B1532">
        <v>2025</v>
      </c>
      <c r="C1532">
        <v>3</v>
      </c>
      <c r="D1532">
        <v>5</v>
      </c>
      <c r="E1532">
        <v>2100</v>
      </c>
      <c r="F1532">
        <v>-3.8477545166015599</v>
      </c>
      <c r="G1532">
        <v>-6.69090209960937</v>
      </c>
      <c r="H1532">
        <v>7.7183797345417497</v>
      </c>
      <c r="I1532">
        <v>0.52188884452638795</v>
      </c>
      <c r="J1532">
        <f t="shared" si="24"/>
        <v>0.52188884452638795</v>
      </c>
      <c r="K1532" t="str" cm="1">
        <f t="array" ref="K1532">INDEX($P$4:$P$11,MATCH(MIN(ABS(MOD(J1532 - $Q$4:$Q$11 + PI(), 2*PI()) - PI())),ABS(MOD(J1532 - $Q$4:$Q$11 + PI(), 2*PI()) - PI()),0))</f>
        <v>NE</v>
      </c>
      <c r="L1532">
        <v>5.8778654458936099</v>
      </c>
      <c r="M1532">
        <v>7.4785658518473301</v>
      </c>
      <c r="N1532">
        <v>2.05159229702419</v>
      </c>
    </row>
    <row r="1533" spans="1:14" x14ac:dyDescent="0.3">
      <c r="A1533">
        <v>1741201</v>
      </c>
      <c r="B1533">
        <v>2025</v>
      </c>
      <c r="C1533">
        <v>3</v>
      </c>
      <c r="D1533">
        <v>5</v>
      </c>
      <c r="E1533">
        <v>2200</v>
      </c>
      <c r="F1533">
        <v>-3.8838842773437499</v>
      </c>
      <c r="G1533">
        <v>-7.1181158447265602</v>
      </c>
      <c r="H1533">
        <v>8.1087687264309896</v>
      </c>
      <c r="I1533">
        <v>0.49948482823548201</v>
      </c>
      <c r="J1533">
        <f t="shared" si="24"/>
        <v>0.49948482823548201</v>
      </c>
      <c r="K1533" t="str" cm="1">
        <f t="array" ref="K1533">INDEX($P$4:$P$11,MATCH(MIN(ABS(MOD(J1533 - $Q$4:$Q$11 + PI(), 2*PI()) - PI())),ABS(MOD(J1533 - $Q$4:$Q$11 + PI(), 2*PI()) - PI()),0))</f>
        <v>NE</v>
      </c>
      <c r="L1533">
        <v>5.9299431467406096</v>
      </c>
      <c r="M1533">
        <v>7.4257240295410103</v>
      </c>
      <c r="N1533">
        <v>2.0829628838433099</v>
      </c>
    </row>
    <row r="1534" spans="1:14" x14ac:dyDescent="0.3">
      <c r="A1534">
        <v>1741204</v>
      </c>
      <c r="B1534">
        <v>2025</v>
      </c>
      <c r="C1534">
        <v>3</v>
      </c>
      <c r="D1534">
        <v>5</v>
      </c>
      <c r="E1534">
        <v>2300</v>
      </c>
      <c r="F1534">
        <v>-3.6706683349609301</v>
      </c>
      <c r="G1534">
        <v>-6.9649981689453098</v>
      </c>
      <c r="H1534">
        <v>7.8730556659213597</v>
      </c>
      <c r="I1534">
        <v>0.48502641319046802</v>
      </c>
      <c r="J1534">
        <f t="shared" si="24"/>
        <v>0.48502641319046802</v>
      </c>
      <c r="K1534" t="str" cm="1">
        <f t="array" ref="K1534">INDEX($P$4:$P$11,MATCH(MIN(ABS(MOD(J1534 - $Q$4:$Q$11 + PI(), 2*PI()) - PI())),ABS(MOD(J1534 - $Q$4:$Q$11 + PI(), 2*PI()) - PI()),0))</f>
        <v>NE</v>
      </c>
      <c r="L1534">
        <v>5.9649448954034501</v>
      </c>
      <c r="M1534">
        <v>7.4091561635335204</v>
      </c>
      <c r="N1534">
        <v>2.1021051406860298</v>
      </c>
    </row>
    <row r="1535" spans="1:14" x14ac:dyDescent="0.3">
      <c r="A1535">
        <v>1741208</v>
      </c>
      <c r="B1535">
        <v>2025</v>
      </c>
      <c r="C1535">
        <v>3</v>
      </c>
      <c r="D1535">
        <v>5</v>
      </c>
      <c r="E1535">
        <v>0</v>
      </c>
      <c r="F1535">
        <v>4.9798345947265599</v>
      </c>
      <c r="G1535">
        <v>6.6715765380859304</v>
      </c>
      <c r="H1535">
        <v>8.3251838474819397</v>
      </c>
      <c r="I1535">
        <v>-2.50038317752418</v>
      </c>
      <c r="J1535">
        <f t="shared" si="24"/>
        <v>3.7828021296554062</v>
      </c>
      <c r="K1535" t="str" cm="1">
        <f t="array" ref="K1535">INDEX($P$4:$P$11,MATCH(MIN(ABS(MOD(J1535 - $Q$4:$Q$11 + PI(), 2*PI()) - PI())),ABS(MOD(J1535 - $Q$4:$Q$11 + PI(), 2*PI()) - PI()),0))</f>
        <v>SW</v>
      </c>
      <c r="L1535">
        <v>3.6679597259598702</v>
      </c>
      <c r="M1535">
        <v>6.5517525143093502</v>
      </c>
      <c r="N1535">
        <v>1.73842536078559</v>
      </c>
    </row>
    <row r="1536" spans="1:14" x14ac:dyDescent="0.3">
      <c r="A1536">
        <v>1741212</v>
      </c>
      <c r="B1536">
        <v>2025</v>
      </c>
      <c r="C1536">
        <v>3</v>
      </c>
      <c r="D1536">
        <v>5</v>
      </c>
      <c r="E1536">
        <v>100</v>
      </c>
      <c r="F1536">
        <v>5.3146398925781204</v>
      </c>
      <c r="G1536">
        <v>5.2261560058593703</v>
      </c>
      <c r="H1536">
        <v>7.4537308634913</v>
      </c>
      <c r="I1536">
        <v>-2.3478002655738899</v>
      </c>
      <c r="J1536">
        <f t="shared" si="24"/>
        <v>3.9353850416056964</v>
      </c>
      <c r="K1536" t="str" cm="1">
        <f t="array" ref="K1536">INDEX($P$4:$P$11,MATCH(MIN(ABS(MOD(J1536 - $Q$4:$Q$11 + PI(), 2*PI()) - PI())),ABS(MOD(J1536 - $Q$4:$Q$11 + PI(), 2*PI()) - PI()),0))</f>
        <v>SW</v>
      </c>
      <c r="L1536">
        <v>3.7604268983083302</v>
      </c>
      <c r="M1536">
        <v>6.7501143349541497</v>
      </c>
      <c r="N1536">
        <v>1.7422530916001999</v>
      </c>
    </row>
    <row r="1537" spans="1:14" x14ac:dyDescent="0.3">
      <c r="A1537">
        <v>1741215</v>
      </c>
      <c r="B1537">
        <v>2025</v>
      </c>
      <c r="C1537">
        <v>3</v>
      </c>
      <c r="D1537">
        <v>5</v>
      </c>
      <c r="E1537">
        <v>200</v>
      </c>
      <c r="F1537">
        <v>5.59078552246093</v>
      </c>
      <c r="G1537">
        <v>2.6232257080078099</v>
      </c>
      <c r="H1537">
        <v>6.1756129957528803</v>
      </c>
      <c r="I1537">
        <v>-2.0095060298428602</v>
      </c>
      <c r="J1537">
        <f t="shared" si="24"/>
        <v>4.2736792773367256</v>
      </c>
      <c r="K1537" t="str" cm="1">
        <f t="array" ref="K1537">INDEX($P$4:$P$11,MATCH(MIN(ABS(MOD(J1537 - $Q$4:$Q$11 + PI(), 2*PI()) - PI())),ABS(MOD(J1537 - $Q$4:$Q$11 + PI(), 2*PI()) - PI()),0))</f>
        <v>SW</v>
      </c>
      <c r="L1537">
        <v>3.8819008365711101</v>
      </c>
      <c r="M1537">
        <v>6.9515693452623104</v>
      </c>
      <c r="N1537">
        <v>1.74703439076741</v>
      </c>
    </row>
    <row r="1538" spans="1:14" x14ac:dyDescent="0.3">
      <c r="A1538">
        <v>1741219</v>
      </c>
      <c r="B1538">
        <v>2025</v>
      </c>
      <c r="C1538">
        <v>3</v>
      </c>
      <c r="D1538">
        <v>6</v>
      </c>
      <c r="E1538">
        <v>300</v>
      </c>
      <c r="F1538">
        <v>-4.3773681640625002</v>
      </c>
      <c r="G1538">
        <v>-7.2192553710937499</v>
      </c>
      <c r="H1538">
        <v>8.4426891543402096</v>
      </c>
      <c r="I1538">
        <v>0.54507277237454999</v>
      </c>
      <c r="J1538">
        <f t="shared" si="24"/>
        <v>0.54507277237454999</v>
      </c>
      <c r="K1538" t="str" cm="1">
        <f t="array" ref="K1538">INDEX($P$4:$P$11,MATCH(MIN(ABS(MOD(J1538 - $Q$4:$Q$11 + PI(), 2*PI()) - PI())),ABS(MOD(J1538 - $Q$4:$Q$11 + PI(), 2*PI()) - PI()),0))</f>
        <v>NE</v>
      </c>
      <c r="L1538">
        <v>6.0825543501990902</v>
      </c>
      <c r="M1538">
        <v>7.4385363260904898</v>
      </c>
      <c r="N1538">
        <v>2.2095301946004202</v>
      </c>
    </row>
    <row r="1539" spans="1:14" x14ac:dyDescent="0.3">
      <c r="A1539">
        <v>1741222</v>
      </c>
      <c r="B1539">
        <v>2025</v>
      </c>
      <c r="C1539">
        <v>3</v>
      </c>
      <c r="D1539">
        <v>6</v>
      </c>
      <c r="E1539">
        <v>400</v>
      </c>
      <c r="F1539">
        <v>-4.25069458007812</v>
      </c>
      <c r="G1539">
        <v>-6.5891833496093701</v>
      </c>
      <c r="H1539">
        <v>7.8412844373785404</v>
      </c>
      <c r="I1539">
        <v>0.57292419367162295</v>
      </c>
      <c r="J1539">
        <f t="shared" ref="J1539:J1602" si="25">IF(I1539&lt;0,I1539+2*PI(),I1539)</f>
        <v>0.57292419367162295</v>
      </c>
      <c r="K1539" t="str" cm="1">
        <f t="array" ref="K1539">INDEX($P$4:$P$11,MATCH(MIN(ABS(MOD(J1539 - $Q$4:$Q$11 + PI(), 2*PI()) - PI())),ABS(MOD(J1539 - $Q$4:$Q$11 + PI(), 2*PI()) - PI()),0))</f>
        <v>NE</v>
      </c>
      <c r="L1539">
        <v>6.0876964999945304</v>
      </c>
      <c r="M1539">
        <v>7.5152186287773901</v>
      </c>
      <c r="N1539">
        <v>2.1966953277587802</v>
      </c>
    </row>
    <row r="1540" spans="1:14" x14ac:dyDescent="0.3">
      <c r="A1540">
        <v>1741226</v>
      </c>
      <c r="B1540">
        <v>2025</v>
      </c>
      <c r="C1540">
        <v>3</v>
      </c>
      <c r="D1540">
        <v>6</v>
      </c>
      <c r="E1540">
        <v>500</v>
      </c>
      <c r="F1540">
        <v>-3.7973156738281202</v>
      </c>
      <c r="G1540">
        <v>-6.1229351806640597</v>
      </c>
      <c r="H1540">
        <v>7.2048554151567998</v>
      </c>
      <c r="I1540">
        <v>0.55512499792854797</v>
      </c>
      <c r="J1540">
        <f t="shared" si="25"/>
        <v>0.55512499792854797</v>
      </c>
      <c r="K1540" t="str" cm="1">
        <f t="array" ref="K1540">INDEX($P$4:$P$11,MATCH(MIN(ABS(MOD(J1540 - $Q$4:$Q$11 + PI(), 2*PI()) - PI())),ABS(MOD(J1540 - $Q$4:$Q$11 + PI(), 2*PI()) - PI()),0))</f>
        <v>NE</v>
      </c>
      <c r="L1540">
        <v>6.0806297724513296</v>
      </c>
      <c r="M1540">
        <v>7.6218964258829702</v>
      </c>
      <c r="N1540">
        <v>2.1754701402452201</v>
      </c>
    </row>
    <row r="1541" spans="1:14" x14ac:dyDescent="0.3">
      <c r="A1541">
        <v>1741230</v>
      </c>
      <c r="B1541">
        <v>2025</v>
      </c>
      <c r="C1541">
        <v>3</v>
      </c>
      <c r="D1541">
        <v>6</v>
      </c>
      <c r="E1541">
        <v>600</v>
      </c>
      <c r="F1541">
        <v>-3.47738464355468</v>
      </c>
      <c r="G1541">
        <v>-6.24207153320312</v>
      </c>
      <c r="H1541">
        <v>7.1453244142484298</v>
      </c>
      <c r="I1541">
        <v>0.50826894445213</v>
      </c>
      <c r="J1541">
        <f t="shared" si="25"/>
        <v>0.50826894445213</v>
      </c>
      <c r="K1541" t="str" cm="1">
        <f t="array" ref="K1541">INDEX($P$4:$P$11,MATCH(MIN(ABS(MOD(J1541 - $Q$4:$Q$11 + PI(), 2*PI()) - PI())),ABS(MOD(J1541 - $Q$4:$Q$11 + PI(), 2*PI()) - PI()),0))</f>
        <v>NE</v>
      </c>
      <c r="L1541">
        <v>6.0694246109368599</v>
      </c>
      <c r="M1541">
        <v>7.7291607326931402</v>
      </c>
      <c r="N1541">
        <v>2.1555098427666501</v>
      </c>
    </row>
    <row r="1542" spans="1:14" x14ac:dyDescent="0.3">
      <c r="A1542">
        <v>1741233</v>
      </c>
      <c r="B1542">
        <v>2025</v>
      </c>
      <c r="C1542">
        <v>3</v>
      </c>
      <c r="D1542">
        <v>6</v>
      </c>
      <c r="E1542">
        <v>700</v>
      </c>
      <c r="F1542">
        <v>-3.0231506347656198</v>
      </c>
      <c r="G1542">
        <v>-6.7957031250000002</v>
      </c>
      <c r="H1542">
        <v>7.4378102102445798</v>
      </c>
      <c r="I1542">
        <v>0.41857302365781002</v>
      </c>
      <c r="J1542">
        <f t="shared" si="25"/>
        <v>0.41857302365781002</v>
      </c>
      <c r="K1542" t="str" cm="1">
        <f t="array" ref="K1542">INDEX($P$4:$P$11,MATCH(MIN(ABS(MOD(J1542 - $Q$4:$Q$11 + PI(), 2*PI()) - PI())),ABS(MOD(J1542 - $Q$4:$Q$11 + PI(), 2*PI()) - PI()),0))</f>
        <v>NE</v>
      </c>
      <c r="L1542">
        <v>6.0627290688682498</v>
      </c>
      <c r="M1542">
        <v>7.80150349934895</v>
      </c>
      <c r="N1542">
        <v>2.1469773186577599</v>
      </c>
    </row>
    <row r="1543" spans="1:14" x14ac:dyDescent="0.3">
      <c r="A1543">
        <v>1741237</v>
      </c>
      <c r="B1543">
        <v>2025</v>
      </c>
      <c r="C1543">
        <v>3</v>
      </c>
      <c r="D1543">
        <v>6</v>
      </c>
      <c r="E1543">
        <v>800</v>
      </c>
      <c r="F1543">
        <v>-2.6138293457031199</v>
      </c>
      <c r="G1543">
        <v>-6.4186865234374997</v>
      </c>
      <c r="H1543">
        <v>6.9304863129954297</v>
      </c>
      <c r="I1543">
        <v>0.386716557306788</v>
      </c>
      <c r="J1543">
        <f t="shared" si="25"/>
        <v>0.386716557306788</v>
      </c>
      <c r="K1543" t="str" cm="1">
        <f t="array" ref="K1543">INDEX($P$4:$P$11,MATCH(MIN(ABS(MOD(J1543 - $Q$4:$Q$11 + PI(), 2*PI()) - PI())),ABS(MOD(J1543 - $Q$4:$Q$11 + PI(), 2*PI()) - PI()),0))</f>
        <v>N</v>
      </c>
      <c r="L1543">
        <v>6.0561405266941097</v>
      </c>
      <c r="M1543">
        <v>7.8656988143920898</v>
      </c>
      <c r="N1543">
        <v>2.1421310636732298</v>
      </c>
    </row>
    <row r="1544" spans="1:14" x14ac:dyDescent="0.3">
      <c r="A1544">
        <v>1741240</v>
      </c>
      <c r="B1544">
        <v>2025</v>
      </c>
      <c r="C1544">
        <v>3</v>
      </c>
      <c r="D1544">
        <v>6</v>
      </c>
      <c r="E1544">
        <v>900</v>
      </c>
      <c r="F1544">
        <v>-2.0019873046874999</v>
      </c>
      <c r="G1544">
        <v>-5.9812335205078098</v>
      </c>
      <c r="H1544">
        <v>6.3073851630430902</v>
      </c>
      <c r="I1544">
        <v>0.32299034021154099</v>
      </c>
      <c r="J1544">
        <f t="shared" si="25"/>
        <v>0.32299034021154099</v>
      </c>
      <c r="K1544" t="str" cm="1">
        <f t="array" ref="K1544">INDEX($P$4:$P$11,MATCH(MIN(ABS(MOD(J1544 - $Q$4:$Q$11 + PI(), 2*PI()) - PI())),ABS(MOD(J1544 - $Q$4:$Q$11 + PI(), 2*PI()) - PI()),0))</f>
        <v>N</v>
      </c>
      <c r="L1544">
        <v>6.0422253324543798</v>
      </c>
      <c r="M1544">
        <v>7.9580193625556097</v>
      </c>
      <c r="N1544">
        <v>2.1290000279744401</v>
      </c>
    </row>
    <row r="1545" spans="1:14" x14ac:dyDescent="0.3">
      <c r="A1545">
        <v>1741244</v>
      </c>
      <c r="B1545">
        <v>2025</v>
      </c>
      <c r="C1545">
        <v>3</v>
      </c>
      <c r="D1545">
        <v>6</v>
      </c>
      <c r="E1545">
        <v>1000</v>
      </c>
      <c r="F1545">
        <v>-1.36171020507812</v>
      </c>
      <c r="G1545">
        <v>-5.7047460937499999</v>
      </c>
      <c r="H1545">
        <v>5.8650134421644502</v>
      </c>
      <c r="I1545">
        <v>0.234313316288567</v>
      </c>
      <c r="J1545">
        <f t="shared" si="25"/>
        <v>0.234313316288567</v>
      </c>
      <c r="K1545" t="str" cm="1">
        <f t="array" ref="K1545">INDEX($P$4:$P$11,MATCH(MIN(ABS(MOD(J1545 - $Q$4:$Q$11 + PI(), 2*PI()) - PI())),ABS(MOD(J1545 - $Q$4:$Q$11 + PI(), 2*PI()) - PI()),0))</f>
        <v>N</v>
      </c>
      <c r="L1545">
        <v>6.0255508665998896</v>
      </c>
      <c r="M1545">
        <v>8.0558314853244308</v>
      </c>
      <c r="N1545">
        <v>2.1132424672444601</v>
      </c>
    </row>
    <row r="1546" spans="1:14" x14ac:dyDescent="0.3">
      <c r="A1546">
        <v>1741248</v>
      </c>
      <c r="B1546">
        <v>2025</v>
      </c>
      <c r="C1546">
        <v>3</v>
      </c>
      <c r="D1546">
        <v>6</v>
      </c>
      <c r="E1546">
        <v>1100</v>
      </c>
      <c r="F1546">
        <v>-0.74165771484374998</v>
      </c>
      <c r="G1546">
        <v>-5.6700042724609299</v>
      </c>
      <c r="H1546">
        <v>5.7183043479437599</v>
      </c>
      <c r="I1546">
        <v>0.13006529657844601</v>
      </c>
      <c r="J1546">
        <f t="shared" si="25"/>
        <v>0.13006529657844601</v>
      </c>
      <c r="K1546" t="str" cm="1">
        <f t="array" ref="K1546">INDEX($P$4:$P$11,MATCH(MIN(ABS(MOD(J1546 - $Q$4:$Q$11 + PI(), 2*PI()) - PI())),ABS(MOD(J1546 - $Q$4:$Q$11 + PI(), 2*PI()) - PI()),0))</f>
        <v>N</v>
      </c>
      <c r="L1546">
        <v>6.0073798225754897</v>
      </c>
      <c r="M1546">
        <v>8.1463042365180094</v>
      </c>
      <c r="N1546">
        <v>2.0968188179863798</v>
      </c>
    </row>
    <row r="1547" spans="1:14" x14ac:dyDescent="0.3">
      <c r="A1547">
        <v>1741251</v>
      </c>
      <c r="B1547">
        <v>2025</v>
      </c>
      <c r="C1547">
        <v>3</v>
      </c>
      <c r="D1547">
        <v>6</v>
      </c>
      <c r="E1547">
        <v>1200</v>
      </c>
      <c r="F1547">
        <v>-0.61016601562499995</v>
      </c>
      <c r="G1547">
        <v>-5.7299566650390599</v>
      </c>
      <c r="H1547">
        <v>5.7623524666449599</v>
      </c>
      <c r="I1547">
        <v>0.10608723481886501</v>
      </c>
      <c r="J1547">
        <f t="shared" si="25"/>
        <v>0.10608723481886501</v>
      </c>
      <c r="K1547" t="str" cm="1">
        <f t="array" ref="K1547">INDEX($P$4:$P$11,MATCH(MIN(ABS(MOD(J1547 - $Q$4:$Q$11 + PI(), 2*PI()) - PI())),ABS(MOD(J1547 - $Q$4:$Q$11 + PI(), 2*PI()) - PI()),0))</f>
        <v>N</v>
      </c>
      <c r="L1547">
        <v>5.9914638249994496</v>
      </c>
      <c r="M1547">
        <v>8.2171044879489408</v>
      </c>
      <c r="N1547">
        <v>2.0827705595228401</v>
      </c>
    </row>
    <row r="1548" spans="1:14" x14ac:dyDescent="0.3">
      <c r="A1548">
        <v>1741255</v>
      </c>
      <c r="B1548">
        <v>2025</v>
      </c>
      <c r="C1548">
        <v>3</v>
      </c>
      <c r="D1548">
        <v>6</v>
      </c>
      <c r="E1548">
        <v>1300</v>
      </c>
      <c r="F1548">
        <v>-0.606859741210937</v>
      </c>
      <c r="G1548">
        <v>-5.8292828369140599</v>
      </c>
      <c r="H1548">
        <v>5.8607863924769896</v>
      </c>
      <c r="I1548">
        <v>0.103731717440462</v>
      </c>
      <c r="J1548">
        <f t="shared" si="25"/>
        <v>0.103731717440462</v>
      </c>
      <c r="K1548" t="str" cm="1">
        <f t="array" ref="K1548">INDEX($P$4:$P$11,MATCH(MIN(ABS(MOD(J1548 - $Q$4:$Q$11 + PI(), 2*PI()) - PI())),ABS(MOD(J1548 - $Q$4:$Q$11 + PI(), 2*PI()) - PI()),0))</f>
        <v>N</v>
      </c>
      <c r="L1548">
        <v>5.9784496077471703</v>
      </c>
      <c r="M1548">
        <v>8.2700373331705705</v>
      </c>
      <c r="N1548">
        <v>2.07015842861599</v>
      </c>
    </row>
    <row r="1549" spans="1:14" x14ac:dyDescent="0.3">
      <c r="A1549">
        <v>1741258</v>
      </c>
      <c r="B1549">
        <v>2025</v>
      </c>
      <c r="C1549">
        <v>3</v>
      </c>
      <c r="D1549">
        <v>6</v>
      </c>
      <c r="E1549">
        <v>1400</v>
      </c>
      <c r="F1549">
        <v>-0.83287963867187498</v>
      </c>
      <c r="G1549">
        <v>-6.2730444335937499</v>
      </c>
      <c r="H1549">
        <v>6.3280941015724199</v>
      </c>
      <c r="I1549">
        <v>0.13199917751186799</v>
      </c>
      <c r="J1549">
        <f t="shared" si="25"/>
        <v>0.13199917751186799</v>
      </c>
      <c r="K1549" t="str" cm="1">
        <f t="array" ref="K1549">INDEX($P$4:$P$11,MATCH(MIN(ABS(MOD(J1549 - $Q$4:$Q$11 + PI(), 2*PI()) - PI())),ABS(MOD(J1549 - $Q$4:$Q$11 + PI(), 2*PI()) - PI()),0))</f>
        <v>N</v>
      </c>
      <c r="L1549">
        <v>5.9702338149656304</v>
      </c>
      <c r="M1549">
        <v>8.2899803585476306</v>
      </c>
      <c r="N1549">
        <v>2.06207444932725</v>
      </c>
    </row>
    <row r="1550" spans="1:14" x14ac:dyDescent="0.3">
      <c r="A1550">
        <v>1741262</v>
      </c>
      <c r="B1550">
        <v>2025</v>
      </c>
      <c r="C1550">
        <v>3</v>
      </c>
      <c r="D1550">
        <v>6</v>
      </c>
      <c r="E1550">
        <v>1500</v>
      </c>
      <c r="F1550">
        <v>-1.21758361816406</v>
      </c>
      <c r="G1550">
        <v>-6.2221832275390598</v>
      </c>
      <c r="H1550">
        <v>6.3401951061690403</v>
      </c>
      <c r="I1550">
        <v>0.19324243286359799</v>
      </c>
      <c r="J1550">
        <f t="shared" si="25"/>
        <v>0.19324243286359799</v>
      </c>
      <c r="K1550" t="str" cm="1">
        <f t="array" ref="K1550">INDEX($P$4:$P$11,MATCH(MIN(ABS(MOD(J1550 - $Q$4:$Q$11 + PI(), 2*PI()) - PI())),ABS(MOD(J1550 - $Q$4:$Q$11 + PI(), 2*PI()) - PI()),0))</f>
        <v>N</v>
      </c>
      <c r="L1550">
        <v>5.9662014339871101</v>
      </c>
      <c r="M1550">
        <v>8.2910612954033702</v>
      </c>
      <c r="N1550">
        <v>2.0562152862548801</v>
      </c>
    </row>
    <row r="1551" spans="1:14" x14ac:dyDescent="0.3">
      <c r="A1551">
        <v>1741266</v>
      </c>
      <c r="B1551">
        <v>2025</v>
      </c>
      <c r="C1551">
        <v>3</v>
      </c>
      <c r="D1551">
        <v>6</v>
      </c>
      <c r="E1551">
        <v>1600</v>
      </c>
      <c r="F1551">
        <v>-1.4809332275390601</v>
      </c>
      <c r="G1551">
        <v>-5.4670013427734299</v>
      </c>
      <c r="H1551">
        <v>5.6640327423414298</v>
      </c>
      <c r="I1551">
        <v>0.26453729636337497</v>
      </c>
      <c r="J1551">
        <f t="shared" si="25"/>
        <v>0.26453729636337497</v>
      </c>
      <c r="K1551" t="str" cm="1">
        <f t="array" ref="K1551">INDEX($P$4:$P$11,MATCH(MIN(ABS(MOD(J1551 - $Q$4:$Q$11 + PI(), 2*PI()) - PI())),ABS(MOD(J1551 - $Q$4:$Q$11 + PI(), 2*PI()) - PI()),0))</f>
        <v>N</v>
      </c>
      <c r="L1551">
        <v>5.9614787616540301</v>
      </c>
      <c r="M1551">
        <v>8.3164281845092702</v>
      </c>
      <c r="N1551">
        <v>2.0443477630615199</v>
      </c>
    </row>
    <row r="1552" spans="1:14" x14ac:dyDescent="0.3">
      <c r="A1552">
        <v>1741269</v>
      </c>
      <c r="B1552">
        <v>2025</v>
      </c>
      <c r="C1552">
        <v>3</v>
      </c>
      <c r="D1552">
        <v>6</v>
      </c>
      <c r="E1552">
        <v>1700</v>
      </c>
      <c r="F1552">
        <v>-1.4774798583984301</v>
      </c>
      <c r="G1552">
        <v>-4.8762432861328104</v>
      </c>
      <c r="H1552">
        <v>5.0951639146869798</v>
      </c>
      <c r="I1552">
        <v>0.29420270497214301</v>
      </c>
      <c r="J1552">
        <f t="shared" si="25"/>
        <v>0.29420270497214301</v>
      </c>
      <c r="K1552" t="str" cm="1">
        <f t="array" ref="K1552">INDEX($P$4:$P$11,MATCH(MIN(ABS(MOD(J1552 - $Q$4:$Q$11 + PI(), 2*PI()) - PI())),ABS(MOD(J1552 - $Q$4:$Q$11 + PI(), 2*PI()) - PI()),0))</f>
        <v>N</v>
      </c>
      <c r="L1552">
        <v>5.95448636589592</v>
      </c>
      <c r="M1552">
        <v>8.3677355448404906</v>
      </c>
      <c r="N1552">
        <v>2.0265100267198299</v>
      </c>
    </row>
    <row r="1553" spans="1:14" x14ac:dyDescent="0.3">
      <c r="A1553">
        <v>1741273</v>
      </c>
      <c r="B1553">
        <v>2025</v>
      </c>
      <c r="C1553">
        <v>3</v>
      </c>
      <c r="D1553">
        <v>6</v>
      </c>
      <c r="E1553">
        <v>1800</v>
      </c>
      <c r="F1553">
        <v>-1.8359838867187499</v>
      </c>
      <c r="G1553">
        <v>-4.7020031738281203</v>
      </c>
      <c r="H1553">
        <v>5.0477391651095296</v>
      </c>
      <c r="I1553">
        <v>0.372262613864697</v>
      </c>
      <c r="J1553">
        <f t="shared" si="25"/>
        <v>0.372262613864697</v>
      </c>
      <c r="K1553" t="str" cm="1">
        <f t="array" ref="K1553">INDEX($P$4:$P$11,MATCH(MIN(ABS(MOD(J1553 - $Q$4:$Q$11 + PI(), 2*PI()) - PI())),ABS(MOD(J1553 - $Q$4:$Q$11 + PI(), 2*PI()) - PI()),0))</f>
        <v>N</v>
      </c>
      <c r="L1553">
        <v>5.9486155752262402</v>
      </c>
      <c r="M1553">
        <v>8.4152481291029098</v>
      </c>
      <c r="N1553">
        <v>2.0090421040852799</v>
      </c>
    </row>
    <row r="1554" spans="1:14" x14ac:dyDescent="0.3">
      <c r="A1554">
        <v>1741276</v>
      </c>
      <c r="B1554">
        <v>2025</v>
      </c>
      <c r="C1554">
        <v>3</v>
      </c>
      <c r="D1554">
        <v>6</v>
      </c>
      <c r="E1554">
        <v>1900</v>
      </c>
      <c r="F1554">
        <v>-2.3923095703124999</v>
      </c>
      <c r="G1554">
        <v>-4.6497039794921804</v>
      </c>
      <c r="H1554">
        <v>5.2290431416382699</v>
      </c>
      <c r="I1554">
        <v>0.47518647597750202</v>
      </c>
      <c r="J1554">
        <f t="shared" si="25"/>
        <v>0.47518647597750202</v>
      </c>
      <c r="K1554" t="str" cm="1">
        <f t="array" ref="K1554">INDEX($P$4:$P$11,MATCH(MIN(ABS(MOD(J1554 - $Q$4:$Q$11 + PI(), 2*PI()) - PI())),ABS(MOD(J1554 - $Q$4:$Q$11 + PI(), 2*PI()) - PI()),0))</f>
        <v>NE</v>
      </c>
      <c r="L1554">
        <v>5.9465352321453802</v>
      </c>
      <c r="M1554">
        <v>8.4444447623358805</v>
      </c>
      <c r="N1554">
        <v>1.9951288435194201</v>
      </c>
    </row>
    <row r="1555" spans="1:14" x14ac:dyDescent="0.3">
      <c r="A1555">
        <v>1741280</v>
      </c>
      <c r="B1555">
        <v>2025</v>
      </c>
      <c r="C1555">
        <v>3</v>
      </c>
      <c r="D1555">
        <v>6</v>
      </c>
      <c r="E1555">
        <v>2000</v>
      </c>
      <c r="F1555">
        <v>-2.8723895263671801</v>
      </c>
      <c r="G1555">
        <v>-4.4354071044921799</v>
      </c>
      <c r="H1555">
        <v>5.2842651119870601</v>
      </c>
      <c r="I1555">
        <v>0.57468935808881405</v>
      </c>
      <c r="J1555">
        <f t="shared" si="25"/>
        <v>0.57468935808881405</v>
      </c>
      <c r="K1555" t="str" cm="1">
        <f t="array" ref="K1555">INDEX($P$4:$P$11,MATCH(MIN(ABS(MOD(J1555 - $Q$4:$Q$11 + PI(), 2*PI()) - PI())),ABS(MOD(J1555 - $Q$4:$Q$11 + PI(), 2*PI()) - PI()),0))</f>
        <v>NE</v>
      </c>
      <c r="L1555">
        <v>5.94736708530721</v>
      </c>
      <c r="M1555">
        <v>8.4617382685343401</v>
      </c>
      <c r="N1555">
        <v>1.9837832980685699</v>
      </c>
    </row>
    <row r="1556" spans="1:14" x14ac:dyDescent="0.3">
      <c r="A1556">
        <v>1741284</v>
      </c>
      <c r="B1556">
        <v>2025</v>
      </c>
      <c r="C1556">
        <v>3</v>
      </c>
      <c r="D1556">
        <v>6</v>
      </c>
      <c r="E1556">
        <v>2100</v>
      </c>
      <c r="F1556">
        <v>-2.9012268066406199</v>
      </c>
      <c r="G1556">
        <v>-4.1371960449218701</v>
      </c>
      <c r="H1556">
        <v>5.0530691760243398</v>
      </c>
      <c r="I1556">
        <v>0.61156732753058396</v>
      </c>
      <c r="J1556">
        <f t="shared" si="25"/>
        <v>0.61156732753058396</v>
      </c>
      <c r="K1556" t="str" cm="1">
        <f t="array" ref="K1556">INDEX($P$4:$P$11,MATCH(MIN(ABS(MOD(J1556 - $Q$4:$Q$11 + PI(), 2*PI()) - PI())),ABS(MOD(J1556 - $Q$4:$Q$11 + PI(), 2*PI()) - PI()),0))</f>
        <v>NE</v>
      </c>
      <c r="L1556">
        <v>5.9484186196682796</v>
      </c>
      <c r="M1556">
        <v>8.4824852413601306</v>
      </c>
      <c r="N1556">
        <v>1.97297816806369</v>
      </c>
    </row>
    <row r="1557" spans="1:14" x14ac:dyDescent="0.3">
      <c r="A1557">
        <v>1741287</v>
      </c>
      <c r="B1557">
        <v>2025</v>
      </c>
      <c r="C1557">
        <v>3</v>
      </c>
      <c r="D1557">
        <v>6</v>
      </c>
      <c r="E1557">
        <v>2200</v>
      </c>
      <c r="F1557">
        <v>-3.2079791259765602</v>
      </c>
      <c r="G1557">
        <v>-3.76646606445312</v>
      </c>
      <c r="H1557">
        <v>4.9474636620573902</v>
      </c>
      <c r="I1557">
        <v>0.70549248116949703</v>
      </c>
      <c r="J1557">
        <f t="shared" si="25"/>
        <v>0.70549248116949703</v>
      </c>
      <c r="K1557" t="str" cm="1">
        <f t="array" ref="K1557">INDEX($P$4:$P$11,MATCH(MIN(ABS(MOD(J1557 - $Q$4:$Q$11 + PI(), 2*PI()) - PI())),ABS(MOD(J1557 - $Q$4:$Q$11 + PI(), 2*PI()) - PI()),0))</f>
        <v>NE</v>
      </c>
      <c r="L1557">
        <v>5.9513014619576197</v>
      </c>
      <c r="M1557">
        <v>8.4999128977457605</v>
      </c>
      <c r="N1557">
        <v>1.96403980255126</v>
      </c>
    </row>
    <row r="1558" spans="1:14" x14ac:dyDescent="0.3">
      <c r="A1558">
        <v>1741291</v>
      </c>
      <c r="B1558">
        <v>2025</v>
      </c>
      <c r="C1558">
        <v>3</v>
      </c>
      <c r="D1558">
        <v>6</v>
      </c>
      <c r="E1558">
        <v>2300</v>
      </c>
      <c r="F1558">
        <v>-3.17203857421875</v>
      </c>
      <c r="G1558">
        <v>-3.3787915039062502</v>
      </c>
      <c r="H1558">
        <v>4.6344428730108103</v>
      </c>
      <c r="I1558">
        <v>0.75384730371457098</v>
      </c>
      <c r="J1558">
        <f t="shared" si="25"/>
        <v>0.75384730371457098</v>
      </c>
      <c r="K1558" t="str" cm="1">
        <f t="array" ref="K1558">INDEX($P$4:$P$11,MATCH(MIN(ABS(MOD(J1558 - $Q$4:$Q$11 + PI(), 2*PI()) - PI())),ABS(MOD(J1558 - $Q$4:$Q$11 + PI(), 2*PI()) - PI()),0))</f>
        <v>NE</v>
      </c>
      <c r="L1558">
        <v>5.9519628728096796</v>
      </c>
      <c r="M1558">
        <v>8.5336687299940301</v>
      </c>
      <c r="N1558">
        <v>1.95567978752983</v>
      </c>
    </row>
    <row r="1559" spans="1:14" x14ac:dyDescent="0.3">
      <c r="A1559">
        <v>1741294</v>
      </c>
      <c r="B1559">
        <v>2025</v>
      </c>
      <c r="C1559">
        <v>3</v>
      </c>
      <c r="D1559">
        <v>6</v>
      </c>
      <c r="E1559">
        <v>0</v>
      </c>
      <c r="F1559">
        <v>-3.6107055664062502</v>
      </c>
      <c r="G1559">
        <v>-7.2779864501953098</v>
      </c>
      <c r="H1559">
        <v>8.1244249923612202</v>
      </c>
      <c r="I1559">
        <v>0.46053338343726102</v>
      </c>
      <c r="J1559">
        <f t="shared" si="25"/>
        <v>0.46053338343726102</v>
      </c>
      <c r="K1559" t="str" cm="1">
        <f t="array" ref="K1559">INDEX($P$4:$P$11,MATCH(MIN(ABS(MOD(J1559 - $Q$4:$Q$11 + PI(), 2*PI()) - PI())),ABS(MOD(J1559 - $Q$4:$Q$11 + PI(), 2*PI()) - PI()),0))</f>
        <v>NE</v>
      </c>
      <c r="L1559">
        <v>5.9929693987357098</v>
      </c>
      <c r="M1559">
        <v>7.4055644141303096</v>
      </c>
      <c r="N1559">
        <v>2.11602263980441</v>
      </c>
    </row>
    <row r="1560" spans="1:14" x14ac:dyDescent="0.3">
      <c r="A1560">
        <v>1741298</v>
      </c>
      <c r="B1560">
        <v>2025</v>
      </c>
      <c r="C1560">
        <v>3</v>
      </c>
      <c r="D1560">
        <v>6</v>
      </c>
      <c r="E1560">
        <v>100</v>
      </c>
      <c r="F1560">
        <v>-3.6163928222656199</v>
      </c>
      <c r="G1560">
        <v>-8.0940454101562498</v>
      </c>
      <c r="H1560">
        <v>8.8652054768406696</v>
      </c>
      <c r="I1560">
        <v>0.42018687286148898</v>
      </c>
      <c r="J1560">
        <f t="shared" si="25"/>
        <v>0.42018687286148898</v>
      </c>
      <c r="K1560" t="str" cm="1">
        <f t="array" ref="K1560">INDEX($P$4:$P$11,MATCH(MIN(ABS(MOD(J1560 - $Q$4:$Q$11 + PI(), 2*PI()) - PI())),ABS(MOD(J1560 - $Q$4:$Q$11 + PI(), 2*PI()) - PI()),0))</f>
        <v>NE</v>
      </c>
      <c r="L1560">
        <v>6.0275881256524402</v>
      </c>
      <c r="M1560">
        <v>7.3696831597222197</v>
      </c>
      <c r="N1560">
        <v>2.1409436331854899</v>
      </c>
    </row>
    <row r="1561" spans="1:14" x14ac:dyDescent="0.3">
      <c r="A1561">
        <v>1741302</v>
      </c>
      <c r="B1561">
        <v>2025</v>
      </c>
      <c r="C1561">
        <v>3</v>
      </c>
      <c r="D1561">
        <v>6</v>
      </c>
      <c r="E1561">
        <v>200</v>
      </c>
      <c r="F1561">
        <v>-4.1316723632812504</v>
      </c>
      <c r="G1561">
        <v>-7.8286474609374999</v>
      </c>
      <c r="H1561">
        <v>8.8520301391909602</v>
      </c>
      <c r="I1561">
        <v>0.485610724150768</v>
      </c>
      <c r="J1561">
        <f t="shared" si="25"/>
        <v>0.485610724150768</v>
      </c>
      <c r="K1561" t="str" cm="1">
        <f t="array" ref="K1561">INDEX($P$4:$P$11,MATCH(MIN(ABS(MOD(J1561 - $Q$4:$Q$11 + PI(), 2*PI()) - PI())),ABS(MOD(J1561 - $Q$4:$Q$11 + PI(), 2*PI()) - PI()),0))</f>
        <v>NE</v>
      </c>
      <c r="L1561">
        <v>6.0608953936857004</v>
      </c>
      <c r="M1561">
        <v>7.3466855155097104</v>
      </c>
      <c r="N1561">
        <v>2.1614078945583701</v>
      </c>
    </row>
    <row r="1562" spans="1:14" x14ac:dyDescent="0.3">
      <c r="A1562">
        <v>1741305</v>
      </c>
      <c r="B1562">
        <v>2025</v>
      </c>
      <c r="C1562">
        <v>3</v>
      </c>
      <c r="D1562">
        <v>7</v>
      </c>
      <c r="E1562">
        <v>300</v>
      </c>
      <c r="F1562">
        <v>-2.8969421386718701</v>
      </c>
      <c r="G1562">
        <v>-2.2825946044921799</v>
      </c>
      <c r="H1562">
        <v>3.68815833218554</v>
      </c>
      <c r="I1562">
        <v>0.90345710722858596</v>
      </c>
      <c r="J1562">
        <f t="shared" si="25"/>
        <v>0.90345710722858596</v>
      </c>
      <c r="K1562" t="str" cm="1">
        <f t="array" ref="K1562">INDEX($P$4:$P$11,MATCH(MIN(ABS(MOD(J1562 - $Q$4:$Q$11 + PI(), 2*PI()) - PI())),ABS(MOD(J1562 - $Q$4:$Q$11 + PI(), 2*PI()) - PI()),0))</f>
        <v>NE</v>
      </c>
      <c r="L1562">
        <v>5.9593304783747003</v>
      </c>
      <c r="M1562">
        <v>8.7501858605278802</v>
      </c>
      <c r="N1562">
        <v>1.9451927608913799</v>
      </c>
    </row>
    <row r="1563" spans="1:14" x14ac:dyDescent="0.3">
      <c r="A1563">
        <v>1741309</v>
      </c>
      <c r="B1563">
        <v>2025</v>
      </c>
      <c r="C1563">
        <v>3</v>
      </c>
      <c r="D1563">
        <v>7</v>
      </c>
      <c r="E1563">
        <v>400</v>
      </c>
      <c r="F1563">
        <v>-2.90818725585937</v>
      </c>
      <c r="G1563">
        <v>-2.0453588867187502</v>
      </c>
      <c r="H1563">
        <v>3.5554248818702701</v>
      </c>
      <c r="I1563">
        <v>0.95785194574490595</v>
      </c>
      <c r="J1563">
        <f t="shared" si="25"/>
        <v>0.95785194574490595</v>
      </c>
      <c r="K1563" t="str" cm="1">
        <f t="array" ref="K1563">INDEX($P$4:$P$11,MATCH(MIN(ABS(MOD(J1563 - $Q$4:$Q$11 + PI(), 2*PI()) - PI())),ABS(MOD(J1563 - $Q$4:$Q$11 + PI(), 2*PI()) - PI()),0))</f>
        <v>NE</v>
      </c>
      <c r="L1563">
        <v>5.9622635064552396</v>
      </c>
      <c r="M1563">
        <v>8.8237731721666108</v>
      </c>
      <c r="N1563">
        <v>1.9557181464301201</v>
      </c>
    </row>
    <row r="1564" spans="1:14" x14ac:dyDescent="0.3">
      <c r="A1564">
        <v>1741312</v>
      </c>
      <c r="B1564">
        <v>2025</v>
      </c>
      <c r="C1564">
        <v>3</v>
      </c>
      <c r="D1564">
        <v>7</v>
      </c>
      <c r="E1564">
        <v>500</v>
      </c>
      <c r="F1564">
        <v>-2.64380249023437</v>
      </c>
      <c r="G1564">
        <v>-1.9330017089843701</v>
      </c>
      <c r="H1564">
        <v>3.2750858331204</v>
      </c>
      <c r="I1564">
        <v>0.93947233780490602</v>
      </c>
      <c r="J1564">
        <f t="shared" si="25"/>
        <v>0.93947233780490602</v>
      </c>
      <c r="K1564" t="str" cm="1">
        <f t="array" ref="K1564">INDEX($P$4:$P$11,MATCH(MIN(ABS(MOD(J1564 - $Q$4:$Q$11 + PI(), 2*PI()) - PI())),ABS(MOD(J1564 - $Q$4:$Q$11 + PI(), 2*PI()) - PI()),0))</f>
        <v>NE</v>
      </c>
      <c r="L1564">
        <v>5.9661105314218998</v>
      </c>
      <c r="M1564">
        <v>8.9003648757934499</v>
      </c>
      <c r="N1564">
        <v>1.96945349375406</v>
      </c>
    </row>
    <row r="1565" spans="1:14" x14ac:dyDescent="0.3">
      <c r="A1565">
        <v>1741316</v>
      </c>
      <c r="B1565">
        <v>2025</v>
      </c>
      <c r="C1565">
        <v>3</v>
      </c>
      <c r="D1565">
        <v>7</v>
      </c>
      <c r="E1565">
        <v>600</v>
      </c>
      <c r="F1565">
        <v>-2.6278863525390599</v>
      </c>
      <c r="G1565">
        <v>-1.9948004150390599</v>
      </c>
      <c r="H1565">
        <v>3.29924466775367</v>
      </c>
      <c r="I1565">
        <v>0.92150339918681601</v>
      </c>
      <c r="J1565">
        <f t="shared" si="25"/>
        <v>0.92150339918681601</v>
      </c>
      <c r="K1565" t="str" cm="1">
        <f t="array" ref="K1565">INDEX($P$4:$P$11,MATCH(MIN(ABS(MOD(J1565 - $Q$4:$Q$11 + PI(), 2*PI()) - PI())),ABS(MOD(J1565 - $Q$4:$Q$11 + PI(), 2*PI()) - PI()),0))</f>
        <v>NE</v>
      </c>
      <c r="L1565">
        <v>5.9706966131817296</v>
      </c>
      <c r="M1565">
        <v>8.9741396374172595</v>
      </c>
      <c r="N1565">
        <v>1.9855842590332</v>
      </c>
    </row>
    <row r="1566" spans="1:14" x14ac:dyDescent="0.3">
      <c r="A1566">
        <v>1741320</v>
      </c>
      <c r="B1566">
        <v>2025</v>
      </c>
      <c r="C1566">
        <v>3</v>
      </c>
      <c r="D1566">
        <v>7</v>
      </c>
      <c r="E1566">
        <v>700</v>
      </c>
      <c r="F1566">
        <v>-2.7615502929687499</v>
      </c>
      <c r="G1566">
        <v>-1.8419628906250001</v>
      </c>
      <c r="H1566">
        <v>3.3194860010301799</v>
      </c>
      <c r="I1566">
        <v>0.98256077274985198</v>
      </c>
      <c r="J1566">
        <f t="shared" si="25"/>
        <v>0.98256077274985198</v>
      </c>
      <c r="K1566" t="str" cm="1">
        <f t="array" ref="K1566">INDEX($P$4:$P$11,MATCH(MIN(ABS(MOD(J1566 - $Q$4:$Q$11 + PI(), 2*PI()) - PI())),ABS(MOD(J1566 - $Q$4:$Q$11 + PI(), 2*PI()) - PI()),0))</f>
        <v>NE</v>
      </c>
      <c r="L1566">
        <v>5.9758953403549997</v>
      </c>
      <c r="M1566">
        <v>9.0405400594075491</v>
      </c>
      <c r="N1566">
        <v>2.0025708940293998</v>
      </c>
    </row>
    <row r="1567" spans="1:14" x14ac:dyDescent="0.3">
      <c r="A1567">
        <v>1741323</v>
      </c>
      <c r="B1567">
        <v>2025</v>
      </c>
      <c r="C1567">
        <v>3</v>
      </c>
      <c r="D1567">
        <v>7</v>
      </c>
      <c r="E1567">
        <v>800</v>
      </c>
      <c r="F1567">
        <v>-3.0202966308593702</v>
      </c>
      <c r="G1567">
        <v>-1.5228662109375</v>
      </c>
      <c r="H1567">
        <v>3.3825010324899498</v>
      </c>
      <c r="I1567">
        <v>1.1037857467597101</v>
      </c>
      <c r="J1567">
        <f t="shared" si="25"/>
        <v>1.1037857467597101</v>
      </c>
      <c r="K1567" t="str" cm="1">
        <f t="array" ref="K1567">INDEX($P$4:$P$11,MATCH(MIN(ABS(MOD(J1567 - $Q$4:$Q$11 + PI(), 2*PI()) - PI())),ABS(MOD(J1567 - $Q$4:$Q$11 + PI(), 2*PI()) - PI()),0))</f>
        <v>NE</v>
      </c>
      <c r="L1567">
        <v>5.98151236136348</v>
      </c>
      <c r="M1567">
        <v>9.0960990058051205</v>
      </c>
      <c r="N1567">
        <v>2.0187501907348602</v>
      </c>
    </row>
    <row r="1568" spans="1:14" x14ac:dyDescent="0.3">
      <c r="A1568">
        <v>1741327</v>
      </c>
      <c r="B1568">
        <v>2025</v>
      </c>
      <c r="C1568">
        <v>3</v>
      </c>
      <c r="D1568">
        <v>7</v>
      </c>
      <c r="E1568">
        <v>900</v>
      </c>
      <c r="F1568">
        <v>-3.34721618652343</v>
      </c>
      <c r="G1568">
        <v>-0.87276611328124998</v>
      </c>
      <c r="H1568">
        <v>3.4591294985612402</v>
      </c>
      <c r="I1568">
        <v>1.3157316230056599</v>
      </c>
      <c r="J1568">
        <f t="shared" si="25"/>
        <v>1.3157316230056599</v>
      </c>
      <c r="K1568" t="str" cm="1">
        <f t="array" ref="K1568">INDEX($P$4:$P$11,MATCH(MIN(ABS(MOD(J1568 - $Q$4:$Q$11 + PI(), 2*PI()) - PI())),ABS(MOD(J1568 - $Q$4:$Q$11 + PI(), 2*PI()) - PI()),0))</f>
        <v>E</v>
      </c>
      <c r="L1568">
        <v>5.9870290107895396</v>
      </c>
      <c r="M1568">
        <v>9.13982497321234</v>
      </c>
      <c r="N1568">
        <v>2.0322188271416501</v>
      </c>
    </row>
    <row r="1569" spans="1:14" x14ac:dyDescent="0.3">
      <c r="A1569">
        <v>1741330</v>
      </c>
      <c r="B1569">
        <v>2025</v>
      </c>
      <c r="C1569">
        <v>3</v>
      </c>
      <c r="D1569">
        <v>7</v>
      </c>
      <c r="E1569">
        <v>1000</v>
      </c>
      <c r="F1569">
        <v>-3.6409606933593701</v>
      </c>
      <c r="G1569">
        <v>-0.36924072265625002</v>
      </c>
      <c r="H1569">
        <v>3.6596357034349301</v>
      </c>
      <c r="I1569">
        <v>1.46972886757304</v>
      </c>
      <c r="J1569">
        <f t="shared" si="25"/>
        <v>1.46972886757304</v>
      </c>
      <c r="K1569" t="str" cm="1">
        <f t="array" ref="K1569">INDEX($P$4:$P$11,MATCH(MIN(ABS(MOD(J1569 - $Q$4:$Q$11 + PI(), 2*PI()) - PI())),ABS(MOD(J1569 - $Q$4:$Q$11 + PI(), 2*PI()) - PI()),0))</f>
        <v>E</v>
      </c>
      <c r="L1569">
        <v>5.9920163421536099</v>
      </c>
      <c r="M1569">
        <v>9.1765379375881597</v>
      </c>
      <c r="N1569">
        <v>2.0413579940795898</v>
      </c>
    </row>
    <row r="1570" spans="1:14" x14ac:dyDescent="0.3">
      <c r="A1570">
        <v>1741334</v>
      </c>
      <c r="B1570">
        <v>2025</v>
      </c>
      <c r="C1570">
        <v>3</v>
      </c>
      <c r="D1570">
        <v>7</v>
      </c>
      <c r="E1570">
        <v>1100</v>
      </c>
      <c r="F1570">
        <v>-3.8187237548828099</v>
      </c>
      <c r="G1570">
        <v>0.219257202148437</v>
      </c>
      <c r="H1570">
        <v>3.8250130505398601</v>
      </c>
      <c r="I1570">
        <v>1.62814971354254</v>
      </c>
      <c r="J1570">
        <f t="shared" si="25"/>
        <v>1.62814971354254</v>
      </c>
      <c r="K1570" t="str" cm="1">
        <f t="array" ref="K1570">INDEX($P$4:$P$11,MATCH(MIN(ABS(MOD(J1570 - $Q$4:$Q$11 + PI(), 2*PI()) - PI())),ABS(MOD(J1570 - $Q$4:$Q$11 + PI(), 2*PI()) - PI()),0))</f>
        <v>E</v>
      </c>
      <c r="L1570">
        <v>5.9966949835566599</v>
      </c>
      <c r="M1570">
        <v>9.1944321526421398</v>
      </c>
      <c r="N1570">
        <v>2.0455847846137099</v>
      </c>
    </row>
    <row r="1571" spans="1:14" x14ac:dyDescent="0.3">
      <c r="A1571">
        <v>1741338</v>
      </c>
      <c r="B1571">
        <v>2025</v>
      </c>
      <c r="C1571">
        <v>3</v>
      </c>
      <c r="D1571">
        <v>7</v>
      </c>
      <c r="E1571">
        <v>1200</v>
      </c>
      <c r="F1571">
        <v>-3.7429882812500002</v>
      </c>
      <c r="G1571">
        <v>0.75057006835937501</v>
      </c>
      <c r="H1571">
        <v>3.8175013688395398</v>
      </c>
      <c r="I1571">
        <v>1.7686985293659701</v>
      </c>
      <c r="J1571">
        <f t="shared" si="25"/>
        <v>1.7686985293659701</v>
      </c>
      <c r="K1571" t="str" cm="1">
        <f t="array" ref="K1571">INDEX($P$4:$P$11,MATCH(MIN(ABS(MOD(J1571 - $Q$4:$Q$11 + PI(), 2*PI()) - PI())),ABS(MOD(J1571 - $Q$4:$Q$11 + PI(), 2*PI()) - PI()),0))</f>
        <v>E</v>
      </c>
      <c r="L1571">
        <v>6.0011492092518504</v>
      </c>
      <c r="M1571">
        <v>9.2006832758585606</v>
      </c>
      <c r="N1571">
        <v>2.0441062715318399</v>
      </c>
    </row>
    <row r="1572" spans="1:14" x14ac:dyDescent="0.3">
      <c r="A1572">
        <v>1741341</v>
      </c>
      <c r="B1572">
        <v>2025</v>
      </c>
      <c r="C1572">
        <v>3</v>
      </c>
      <c r="D1572">
        <v>7</v>
      </c>
      <c r="E1572">
        <v>1300</v>
      </c>
      <c r="F1572">
        <v>-3.4309356689453101</v>
      </c>
      <c r="G1572">
        <v>1.2929101562500001</v>
      </c>
      <c r="H1572">
        <v>3.6664609961890502</v>
      </c>
      <c r="I1572">
        <v>1.9311782417742001</v>
      </c>
      <c r="J1572">
        <f t="shared" si="25"/>
        <v>1.9311782417742001</v>
      </c>
      <c r="K1572" t="str" cm="1">
        <f t="array" ref="K1572">INDEX($P$4:$P$11,MATCH(MIN(ABS(MOD(J1572 - $Q$4:$Q$11 + PI(), 2*PI()) - PI())),ABS(MOD(J1572 - $Q$4:$Q$11 + PI(), 2*PI()) - PI()),0))</f>
        <v>E</v>
      </c>
      <c r="L1572">
        <v>6.0052575790934801</v>
      </c>
      <c r="M1572">
        <v>9.1974169413248692</v>
      </c>
      <c r="N1572">
        <v>2.0367364883422798</v>
      </c>
    </row>
    <row r="1573" spans="1:14" x14ac:dyDescent="0.3">
      <c r="A1573">
        <v>1741345</v>
      </c>
      <c r="B1573">
        <v>2025</v>
      </c>
      <c r="C1573">
        <v>3</v>
      </c>
      <c r="D1573">
        <v>7</v>
      </c>
      <c r="E1573">
        <v>1400</v>
      </c>
      <c r="F1573">
        <v>-3.0770141601562502</v>
      </c>
      <c r="G1573">
        <v>1.62934692382812</v>
      </c>
      <c r="H1573">
        <v>3.4817793640594501</v>
      </c>
      <c r="I1573">
        <v>2.0577817161977201</v>
      </c>
      <c r="J1573">
        <f t="shared" si="25"/>
        <v>2.0577817161977201</v>
      </c>
      <c r="K1573" t="str" cm="1">
        <f t="array" ref="K1573">INDEX($P$4:$P$11,MATCH(MIN(ABS(MOD(J1573 - $Q$4:$Q$11 + PI(), 2*PI()) - PI())),ABS(MOD(J1573 - $Q$4:$Q$11 + PI(), 2*PI()) - PI()),0))</f>
        <v>SE</v>
      </c>
      <c r="L1573">
        <v>6.00921065705288</v>
      </c>
      <c r="M1573">
        <v>9.1861059400770397</v>
      </c>
      <c r="N1573">
        <v>2.02381822797987</v>
      </c>
    </row>
    <row r="1574" spans="1:14" x14ac:dyDescent="0.3">
      <c r="A1574">
        <v>1741348</v>
      </c>
      <c r="B1574">
        <v>2025</v>
      </c>
      <c r="C1574">
        <v>3</v>
      </c>
      <c r="D1574">
        <v>7</v>
      </c>
      <c r="E1574">
        <v>1500</v>
      </c>
      <c r="F1574">
        <v>-3.0820623779296801</v>
      </c>
      <c r="G1574">
        <v>2.0370214843749999</v>
      </c>
      <c r="H1574">
        <v>3.6943964363959201</v>
      </c>
      <c r="I1574">
        <v>2.1548155140141398</v>
      </c>
      <c r="J1574">
        <f t="shared" si="25"/>
        <v>2.1548155140141398</v>
      </c>
      <c r="K1574" t="str" cm="1">
        <f t="array" ref="K1574">INDEX($P$4:$P$11,MATCH(MIN(ABS(MOD(J1574 - $Q$4:$Q$11 + PI(), 2*PI()) - PI())),ABS(MOD(J1574 - $Q$4:$Q$11 + PI(), 2*PI()) - PI()),0))</f>
        <v>SE</v>
      </c>
      <c r="L1574">
        <v>6.0137761437002801</v>
      </c>
      <c r="M1574">
        <v>9.1637686623467296</v>
      </c>
      <c r="N1574">
        <v>2.0067544513278501</v>
      </c>
    </row>
    <row r="1575" spans="1:14" x14ac:dyDescent="0.3">
      <c r="A1575">
        <v>1741352</v>
      </c>
      <c r="B1575">
        <v>2025</v>
      </c>
      <c r="C1575">
        <v>3</v>
      </c>
      <c r="D1575">
        <v>7</v>
      </c>
      <c r="E1575">
        <v>1600</v>
      </c>
      <c r="F1575">
        <v>-3.4391015624999999</v>
      </c>
      <c r="G1575">
        <v>2.40627502441406</v>
      </c>
      <c r="H1575">
        <v>4.1973299906379502</v>
      </c>
      <c r="I1575">
        <v>2.18130836113906</v>
      </c>
      <c r="J1575">
        <f t="shared" si="25"/>
        <v>2.18130836113906</v>
      </c>
      <c r="K1575" t="str" cm="1">
        <f t="array" ref="K1575">INDEX($P$4:$P$11,MATCH(MIN(ABS(MOD(J1575 - $Q$4:$Q$11 + PI(), 2*PI()) - PI())),ABS(MOD(J1575 - $Q$4:$Q$11 + PI(), 2*PI()) - PI()),0))</f>
        <v>SE</v>
      </c>
      <c r="L1575">
        <v>6.0200633344017396</v>
      </c>
      <c r="M1575">
        <v>9.1252924601236902</v>
      </c>
      <c r="N1575">
        <v>1.9875315560234901</v>
      </c>
    </row>
    <row r="1576" spans="1:14" x14ac:dyDescent="0.3">
      <c r="A1576">
        <v>1741356</v>
      </c>
      <c r="B1576">
        <v>2025</v>
      </c>
      <c r="C1576">
        <v>3</v>
      </c>
      <c r="D1576">
        <v>7</v>
      </c>
      <c r="E1576">
        <v>1700</v>
      </c>
      <c r="F1576">
        <v>-3.6797045898437499</v>
      </c>
      <c r="G1576">
        <v>2.9187799072265599</v>
      </c>
      <c r="H1576">
        <v>4.6967544129267198</v>
      </c>
      <c r="I1576">
        <v>2.24138352859657</v>
      </c>
      <c r="J1576">
        <f t="shared" si="25"/>
        <v>2.24138352859657</v>
      </c>
      <c r="K1576" t="str" cm="1">
        <f t="array" ref="K1576">INDEX($P$4:$P$11,MATCH(MIN(ABS(MOD(J1576 - $Q$4:$Q$11 + PI(), 2*PI()) - PI())),ABS(MOD(J1576 - $Q$4:$Q$11 + PI(), 2*PI()) - PI()),0))</f>
        <v>SE</v>
      </c>
      <c r="L1576">
        <v>6.0288025271095096</v>
      </c>
      <c r="M1576">
        <v>9.0680100123087506</v>
      </c>
      <c r="N1576">
        <v>1.9674035178290401</v>
      </c>
    </row>
    <row r="1577" spans="1:14" x14ac:dyDescent="0.3">
      <c r="A1577">
        <v>1741359</v>
      </c>
      <c r="B1577">
        <v>2025</v>
      </c>
      <c r="C1577">
        <v>3</v>
      </c>
      <c r="D1577">
        <v>7</v>
      </c>
      <c r="E1577">
        <v>1800</v>
      </c>
      <c r="F1577">
        <v>-3.3252453613281201</v>
      </c>
      <c r="G1577">
        <v>3.3889532470703099</v>
      </c>
      <c r="H1577">
        <v>4.7478690824266199</v>
      </c>
      <c r="I1577">
        <v>2.3656827370614</v>
      </c>
      <c r="J1577">
        <f t="shared" si="25"/>
        <v>2.3656827370614</v>
      </c>
      <c r="K1577" t="str" cm="1">
        <f t="array" ref="K1577">INDEX($P$4:$P$11,MATCH(MIN(ABS(MOD(J1577 - $Q$4:$Q$11 + PI(), 2*PI()) - PI())),ABS(MOD(J1577 - $Q$4:$Q$11 + PI(), 2*PI()) - PI()),0))</f>
        <v>SE</v>
      </c>
      <c r="L1577">
        <v>6.0383586592770104</v>
      </c>
      <c r="M1577">
        <v>9.0099374983045699</v>
      </c>
      <c r="N1577">
        <v>1.9452310138278499</v>
      </c>
    </row>
    <row r="1578" spans="1:14" x14ac:dyDescent="0.3">
      <c r="A1578">
        <v>1741363</v>
      </c>
      <c r="B1578">
        <v>2025</v>
      </c>
      <c r="C1578">
        <v>3</v>
      </c>
      <c r="D1578">
        <v>7</v>
      </c>
      <c r="E1578">
        <v>1900</v>
      </c>
      <c r="F1578">
        <v>-2.5360595703125002</v>
      </c>
      <c r="G1578">
        <v>3.73958618164062</v>
      </c>
      <c r="H1578">
        <v>4.5184181915899604</v>
      </c>
      <c r="I1578">
        <v>2.5456712838709001</v>
      </c>
      <c r="J1578">
        <f t="shared" si="25"/>
        <v>2.5456712838709001</v>
      </c>
      <c r="K1578" t="str" cm="1">
        <f t="array" ref="K1578">INDEX($P$4:$P$11,MATCH(MIN(ABS(MOD(J1578 - $Q$4:$Q$11 + PI(), 2*PI()) - PI())),ABS(MOD(J1578 - $Q$4:$Q$11 + PI(), 2*PI()) - PI()),0))</f>
        <v>SE</v>
      </c>
      <c r="L1578">
        <v>6.0470159449859198</v>
      </c>
      <c r="M1578">
        <v>8.9690447913275797</v>
      </c>
      <c r="N1578">
        <v>1.9199590682983301</v>
      </c>
    </row>
    <row r="1579" spans="1:14" x14ac:dyDescent="0.3">
      <c r="A1579">
        <v>1741366</v>
      </c>
      <c r="B1579">
        <v>2025</v>
      </c>
      <c r="C1579">
        <v>3</v>
      </c>
      <c r="D1579">
        <v>7</v>
      </c>
      <c r="E1579">
        <v>2000</v>
      </c>
      <c r="F1579">
        <v>-2.0589868164062501</v>
      </c>
      <c r="G1579">
        <v>4.1198266601562503</v>
      </c>
      <c r="H1579">
        <v>4.6056919588557896</v>
      </c>
      <c r="I1579">
        <v>2.67812497390966</v>
      </c>
      <c r="J1579">
        <f t="shared" si="25"/>
        <v>2.67812497390966</v>
      </c>
      <c r="K1579" t="str" cm="1">
        <f t="array" ref="K1579">INDEX($P$4:$P$11,MATCH(MIN(ABS(MOD(J1579 - $Q$4:$Q$11 + PI(), 2*PI()) - PI())),ABS(MOD(J1579 - $Q$4:$Q$11 + PI(), 2*PI()) - PI()),0))</f>
        <v>SE</v>
      </c>
      <c r="L1579">
        <v>6.0563924025518796</v>
      </c>
      <c r="M1579">
        <v>8.9378815756903691</v>
      </c>
      <c r="N1579">
        <v>1.8941489325629299</v>
      </c>
    </row>
    <row r="1580" spans="1:14" x14ac:dyDescent="0.3">
      <c r="A1580">
        <v>1741370</v>
      </c>
      <c r="B1580">
        <v>2025</v>
      </c>
      <c r="C1580">
        <v>3</v>
      </c>
      <c r="D1580">
        <v>7</v>
      </c>
      <c r="E1580">
        <v>2100</v>
      </c>
      <c r="F1580">
        <v>-1.98</v>
      </c>
      <c r="G1580">
        <v>4.5498413085937504</v>
      </c>
      <c r="H1580">
        <v>4.9620012024772899</v>
      </c>
      <c r="I1580">
        <v>2.7311311376186298</v>
      </c>
      <c r="J1580">
        <f t="shared" si="25"/>
        <v>2.7311311376186298</v>
      </c>
      <c r="K1580" t="str" cm="1">
        <f t="array" ref="K1580">INDEX($P$4:$P$11,MATCH(MIN(ABS(MOD(J1580 - $Q$4:$Q$11 + PI(), 2*PI()) - PI())),ABS(MOD(J1580 - $Q$4:$Q$11 + PI(), 2*PI()) - PI()),0))</f>
        <v>SE</v>
      </c>
      <c r="L1580">
        <v>6.068038110092</v>
      </c>
      <c r="M1580">
        <v>8.90500291188558</v>
      </c>
      <c r="N1580">
        <v>1.8708769480387299</v>
      </c>
    </row>
    <row r="1581" spans="1:14" x14ac:dyDescent="0.3">
      <c r="A1581">
        <v>1741374</v>
      </c>
      <c r="B1581">
        <v>2025</v>
      </c>
      <c r="C1581">
        <v>3</v>
      </c>
      <c r="D1581">
        <v>7</v>
      </c>
      <c r="E1581">
        <v>2200</v>
      </c>
      <c r="F1581">
        <v>-2.27809814453125</v>
      </c>
      <c r="G1581">
        <v>4.6364581298828096</v>
      </c>
      <c r="H1581">
        <v>5.1658953866946504</v>
      </c>
      <c r="I1581">
        <v>2.6848933996283</v>
      </c>
      <c r="J1581">
        <f t="shared" si="25"/>
        <v>2.6848933996283</v>
      </c>
      <c r="K1581" t="str" cm="1">
        <f t="array" ref="K1581">INDEX($P$4:$P$11,MATCH(MIN(ABS(MOD(J1581 - $Q$4:$Q$11 + PI(), 2*PI()) - PI())),ABS(MOD(J1581 - $Q$4:$Q$11 + PI(), 2*PI()) - PI()),0))</f>
        <v>SE</v>
      </c>
      <c r="L1581">
        <v>6.0833355441188504</v>
      </c>
      <c r="M1581">
        <v>8.8877027299669003</v>
      </c>
      <c r="N1581">
        <v>1.8490964041815801</v>
      </c>
    </row>
    <row r="1582" spans="1:14" x14ac:dyDescent="0.3">
      <c r="A1582">
        <v>1741377</v>
      </c>
      <c r="B1582">
        <v>2025</v>
      </c>
      <c r="C1582">
        <v>3</v>
      </c>
      <c r="D1582">
        <v>7</v>
      </c>
      <c r="E1582">
        <v>2300</v>
      </c>
      <c r="F1582">
        <v>-2.0033288574218702</v>
      </c>
      <c r="G1582">
        <v>5.0256719970703099</v>
      </c>
      <c r="H1582">
        <v>5.4102408017680599</v>
      </c>
      <c r="I1582">
        <v>2.7622772725146101</v>
      </c>
      <c r="J1582">
        <f t="shared" si="25"/>
        <v>2.7622772725146101</v>
      </c>
      <c r="K1582" t="str" cm="1">
        <f t="array" ref="K1582">INDEX($P$4:$P$11,MATCH(MIN(ABS(MOD(J1582 - $Q$4:$Q$11 + PI(), 2*PI()) - PI())),ABS(MOD(J1582 - $Q$4:$Q$11 + PI(), 2*PI()) - PI()),0))</f>
        <v>S</v>
      </c>
      <c r="L1582">
        <v>6.1010246151673</v>
      </c>
      <c r="M1582">
        <v>8.8651791678534604</v>
      </c>
      <c r="N1582">
        <v>1.8320412105984101</v>
      </c>
    </row>
    <row r="1583" spans="1:14" x14ac:dyDescent="0.3">
      <c r="A1583">
        <v>1741381</v>
      </c>
      <c r="B1583">
        <v>2025</v>
      </c>
      <c r="C1583">
        <v>3</v>
      </c>
      <c r="D1583">
        <v>7</v>
      </c>
      <c r="E1583">
        <v>0</v>
      </c>
      <c r="F1583">
        <v>-3.0627148437499998</v>
      </c>
      <c r="G1583">
        <v>-2.8759674072265602</v>
      </c>
      <c r="H1583">
        <v>4.2013582020051601</v>
      </c>
      <c r="I1583">
        <v>0.81683374291585098</v>
      </c>
      <c r="J1583">
        <f t="shared" si="25"/>
        <v>0.81683374291585098</v>
      </c>
      <c r="K1583" t="str" cm="1">
        <f t="array" ref="K1583">INDEX($P$4:$P$11,MATCH(MIN(ABS(MOD(J1583 - $Q$4:$Q$11 + PI(), 2*PI()) - PI())),ABS(MOD(J1583 - $Q$4:$Q$11 + PI(), 2*PI()) - PI()),0))</f>
        <v>NE</v>
      </c>
      <c r="L1583">
        <v>5.9524756200915503</v>
      </c>
      <c r="M1583">
        <v>8.5799250072903099</v>
      </c>
      <c r="N1583">
        <v>1.9491215811835301</v>
      </c>
    </row>
    <row r="1584" spans="1:14" x14ac:dyDescent="0.3">
      <c r="A1584">
        <v>1741384</v>
      </c>
      <c r="B1584">
        <v>2025</v>
      </c>
      <c r="C1584">
        <v>3</v>
      </c>
      <c r="D1584">
        <v>7</v>
      </c>
      <c r="E1584">
        <v>100</v>
      </c>
      <c r="F1584">
        <v>-2.9372222900390601</v>
      </c>
      <c r="G1584">
        <v>-2.5508801269531198</v>
      </c>
      <c r="H1584">
        <v>3.8902781652713001</v>
      </c>
      <c r="I1584">
        <v>0.85567853240485603</v>
      </c>
      <c r="J1584">
        <f t="shared" si="25"/>
        <v>0.85567853240485603</v>
      </c>
      <c r="K1584" t="str" cm="1">
        <f t="array" ref="K1584">INDEX($P$4:$P$11,MATCH(MIN(ABS(MOD(J1584 - $Q$4:$Q$11 + PI(), 2*PI()) - PI())),ABS(MOD(J1584 - $Q$4:$Q$11 + PI(), 2*PI()) - PI()),0))</f>
        <v>NE</v>
      </c>
      <c r="L1584">
        <v>5.9534549531964096</v>
      </c>
      <c r="M1584">
        <v>8.6369857788085902</v>
      </c>
      <c r="N1584">
        <v>1.9457153744167699</v>
      </c>
    </row>
    <row r="1585" spans="1:14" x14ac:dyDescent="0.3">
      <c r="A1585">
        <v>1741388</v>
      </c>
      <c r="B1585">
        <v>2025</v>
      </c>
      <c r="C1585">
        <v>3</v>
      </c>
      <c r="D1585">
        <v>7</v>
      </c>
      <c r="E1585">
        <v>200</v>
      </c>
      <c r="F1585">
        <v>-2.8783941650390599</v>
      </c>
      <c r="G1585">
        <v>-2.3815417480468701</v>
      </c>
      <c r="H1585">
        <v>3.7358926733808899</v>
      </c>
      <c r="I1585">
        <v>0.87957849932643095</v>
      </c>
      <c r="J1585">
        <f t="shared" si="25"/>
        <v>0.87957849932643095</v>
      </c>
      <c r="K1585" t="str" cm="1">
        <f t="array" ref="K1585">INDEX($P$4:$P$11,MATCH(MIN(ABS(MOD(J1585 - $Q$4:$Q$11 + PI(), 2*PI()) - PI())),ABS(MOD(J1585 - $Q$4:$Q$11 + PI(), 2*PI()) - PI()),0))</f>
        <v>NE</v>
      </c>
      <c r="L1585">
        <v>5.9557519000459296</v>
      </c>
      <c r="M1585">
        <v>8.7004495196872291</v>
      </c>
      <c r="N1585">
        <v>1.9468083911471801</v>
      </c>
    </row>
    <row r="1586" spans="1:14" x14ac:dyDescent="0.3">
      <c r="A1586">
        <v>1741392</v>
      </c>
      <c r="B1586">
        <v>2025</v>
      </c>
      <c r="C1586">
        <v>3</v>
      </c>
      <c r="D1586">
        <v>8</v>
      </c>
      <c r="E1586">
        <v>300</v>
      </c>
      <c r="F1586">
        <v>-0.87971374511718703</v>
      </c>
      <c r="G1586">
        <v>6.5562695312499999</v>
      </c>
      <c r="H1586">
        <v>6.61502580794249</v>
      </c>
      <c r="I1586">
        <v>3.0082103099861599</v>
      </c>
      <c r="J1586">
        <f t="shared" si="25"/>
        <v>3.0082103099861599</v>
      </c>
      <c r="K1586" t="str" cm="1">
        <f t="array" ref="K1586">INDEX($P$4:$P$11,MATCH(MIN(ABS(MOD(J1586 - $Q$4:$Q$11 + PI(), 2*PI()) - PI())),ABS(MOD(J1586 - $Q$4:$Q$11 + PI(), 2*PI()) - PI()),0))</f>
        <v>S</v>
      </c>
      <c r="L1586">
        <v>6.1948019740000397</v>
      </c>
      <c r="M1586">
        <v>8.4754977756076393</v>
      </c>
      <c r="N1586">
        <v>1.7554371092054499</v>
      </c>
    </row>
    <row r="1587" spans="1:14" x14ac:dyDescent="0.3">
      <c r="A1587">
        <v>1741395</v>
      </c>
      <c r="B1587">
        <v>2025</v>
      </c>
      <c r="C1587">
        <v>3</v>
      </c>
      <c r="D1587">
        <v>8</v>
      </c>
      <c r="E1587">
        <v>400</v>
      </c>
      <c r="F1587">
        <v>-1.06373962402343</v>
      </c>
      <c r="G1587">
        <v>7.2069079589843703</v>
      </c>
      <c r="H1587">
        <v>7.2849889716450402</v>
      </c>
      <c r="I1587">
        <v>2.9950507153544899</v>
      </c>
      <c r="J1587">
        <f t="shared" si="25"/>
        <v>2.9950507153544899</v>
      </c>
      <c r="K1587" t="str" cm="1">
        <f t="array" ref="K1587">INDEX($P$4:$P$11,MATCH(MIN(ABS(MOD(J1587 - $Q$4:$Q$11 + PI(), 2*PI()) - PI())),ABS(MOD(J1587 - $Q$4:$Q$11 + PI(), 2*PI()) - PI()),0))</f>
        <v>S</v>
      </c>
      <c r="L1587">
        <v>4.8324429119071501</v>
      </c>
      <c r="M1587">
        <v>8.3696760601467499</v>
      </c>
      <c r="N1587">
        <v>1.77581882476806</v>
      </c>
    </row>
    <row r="1588" spans="1:14" x14ac:dyDescent="0.3">
      <c r="A1588">
        <v>1741399</v>
      </c>
      <c r="B1588">
        <v>2025</v>
      </c>
      <c r="C1588">
        <v>3</v>
      </c>
      <c r="D1588">
        <v>8</v>
      </c>
      <c r="E1588">
        <v>500</v>
      </c>
      <c r="F1588">
        <v>-1.7159240722656199</v>
      </c>
      <c r="G1588">
        <v>8.1193652343749996</v>
      </c>
      <c r="H1588">
        <v>8.2987039488680399</v>
      </c>
      <c r="I1588">
        <v>2.9333200655801699</v>
      </c>
      <c r="J1588">
        <f t="shared" si="25"/>
        <v>2.9333200655801699</v>
      </c>
      <c r="K1588" t="str" cm="1">
        <f t="array" ref="K1588">INDEX($P$4:$P$11,MATCH(MIN(ABS(MOD(J1588 - $Q$4:$Q$11 + PI(), 2*PI()) - PI())),ABS(MOD(J1588 - $Q$4:$Q$11 + PI(), 2*PI()) - PI()),0))</f>
        <v>S</v>
      </c>
      <c r="L1588">
        <v>4.1971328934950298</v>
      </c>
      <c r="M1588">
        <v>8.1883700688680001</v>
      </c>
      <c r="N1588">
        <v>1.81869347890218</v>
      </c>
    </row>
    <row r="1589" spans="1:14" x14ac:dyDescent="0.3">
      <c r="A1589">
        <v>1741402</v>
      </c>
      <c r="B1589">
        <v>2025</v>
      </c>
      <c r="C1589">
        <v>3</v>
      </c>
      <c r="D1589">
        <v>8</v>
      </c>
      <c r="E1589">
        <v>600</v>
      </c>
      <c r="F1589">
        <v>-1.8079565429687501</v>
      </c>
      <c r="G1589">
        <v>8.7394451904296808</v>
      </c>
      <c r="H1589">
        <v>8.9244948931459493</v>
      </c>
      <c r="I1589">
        <v>2.9375971166150401</v>
      </c>
      <c r="J1589">
        <f t="shared" si="25"/>
        <v>2.9375971166150401</v>
      </c>
      <c r="K1589" t="str" cm="1">
        <f t="array" ref="K1589">INDEX($P$4:$P$11,MATCH(MIN(ABS(MOD(J1589 - $Q$4:$Q$11 + PI(), 2*PI()) - PI())),ABS(MOD(J1589 - $Q$4:$Q$11 + PI(), 2*PI()) - PI()),0))</f>
        <v>S</v>
      </c>
      <c r="L1589">
        <v>2.2650737593826298</v>
      </c>
      <c r="M1589">
        <v>7.9595332675509898</v>
      </c>
      <c r="N1589">
        <v>1.87962892320421</v>
      </c>
    </row>
    <row r="1590" spans="1:14" x14ac:dyDescent="0.3">
      <c r="A1590">
        <v>1741406</v>
      </c>
      <c r="B1590">
        <v>2025</v>
      </c>
      <c r="C1590">
        <v>3</v>
      </c>
      <c r="D1590">
        <v>8</v>
      </c>
      <c r="E1590">
        <v>700</v>
      </c>
      <c r="F1590">
        <v>-0.89956054687499998</v>
      </c>
      <c r="G1590">
        <v>8.9026239013671802</v>
      </c>
      <c r="H1590">
        <v>8.9479562754121797</v>
      </c>
      <c r="I1590">
        <v>3.0408900204756999</v>
      </c>
      <c r="J1590">
        <f t="shared" si="25"/>
        <v>3.0408900204756999</v>
      </c>
      <c r="K1590" t="str" cm="1">
        <f t="array" ref="K1590">INDEX($P$4:$P$11,MATCH(MIN(ABS(MOD(J1590 - $Q$4:$Q$11 + PI(), 2*PI()) - PI())),ABS(MOD(J1590 - $Q$4:$Q$11 + PI(), 2*PI()) - PI()),0))</f>
        <v>S</v>
      </c>
      <c r="L1590">
        <v>2.4516053238468198</v>
      </c>
      <c r="M1590">
        <v>7.7655756208631699</v>
      </c>
      <c r="N1590">
        <v>1.9391009012858</v>
      </c>
    </row>
    <row r="1591" spans="1:14" x14ac:dyDescent="0.3">
      <c r="A1591">
        <v>1741410</v>
      </c>
      <c r="B1591">
        <v>2025</v>
      </c>
      <c r="C1591">
        <v>3</v>
      </c>
      <c r="D1591">
        <v>8</v>
      </c>
      <c r="E1591">
        <v>800</v>
      </c>
      <c r="F1591">
        <v>-0.46713928222656198</v>
      </c>
      <c r="G1591">
        <v>8.8813226318359302</v>
      </c>
      <c r="H1591">
        <v>8.8935994287892406</v>
      </c>
      <c r="I1591">
        <v>3.08904313723861</v>
      </c>
      <c r="J1591">
        <f t="shared" si="25"/>
        <v>3.08904313723861</v>
      </c>
      <c r="K1591" t="str" cm="1">
        <f t="array" ref="K1591">INDEX($P$4:$P$11,MATCH(MIN(ABS(MOD(J1591 - $Q$4:$Q$11 + PI(), 2*PI()) - PI())),ABS(MOD(J1591 - $Q$4:$Q$11 + PI(), 2*PI()) - PI()),0))</f>
        <v>S</v>
      </c>
      <c r="L1591">
        <v>2.64883901637744</v>
      </c>
      <c r="M1591">
        <v>7.6627411312527096</v>
      </c>
      <c r="N1591">
        <v>1.9795152876112101</v>
      </c>
    </row>
    <row r="1592" spans="1:14" x14ac:dyDescent="0.3">
      <c r="A1592">
        <v>1741413</v>
      </c>
      <c r="B1592">
        <v>2025</v>
      </c>
      <c r="C1592">
        <v>3</v>
      </c>
      <c r="D1592">
        <v>8</v>
      </c>
      <c r="E1592">
        <v>900</v>
      </c>
      <c r="F1592">
        <v>-0.42511291503906201</v>
      </c>
      <c r="G1592">
        <v>8.7959875488281192</v>
      </c>
      <c r="H1592">
        <v>8.8062544790434192</v>
      </c>
      <c r="I1592">
        <v>3.0932999087403701</v>
      </c>
      <c r="J1592">
        <f t="shared" si="25"/>
        <v>3.0932999087403701</v>
      </c>
      <c r="K1592" t="str" cm="1">
        <f t="array" ref="K1592">INDEX($P$4:$P$11,MATCH(MIN(ABS(MOD(J1592 - $Q$4:$Q$11 + PI(), 2*PI()) - PI())),ABS(MOD(J1592 - $Q$4:$Q$11 + PI(), 2*PI()) - PI()),0))</f>
        <v>S</v>
      </c>
      <c r="L1592">
        <v>2.74731036700903</v>
      </c>
      <c r="M1592">
        <v>7.6376341713799301</v>
      </c>
      <c r="N1592">
        <v>1.997589747111</v>
      </c>
    </row>
    <row r="1593" spans="1:14" x14ac:dyDescent="0.3">
      <c r="A1593">
        <v>1741417</v>
      </c>
      <c r="B1593">
        <v>2025</v>
      </c>
      <c r="C1593">
        <v>3</v>
      </c>
      <c r="D1593">
        <v>8</v>
      </c>
      <c r="E1593">
        <v>1000</v>
      </c>
      <c r="F1593">
        <v>-0.66461547851562497</v>
      </c>
      <c r="G1593">
        <v>8.6314489746093699</v>
      </c>
      <c r="H1593">
        <v>8.6569986216683503</v>
      </c>
      <c r="I1593">
        <v>3.06474499387389</v>
      </c>
      <c r="J1593">
        <f t="shared" si="25"/>
        <v>3.06474499387389</v>
      </c>
      <c r="K1593" t="str" cm="1">
        <f t="array" ref="K1593">INDEX($P$4:$P$11,MATCH(MIN(ABS(MOD(J1593 - $Q$4:$Q$11 + PI(), 2*PI()) - PI())),ABS(MOD(J1593 - $Q$4:$Q$11 + PI(), 2*PI()) - PI()),0))</f>
        <v>S</v>
      </c>
      <c r="L1593">
        <v>2.1068869744651102</v>
      </c>
      <c r="M1593">
        <v>7.6699437035454601</v>
      </c>
      <c r="N1593">
        <v>1.99452612135145</v>
      </c>
    </row>
    <row r="1594" spans="1:14" x14ac:dyDescent="0.3">
      <c r="A1594">
        <v>1741420</v>
      </c>
      <c r="B1594">
        <v>2025</v>
      </c>
      <c r="C1594">
        <v>3</v>
      </c>
      <c r="D1594">
        <v>8</v>
      </c>
      <c r="E1594">
        <v>1100</v>
      </c>
      <c r="F1594">
        <v>-0.25799743652343698</v>
      </c>
      <c r="G1594">
        <v>8.65999938964843</v>
      </c>
      <c r="H1594">
        <v>8.6638416482507292</v>
      </c>
      <c r="I1594">
        <v>3.11180960897202</v>
      </c>
      <c r="J1594">
        <f t="shared" si="25"/>
        <v>3.11180960897202</v>
      </c>
      <c r="K1594" t="str" cm="1">
        <f t="array" ref="K1594">INDEX($P$4:$P$11,MATCH(MIN(ABS(MOD(J1594 - $Q$4:$Q$11 + PI(), 2*PI()) - PI())),ABS(MOD(J1594 - $Q$4:$Q$11 + PI(), 2*PI()) - PI()),0))</f>
        <v>S</v>
      </c>
      <c r="L1594">
        <v>2.1545644928305099</v>
      </c>
      <c r="M1594">
        <v>7.6868604024251299</v>
      </c>
      <c r="N1594">
        <v>1.9899820751613999</v>
      </c>
    </row>
    <row r="1595" spans="1:14" x14ac:dyDescent="0.3">
      <c r="A1595">
        <v>1741424</v>
      </c>
      <c r="B1595">
        <v>2025</v>
      </c>
      <c r="C1595">
        <v>3</v>
      </c>
      <c r="D1595">
        <v>8</v>
      </c>
      <c r="E1595">
        <v>1200</v>
      </c>
      <c r="F1595">
        <v>0.132035522460937</v>
      </c>
      <c r="G1595">
        <v>8.8579730224609303</v>
      </c>
      <c r="H1595">
        <v>8.8589570179472705</v>
      </c>
      <c r="I1595">
        <v>-3.12668791808193</v>
      </c>
      <c r="J1595">
        <f t="shared" si="25"/>
        <v>3.1564973890976562</v>
      </c>
      <c r="K1595" t="str" cm="1">
        <f t="array" ref="K1595">INDEX($P$4:$P$11,MATCH(MIN(ABS(MOD(J1595 - $Q$4:$Q$11 + PI(), 2*PI()) - PI())),ABS(MOD(J1595 - $Q$4:$Q$11 + PI(), 2*PI()) - PI()),0))</f>
        <v>S</v>
      </c>
      <c r="L1595">
        <v>2.1735261614164698</v>
      </c>
      <c r="M1595">
        <v>7.6702602174546897</v>
      </c>
      <c r="N1595">
        <v>1.9913622538248601</v>
      </c>
    </row>
    <row r="1596" spans="1:14" x14ac:dyDescent="0.3">
      <c r="A1596">
        <v>1741428</v>
      </c>
      <c r="B1596">
        <v>2025</v>
      </c>
      <c r="C1596">
        <v>3</v>
      </c>
      <c r="D1596">
        <v>8</v>
      </c>
      <c r="E1596">
        <v>1300</v>
      </c>
      <c r="F1596">
        <v>0.25303283691406198</v>
      </c>
      <c r="G1596">
        <v>9.1476617431640594</v>
      </c>
      <c r="H1596">
        <v>9.1511606358922606</v>
      </c>
      <c r="I1596">
        <v>-3.1139387744309102</v>
      </c>
      <c r="J1596">
        <f t="shared" si="25"/>
        <v>3.1692465327486761</v>
      </c>
      <c r="K1596" t="str" cm="1">
        <f t="array" ref="K1596">INDEX($P$4:$P$11,MATCH(MIN(ABS(MOD(J1596 - $Q$4:$Q$11 + PI(), 2*PI()) - PI())),ABS(MOD(J1596 - $Q$4:$Q$11 + PI(), 2*PI()) - PI()),0))</f>
        <v>S</v>
      </c>
      <c r="L1596">
        <v>2.7343147622937001</v>
      </c>
      <c r="M1596">
        <v>7.61435434553358</v>
      </c>
      <c r="N1596">
        <v>2.00029691060384</v>
      </c>
    </row>
    <row r="1597" spans="1:14" x14ac:dyDescent="0.3">
      <c r="A1597">
        <v>1741431</v>
      </c>
      <c r="B1597">
        <v>2025</v>
      </c>
      <c r="C1597">
        <v>3</v>
      </c>
      <c r="D1597">
        <v>8</v>
      </c>
      <c r="E1597">
        <v>1400</v>
      </c>
      <c r="F1597">
        <v>0.18719787597656201</v>
      </c>
      <c r="G1597">
        <v>9.2791290283203107</v>
      </c>
      <c r="H1597">
        <v>9.2810171085386308</v>
      </c>
      <c r="I1597">
        <v>-3.1214213114839899</v>
      </c>
      <c r="J1597">
        <f t="shared" si="25"/>
        <v>3.1617639956955963</v>
      </c>
      <c r="K1597" t="str" cm="1">
        <f t="array" ref="K1597">INDEX($P$4:$P$11,MATCH(MIN(ABS(MOD(J1597 - $Q$4:$Q$11 + PI(), 2*PI()) - PI())),ABS(MOD(J1597 - $Q$4:$Q$11 + PI(), 2*PI()) - PI()),0))</f>
        <v>S</v>
      </c>
      <c r="L1597">
        <v>2.7428224893144</v>
      </c>
      <c r="M1597">
        <v>7.5391749276055204</v>
      </c>
      <c r="N1597">
        <v>2.01058069864908</v>
      </c>
    </row>
    <row r="1598" spans="1:14" x14ac:dyDescent="0.3">
      <c r="A1598">
        <v>1741435</v>
      </c>
      <c r="B1598">
        <v>2025</v>
      </c>
      <c r="C1598">
        <v>3</v>
      </c>
      <c r="D1598">
        <v>8</v>
      </c>
      <c r="E1598">
        <v>1500</v>
      </c>
      <c r="F1598">
        <v>0.54608520507812497</v>
      </c>
      <c r="G1598">
        <v>9.4795294189453099</v>
      </c>
      <c r="H1598">
        <v>9.4952454973978799</v>
      </c>
      <c r="I1598">
        <v>-3.0840494663614302</v>
      </c>
      <c r="J1598">
        <f t="shared" si="25"/>
        <v>3.1991358408181561</v>
      </c>
      <c r="K1598" t="str" cm="1">
        <f t="array" ref="K1598">INDEX($P$4:$P$11,MATCH(MIN(ABS(MOD(J1598 - $Q$4:$Q$11 + PI(), 2*PI()) - PI())),ABS(MOD(J1598 - $Q$4:$Q$11 + PI(), 2*PI()) - PI()),0))</f>
        <v>S</v>
      </c>
      <c r="L1598">
        <v>2.7316806315089202</v>
      </c>
      <c r="M1598">
        <v>7.2969465255737296</v>
      </c>
      <c r="N1598">
        <v>1.93854024675157</v>
      </c>
    </row>
    <row r="1599" spans="1:14" x14ac:dyDescent="0.3">
      <c r="A1599">
        <v>1741438</v>
      </c>
      <c r="B1599">
        <v>2025</v>
      </c>
      <c r="C1599">
        <v>3</v>
      </c>
      <c r="D1599">
        <v>8</v>
      </c>
      <c r="E1599">
        <v>1600</v>
      </c>
      <c r="F1599">
        <v>1.1268389892578099</v>
      </c>
      <c r="G1599">
        <v>9.4492651367187506</v>
      </c>
      <c r="H1599">
        <v>9.5162165660371496</v>
      </c>
      <c r="I1599">
        <v>-3.0229016728301499</v>
      </c>
      <c r="J1599">
        <f t="shared" si="25"/>
        <v>3.2602836343494364</v>
      </c>
      <c r="K1599" t="str" cm="1">
        <f t="array" ref="K1599">INDEX($P$4:$P$11,MATCH(MIN(ABS(MOD(J1599 - $Q$4:$Q$11 + PI(), 2*PI()) - PI())),ABS(MOD(J1599 - $Q$4:$Q$11 + PI(), 2*PI()) - PI()),0))</f>
        <v>S</v>
      </c>
      <c r="L1599">
        <v>3.0518797964173898</v>
      </c>
      <c r="M1599">
        <v>7.1875991821289</v>
      </c>
      <c r="N1599">
        <v>1.9549584918551901</v>
      </c>
    </row>
    <row r="1600" spans="1:14" x14ac:dyDescent="0.3">
      <c r="A1600">
        <v>1741442</v>
      </c>
      <c r="B1600">
        <v>2025</v>
      </c>
      <c r="C1600">
        <v>3</v>
      </c>
      <c r="D1600">
        <v>8</v>
      </c>
      <c r="E1600">
        <v>1700</v>
      </c>
      <c r="F1600">
        <v>2.16734252929687</v>
      </c>
      <c r="G1600">
        <v>9.0091723632812499</v>
      </c>
      <c r="H1600">
        <v>9.2662052810527307</v>
      </c>
      <c r="I1600">
        <v>-2.9055081638850999</v>
      </c>
      <c r="J1600">
        <f t="shared" si="25"/>
        <v>3.3776771432944863</v>
      </c>
      <c r="K1600" t="str" cm="1">
        <f t="array" ref="K1600">INDEX($P$4:$P$11,MATCH(MIN(ABS(MOD(J1600 - $Q$4:$Q$11 + PI(), 2*PI()) - PI())),ABS(MOD(J1600 - $Q$4:$Q$11 + PI(), 2*PI()) - PI()),0))</f>
        <v>S</v>
      </c>
      <c r="L1600">
        <v>3.0660371182356498</v>
      </c>
      <c r="M1600">
        <v>7.1167914072672502</v>
      </c>
      <c r="N1600">
        <v>1.95608626471625</v>
      </c>
    </row>
    <row r="1601" spans="1:14" x14ac:dyDescent="0.3">
      <c r="A1601">
        <v>1741446</v>
      </c>
      <c r="B1601">
        <v>2025</v>
      </c>
      <c r="C1601">
        <v>3</v>
      </c>
      <c r="D1601">
        <v>8</v>
      </c>
      <c r="E1601">
        <v>1800</v>
      </c>
      <c r="F1601">
        <v>2.2947326660156202</v>
      </c>
      <c r="G1601">
        <v>8.6811437988281206</v>
      </c>
      <c r="H1601">
        <v>8.9793126498864702</v>
      </c>
      <c r="I1601">
        <v>-2.8831681186978999</v>
      </c>
      <c r="J1601">
        <f t="shared" si="25"/>
        <v>3.4000171884816863</v>
      </c>
      <c r="K1601" t="str" cm="1">
        <f t="array" ref="K1601">INDEX($P$4:$P$11,MATCH(MIN(ABS(MOD(J1601 - $Q$4:$Q$11 + PI(), 2*PI()) - PI())),ABS(MOD(J1601 - $Q$4:$Q$11 + PI(), 2*PI()) - PI()),0))</f>
        <v>S</v>
      </c>
      <c r="L1601">
        <v>3.78937856637876</v>
      </c>
      <c r="M1601">
        <v>7.1046422322591098</v>
      </c>
      <c r="N1601">
        <v>1.9325757556491401</v>
      </c>
    </row>
    <row r="1602" spans="1:14" x14ac:dyDescent="0.3">
      <c r="A1602">
        <v>1741449</v>
      </c>
      <c r="B1602">
        <v>2025</v>
      </c>
      <c r="C1602">
        <v>3</v>
      </c>
      <c r="D1602">
        <v>8</v>
      </c>
      <c r="E1602">
        <v>1900</v>
      </c>
      <c r="F1602">
        <v>2.4472479248046799</v>
      </c>
      <c r="G1602">
        <v>8.71926147460937</v>
      </c>
      <c r="H1602">
        <v>9.0561881091366505</v>
      </c>
      <c r="I1602">
        <v>-2.8679614063139298</v>
      </c>
      <c r="J1602">
        <f t="shared" si="25"/>
        <v>3.4152239008656564</v>
      </c>
      <c r="K1602" t="str" cm="1">
        <f t="array" ref="K1602">INDEX($P$4:$P$11,MATCH(MIN(ABS(MOD(J1602 - $Q$4:$Q$11 + PI(), 2*PI()) - PI())),ABS(MOD(J1602 - $Q$4:$Q$11 + PI(), 2*PI()) - PI()),0))</f>
        <v>S</v>
      </c>
      <c r="L1602">
        <v>3.8813325475851599</v>
      </c>
      <c r="M1602">
        <v>7.1273170047336096</v>
      </c>
      <c r="N1602">
        <v>1.89406797620985</v>
      </c>
    </row>
    <row r="1603" spans="1:14" x14ac:dyDescent="0.3">
      <c r="A1603">
        <v>1741453</v>
      </c>
      <c r="B1603">
        <v>2025</v>
      </c>
      <c r="C1603">
        <v>3</v>
      </c>
      <c r="D1603">
        <v>8</v>
      </c>
      <c r="E1603">
        <v>2000</v>
      </c>
      <c r="F1603">
        <v>2.5404248046875</v>
      </c>
      <c r="G1603">
        <v>8.5443511962890604</v>
      </c>
      <c r="H1603">
        <v>8.9140168024184092</v>
      </c>
      <c r="I1603">
        <v>-2.8525944161010299</v>
      </c>
      <c r="J1603">
        <f t="shared" ref="J1603:J1666" si="26">IF(I1603&lt;0,I1603+2*PI(),I1603)</f>
        <v>3.4305908910785563</v>
      </c>
      <c r="K1603" t="str" cm="1">
        <f t="array" ref="K1603">INDEX($P$4:$P$11,MATCH(MIN(ABS(MOD(J1603 - $Q$4:$Q$11 + PI(), 2*PI()) - PI())),ABS(MOD(J1603 - $Q$4:$Q$11 + PI(), 2*PI()) - PI()),0))</f>
        <v>S</v>
      </c>
      <c r="L1603">
        <v>3.9494307306949601</v>
      </c>
      <c r="M1603">
        <v>7.1367304060194199</v>
      </c>
      <c r="N1603">
        <v>1.86017809973822</v>
      </c>
    </row>
    <row r="1604" spans="1:14" x14ac:dyDescent="0.3">
      <c r="A1604">
        <v>1741456</v>
      </c>
      <c r="B1604">
        <v>2025</v>
      </c>
      <c r="C1604">
        <v>3</v>
      </c>
      <c r="D1604">
        <v>8</v>
      </c>
      <c r="E1604">
        <v>2100</v>
      </c>
      <c r="F1604">
        <v>2.4937890624999999</v>
      </c>
      <c r="G1604">
        <v>8.4578063964843704</v>
      </c>
      <c r="H1604">
        <v>8.8177929737920593</v>
      </c>
      <c r="I1604">
        <v>-2.8548667738017901</v>
      </c>
      <c r="J1604">
        <f t="shared" si="26"/>
        <v>3.4283185333777961</v>
      </c>
      <c r="K1604" t="str" cm="1">
        <f t="array" ref="K1604">INDEX($P$4:$P$11,MATCH(MIN(ABS(MOD(J1604 - $Q$4:$Q$11 + PI(), 2*PI()) - PI())),ABS(MOD(J1604 - $Q$4:$Q$11 + PI(), 2*PI()) - PI()),0))</f>
        <v>S</v>
      </c>
      <c r="L1604">
        <v>3.9650615037182502</v>
      </c>
      <c r="M1604">
        <v>7.1373742421468096</v>
      </c>
      <c r="N1604">
        <v>1.8277428944905501</v>
      </c>
    </row>
    <row r="1605" spans="1:14" x14ac:dyDescent="0.3">
      <c r="A1605">
        <v>1741460</v>
      </c>
      <c r="B1605">
        <v>2025</v>
      </c>
      <c r="C1605">
        <v>3</v>
      </c>
      <c r="D1605">
        <v>8</v>
      </c>
      <c r="E1605">
        <v>2200</v>
      </c>
      <c r="F1605">
        <v>1.7090435791015599</v>
      </c>
      <c r="G1605">
        <v>8.5757415771484293</v>
      </c>
      <c r="H1605">
        <v>8.7443795407850704</v>
      </c>
      <c r="I1605">
        <v>-2.9448816691192299</v>
      </c>
      <c r="J1605">
        <f t="shared" si="26"/>
        <v>3.3383036380603563</v>
      </c>
      <c r="K1605" t="str" cm="1">
        <f t="array" ref="K1605">INDEX($P$4:$P$11,MATCH(MIN(ABS(MOD(J1605 - $Q$4:$Q$11 + PI(), 2*PI()) - PI())),ABS(MOD(J1605 - $Q$4:$Q$11 + PI(), 2*PI()) - PI()),0))</f>
        <v>S</v>
      </c>
      <c r="L1605">
        <v>3.9327221467878402</v>
      </c>
      <c r="M1605">
        <v>7.1223733690049897</v>
      </c>
      <c r="N1605">
        <v>1.8022661209106401</v>
      </c>
    </row>
    <row r="1606" spans="1:14" x14ac:dyDescent="0.3">
      <c r="A1606">
        <v>1741464</v>
      </c>
      <c r="B1606">
        <v>2025</v>
      </c>
      <c r="C1606">
        <v>3</v>
      </c>
      <c r="D1606">
        <v>8</v>
      </c>
      <c r="E1606">
        <v>2300</v>
      </c>
      <c r="F1606">
        <v>1.55807067871093</v>
      </c>
      <c r="G1606">
        <v>8.5498645019531203</v>
      </c>
      <c r="H1606">
        <v>8.6906712768126795</v>
      </c>
      <c r="I1606">
        <v>-2.96133727451859</v>
      </c>
      <c r="J1606">
        <f t="shared" si="26"/>
        <v>3.3218480326609963</v>
      </c>
      <c r="K1606" t="str" cm="1">
        <f t="array" ref="K1606">INDEX($P$4:$P$11,MATCH(MIN(ABS(MOD(J1606 - $Q$4:$Q$11 + PI(), 2*PI()) - PI())),ABS(MOD(J1606 - $Q$4:$Q$11 + PI(), 2*PI()) - PI()),0))</f>
        <v>S</v>
      </c>
      <c r="L1606">
        <v>3.90348250223153</v>
      </c>
      <c r="M1606">
        <v>7.1142820782131597</v>
      </c>
      <c r="N1606">
        <v>1.78214401668972</v>
      </c>
    </row>
    <row r="1607" spans="1:14" x14ac:dyDescent="0.3">
      <c r="A1607">
        <v>1741467</v>
      </c>
      <c r="B1607">
        <v>2025</v>
      </c>
      <c r="C1607">
        <v>3</v>
      </c>
      <c r="D1607">
        <v>8</v>
      </c>
      <c r="E1607">
        <v>0</v>
      </c>
      <c r="F1607">
        <v>-2.0003839111328099</v>
      </c>
      <c r="G1607">
        <v>5.3786547851562503</v>
      </c>
      <c r="H1607">
        <v>5.7385941736459403</v>
      </c>
      <c r="I1607">
        <v>2.7855323990621899</v>
      </c>
      <c r="J1607">
        <f t="shared" si="26"/>
        <v>2.7855323990621899</v>
      </c>
      <c r="K1607" t="str" cm="1">
        <f t="array" ref="K1607">INDEX($P$4:$P$11,MATCH(MIN(ABS(MOD(J1607 - $Q$4:$Q$11 + PI(), 2*PI()) - PI())),ABS(MOD(J1607 - $Q$4:$Q$11 + PI(), 2*PI()) - PI()),0))</f>
        <v>S</v>
      </c>
      <c r="L1607">
        <v>6.1221724814768299</v>
      </c>
      <c r="M1607">
        <v>8.8265176349216006</v>
      </c>
      <c r="N1607">
        <v>1.8228743871052999</v>
      </c>
    </row>
    <row r="1608" spans="1:14" x14ac:dyDescent="0.3">
      <c r="A1608">
        <v>1741471</v>
      </c>
      <c r="B1608">
        <v>2025</v>
      </c>
      <c r="C1608">
        <v>3</v>
      </c>
      <c r="D1608">
        <v>8</v>
      </c>
      <c r="E1608">
        <v>100</v>
      </c>
      <c r="F1608">
        <v>-1.78719604492187</v>
      </c>
      <c r="G1608">
        <v>5.8125378417968703</v>
      </c>
      <c r="H1608">
        <v>6.0810908450133399</v>
      </c>
      <c r="I1608">
        <v>2.8432944525858601</v>
      </c>
      <c r="J1608">
        <f t="shared" si="26"/>
        <v>2.8432944525858601</v>
      </c>
      <c r="K1608" t="str" cm="1">
        <f t="array" ref="K1608">INDEX($P$4:$P$11,MATCH(MIN(ABS(MOD(J1608 - $Q$4:$Q$11 + PI(), 2*PI()) - PI())),ABS(MOD(J1608 - $Q$4:$Q$11 + PI(), 2*PI()) - PI()),0))</f>
        <v>S</v>
      </c>
      <c r="L1608">
        <v>6.1455323102064296</v>
      </c>
      <c r="M1608">
        <v>8.7751753065321108</v>
      </c>
      <c r="N1608">
        <v>1.8214775721231999</v>
      </c>
    </row>
    <row r="1609" spans="1:14" x14ac:dyDescent="0.3">
      <c r="A1609">
        <v>1741474</v>
      </c>
      <c r="B1609">
        <v>2025</v>
      </c>
      <c r="C1609">
        <v>3</v>
      </c>
      <c r="D1609">
        <v>8</v>
      </c>
      <c r="E1609">
        <v>200</v>
      </c>
      <c r="F1609">
        <v>-1.4032287597656199</v>
      </c>
      <c r="G1609">
        <v>6.1808709716796804</v>
      </c>
      <c r="H1609">
        <v>6.3381556403093997</v>
      </c>
      <c r="I1609">
        <v>2.9183490820784201</v>
      </c>
      <c r="J1609">
        <f t="shared" si="26"/>
        <v>2.9183490820784201</v>
      </c>
      <c r="K1609" t="str" cm="1">
        <f t="array" ref="K1609">INDEX($P$4:$P$11,MATCH(MIN(ABS(MOD(J1609 - $Q$4:$Q$11 + PI(), 2*PI()) - PI())),ABS(MOD(J1609 - $Q$4:$Q$11 + PI(), 2*PI()) - PI()),0))</f>
        <v>S</v>
      </c>
      <c r="L1609">
        <v>6.1701856066867897</v>
      </c>
      <c r="M1609">
        <v>8.7256371180216394</v>
      </c>
      <c r="N1609">
        <v>1.82556851704915</v>
      </c>
    </row>
    <row r="1610" spans="1:14" x14ac:dyDescent="0.3">
      <c r="A1610">
        <v>1741478</v>
      </c>
      <c r="B1610">
        <v>2025</v>
      </c>
      <c r="C1610">
        <v>3</v>
      </c>
      <c r="D1610">
        <v>9</v>
      </c>
      <c r="E1610">
        <v>300</v>
      </c>
      <c r="F1610">
        <v>3.22585510253906</v>
      </c>
      <c r="G1610">
        <v>8.1183001708984293</v>
      </c>
      <c r="H1610">
        <v>8.7357277205386197</v>
      </c>
      <c r="I1610">
        <v>-2.7633676820295201</v>
      </c>
      <c r="J1610">
        <f t="shared" si="26"/>
        <v>3.5198176251500661</v>
      </c>
      <c r="K1610" t="str" cm="1">
        <f t="array" ref="K1610">INDEX($P$4:$P$11,MATCH(MIN(ABS(MOD(J1610 - $Q$4:$Q$11 + PI(), 2*PI()) - PI())),ABS(MOD(J1610 - $Q$4:$Q$11 + PI(), 2*PI()) - PI()),0))</f>
        <v>S</v>
      </c>
      <c r="L1610">
        <v>3.92200611919358</v>
      </c>
      <c r="M1610">
        <v>7.2207842932807003</v>
      </c>
      <c r="N1610">
        <v>1.82162189483642</v>
      </c>
    </row>
    <row r="1611" spans="1:14" x14ac:dyDescent="0.3">
      <c r="A1611">
        <v>1741482</v>
      </c>
      <c r="B1611">
        <v>2025</v>
      </c>
      <c r="C1611">
        <v>3</v>
      </c>
      <c r="D1611">
        <v>9</v>
      </c>
      <c r="E1611">
        <v>400</v>
      </c>
      <c r="F1611">
        <v>3.3836053466796798</v>
      </c>
      <c r="G1611">
        <v>8.0210754394531207</v>
      </c>
      <c r="H1611">
        <v>8.7055405545823206</v>
      </c>
      <c r="I1611">
        <v>-2.7424021378445098</v>
      </c>
      <c r="J1611">
        <f t="shared" si="26"/>
        <v>3.5407831693350764</v>
      </c>
      <c r="K1611" t="str" cm="1">
        <f t="array" ref="K1611">INDEX($P$4:$P$11,MATCH(MIN(ABS(MOD(J1611 - $Q$4:$Q$11 + PI(), 2*PI()) - PI())),ABS(MOD(J1611 - $Q$4:$Q$11 + PI(), 2*PI()) - PI()),0))</f>
        <v>SW</v>
      </c>
      <c r="L1611">
        <v>4.0163823341834402</v>
      </c>
      <c r="M1611">
        <v>7.3929984834458997</v>
      </c>
      <c r="N1611">
        <v>1.84730190700954</v>
      </c>
    </row>
    <row r="1612" spans="1:14" x14ac:dyDescent="0.3">
      <c r="A1612">
        <v>1741485</v>
      </c>
      <c r="B1612">
        <v>2025</v>
      </c>
      <c r="C1612">
        <v>3</v>
      </c>
      <c r="D1612">
        <v>9</v>
      </c>
      <c r="E1612">
        <v>500</v>
      </c>
      <c r="F1612">
        <v>3.2749530029296801</v>
      </c>
      <c r="G1612">
        <v>8.2164263916015603</v>
      </c>
      <c r="H1612">
        <v>8.8450539749627701</v>
      </c>
      <c r="I1612">
        <v>-2.7623057863334299</v>
      </c>
      <c r="J1612">
        <f t="shared" si="26"/>
        <v>3.5208795208461563</v>
      </c>
      <c r="K1612" t="str" cm="1">
        <f t="array" ref="K1612">INDEX($P$4:$P$11,MATCH(MIN(ABS(MOD(J1612 - $Q$4:$Q$11 + PI(), 2*PI()) - PI())),ABS(MOD(J1612 - $Q$4:$Q$11 + PI(), 2*PI()) - PI()),0))</f>
        <v>S</v>
      </c>
      <c r="L1612">
        <v>4.1336880702521004</v>
      </c>
      <c r="M1612">
        <v>7.6157343122694199</v>
      </c>
      <c r="N1612">
        <v>1.8876559999253999</v>
      </c>
    </row>
    <row r="1613" spans="1:14" x14ac:dyDescent="0.3">
      <c r="A1613">
        <v>1741489</v>
      </c>
      <c r="B1613">
        <v>2025</v>
      </c>
      <c r="C1613">
        <v>3</v>
      </c>
      <c r="D1613">
        <v>9</v>
      </c>
      <c r="E1613">
        <v>600</v>
      </c>
      <c r="F1613">
        <v>3.5860253906250001</v>
      </c>
      <c r="G1613">
        <v>7.98499145507812</v>
      </c>
      <c r="H1613">
        <v>8.7532660555862094</v>
      </c>
      <c r="I1613">
        <v>-2.7194909918917101</v>
      </c>
      <c r="J1613">
        <f t="shared" si="26"/>
        <v>3.5636943152878762</v>
      </c>
      <c r="K1613" t="str" cm="1">
        <f t="array" ref="K1613">INDEX($P$4:$P$11,MATCH(MIN(ABS(MOD(J1613 - $Q$4:$Q$11 + PI(), 2*PI()) - PI())),ABS(MOD(J1613 - $Q$4:$Q$11 + PI(), 2*PI()) - PI()),0))</f>
        <v>SW</v>
      </c>
      <c r="L1613">
        <v>4.2432319049610099</v>
      </c>
      <c r="M1613">
        <v>7.86949200100368</v>
      </c>
      <c r="N1613">
        <v>1.94853157467312</v>
      </c>
    </row>
    <row r="1614" spans="1:14" x14ac:dyDescent="0.3">
      <c r="A1614">
        <v>1741492</v>
      </c>
      <c r="B1614">
        <v>2025</v>
      </c>
      <c r="C1614">
        <v>3</v>
      </c>
      <c r="D1614">
        <v>9</v>
      </c>
      <c r="E1614">
        <v>700</v>
      </c>
      <c r="F1614">
        <v>3.7638079833984301</v>
      </c>
      <c r="G1614">
        <v>7.3128466796874996</v>
      </c>
      <c r="H1614">
        <v>8.2245958621995694</v>
      </c>
      <c r="I1614">
        <v>-2.66626666792803</v>
      </c>
      <c r="J1614">
        <f t="shared" si="26"/>
        <v>3.6169186392515562</v>
      </c>
      <c r="K1614" t="str" cm="1">
        <f t="array" ref="K1614">INDEX($P$4:$P$11,MATCH(MIN(ABS(MOD(J1614 - $Q$4:$Q$11 + PI(), 2*PI()) - PI())),ABS(MOD(J1614 - $Q$4:$Q$11 + PI(), 2*PI()) - PI()),0))</f>
        <v>SW</v>
      </c>
      <c r="L1614">
        <v>4.3695846951594604</v>
      </c>
      <c r="M1614">
        <v>8.1943748262193399</v>
      </c>
      <c r="N1614">
        <v>2.0165749655829499</v>
      </c>
    </row>
    <row r="1615" spans="1:14" x14ac:dyDescent="0.3">
      <c r="A1615">
        <v>1741496</v>
      </c>
      <c r="B1615">
        <v>2025</v>
      </c>
      <c r="C1615">
        <v>3</v>
      </c>
      <c r="D1615">
        <v>9</v>
      </c>
      <c r="E1615">
        <v>800</v>
      </c>
      <c r="F1615">
        <v>3.9698040771484302</v>
      </c>
      <c r="G1615">
        <v>7.0192834472656198</v>
      </c>
      <c r="H1615">
        <v>8.0640984941902492</v>
      </c>
      <c r="I1615">
        <v>-2.6268840830389801</v>
      </c>
      <c r="J1615">
        <f t="shared" si="26"/>
        <v>3.6563012241406061</v>
      </c>
      <c r="K1615" t="str" cm="1">
        <f t="array" ref="K1615">INDEX($P$4:$P$11,MATCH(MIN(ABS(MOD(J1615 - $Q$4:$Q$11 + PI(), 2*PI()) - PI())),ABS(MOD(J1615 - $Q$4:$Q$11 + PI(), 2*PI()) - PI()),0))</f>
        <v>SW</v>
      </c>
      <c r="L1615">
        <v>4.5060186449389699</v>
      </c>
      <c r="M1615">
        <v>8.5873850716484892</v>
      </c>
      <c r="N1615">
        <v>2.0887029435899498</v>
      </c>
    </row>
    <row r="1616" spans="1:14" x14ac:dyDescent="0.3">
      <c r="A1616">
        <v>1741500</v>
      </c>
      <c r="B1616">
        <v>2025</v>
      </c>
      <c r="C1616">
        <v>3</v>
      </c>
      <c r="D1616">
        <v>9</v>
      </c>
      <c r="E1616">
        <v>900</v>
      </c>
      <c r="F1616">
        <v>4.3309783935546804</v>
      </c>
      <c r="G1616">
        <v>6.83384643554687</v>
      </c>
      <c r="H1616">
        <v>8.0906631959360507</v>
      </c>
      <c r="I1616">
        <v>-2.5767229872700801</v>
      </c>
      <c r="J1616">
        <f t="shared" si="26"/>
        <v>3.7064623199095061</v>
      </c>
      <c r="K1616" t="str" cm="1">
        <f t="array" ref="K1616">INDEX($P$4:$P$11,MATCH(MIN(ABS(MOD(J1616 - $Q$4:$Q$11 + PI(), 2*PI()) - PI())),ABS(MOD(J1616 - $Q$4:$Q$11 + PI(), 2*PI()) - PI()),0))</f>
        <v>SW</v>
      </c>
      <c r="L1616">
        <v>4.6250993186928104</v>
      </c>
      <c r="M1616">
        <v>8.9959947797987194</v>
      </c>
      <c r="N1616">
        <v>2.1722529729207301</v>
      </c>
    </row>
    <row r="1617" spans="1:14" x14ac:dyDescent="0.3">
      <c r="A1617">
        <v>1741503</v>
      </c>
      <c r="B1617">
        <v>2025</v>
      </c>
      <c r="C1617">
        <v>3</v>
      </c>
      <c r="D1617">
        <v>9</v>
      </c>
      <c r="E1617">
        <v>1000</v>
      </c>
      <c r="F1617">
        <v>4.38285461425781</v>
      </c>
      <c r="G1617">
        <v>6.7826214599609296</v>
      </c>
      <c r="H1617">
        <v>8.0754794556635208</v>
      </c>
      <c r="I1617">
        <v>-2.5679012656820301</v>
      </c>
      <c r="J1617">
        <f t="shared" si="26"/>
        <v>3.7152840414975561</v>
      </c>
      <c r="K1617" t="str" cm="1">
        <f t="array" ref="K1617">INDEX($P$4:$P$11,MATCH(MIN(ABS(MOD(J1617 - $Q$4:$Q$11 + PI(), 2*PI()) - PI())),ABS(MOD(J1617 - $Q$4:$Q$11 + PI(), 2*PI()) - PI()),0))</f>
        <v>SW</v>
      </c>
      <c r="L1617">
        <v>4.7216411570997696</v>
      </c>
      <c r="M1617">
        <v>9.4042512045966191</v>
      </c>
      <c r="N1617">
        <v>2.2645326190524599</v>
      </c>
    </row>
    <row r="1618" spans="1:14" x14ac:dyDescent="0.3">
      <c r="A1618">
        <v>1741507</v>
      </c>
      <c r="B1618">
        <v>2025</v>
      </c>
      <c r="C1618">
        <v>3</v>
      </c>
      <c r="D1618">
        <v>9</v>
      </c>
      <c r="E1618">
        <v>1100</v>
      </c>
      <c r="F1618">
        <v>4.4431079101562503</v>
      </c>
      <c r="G1618">
        <v>7.3284893798828099</v>
      </c>
      <c r="H1618">
        <v>8.5701787899873008</v>
      </c>
      <c r="I1618">
        <v>-2.5965691582507802</v>
      </c>
      <c r="J1618">
        <f t="shared" si="26"/>
        <v>3.6866161489288061</v>
      </c>
      <c r="K1618" t="str" cm="1">
        <f t="array" ref="K1618">INDEX($P$4:$P$11,MATCH(MIN(ABS(MOD(J1618 - $Q$4:$Q$11 + PI(), 2*PI()) - PI())),ABS(MOD(J1618 - $Q$4:$Q$11 + PI(), 2*PI()) - PI()),0))</f>
        <v>SW</v>
      </c>
      <c r="L1618">
        <v>4.7769122840005496</v>
      </c>
      <c r="M1618">
        <v>9.7232635286119198</v>
      </c>
      <c r="N1618">
        <v>2.3788063261243999</v>
      </c>
    </row>
    <row r="1619" spans="1:14" x14ac:dyDescent="0.3">
      <c r="A1619">
        <v>1741510</v>
      </c>
      <c r="B1619">
        <v>2025</v>
      </c>
      <c r="C1619">
        <v>3</v>
      </c>
      <c r="D1619">
        <v>9</v>
      </c>
      <c r="E1619">
        <v>1200</v>
      </c>
      <c r="F1619">
        <v>4.4734674072265603</v>
      </c>
      <c r="G1619">
        <v>8.06360473632812</v>
      </c>
      <c r="H1619">
        <v>9.2213682275056996</v>
      </c>
      <c r="I1619">
        <v>-2.6350926023434398</v>
      </c>
      <c r="J1619">
        <f t="shared" si="26"/>
        <v>3.6480927048361464</v>
      </c>
      <c r="K1619" t="str" cm="1">
        <f t="array" ref="K1619">INDEX($P$4:$P$11,MATCH(MIN(ABS(MOD(J1619 - $Q$4:$Q$11 + PI(), 2*PI()) - PI())),ABS(MOD(J1619 - $Q$4:$Q$11 + PI(), 2*PI()) - PI()),0))</f>
        <v>SW</v>
      </c>
      <c r="L1619">
        <v>4.7919308554705902</v>
      </c>
      <c r="M1619">
        <v>9.9163577821519606</v>
      </c>
      <c r="N1619">
        <v>2.5197659598456399</v>
      </c>
    </row>
    <row r="1620" spans="1:14" x14ac:dyDescent="0.3">
      <c r="A1620">
        <v>1741514</v>
      </c>
      <c r="B1620">
        <v>2025</v>
      </c>
      <c r="C1620">
        <v>3</v>
      </c>
      <c r="D1620">
        <v>9</v>
      </c>
      <c r="E1620">
        <v>1300</v>
      </c>
      <c r="F1620">
        <v>4.45467407226562</v>
      </c>
      <c r="G1620">
        <v>8.1905084228515594</v>
      </c>
      <c r="H1620">
        <v>9.3235481076099997</v>
      </c>
      <c r="I1620">
        <v>-2.6434583207406002</v>
      </c>
      <c r="J1620">
        <f t="shared" si="26"/>
        <v>3.6397269864389861</v>
      </c>
      <c r="K1620" t="str" cm="1">
        <f t="array" ref="K1620">INDEX($P$4:$P$11,MATCH(MIN(ABS(MOD(J1620 - $Q$4:$Q$11 + PI(), 2*PI()) - PI())),ABS(MOD(J1620 - $Q$4:$Q$11 + PI(), 2*PI()) - PI()),0))</f>
        <v>SW</v>
      </c>
      <c r="L1620">
        <v>4.7981981612359101</v>
      </c>
      <c r="M1620">
        <v>10.070876227484799</v>
      </c>
      <c r="N1620">
        <v>2.6649134953816702</v>
      </c>
    </row>
    <row r="1621" spans="1:14" x14ac:dyDescent="0.3">
      <c r="A1621">
        <v>1741518</v>
      </c>
      <c r="B1621">
        <v>2025</v>
      </c>
      <c r="C1621">
        <v>3</v>
      </c>
      <c r="D1621">
        <v>9</v>
      </c>
      <c r="E1621">
        <v>1400</v>
      </c>
      <c r="F1621">
        <v>4.5095733642578102</v>
      </c>
      <c r="G1621">
        <v>8.1846960449218695</v>
      </c>
      <c r="H1621">
        <v>9.3448114628056196</v>
      </c>
      <c r="I1621">
        <v>-2.63800020993998</v>
      </c>
      <c r="J1621">
        <f t="shared" si="26"/>
        <v>3.6451850972396063</v>
      </c>
      <c r="K1621" t="str" cm="1">
        <f t="array" ref="K1621">INDEX($P$4:$P$11,MATCH(MIN(ABS(MOD(J1621 - $Q$4:$Q$11 + PI(), 2*PI()) - PI())),ABS(MOD(J1621 - $Q$4:$Q$11 + PI(), 2*PI()) - PI()),0))</f>
        <v>SW</v>
      </c>
      <c r="L1621">
        <v>4.8052491465380003</v>
      </c>
      <c r="M1621">
        <v>10.2172871695624</v>
      </c>
      <c r="N1621">
        <v>2.8038203981187602</v>
      </c>
    </row>
    <row r="1622" spans="1:14" x14ac:dyDescent="0.3">
      <c r="A1622">
        <v>1741521</v>
      </c>
      <c r="B1622">
        <v>2025</v>
      </c>
      <c r="C1622">
        <v>3</v>
      </c>
      <c r="D1622">
        <v>9</v>
      </c>
      <c r="E1622">
        <v>1500</v>
      </c>
      <c r="F1622">
        <v>6.0252227783203098</v>
      </c>
      <c r="G1622">
        <v>8.1498876953125006</v>
      </c>
      <c r="H1622">
        <v>10.1352838625563</v>
      </c>
      <c r="I1622">
        <v>-2.50497393172905</v>
      </c>
      <c r="J1622">
        <f t="shared" si="26"/>
        <v>3.7782113754505362</v>
      </c>
      <c r="K1622" t="str" cm="1">
        <f t="array" ref="K1622">INDEX($P$4:$P$11,MATCH(MIN(ABS(MOD(J1622 - $Q$4:$Q$11 + PI(), 2*PI()) - PI())),ABS(MOD(J1622 - $Q$4:$Q$11 + PI(), 2*PI()) - PI()),0))</f>
        <v>SW</v>
      </c>
      <c r="L1622">
        <v>4.8022944580806</v>
      </c>
      <c r="M1622">
        <v>10.298412746853201</v>
      </c>
      <c r="N1622">
        <v>2.9444367090861001</v>
      </c>
    </row>
    <row r="1623" spans="1:14" x14ac:dyDescent="0.3">
      <c r="A1623">
        <v>1741525</v>
      </c>
      <c r="B1623">
        <v>2025</v>
      </c>
      <c r="C1623">
        <v>3</v>
      </c>
      <c r="D1623">
        <v>9</v>
      </c>
      <c r="E1623">
        <v>1600</v>
      </c>
      <c r="F1623">
        <v>7.3507360839843701</v>
      </c>
      <c r="G1623">
        <v>7.6249145507812504</v>
      </c>
      <c r="H1623">
        <v>10.5911587129598</v>
      </c>
      <c r="I1623">
        <v>-2.3745007291253799</v>
      </c>
      <c r="J1623">
        <f t="shared" si="26"/>
        <v>3.9086845780542063</v>
      </c>
      <c r="K1623" t="str" cm="1">
        <f t="array" ref="K1623">INDEX($P$4:$P$11,MATCH(MIN(ABS(MOD(J1623 - $Q$4:$Q$11 + PI(), 2*PI()) - PI())),ABS(MOD(J1623 - $Q$4:$Q$11 + PI(), 2*PI()) - PI()),0))</f>
        <v>SW</v>
      </c>
      <c r="L1623">
        <v>4.7933031527896297</v>
      </c>
      <c r="M1623">
        <v>10.3294637468126</v>
      </c>
      <c r="N1623">
        <v>3.0934876335991701</v>
      </c>
    </row>
    <row r="1624" spans="1:14" x14ac:dyDescent="0.3">
      <c r="A1624">
        <v>1741528</v>
      </c>
      <c r="B1624">
        <v>2025</v>
      </c>
      <c r="C1624">
        <v>3</v>
      </c>
      <c r="D1624">
        <v>9</v>
      </c>
      <c r="E1624">
        <v>1700</v>
      </c>
      <c r="F1624">
        <v>7.4761877441406197</v>
      </c>
      <c r="G1624">
        <v>7.0867498779296803</v>
      </c>
      <c r="H1624">
        <v>10.3012332765535</v>
      </c>
      <c r="I1624">
        <v>-2.3294591511665899</v>
      </c>
      <c r="J1624">
        <f t="shared" si="26"/>
        <v>3.9537261560129964</v>
      </c>
      <c r="K1624" t="str" cm="1">
        <f t="array" ref="K1624">INDEX($P$4:$P$11,MATCH(MIN(ABS(MOD(J1624 - $Q$4:$Q$11 + PI(), 2*PI()) - PI())),ABS(MOD(J1624 - $Q$4:$Q$11 + PI(), 2*PI()) - PI()),0))</f>
        <v>SW</v>
      </c>
      <c r="L1624">
        <v>4.7974740181448396</v>
      </c>
      <c r="M1624">
        <v>10.398826917012499</v>
      </c>
      <c r="N1624">
        <v>3.2174395455254401</v>
      </c>
    </row>
    <row r="1625" spans="1:14" x14ac:dyDescent="0.3">
      <c r="A1625">
        <v>1741532</v>
      </c>
      <c r="B1625">
        <v>2025</v>
      </c>
      <c r="C1625">
        <v>3</v>
      </c>
      <c r="D1625">
        <v>9</v>
      </c>
      <c r="E1625">
        <v>1800</v>
      </c>
      <c r="F1625">
        <v>8.0404327392578097</v>
      </c>
      <c r="G1625">
        <v>6.7321923828125003</v>
      </c>
      <c r="H1625">
        <v>10.486704578356701</v>
      </c>
      <c r="I1625">
        <v>-2.2678664950149701</v>
      </c>
      <c r="J1625">
        <f t="shared" si="26"/>
        <v>4.0153188121646162</v>
      </c>
      <c r="K1625" t="str" cm="1">
        <f t="array" ref="K1625">INDEX($P$4:$P$11,MATCH(MIN(ABS(MOD(J1625 - $Q$4:$Q$11 + PI(), 2*PI()) - PI())),ABS(MOD(J1625 - $Q$4:$Q$11 + PI(), 2*PI()) - PI()),0))</f>
        <v>SW</v>
      </c>
      <c r="L1625">
        <v>4.80159978730559</v>
      </c>
      <c r="M1625">
        <v>10.439406500922299</v>
      </c>
      <c r="N1625">
        <v>3.33239491780598</v>
      </c>
    </row>
    <row r="1626" spans="1:14" x14ac:dyDescent="0.3">
      <c r="A1626">
        <v>1741536</v>
      </c>
      <c r="B1626">
        <v>2025</v>
      </c>
      <c r="C1626">
        <v>3</v>
      </c>
      <c r="D1626">
        <v>9</v>
      </c>
      <c r="E1626">
        <v>1900</v>
      </c>
      <c r="F1626">
        <v>8.6073223876953104</v>
      </c>
      <c r="G1626">
        <v>6.0205383300781197</v>
      </c>
      <c r="H1626">
        <v>10.503945947578901</v>
      </c>
      <c r="I1626">
        <v>-2.1811645116858802</v>
      </c>
      <c r="J1626">
        <f t="shared" si="26"/>
        <v>4.102020795493706</v>
      </c>
      <c r="K1626" t="str" cm="1">
        <f t="array" ref="K1626">INDEX($P$4:$P$11,MATCH(MIN(ABS(MOD(J1626 - $Q$4:$Q$11 + PI(), 2*PI()) - PI())),ABS(MOD(J1626 - $Q$4:$Q$11 + PI(), 2*PI()) - PI()),0))</f>
        <v>SW</v>
      </c>
      <c r="L1626">
        <v>4.8065964693241501</v>
      </c>
      <c r="M1626">
        <v>10.4619394938151</v>
      </c>
      <c r="N1626">
        <v>3.4344423082139701</v>
      </c>
    </row>
    <row r="1627" spans="1:14" x14ac:dyDescent="0.3">
      <c r="A1627">
        <v>1741539</v>
      </c>
      <c r="B1627">
        <v>2025</v>
      </c>
      <c r="C1627">
        <v>3</v>
      </c>
      <c r="D1627">
        <v>9</v>
      </c>
      <c r="E1627">
        <v>2000</v>
      </c>
      <c r="F1627">
        <v>8.8191857910156202</v>
      </c>
      <c r="G1627">
        <v>4.6973663330078104</v>
      </c>
      <c r="H1627">
        <v>9.9921613519261694</v>
      </c>
      <c r="I1627">
        <v>-2.0602062160634902</v>
      </c>
      <c r="J1627">
        <f t="shared" si="26"/>
        <v>4.2229790911160965</v>
      </c>
      <c r="K1627" t="str" cm="1">
        <f t="array" ref="K1627">INDEX($P$4:$P$11,MATCH(MIN(ABS(MOD(J1627 - $Q$4:$Q$11 + PI(), 2*PI()) - PI())),ABS(MOD(J1627 - $Q$4:$Q$11 + PI(), 2*PI()) - PI()),0))</f>
        <v>SW</v>
      </c>
      <c r="L1627">
        <v>4.8219978258148704</v>
      </c>
      <c r="M1627">
        <v>10.5389882193671</v>
      </c>
      <c r="N1627">
        <v>3.4998838636610201</v>
      </c>
    </row>
    <row r="1628" spans="1:14" x14ac:dyDescent="0.3">
      <c r="A1628">
        <v>1741543</v>
      </c>
      <c r="B1628">
        <v>2025</v>
      </c>
      <c r="C1628">
        <v>3</v>
      </c>
      <c r="D1628">
        <v>9</v>
      </c>
      <c r="E1628">
        <v>2100</v>
      </c>
      <c r="F1628">
        <v>8.9414208984374994</v>
      </c>
      <c r="G1628">
        <v>3.0337597656250002</v>
      </c>
      <c r="H1628">
        <v>9.4420710651074806</v>
      </c>
      <c r="I1628">
        <v>-1.8979007813447299</v>
      </c>
      <c r="J1628">
        <f t="shared" si="26"/>
        <v>4.3852845258348561</v>
      </c>
      <c r="K1628" t="str" cm="1">
        <f t="array" ref="K1628">INDEX($P$4:$P$11,MATCH(MIN(ABS(MOD(J1628 - $Q$4:$Q$11 + PI(), 2*PI()) - PI())),ABS(MOD(J1628 - $Q$4:$Q$11 + PI(), 2*PI()) - PI()),0))</f>
        <v>W</v>
      </c>
      <c r="L1628">
        <v>4.8434352073255704</v>
      </c>
      <c r="M1628">
        <v>10.6437649197048</v>
      </c>
      <c r="N1628">
        <v>3.53527874416775</v>
      </c>
    </row>
    <row r="1629" spans="1:14" x14ac:dyDescent="0.3">
      <c r="A1629">
        <v>1741546</v>
      </c>
      <c r="B1629">
        <v>2025</v>
      </c>
      <c r="C1629">
        <v>3</v>
      </c>
      <c r="D1629">
        <v>9</v>
      </c>
      <c r="E1629">
        <v>2200</v>
      </c>
      <c r="F1629">
        <v>8.1560736083984295</v>
      </c>
      <c r="G1629">
        <v>1.46883666992187</v>
      </c>
      <c r="H1629">
        <v>8.2872804868980197</v>
      </c>
      <c r="I1629">
        <v>-1.7489775523686599</v>
      </c>
      <c r="J1629">
        <f t="shared" si="26"/>
        <v>4.5342077548109261</v>
      </c>
      <c r="K1629" t="str" cm="1">
        <f t="array" ref="K1629">INDEX($P$4:$P$11,MATCH(MIN(ABS(MOD(J1629 - $Q$4:$Q$11 + PI(), 2*PI()) - PI())),ABS(MOD(J1629 - $Q$4:$Q$11 + PI(), 2*PI()) - PI()),0))</f>
        <v>W</v>
      </c>
      <c r="L1629">
        <v>4.8705137558386404</v>
      </c>
      <c r="M1629">
        <v>10.796876907348601</v>
      </c>
      <c r="N1629">
        <v>3.53479576110839</v>
      </c>
    </row>
    <row r="1630" spans="1:14" x14ac:dyDescent="0.3">
      <c r="A1630">
        <v>1741550</v>
      </c>
      <c r="B1630">
        <v>2025</v>
      </c>
      <c r="C1630">
        <v>3</v>
      </c>
      <c r="D1630">
        <v>9</v>
      </c>
      <c r="E1630">
        <v>2300</v>
      </c>
      <c r="F1630">
        <v>6.9053222656250002</v>
      </c>
      <c r="G1630">
        <v>1.0278009033203099</v>
      </c>
      <c r="H1630">
        <v>6.9813931481476104</v>
      </c>
      <c r="I1630">
        <v>-1.7185534120613499</v>
      </c>
      <c r="J1630">
        <f t="shared" si="26"/>
        <v>4.5646318951182359</v>
      </c>
      <c r="K1630" t="str" cm="1">
        <f t="array" ref="K1630">INDEX($P$4:$P$11,MATCH(MIN(ABS(MOD(J1630 - $Q$4:$Q$11 + PI(), 2*PI()) - PI())),ABS(MOD(J1630 - $Q$4:$Q$11 + PI(), 2*PI()) - PI()),0))</f>
        <v>W</v>
      </c>
      <c r="L1630">
        <v>4.8956629920953301</v>
      </c>
      <c r="M1630">
        <v>10.9647129906548</v>
      </c>
      <c r="N1630">
        <v>3.5084830390082402</v>
      </c>
    </row>
    <row r="1631" spans="1:14" x14ac:dyDescent="0.3">
      <c r="A1631">
        <v>1741554</v>
      </c>
      <c r="B1631">
        <v>2025</v>
      </c>
      <c r="C1631">
        <v>3</v>
      </c>
      <c r="D1631">
        <v>9</v>
      </c>
      <c r="E1631">
        <v>0</v>
      </c>
      <c r="F1631">
        <v>1.33133728027343</v>
      </c>
      <c r="G1631">
        <v>8.5553955078125004</v>
      </c>
      <c r="H1631">
        <v>8.65836308137653</v>
      </c>
      <c r="I1631">
        <v>-2.9872170469089201</v>
      </c>
      <c r="J1631">
        <f t="shared" si="26"/>
        <v>3.2959682602706661</v>
      </c>
      <c r="K1631" t="str" cm="1">
        <f t="array" ref="K1631">INDEX($P$4:$P$11,MATCH(MIN(ABS(MOD(J1631 - $Q$4:$Q$11 + PI(), 2*PI()) - PI())),ABS(MOD(J1631 - $Q$4:$Q$11 + PI(), 2*PI()) - PI()),0))</f>
        <v>S</v>
      </c>
      <c r="L1631">
        <v>3.85787509920628</v>
      </c>
      <c r="M1631">
        <v>7.1079780790540896</v>
      </c>
      <c r="N1631">
        <v>1.7721418804592499</v>
      </c>
    </row>
    <row r="1632" spans="1:14" x14ac:dyDescent="0.3">
      <c r="A1632">
        <v>1741557</v>
      </c>
      <c r="B1632">
        <v>2025</v>
      </c>
      <c r="C1632">
        <v>3</v>
      </c>
      <c r="D1632">
        <v>9</v>
      </c>
      <c r="E1632">
        <v>100</v>
      </c>
      <c r="F1632">
        <v>1.7974670410156199</v>
      </c>
      <c r="G1632">
        <v>8.7194891357421795</v>
      </c>
      <c r="H1632">
        <v>8.9028298058461992</v>
      </c>
      <c r="I1632">
        <v>-2.9382968078912701</v>
      </c>
      <c r="J1632">
        <f t="shared" si="26"/>
        <v>3.3448884992883161</v>
      </c>
      <c r="K1632" t="str" cm="1">
        <f t="array" ref="K1632">INDEX($P$4:$P$11,MATCH(MIN(ABS(MOD(J1632 - $Q$4:$Q$11 + PI(), 2*PI()) - PI())),ABS(MOD(J1632 - $Q$4:$Q$11 + PI(), 2*PI()) - PI()),0))</f>
        <v>S</v>
      </c>
      <c r="L1632">
        <v>3.81206606529582</v>
      </c>
      <c r="M1632">
        <v>7.1045144399007096</v>
      </c>
      <c r="N1632">
        <v>1.7782385084364101</v>
      </c>
    </row>
    <row r="1633" spans="1:14" x14ac:dyDescent="0.3">
      <c r="A1633">
        <v>1741561</v>
      </c>
      <c r="B1633">
        <v>2025</v>
      </c>
      <c r="C1633">
        <v>3</v>
      </c>
      <c r="D1633">
        <v>9</v>
      </c>
      <c r="E1633">
        <v>200</v>
      </c>
      <c r="F1633">
        <v>2.66817749023437</v>
      </c>
      <c r="G1633">
        <v>8.6126202392578097</v>
      </c>
      <c r="H1633">
        <v>9.0164515473143094</v>
      </c>
      <c r="I1633">
        <v>-2.8411707577945</v>
      </c>
      <c r="J1633">
        <f t="shared" si="26"/>
        <v>3.4420145493850862</v>
      </c>
      <c r="K1633" t="str" cm="1">
        <f t="array" ref="K1633">INDEX($P$4:$P$11,MATCH(MIN(ABS(MOD(J1633 - $Q$4:$Q$11 + PI(), 2*PI()) - PI())),ABS(MOD(J1633 - $Q$4:$Q$11 + PI(), 2*PI()) - PI()),0))</f>
        <v>S</v>
      </c>
      <c r="L1633">
        <v>3.8579539287745401</v>
      </c>
      <c r="M1633">
        <v>7.1152236726548903</v>
      </c>
      <c r="N1633">
        <v>1.8025478786892299</v>
      </c>
    </row>
    <row r="1634" spans="1:14" x14ac:dyDescent="0.3">
      <c r="A1634">
        <v>1741564</v>
      </c>
      <c r="B1634">
        <v>2025</v>
      </c>
      <c r="C1634">
        <v>3</v>
      </c>
      <c r="D1634">
        <v>10</v>
      </c>
      <c r="E1634">
        <v>300</v>
      </c>
      <c r="F1634">
        <v>8.1314141845703105</v>
      </c>
      <c r="G1634">
        <v>2.1490008544921801</v>
      </c>
      <c r="H1634">
        <v>8.4105945874022101</v>
      </c>
      <c r="I1634">
        <v>-1.8291727122802499</v>
      </c>
      <c r="J1634">
        <f t="shared" si="26"/>
        <v>4.4540125948993365</v>
      </c>
      <c r="K1634" t="str" cm="1">
        <f t="array" ref="K1634">INDEX($P$4:$P$11,MATCH(MIN(ABS(MOD(J1634 - $Q$4:$Q$11 + PI(), 2*PI()) - PI())),ABS(MOD(J1634 - $Q$4:$Q$11 + PI(), 2*PI()) - PI()),0))</f>
        <v>W</v>
      </c>
      <c r="L1634">
        <v>4.9348842531892902</v>
      </c>
      <c r="M1634">
        <v>11.033529599507601</v>
      </c>
      <c r="N1634">
        <v>3.3804808722601898</v>
      </c>
    </row>
    <row r="1635" spans="1:14" x14ac:dyDescent="0.3">
      <c r="A1635">
        <v>1741568</v>
      </c>
      <c r="B1635">
        <v>2025</v>
      </c>
      <c r="C1635">
        <v>3</v>
      </c>
      <c r="D1635">
        <v>10</v>
      </c>
      <c r="E1635">
        <v>400</v>
      </c>
      <c r="F1635">
        <v>8.7153454589843697</v>
      </c>
      <c r="G1635">
        <v>2.1370208740234302</v>
      </c>
      <c r="H1635">
        <v>8.9735224235219597</v>
      </c>
      <c r="I1635">
        <v>-1.8112542319652001</v>
      </c>
      <c r="J1635">
        <f t="shared" si="26"/>
        <v>4.4719310752143864</v>
      </c>
      <c r="K1635" t="str" cm="1">
        <f t="array" ref="K1635">INDEX($P$4:$P$11,MATCH(MIN(ABS(MOD(J1635 - $Q$4:$Q$11 + PI(), 2*PI()) - PI())),ABS(MOD(J1635 - $Q$4:$Q$11 + PI(), 2*PI()) - PI()),0))</f>
        <v>W</v>
      </c>
      <c r="L1635">
        <v>4.93037853971303</v>
      </c>
      <c r="M1635">
        <v>10.8902475568983</v>
      </c>
      <c r="N1635">
        <v>3.3596329159206801</v>
      </c>
    </row>
    <row r="1636" spans="1:14" x14ac:dyDescent="0.3">
      <c r="A1636">
        <v>1741572</v>
      </c>
      <c r="B1636">
        <v>2025</v>
      </c>
      <c r="C1636">
        <v>3</v>
      </c>
      <c r="D1636">
        <v>10</v>
      </c>
      <c r="E1636">
        <v>500</v>
      </c>
      <c r="F1636">
        <v>9.20662719726562</v>
      </c>
      <c r="G1636">
        <v>2.0210931396484302</v>
      </c>
      <c r="H1636">
        <v>9.4258581481244992</v>
      </c>
      <c r="I1636">
        <v>-1.78689437579865</v>
      </c>
      <c r="J1636">
        <f t="shared" si="26"/>
        <v>4.4962909313809361</v>
      </c>
      <c r="K1636" t="str" cm="1">
        <f t="array" ref="K1636">INDEX($P$4:$P$11,MATCH(MIN(ABS(MOD(J1636 - $Q$4:$Q$11 + PI(), 2*PI()) - PI())),ABS(MOD(J1636 - $Q$4:$Q$11 + PI(), 2*PI()) - PI()),0))</f>
        <v>W</v>
      </c>
      <c r="L1636">
        <v>4.9231669362065196</v>
      </c>
      <c r="M1636">
        <v>10.7126587761773</v>
      </c>
      <c r="N1636">
        <v>3.3421982659233902</v>
      </c>
    </row>
    <row r="1637" spans="1:14" x14ac:dyDescent="0.3">
      <c r="A1637">
        <v>1741575</v>
      </c>
      <c r="B1637">
        <v>2025</v>
      </c>
      <c r="C1637">
        <v>3</v>
      </c>
      <c r="D1637">
        <v>10</v>
      </c>
      <c r="E1637">
        <v>600</v>
      </c>
      <c r="F1637">
        <v>9.6104235839843692</v>
      </c>
      <c r="G1637">
        <v>1.63884155273437</v>
      </c>
      <c r="H1637">
        <v>9.7491560198086802</v>
      </c>
      <c r="I1637">
        <v>-1.73969912721798</v>
      </c>
      <c r="J1637">
        <f t="shared" si="26"/>
        <v>4.5434861799616062</v>
      </c>
      <c r="K1637" t="str" cm="1">
        <f t="array" ref="K1637">INDEX($P$4:$P$11,MATCH(MIN(ABS(MOD(J1637 - $Q$4:$Q$11 + PI(), 2*PI()) - PI())),ABS(MOD(J1637 - $Q$4:$Q$11 + PI(), 2*PI()) - PI()),0))</f>
        <v>W</v>
      </c>
      <c r="L1637">
        <v>4.9156617931665298</v>
      </c>
      <c r="M1637">
        <v>10.512188911437899</v>
      </c>
      <c r="N1637">
        <v>3.3288002014160099</v>
      </c>
    </row>
    <row r="1638" spans="1:14" x14ac:dyDescent="0.3">
      <c r="A1638">
        <v>1741579</v>
      </c>
      <c r="B1638">
        <v>2025</v>
      </c>
      <c r="C1638">
        <v>3</v>
      </c>
      <c r="D1638">
        <v>10</v>
      </c>
      <c r="E1638">
        <v>700</v>
      </c>
      <c r="F1638">
        <v>9.4610699462890597</v>
      </c>
      <c r="G1638">
        <v>1.3294348144531201</v>
      </c>
      <c r="H1638">
        <v>9.5540170323510605</v>
      </c>
      <c r="I1638">
        <v>-1.7103986355341401</v>
      </c>
      <c r="J1638">
        <f t="shared" si="26"/>
        <v>4.5727866716454457</v>
      </c>
      <c r="K1638" t="str" cm="1">
        <f t="array" ref="K1638">INDEX($P$4:$P$11,MATCH(MIN(ABS(MOD(J1638 - $Q$4:$Q$11 + PI(), 2*PI()) - PI())),ABS(MOD(J1638 - $Q$4:$Q$11 + PI(), 2*PI()) - PI()),0))</f>
        <v>W</v>
      </c>
      <c r="L1638">
        <v>4.9112485209707701</v>
      </c>
      <c r="M1638">
        <v>10.328441937764399</v>
      </c>
      <c r="N1638">
        <v>3.31113486819797</v>
      </c>
    </row>
    <row r="1639" spans="1:14" x14ac:dyDescent="0.3">
      <c r="A1639">
        <v>1741582</v>
      </c>
      <c r="B1639">
        <v>2025</v>
      </c>
      <c r="C1639">
        <v>3</v>
      </c>
      <c r="D1639">
        <v>10</v>
      </c>
      <c r="E1639">
        <v>800</v>
      </c>
      <c r="F1639">
        <v>9.6853570556640598</v>
      </c>
      <c r="G1639">
        <v>0.847826538085937</v>
      </c>
      <c r="H1639">
        <v>9.7223943107849902</v>
      </c>
      <c r="I1639">
        <v>-1.65811070086223</v>
      </c>
      <c r="J1639">
        <f t="shared" si="26"/>
        <v>4.625074606317356</v>
      </c>
      <c r="K1639" t="str" cm="1">
        <f t="array" ref="K1639">INDEX($P$4:$P$11,MATCH(MIN(ABS(MOD(J1639 - $Q$4:$Q$11 + PI(), 2*PI()) - PI())),ABS(MOD(J1639 - $Q$4:$Q$11 + PI(), 2*PI()) - PI()),0))</f>
        <v>W</v>
      </c>
      <c r="L1639">
        <v>4.9103591435293996</v>
      </c>
      <c r="M1639">
        <v>10.159429762098499</v>
      </c>
      <c r="N1639">
        <v>3.2937978108723902</v>
      </c>
    </row>
    <row r="1640" spans="1:14" x14ac:dyDescent="0.3">
      <c r="A1640">
        <v>1741586</v>
      </c>
      <c r="B1640">
        <v>2025</v>
      </c>
      <c r="C1640">
        <v>3</v>
      </c>
      <c r="D1640">
        <v>10</v>
      </c>
      <c r="E1640">
        <v>900</v>
      </c>
      <c r="F1640">
        <v>10.1525506591796</v>
      </c>
      <c r="G1640">
        <v>8.5650634765624997E-2</v>
      </c>
      <c r="H1640">
        <v>10.152911942809499</v>
      </c>
      <c r="I1640">
        <v>-1.5792324928130801</v>
      </c>
      <c r="J1640">
        <f t="shared" si="26"/>
        <v>4.7039528143665059</v>
      </c>
      <c r="K1640" t="str" cm="1">
        <f t="array" ref="K1640">INDEX($P$4:$P$11,MATCH(MIN(ABS(MOD(J1640 - $Q$4:$Q$11 + PI(), 2*PI()) - PI())),ABS(MOD(J1640 - $Q$4:$Q$11 + PI(), 2*PI()) - PI()),0))</f>
        <v>W</v>
      </c>
      <c r="L1640">
        <v>4.9132834127690197</v>
      </c>
      <c r="M1640">
        <v>9.9796731736924897</v>
      </c>
      <c r="N1640">
        <v>3.28976249694824</v>
      </c>
    </row>
    <row r="1641" spans="1:14" x14ac:dyDescent="0.3">
      <c r="A1641">
        <v>1741590</v>
      </c>
      <c r="B1641">
        <v>2025</v>
      </c>
      <c r="C1641">
        <v>3</v>
      </c>
      <c r="D1641">
        <v>10</v>
      </c>
      <c r="E1641">
        <v>1000</v>
      </c>
      <c r="F1641">
        <v>10.209993896484299</v>
      </c>
      <c r="G1641">
        <v>-0.754956665039062</v>
      </c>
      <c r="H1641">
        <v>10.2378676946098</v>
      </c>
      <c r="I1641">
        <v>-1.4969877381935699</v>
      </c>
      <c r="J1641">
        <f t="shared" si="26"/>
        <v>4.7861975689860161</v>
      </c>
      <c r="K1641" t="str" cm="1">
        <f t="array" ref="K1641">INDEX($P$4:$P$11,MATCH(MIN(ABS(MOD(J1641 - $Q$4:$Q$11 + PI(), 2*PI()) - PI())),ABS(MOD(J1641 - $Q$4:$Q$11 + PI(), 2*PI()) - PI()),0))</f>
        <v>W</v>
      </c>
      <c r="L1641">
        <v>4.9212901769956598</v>
      </c>
      <c r="M1641">
        <v>9.8098759121364996</v>
      </c>
      <c r="N1641">
        <v>3.2940433290269602</v>
      </c>
    </row>
    <row r="1642" spans="1:14" x14ac:dyDescent="0.3">
      <c r="A1642">
        <v>1741593</v>
      </c>
      <c r="B1642">
        <v>2025</v>
      </c>
      <c r="C1642">
        <v>3</v>
      </c>
      <c r="D1642">
        <v>10</v>
      </c>
      <c r="E1642">
        <v>1100</v>
      </c>
      <c r="F1642">
        <v>10.076450805664001</v>
      </c>
      <c r="G1642">
        <v>-1.66314636230468</v>
      </c>
      <c r="H1642">
        <v>10.212782023592499</v>
      </c>
      <c r="I1642">
        <v>-1.40721831332089</v>
      </c>
      <c r="J1642">
        <f t="shared" si="26"/>
        <v>4.8759669938586967</v>
      </c>
      <c r="K1642" t="str" cm="1">
        <f t="array" ref="K1642">INDEX($P$4:$P$11,MATCH(MIN(ABS(MOD(J1642 - $Q$4:$Q$11 + PI(), 2*PI()) - PI())),ABS(MOD(J1642 - $Q$4:$Q$11 + PI(), 2*PI()) - PI()),0))</f>
        <v>W</v>
      </c>
      <c r="L1642">
        <v>4.9333489704115401</v>
      </c>
      <c r="M1642">
        <v>9.6679320865207199</v>
      </c>
      <c r="N1642">
        <v>3.2983370886908601</v>
      </c>
    </row>
    <row r="1643" spans="1:14" x14ac:dyDescent="0.3">
      <c r="A1643">
        <v>1741597</v>
      </c>
      <c r="B1643">
        <v>2025</v>
      </c>
      <c r="C1643">
        <v>3</v>
      </c>
      <c r="D1643">
        <v>10</v>
      </c>
      <c r="E1643">
        <v>1200</v>
      </c>
      <c r="F1643">
        <v>9.3132891845703103</v>
      </c>
      <c r="G1643">
        <v>-1.9995849609375</v>
      </c>
      <c r="H1643">
        <v>9.5255286179530092</v>
      </c>
      <c r="I1643">
        <v>-1.3593046948236001</v>
      </c>
      <c r="J1643">
        <f t="shared" si="26"/>
        <v>4.923880612355986</v>
      </c>
      <c r="K1643" t="str" cm="1">
        <f t="array" ref="K1643">INDEX($P$4:$P$11,MATCH(MIN(ABS(MOD(J1643 - $Q$4:$Q$11 + PI(), 2*PI()) - PI())),ABS(MOD(J1643 - $Q$4:$Q$11 + PI(), 2*PI()) - PI()),0))</f>
        <v>W</v>
      </c>
      <c r="L1643">
        <v>4.9478824914750401</v>
      </c>
      <c r="M1643">
        <v>9.6108689837985501</v>
      </c>
      <c r="N1643">
        <v>3.2828994327121301</v>
      </c>
    </row>
    <row r="1644" spans="1:14" x14ac:dyDescent="0.3">
      <c r="A1644">
        <v>1741600</v>
      </c>
      <c r="B1644">
        <v>2025</v>
      </c>
      <c r="C1644">
        <v>3</v>
      </c>
      <c r="D1644">
        <v>10</v>
      </c>
      <c r="E1644">
        <v>1300</v>
      </c>
      <c r="F1644">
        <v>8.9454962158203095</v>
      </c>
      <c r="G1644">
        <v>-1.7607690429687499</v>
      </c>
      <c r="H1644">
        <v>9.1171382664700502</v>
      </c>
      <c r="I1644">
        <v>-1.3764477855406001</v>
      </c>
      <c r="J1644">
        <f t="shared" si="26"/>
        <v>4.9067375216389859</v>
      </c>
      <c r="K1644" t="str" cm="1">
        <f t="array" ref="K1644">INDEX($P$4:$P$11,MATCH(MIN(ABS(MOD(J1644 - $Q$4:$Q$11 + PI(), 2*PI()) - PI())),ABS(MOD(J1644 - $Q$4:$Q$11 + PI(), 2*PI()) - PI()),0))</f>
        <v>W</v>
      </c>
      <c r="L1644">
        <v>4.9620351213212901</v>
      </c>
      <c r="M1644">
        <v>9.6160664028591505</v>
      </c>
      <c r="N1644">
        <v>3.2559414969550202</v>
      </c>
    </row>
    <row r="1645" spans="1:14" x14ac:dyDescent="0.3">
      <c r="A1645">
        <v>1741604</v>
      </c>
      <c r="B1645">
        <v>2025</v>
      </c>
      <c r="C1645">
        <v>3</v>
      </c>
      <c r="D1645">
        <v>10</v>
      </c>
      <c r="E1645">
        <v>1400</v>
      </c>
      <c r="F1645">
        <v>8.8451226806640602</v>
      </c>
      <c r="G1645">
        <v>-1.2056127929687499</v>
      </c>
      <c r="H1645">
        <v>8.9269086162325895</v>
      </c>
      <c r="I1645">
        <v>-1.43532858266162</v>
      </c>
      <c r="J1645">
        <f t="shared" si="26"/>
        <v>4.8478567245179658</v>
      </c>
      <c r="K1645" t="str" cm="1">
        <f t="array" ref="K1645">INDEX($P$4:$P$11,MATCH(MIN(ABS(MOD(J1645 - $Q$4:$Q$11 + PI(), 2*PI()) - PI())),ABS(MOD(J1645 - $Q$4:$Q$11 + PI(), 2*PI()) - PI()),0))</f>
        <v>W</v>
      </c>
      <c r="L1645">
        <v>4.97393317817005</v>
      </c>
      <c r="M1645">
        <v>9.6376468870374801</v>
      </c>
      <c r="N1645">
        <v>3.2326742808023998</v>
      </c>
    </row>
    <row r="1646" spans="1:14" x14ac:dyDescent="0.3">
      <c r="A1646">
        <v>1741608</v>
      </c>
      <c r="B1646">
        <v>2025</v>
      </c>
      <c r="C1646">
        <v>3</v>
      </c>
      <c r="D1646">
        <v>10</v>
      </c>
      <c r="E1646">
        <v>1500</v>
      </c>
      <c r="F1646">
        <v>9.1601153564453099</v>
      </c>
      <c r="G1646">
        <v>-0.30219238281249999</v>
      </c>
      <c r="H1646">
        <v>9.16509866720566</v>
      </c>
      <c r="I1646">
        <v>-1.5378182677749599</v>
      </c>
      <c r="J1646">
        <f t="shared" si="26"/>
        <v>4.7453670394046261</v>
      </c>
      <c r="K1646" t="str" cm="1">
        <f t="array" ref="K1646">INDEX($P$4:$P$11,MATCH(MIN(ABS(MOD(J1646 - $Q$4:$Q$11 + PI(), 2*PI()) - PI())),ABS(MOD(J1646 - $Q$4:$Q$11 + PI(), 2*PI()) - PI()),0))</f>
        <v>W</v>
      </c>
      <c r="L1646">
        <v>4.9819078661009</v>
      </c>
      <c r="M1646">
        <v>9.6544765896267304</v>
      </c>
      <c r="N1646">
        <v>3.23046440548366</v>
      </c>
    </row>
    <row r="1647" spans="1:14" x14ac:dyDescent="0.3">
      <c r="A1647">
        <v>1741611</v>
      </c>
      <c r="B1647">
        <v>2025</v>
      </c>
      <c r="C1647">
        <v>3</v>
      </c>
      <c r="D1647">
        <v>10</v>
      </c>
      <c r="E1647">
        <v>1600</v>
      </c>
      <c r="F1647">
        <v>9.6396813964843702</v>
      </c>
      <c r="G1647">
        <v>0.37836486816406201</v>
      </c>
      <c r="H1647">
        <v>9.6471040939334607</v>
      </c>
      <c r="I1647">
        <v>-1.6100269534316101</v>
      </c>
      <c r="J1647">
        <f t="shared" si="26"/>
        <v>4.6731583537479757</v>
      </c>
      <c r="K1647" t="str" cm="1">
        <f t="array" ref="K1647">INDEX($P$4:$P$11,MATCH(MIN(ABS(MOD(J1647 - $Q$4:$Q$11 + PI(), 2*PI()) - PI())),ABS(MOD(J1647 - $Q$4:$Q$11 + PI(), 2*PI()) - PI()),0))</f>
        <v>W</v>
      </c>
      <c r="L1647">
        <v>4.9856571234648701</v>
      </c>
      <c r="M1647">
        <v>9.6315005620320608</v>
      </c>
      <c r="N1647">
        <v>3.23929998609754</v>
      </c>
    </row>
    <row r="1648" spans="1:14" x14ac:dyDescent="0.3">
      <c r="A1648">
        <v>1741615</v>
      </c>
      <c r="B1648">
        <v>2025</v>
      </c>
      <c r="C1648">
        <v>3</v>
      </c>
      <c r="D1648">
        <v>10</v>
      </c>
      <c r="E1648">
        <v>1700</v>
      </c>
      <c r="F1648">
        <v>10.072046508789001</v>
      </c>
      <c r="G1648">
        <v>1.32288818359375</v>
      </c>
      <c r="H1648">
        <v>10.1585507835272</v>
      </c>
      <c r="I1648">
        <v>-1.7013913328533401</v>
      </c>
      <c r="J1648">
        <f t="shared" si="26"/>
        <v>4.5817939743262457</v>
      </c>
      <c r="K1648" t="str" cm="1">
        <f t="array" ref="K1648">INDEX($P$4:$P$11,MATCH(MIN(ABS(MOD(J1648 - $Q$4:$Q$11 + PI(), 2*PI()) - PI())),ABS(MOD(J1648 - $Q$4:$Q$11 + PI(), 2*PI()) - PI()),0))</f>
        <v>W</v>
      </c>
      <c r="L1648">
        <v>4.9826638487623303</v>
      </c>
      <c r="M1648">
        <v>9.5596209632025797</v>
      </c>
      <c r="N1648">
        <v>3.2690512339273998</v>
      </c>
    </row>
    <row r="1649" spans="1:14" x14ac:dyDescent="0.3">
      <c r="A1649">
        <v>1741618</v>
      </c>
      <c r="B1649">
        <v>2025</v>
      </c>
      <c r="C1649">
        <v>3</v>
      </c>
      <c r="D1649">
        <v>10</v>
      </c>
      <c r="E1649">
        <v>1800</v>
      </c>
      <c r="F1649">
        <v>10.9270794677734</v>
      </c>
      <c r="G1649">
        <v>2.1356909179687502</v>
      </c>
      <c r="H1649">
        <v>11.133833185032399</v>
      </c>
      <c r="I1649">
        <v>-1.76381248691701</v>
      </c>
      <c r="J1649">
        <f t="shared" si="26"/>
        <v>4.5193728202625767</v>
      </c>
      <c r="K1649" t="str" cm="1">
        <f t="array" ref="K1649">INDEX($P$4:$P$11,MATCH(MIN(ABS(MOD(J1649 - $Q$4:$Q$11 + PI(), 2*PI()) - PI())),ABS(MOD(J1649 - $Q$4:$Q$11 + PI(), 2*PI()) - PI()),0))</f>
        <v>W</v>
      </c>
      <c r="L1649">
        <v>4.9695634634534498</v>
      </c>
      <c r="M1649">
        <v>9.4239975611368791</v>
      </c>
      <c r="N1649">
        <v>3.3289407094319601</v>
      </c>
    </row>
    <row r="1650" spans="1:14" x14ac:dyDescent="0.3">
      <c r="A1650">
        <v>1741622</v>
      </c>
      <c r="B1650">
        <v>2025</v>
      </c>
      <c r="C1650">
        <v>3</v>
      </c>
      <c r="D1650">
        <v>10</v>
      </c>
      <c r="E1650">
        <v>1900</v>
      </c>
      <c r="F1650">
        <v>12.456545410156201</v>
      </c>
      <c r="G1650">
        <v>1.9508398437500001</v>
      </c>
      <c r="H1650">
        <v>12.6083821187037</v>
      </c>
      <c r="I1650">
        <v>-1.72614605788034</v>
      </c>
      <c r="J1650">
        <f t="shared" si="26"/>
        <v>4.5570392492992458</v>
      </c>
      <c r="K1650" t="str" cm="1">
        <f t="array" ref="K1650">INDEX($P$4:$P$11,MATCH(MIN(ABS(MOD(J1650 - $Q$4:$Q$11 + PI(), 2*PI()) - PI())),ABS(MOD(J1650 - $Q$4:$Q$11 + PI(), 2*PI()) - PI()),0))</f>
        <v>W</v>
      </c>
      <c r="L1650">
        <v>4.9500935069933796</v>
      </c>
      <c r="M1650">
        <v>9.2227756712171693</v>
      </c>
      <c r="N1650">
        <v>3.4374923706054599</v>
      </c>
    </row>
    <row r="1651" spans="1:14" x14ac:dyDescent="0.3">
      <c r="A1651">
        <v>1741626</v>
      </c>
      <c r="B1651">
        <v>2025</v>
      </c>
      <c r="C1651">
        <v>3</v>
      </c>
      <c r="D1651">
        <v>10</v>
      </c>
      <c r="E1651">
        <v>2000</v>
      </c>
      <c r="F1651">
        <v>14.5711364746093</v>
      </c>
      <c r="G1651">
        <v>-0.22107727050781201</v>
      </c>
      <c r="H1651">
        <v>14.5728135005299</v>
      </c>
      <c r="I1651">
        <v>-1.55562521715665</v>
      </c>
      <c r="J1651">
        <f t="shared" si="26"/>
        <v>4.7275600900229362</v>
      </c>
      <c r="K1651" t="str" cm="1">
        <f t="array" ref="K1651">INDEX($P$4:$P$11,MATCH(MIN(ABS(MOD(J1651 - $Q$4:$Q$11 + PI(), 2*PI()) - PI())),ABS(MOD(J1651 - $Q$4:$Q$11 + PI(), 2*PI()) - PI()),0))</f>
        <v>W</v>
      </c>
      <c r="L1651">
        <v>4.9372440506405297</v>
      </c>
      <c r="M1651">
        <v>8.9579601287841797</v>
      </c>
      <c r="N1651">
        <v>3.6447713640000998</v>
      </c>
    </row>
    <row r="1652" spans="1:14" x14ac:dyDescent="0.3">
      <c r="A1652">
        <v>1741629</v>
      </c>
      <c r="B1652">
        <v>2025</v>
      </c>
      <c r="C1652">
        <v>3</v>
      </c>
      <c r="D1652">
        <v>10</v>
      </c>
      <c r="E1652">
        <v>2100</v>
      </c>
      <c r="F1652">
        <v>15.297776489257799</v>
      </c>
      <c r="G1652">
        <v>-3.0784771728515601</v>
      </c>
      <c r="H1652">
        <v>15.604454082698799</v>
      </c>
      <c r="I1652">
        <v>-1.372211719943</v>
      </c>
      <c r="J1652">
        <f t="shared" si="26"/>
        <v>4.9109735872365867</v>
      </c>
      <c r="K1652" t="str" cm="1">
        <f t="array" ref="K1652">INDEX($P$4:$P$11,MATCH(MIN(ABS(MOD(J1652 - $Q$4:$Q$11 + PI(), 2*PI()) - PI())),ABS(MOD(J1652 - $Q$4:$Q$11 + PI(), 2*PI()) - PI()),0))</f>
        <v>W</v>
      </c>
      <c r="L1652">
        <v>4.9504182942836499</v>
      </c>
      <c r="M1652">
        <v>8.7421120537651902</v>
      </c>
      <c r="N1652">
        <v>3.9352307849460102</v>
      </c>
    </row>
    <row r="1653" spans="1:14" x14ac:dyDescent="0.3">
      <c r="A1653">
        <v>1741633</v>
      </c>
      <c r="B1653">
        <v>2025</v>
      </c>
      <c r="C1653">
        <v>3</v>
      </c>
      <c r="D1653">
        <v>10</v>
      </c>
      <c r="E1653">
        <v>2200</v>
      </c>
      <c r="F1653">
        <v>14.759547119140599</v>
      </c>
      <c r="G1653">
        <v>-4.6812738037109298</v>
      </c>
      <c r="H1653">
        <v>15.484138839065</v>
      </c>
      <c r="I1653">
        <v>-1.2636633371508099</v>
      </c>
      <c r="J1653">
        <f t="shared" si="26"/>
        <v>5.0195219700287765</v>
      </c>
      <c r="K1653" t="str" cm="1">
        <f t="array" ref="K1653">INDEX($P$4:$P$11,MATCH(MIN(ABS(MOD(J1653 - $Q$4:$Q$11 + PI(), 2*PI()) - PI())),ABS(MOD(J1653 - $Q$4:$Q$11 + PI(), 2*PI()) - PI()),0))</f>
        <v>W</v>
      </c>
      <c r="L1653">
        <v>4.9846826432313298</v>
      </c>
      <c r="M1653">
        <v>8.6716115739610409</v>
      </c>
      <c r="N1653">
        <v>4.2226365407307904</v>
      </c>
    </row>
    <row r="1654" spans="1:14" x14ac:dyDescent="0.3">
      <c r="A1654">
        <v>1741636</v>
      </c>
      <c r="B1654">
        <v>2025</v>
      </c>
      <c r="C1654">
        <v>3</v>
      </c>
      <c r="D1654">
        <v>10</v>
      </c>
      <c r="E1654">
        <v>2300</v>
      </c>
      <c r="F1654">
        <v>14.221993408203099</v>
      </c>
      <c r="G1654">
        <v>-5.9175872802734304</v>
      </c>
      <c r="H1654">
        <v>15.403990902445599</v>
      </c>
      <c r="I1654">
        <v>-1.1764991833859</v>
      </c>
      <c r="J1654">
        <f t="shared" si="26"/>
        <v>5.1066861237936862</v>
      </c>
      <c r="K1654" t="str" cm="1">
        <f t="array" ref="K1654">INDEX($P$4:$P$11,MATCH(MIN(ABS(MOD(J1654 - $Q$4:$Q$11 + PI(), 2*PI()) - PI())),ABS(MOD(J1654 - $Q$4:$Q$11 + PI(), 2*PI()) - PI()),0))</f>
        <v>NW</v>
      </c>
      <c r="L1654">
        <v>5.0213466778652398</v>
      </c>
      <c r="M1654">
        <v>8.7177060445149692</v>
      </c>
      <c r="N1654">
        <v>4.43416108025444</v>
      </c>
    </row>
    <row r="1655" spans="1:14" x14ac:dyDescent="0.3">
      <c r="A1655">
        <v>1741640</v>
      </c>
      <c r="B1655">
        <v>2025</v>
      </c>
      <c r="C1655">
        <v>3</v>
      </c>
      <c r="D1655">
        <v>10</v>
      </c>
      <c r="E1655">
        <v>0</v>
      </c>
      <c r="F1655">
        <v>6.6896826171874997</v>
      </c>
      <c r="G1655">
        <v>1.24024658203125</v>
      </c>
      <c r="H1655">
        <v>6.8036802616628496</v>
      </c>
      <c r="I1655">
        <v>-1.75411185491868</v>
      </c>
      <c r="J1655">
        <f t="shared" si="26"/>
        <v>4.5290734522609064</v>
      </c>
      <c r="K1655" t="str" cm="1">
        <f t="array" ref="K1655">INDEX($P$4:$P$11,MATCH(MIN(ABS(MOD(J1655 - $Q$4:$Q$11 + PI(), 2*PI()) - PI())),ABS(MOD(J1655 - $Q$4:$Q$11 + PI(), 2*PI()) - PI()),0))</f>
        <v>W</v>
      </c>
      <c r="L1655">
        <v>4.9151005171714601</v>
      </c>
      <c r="M1655">
        <v>11.094586690266899</v>
      </c>
      <c r="N1655">
        <v>3.4750059975518099</v>
      </c>
    </row>
    <row r="1656" spans="1:14" x14ac:dyDescent="0.3">
      <c r="A1656">
        <v>1741644</v>
      </c>
      <c r="B1656">
        <v>2025</v>
      </c>
      <c r="C1656">
        <v>3</v>
      </c>
      <c r="D1656">
        <v>10</v>
      </c>
      <c r="E1656">
        <v>100</v>
      </c>
      <c r="F1656">
        <v>6.7343334960937504</v>
      </c>
      <c r="G1656">
        <v>1.7110040283203101</v>
      </c>
      <c r="H1656">
        <v>6.9482934898821398</v>
      </c>
      <c r="I1656">
        <v>-1.8196035569133899</v>
      </c>
      <c r="J1656">
        <f t="shared" si="26"/>
        <v>4.4635817502661963</v>
      </c>
      <c r="K1656" t="str" cm="1">
        <f t="array" ref="K1656">INDEX($P$4:$P$11,MATCH(MIN(ABS(MOD(J1656 - $Q$4:$Q$11 + PI(), 2*PI()) - PI())),ABS(MOD(J1656 - $Q$4:$Q$11 + PI(), 2*PI()) - PI()),0))</f>
        <v>W</v>
      </c>
      <c r="L1656">
        <v>4.9280233584076703</v>
      </c>
      <c r="M1656">
        <v>11.1567601097954</v>
      </c>
      <c r="N1656">
        <v>3.4427801767984998</v>
      </c>
    </row>
    <row r="1657" spans="1:14" x14ac:dyDescent="0.3">
      <c r="A1657">
        <v>1741647</v>
      </c>
      <c r="B1657">
        <v>2025</v>
      </c>
      <c r="C1657">
        <v>3</v>
      </c>
      <c r="D1657">
        <v>10</v>
      </c>
      <c r="E1657">
        <v>200</v>
      </c>
      <c r="F1657">
        <v>7.4233380126953099</v>
      </c>
      <c r="G1657">
        <v>1.9899627685546799</v>
      </c>
      <c r="H1657">
        <v>7.6854342148613197</v>
      </c>
      <c r="I1657">
        <v>-1.8327069868474299</v>
      </c>
      <c r="J1657">
        <f t="shared" si="26"/>
        <v>4.4504783203321558</v>
      </c>
      <c r="K1657" t="str" cm="1">
        <f t="array" ref="K1657">INDEX($P$4:$P$11,MATCH(MIN(ABS(MOD(J1657 - $Q$4:$Q$11 + PI(), 2*PI()) - PI())),ABS(MOD(J1657 - $Q$4:$Q$11 + PI(), 2*PI()) - PI()),0))</f>
        <v>W</v>
      </c>
      <c r="L1657">
        <v>4.9345063210399296</v>
      </c>
      <c r="M1657">
        <v>11.1435242758856</v>
      </c>
      <c r="N1657">
        <v>3.41498374938964</v>
      </c>
    </row>
    <row r="1658" spans="1:14" x14ac:dyDescent="0.3">
      <c r="A1658">
        <v>1741651</v>
      </c>
      <c r="B1658">
        <v>2025</v>
      </c>
      <c r="C1658">
        <v>3</v>
      </c>
      <c r="D1658">
        <v>11</v>
      </c>
      <c r="E1658">
        <v>300</v>
      </c>
      <c r="F1658">
        <v>9.4500201416015592</v>
      </c>
      <c r="G1658">
        <v>-6.7152453613281198</v>
      </c>
      <c r="H1658">
        <v>11.592989301276599</v>
      </c>
      <c r="I1658">
        <v>-0.95298734577463495</v>
      </c>
      <c r="J1658">
        <f t="shared" si="26"/>
        <v>5.3301979614049513</v>
      </c>
      <c r="K1658" t="str" cm="1">
        <f t="array" ref="K1658">INDEX($P$4:$P$11,MATCH(MIN(ABS(MOD(J1658 - $Q$4:$Q$11 + PI(), 2*PI()) - PI())),ABS(MOD(J1658 - $Q$4:$Q$11 + PI(), 2*PI()) - PI()),0))</f>
        <v>NW</v>
      </c>
      <c r="L1658">
        <v>5.1165936281688396</v>
      </c>
      <c r="M1658">
        <v>9.0764729181925397</v>
      </c>
      <c r="N1658">
        <v>4.3035624821980702</v>
      </c>
    </row>
    <row r="1659" spans="1:14" x14ac:dyDescent="0.3">
      <c r="A1659">
        <v>1741654</v>
      </c>
      <c r="B1659">
        <v>2025</v>
      </c>
      <c r="C1659">
        <v>3</v>
      </c>
      <c r="D1659">
        <v>11</v>
      </c>
      <c r="E1659">
        <v>400</v>
      </c>
      <c r="F1659">
        <v>9.0797552490234299</v>
      </c>
      <c r="G1659">
        <v>-5.9707354736328098</v>
      </c>
      <c r="H1659">
        <v>10.866997629440499</v>
      </c>
      <c r="I1659">
        <v>-0.98910551863221396</v>
      </c>
      <c r="J1659">
        <f t="shared" si="26"/>
        <v>5.2940797885473723</v>
      </c>
      <c r="K1659" t="str" cm="1">
        <f t="array" ref="K1659">INDEX($P$4:$P$11,MATCH(MIN(ABS(MOD(J1659 - $Q$4:$Q$11 + PI(), 2*PI()) - PI())),ABS(MOD(J1659 - $Q$4:$Q$11 + PI(), 2*PI()) - PI()),0))</f>
        <v>NW</v>
      </c>
      <c r="L1659">
        <v>5.1202240493668398</v>
      </c>
      <c r="M1659">
        <v>9.1734522713555204</v>
      </c>
      <c r="N1659">
        <v>4.1488080554538298</v>
      </c>
    </row>
    <row r="1660" spans="1:14" x14ac:dyDescent="0.3">
      <c r="A1660">
        <v>1741658</v>
      </c>
      <c r="B1660">
        <v>2025</v>
      </c>
      <c r="C1660">
        <v>3</v>
      </c>
      <c r="D1660">
        <v>11</v>
      </c>
      <c r="E1660">
        <v>500</v>
      </c>
      <c r="F1660">
        <v>8.7810162353515597</v>
      </c>
      <c r="G1660">
        <v>-5.9420153808593703</v>
      </c>
      <c r="H1660">
        <v>10.602537097877899</v>
      </c>
      <c r="I1660">
        <v>-0.97588737628259303</v>
      </c>
      <c r="J1660">
        <f t="shared" si="26"/>
        <v>5.3072979308969934</v>
      </c>
      <c r="K1660" t="str" cm="1">
        <f t="array" ref="K1660">INDEX($P$4:$P$11,MATCH(MIN(ABS(MOD(J1660 - $Q$4:$Q$11 + PI(), 2*PI()) - PI())),ABS(MOD(J1660 - $Q$4:$Q$11 + PI(), 2*PI()) - PI()),0))</f>
        <v>NW</v>
      </c>
      <c r="L1660">
        <v>5.1229220090951602</v>
      </c>
      <c r="M1660">
        <v>9.2258203294542103</v>
      </c>
      <c r="N1660">
        <v>4.0098950068155901</v>
      </c>
    </row>
    <row r="1661" spans="1:14" x14ac:dyDescent="0.3">
      <c r="A1661">
        <v>1741662</v>
      </c>
      <c r="B1661">
        <v>2025</v>
      </c>
      <c r="C1661">
        <v>3</v>
      </c>
      <c r="D1661">
        <v>11</v>
      </c>
      <c r="E1661">
        <v>600</v>
      </c>
      <c r="F1661">
        <v>8.5221002197265605</v>
      </c>
      <c r="G1661">
        <v>-5.5717620849609304</v>
      </c>
      <c r="H1661">
        <v>10.1818821878114</v>
      </c>
      <c r="I1661">
        <v>-0.99175332425112805</v>
      </c>
      <c r="J1661">
        <f t="shared" si="26"/>
        <v>5.291431982928458</v>
      </c>
      <c r="K1661" t="str" cm="1">
        <f t="array" ref="K1661">INDEX($P$4:$P$11,MATCH(MIN(ABS(MOD(J1661 - $Q$4:$Q$11 + PI(), 2*PI()) - PI())),ABS(MOD(J1661 - $Q$4:$Q$11 + PI(), 2*PI()) - PI()),0))</f>
        <v>NW</v>
      </c>
      <c r="L1661">
        <v>5.1247748590375704</v>
      </c>
      <c r="M1661">
        <v>9.25195015801323</v>
      </c>
      <c r="N1661">
        <v>3.8810504277547202</v>
      </c>
    </row>
    <row r="1662" spans="1:14" x14ac:dyDescent="0.3">
      <c r="A1662">
        <v>1741665</v>
      </c>
      <c r="B1662">
        <v>2025</v>
      </c>
      <c r="C1662">
        <v>3</v>
      </c>
      <c r="D1662">
        <v>11</v>
      </c>
      <c r="E1662">
        <v>700</v>
      </c>
      <c r="F1662">
        <v>8.2945318603515599</v>
      </c>
      <c r="G1662">
        <v>-4.5402874755859299</v>
      </c>
      <c r="H1662">
        <v>9.4558695604026592</v>
      </c>
      <c r="I1662">
        <v>-1.0699643873543201</v>
      </c>
      <c r="J1662">
        <f t="shared" si="26"/>
        <v>5.2132209198252664</v>
      </c>
      <c r="K1662" t="str" cm="1">
        <f t="array" ref="K1662">INDEX($P$4:$P$11,MATCH(MIN(ABS(MOD(J1662 - $Q$4:$Q$11 + PI(), 2*PI()) - PI())),ABS(MOD(J1662 - $Q$4:$Q$11 + PI(), 2*PI()) - PI()),0))</f>
        <v>NW</v>
      </c>
      <c r="L1662">
        <v>5.1228992834538598</v>
      </c>
      <c r="M1662">
        <v>9.2781020270453496</v>
      </c>
      <c r="N1662">
        <v>3.7521158854166599</v>
      </c>
    </row>
    <row r="1663" spans="1:14" x14ac:dyDescent="0.3">
      <c r="A1663">
        <v>1741669</v>
      </c>
      <c r="B1663">
        <v>2025</v>
      </c>
      <c r="C1663">
        <v>3</v>
      </c>
      <c r="D1663">
        <v>11</v>
      </c>
      <c r="E1663">
        <v>800</v>
      </c>
      <c r="F1663">
        <v>8.6992291259765597</v>
      </c>
      <c r="G1663">
        <v>-3.6776220703125002</v>
      </c>
      <c r="H1663">
        <v>9.4446541216864297</v>
      </c>
      <c r="I1663">
        <v>-1.1708307532490301</v>
      </c>
      <c r="J1663">
        <f t="shared" si="26"/>
        <v>5.1123545539305564</v>
      </c>
      <c r="K1663" t="str" cm="1">
        <f t="array" ref="K1663">INDEX($P$4:$P$11,MATCH(MIN(ABS(MOD(J1663 - $Q$4:$Q$11 + PI(), 2*PI()) - PI())),ABS(MOD(J1663 - $Q$4:$Q$11 + PI(), 2*PI()) - PI()),0))</f>
        <v>NW</v>
      </c>
      <c r="L1663">
        <v>5.1176387709432998</v>
      </c>
      <c r="M1663">
        <v>9.29034328460693</v>
      </c>
      <c r="N1663">
        <v>3.6340851253933302</v>
      </c>
    </row>
    <row r="1664" spans="1:14" x14ac:dyDescent="0.3">
      <c r="A1664">
        <v>1741672</v>
      </c>
      <c r="B1664">
        <v>2025</v>
      </c>
      <c r="C1664">
        <v>3</v>
      </c>
      <c r="D1664">
        <v>11</v>
      </c>
      <c r="E1664">
        <v>900</v>
      </c>
      <c r="F1664">
        <v>9.5006689453124995</v>
      </c>
      <c r="G1664">
        <v>-2.5867462158203098</v>
      </c>
      <c r="H1664">
        <v>9.8465205221685306</v>
      </c>
      <c r="I1664">
        <v>-1.30497003236112</v>
      </c>
      <c r="J1664">
        <f t="shared" si="26"/>
        <v>4.9782152748184663</v>
      </c>
      <c r="K1664" t="str" cm="1">
        <f t="array" ref="K1664">INDEX($P$4:$P$11,MATCH(MIN(ABS(MOD(J1664 - $Q$4:$Q$11 + PI(), 2*PI()) - PI())),ABS(MOD(J1664 - $Q$4:$Q$11 + PI(), 2*PI()) - PI()),0))</f>
        <v>W</v>
      </c>
      <c r="L1664">
        <v>5.1089784078038001</v>
      </c>
      <c r="M1664">
        <v>9.2589324315389003</v>
      </c>
      <c r="N1664">
        <v>3.5428882175021701</v>
      </c>
    </row>
    <row r="1665" spans="1:14" x14ac:dyDescent="0.3">
      <c r="A1665">
        <v>1741676</v>
      </c>
      <c r="B1665">
        <v>2025</v>
      </c>
      <c r="C1665">
        <v>3</v>
      </c>
      <c r="D1665">
        <v>11</v>
      </c>
      <c r="E1665">
        <v>1000</v>
      </c>
      <c r="F1665">
        <v>10.3705255126953</v>
      </c>
      <c r="G1665">
        <v>0.23523254394531201</v>
      </c>
      <c r="H1665">
        <v>10.373193035859</v>
      </c>
      <c r="I1665">
        <v>-1.5934752366525999</v>
      </c>
      <c r="J1665">
        <f t="shared" si="26"/>
        <v>4.6897100705269867</v>
      </c>
      <c r="K1665" t="str" cm="1">
        <f t="array" ref="K1665">INDEX($P$4:$P$11,MATCH(MIN(ABS(MOD(J1665 - $Q$4:$Q$11 + PI(), 2*PI()) - PI())),ABS(MOD(J1665 - $Q$4:$Q$11 + PI(), 2*PI()) - PI()),0))</f>
        <v>W</v>
      </c>
      <c r="L1665">
        <v>5.0898533602955798</v>
      </c>
      <c r="M1665">
        <v>9.1896333694458008</v>
      </c>
      <c r="N1665">
        <v>3.4786278406778899</v>
      </c>
    </row>
    <row r="1666" spans="1:14" x14ac:dyDescent="0.3">
      <c r="A1666">
        <v>1741680</v>
      </c>
      <c r="B1666">
        <v>2025</v>
      </c>
      <c r="C1666">
        <v>3</v>
      </c>
      <c r="D1666">
        <v>11</v>
      </c>
      <c r="E1666">
        <v>1100</v>
      </c>
      <c r="F1666">
        <v>11.695200805663999</v>
      </c>
      <c r="G1666">
        <v>0.86108215332031202</v>
      </c>
      <c r="H1666">
        <v>11.726857394868</v>
      </c>
      <c r="I1666">
        <v>-1.6442906817466101</v>
      </c>
      <c r="J1666">
        <f t="shared" si="26"/>
        <v>4.6388946254329761</v>
      </c>
      <c r="K1666" t="str" cm="1">
        <f t="array" ref="K1666">INDEX($P$4:$P$11,MATCH(MIN(ABS(MOD(J1666 - $Q$4:$Q$11 + PI(), 2*PI()) - PI())),ABS(MOD(J1666 - $Q$4:$Q$11 + PI(), 2*PI()) - PI()),0))</f>
        <v>W</v>
      </c>
      <c r="L1666">
        <v>5.0629149532372102</v>
      </c>
      <c r="M1666">
        <v>9.0484257804022903</v>
      </c>
      <c r="N1666">
        <v>3.4669067594740102</v>
      </c>
    </row>
    <row r="1667" spans="1:14" x14ac:dyDescent="0.3">
      <c r="A1667">
        <v>1741683</v>
      </c>
      <c r="B1667">
        <v>2025</v>
      </c>
      <c r="C1667">
        <v>3</v>
      </c>
      <c r="D1667">
        <v>11</v>
      </c>
      <c r="E1667">
        <v>1200</v>
      </c>
      <c r="F1667">
        <v>12.4468212890625</v>
      </c>
      <c r="G1667">
        <v>1.2928442382812499</v>
      </c>
      <c r="H1667">
        <v>12.5137846563825</v>
      </c>
      <c r="I1667">
        <v>-1.67429461264191</v>
      </c>
      <c r="J1667">
        <f t="shared" ref="J1667:J1730" si="27">IF(I1667&lt;0,I1667+2*PI(),I1667)</f>
        <v>4.608890694537676</v>
      </c>
      <c r="K1667" t="str" cm="1">
        <f t="array" ref="K1667">INDEX($P$4:$P$11,MATCH(MIN(ABS(MOD(J1667 - $Q$4:$Q$11 + PI(), 2*PI()) - PI())),ABS(MOD(J1667 - $Q$4:$Q$11 + PI(), 2*PI()) - PI()),0))</f>
        <v>W</v>
      </c>
      <c r="L1667">
        <v>5.0313286790817102</v>
      </c>
      <c r="M1667">
        <v>8.8679617775810993</v>
      </c>
      <c r="N1667">
        <v>3.5087653266059</v>
      </c>
    </row>
    <row r="1668" spans="1:14" x14ac:dyDescent="0.3">
      <c r="A1668">
        <v>1741687</v>
      </c>
      <c r="B1668">
        <v>2025</v>
      </c>
      <c r="C1668">
        <v>3</v>
      </c>
      <c r="D1668">
        <v>11</v>
      </c>
      <c r="E1668">
        <v>1300</v>
      </c>
      <c r="F1668">
        <v>12.903189086914001</v>
      </c>
      <c r="G1668">
        <v>1.2842877197265601</v>
      </c>
      <c r="H1668">
        <v>12.9669458069237</v>
      </c>
      <c r="I1668">
        <v>-1.6700021673313501</v>
      </c>
      <c r="J1668">
        <f t="shared" si="27"/>
        <v>4.6131831398482364</v>
      </c>
      <c r="K1668" t="str" cm="1">
        <f t="array" ref="K1668">INDEX($P$4:$P$11,MATCH(MIN(ABS(MOD(J1668 - $Q$4:$Q$11 + PI(), 2*PI()) - PI())),ABS(MOD(J1668 - $Q$4:$Q$11 + PI(), 2*PI()) - PI()),0))</f>
        <v>W</v>
      </c>
      <c r="L1668">
        <v>5.0045924355407596</v>
      </c>
      <c r="M1668">
        <v>8.70242987738715</v>
      </c>
      <c r="N1668">
        <v>3.5855523215399798</v>
      </c>
    </row>
    <row r="1669" spans="1:14" x14ac:dyDescent="0.3">
      <c r="A1669">
        <v>1741690</v>
      </c>
      <c r="B1669">
        <v>2025</v>
      </c>
      <c r="C1669">
        <v>3</v>
      </c>
      <c r="D1669">
        <v>11</v>
      </c>
      <c r="E1669">
        <v>1400</v>
      </c>
      <c r="F1669">
        <v>13.396763916015599</v>
      </c>
      <c r="G1669">
        <v>0.36869201660156198</v>
      </c>
      <c r="H1669">
        <v>13.4018363377771</v>
      </c>
      <c r="I1669">
        <v>-1.59831035766386</v>
      </c>
      <c r="J1669">
        <f t="shared" si="27"/>
        <v>4.6848749495157263</v>
      </c>
      <c r="K1669" t="str" cm="1">
        <f t="array" ref="K1669">INDEX($P$4:$P$11,MATCH(MIN(ABS(MOD(J1669 - $Q$4:$Q$11 + PI(), 2*PI()) - PI())),ABS(MOD(J1669 - $Q$4:$Q$11 + PI(), 2*PI()) - PI()),0))</f>
        <v>W</v>
      </c>
      <c r="L1669">
        <v>4.9907993916230202</v>
      </c>
      <c r="M1669">
        <v>8.5807034174601196</v>
      </c>
      <c r="N1669">
        <v>3.6942146089341898</v>
      </c>
    </row>
    <row r="1670" spans="1:14" x14ac:dyDescent="0.3">
      <c r="A1670">
        <v>1741694</v>
      </c>
      <c r="B1670">
        <v>2025</v>
      </c>
      <c r="C1670">
        <v>3</v>
      </c>
      <c r="D1670">
        <v>11</v>
      </c>
      <c r="E1670">
        <v>1500</v>
      </c>
      <c r="F1670">
        <v>13.827816162109301</v>
      </c>
      <c r="G1670">
        <v>-1.22926391601562</v>
      </c>
      <c r="H1670">
        <v>13.882348129488401</v>
      </c>
      <c r="I1670">
        <v>-1.4821314974600099</v>
      </c>
      <c r="J1670">
        <f t="shared" si="27"/>
        <v>4.8010538097195763</v>
      </c>
      <c r="K1670" t="str" cm="1">
        <f t="array" ref="K1670">INDEX($P$4:$P$11,MATCH(MIN(ABS(MOD(J1670 - $Q$4:$Q$11 + PI(), 2*PI()) - PI())),ABS(MOD(J1670 - $Q$4:$Q$11 + PI(), 2*PI()) - PI()),0))</f>
        <v>W</v>
      </c>
      <c r="L1670">
        <v>4.9951575067935403</v>
      </c>
      <c r="M1670">
        <v>8.5447807312011701</v>
      </c>
      <c r="N1670">
        <v>3.8188408745659701</v>
      </c>
    </row>
    <row r="1671" spans="1:14" x14ac:dyDescent="0.3">
      <c r="A1671">
        <v>1741698</v>
      </c>
      <c r="B1671">
        <v>2025</v>
      </c>
      <c r="C1671">
        <v>3</v>
      </c>
      <c r="D1671">
        <v>11</v>
      </c>
      <c r="E1671">
        <v>1600</v>
      </c>
      <c r="F1671">
        <v>13.961802368163999</v>
      </c>
      <c r="G1671">
        <v>-2.4417687988281198</v>
      </c>
      <c r="H1671">
        <v>14.1737137065273</v>
      </c>
      <c r="I1671">
        <v>-1.3976581454746499</v>
      </c>
      <c r="J1671">
        <f t="shared" si="27"/>
        <v>4.8855271617049363</v>
      </c>
      <c r="K1671" t="str" cm="1">
        <f t="array" ref="K1671">INDEX($P$4:$P$11,MATCH(MIN(ABS(MOD(J1671 - $Q$4:$Q$11 + PI(), 2*PI()) - PI())),ABS(MOD(J1671 - $Q$4:$Q$11 + PI(), 2*PI()) - PI()),0))</f>
        <v>W</v>
      </c>
      <c r="L1671">
        <v>5.0114309597692204</v>
      </c>
      <c r="M1671">
        <v>8.5381473965114996</v>
      </c>
      <c r="N1671">
        <v>3.9160650041368199</v>
      </c>
    </row>
    <row r="1672" spans="1:14" x14ac:dyDescent="0.3">
      <c r="A1672">
        <v>1741701</v>
      </c>
      <c r="B1672">
        <v>2025</v>
      </c>
      <c r="C1672">
        <v>3</v>
      </c>
      <c r="D1672">
        <v>11</v>
      </c>
      <c r="E1672">
        <v>1700</v>
      </c>
      <c r="F1672">
        <v>13.4935510253906</v>
      </c>
      <c r="G1672">
        <v>-3.12070861816406</v>
      </c>
      <c r="H1672">
        <v>13.8497199088755</v>
      </c>
      <c r="I1672">
        <v>-1.3435182073202601</v>
      </c>
      <c r="J1672">
        <f t="shared" si="27"/>
        <v>4.9396670998593262</v>
      </c>
      <c r="K1672" t="str" cm="1">
        <f t="array" ref="K1672">INDEX($P$4:$P$11,MATCH(MIN(ABS(MOD(J1672 - $Q$4:$Q$11 + PI(), 2*PI()) - PI())),ABS(MOD(J1672 - $Q$4:$Q$11 + PI(), 2*PI()) - PI()),0))</f>
        <v>W</v>
      </c>
      <c r="L1672">
        <v>5.03323550242221</v>
      </c>
      <c r="M1672">
        <v>8.5720959769354899</v>
      </c>
      <c r="N1672">
        <v>3.9887882868448798</v>
      </c>
    </row>
    <row r="1673" spans="1:14" x14ac:dyDescent="0.3">
      <c r="A1673">
        <v>1741705</v>
      </c>
      <c r="B1673">
        <v>2025</v>
      </c>
      <c r="C1673">
        <v>3</v>
      </c>
      <c r="D1673">
        <v>11</v>
      </c>
      <c r="E1673">
        <v>1800</v>
      </c>
      <c r="F1673">
        <v>13.0090075683593</v>
      </c>
      <c r="G1673">
        <v>-4.0077197265624998</v>
      </c>
      <c r="H1673">
        <v>13.612350837394301</v>
      </c>
      <c r="I1673">
        <v>-1.2719499640878</v>
      </c>
      <c r="J1673">
        <f t="shared" si="27"/>
        <v>5.0112353430917862</v>
      </c>
      <c r="K1673" t="str" cm="1">
        <f t="array" ref="K1673">INDEX($P$4:$P$11,MATCH(MIN(ABS(MOD(J1673 - $Q$4:$Q$11 + PI(), 2*PI()) - PI())),ABS(MOD(J1673 - $Q$4:$Q$11 + PI(), 2*PI()) - PI()),0))</f>
        <v>W</v>
      </c>
      <c r="L1673">
        <v>5.0609018401785404</v>
      </c>
      <c r="M1673">
        <v>8.6332130432128906</v>
      </c>
      <c r="N1673">
        <v>4.0376415252685502</v>
      </c>
    </row>
    <row r="1674" spans="1:14" x14ac:dyDescent="0.3">
      <c r="A1674">
        <v>1741708</v>
      </c>
      <c r="B1674">
        <v>2025</v>
      </c>
      <c r="C1674">
        <v>3</v>
      </c>
      <c r="D1674">
        <v>11</v>
      </c>
      <c r="E1674">
        <v>1900</v>
      </c>
      <c r="F1674">
        <v>12.234634399414</v>
      </c>
      <c r="G1674">
        <v>-4.7301751708984296</v>
      </c>
      <c r="H1674">
        <v>13.1171961956322</v>
      </c>
      <c r="I1674">
        <v>-1.2018758978009001</v>
      </c>
      <c r="J1674">
        <f t="shared" si="27"/>
        <v>5.0813094093786866</v>
      </c>
      <c r="K1674" t="str" cm="1">
        <f t="array" ref="K1674">INDEX($P$4:$P$11,MATCH(MIN(ABS(MOD(J1674 - $Q$4:$Q$11 + PI(), 2*PI()) - PI())),ABS(MOD(J1674 - $Q$4:$Q$11 + PI(), 2*PI()) - PI()),0))</f>
        <v>W</v>
      </c>
      <c r="L1674">
        <v>5.0923759064801004</v>
      </c>
      <c r="M1674">
        <v>8.7153762181599905</v>
      </c>
      <c r="N1674">
        <v>4.0525682237413196</v>
      </c>
    </row>
    <row r="1675" spans="1:14" x14ac:dyDescent="0.3">
      <c r="A1675">
        <v>1741712</v>
      </c>
      <c r="B1675">
        <v>2025</v>
      </c>
      <c r="C1675">
        <v>3</v>
      </c>
      <c r="D1675">
        <v>11</v>
      </c>
      <c r="E1675">
        <v>2000</v>
      </c>
      <c r="F1675">
        <v>11.176016235351501</v>
      </c>
      <c r="G1675">
        <v>-5.5165032958984304</v>
      </c>
      <c r="H1675">
        <v>12.4633521777449</v>
      </c>
      <c r="I1675">
        <v>-1.11228025356889</v>
      </c>
      <c r="J1675">
        <f t="shared" si="27"/>
        <v>5.1709050536106957</v>
      </c>
      <c r="K1675" t="str" cm="1">
        <f t="array" ref="K1675">INDEX($P$4:$P$11,MATCH(MIN(ABS(MOD(J1675 - $Q$4:$Q$11 + PI(), 2*PI()) - PI())),ABS(MOD(J1675 - $Q$4:$Q$11 + PI(), 2*PI()) - PI()),0))</f>
        <v>NW</v>
      </c>
      <c r="L1675">
        <v>5.12565784489232</v>
      </c>
      <c r="M1675">
        <v>8.8104845682779906</v>
      </c>
      <c r="N1675">
        <v>4.0359352959526902</v>
      </c>
    </row>
    <row r="1676" spans="1:14" x14ac:dyDescent="0.3">
      <c r="A1676">
        <v>1741716</v>
      </c>
      <c r="B1676">
        <v>2025</v>
      </c>
      <c r="C1676">
        <v>3</v>
      </c>
      <c r="D1676">
        <v>11</v>
      </c>
      <c r="E1676">
        <v>2100</v>
      </c>
      <c r="F1676">
        <v>9.9375524902343706</v>
      </c>
      <c r="G1676">
        <v>-6.3563055419921799</v>
      </c>
      <c r="H1676">
        <v>11.7965066710159</v>
      </c>
      <c r="I1676">
        <v>-1.0017493188533999</v>
      </c>
      <c r="J1676">
        <f t="shared" si="27"/>
        <v>5.2814359883261863</v>
      </c>
      <c r="K1676" t="str" cm="1">
        <f t="array" ref="K1676">INDEX($P$4:$P$11,MATCH(MIN(ABS(MOD(J1676 - $Q$4:$Q$11 + PI(), 2*PI()) - PI())),ABS(MOD(J1676 - $Q$4:$Q$11 + PI(), 2*PI()) - PI()),0))</f>
        <v>NW</v>
      </c>
      <c r="L1676">
        <v>5.1596759993925598</v>
      </c>
      <c r="M1676">
        <v>8.9122785992092499</v>
      </c>
      <c r="N1676">
        <v>3.9945925606621602</v>
      </c>
    </row>
    <row r="1677" spans="1:14" x14ac:dyDescent="0.3">
      <c r="A1677">
        <v>1741719</v>
      </c>
      <c r="B1677">
        <v>2025</v>
      </c>
      <c r="C1677">
        <v>3</v>
      </c>
      <c r="D1677">
        <v>11</v>
      </c>
      <c r="E1677">
        <v>2200</v>
      </c>
      <c r="F1677">
        <v>8.8224780273437506</v>
      </c>
      <c r="G1677">
        <v>-6.4847155761718698</v>
      </c>
      <c r="H1677">
        <v>10.9493221090079</v>
      </c>
      <c r="I1677">
        <v>-0.93695024475804201</v>
      </c>
      <c r="J1677">
        <f t="shared" si="27"/>
        <v>5.3462350624215444</v>
      </c>
      <c r="K1677" t="str" cm="1">
        <f t="array" ref="K1677">INDEX($P$4:$P$11,MATCH(MIN(ABS(MOD(J1677 - $Q$4:$Q$11 + PI(), 2*PI()) - PI())),ABS(MOD(J1677 - $Q$4:$Q$11 + PI(), 2*PI()) - PI()),0))</f>
        <v>NW</v>
      </c>
      <c r="L1677">
        <v>5.1908910880734496</v>
      </c>
      <c r="M1677">
        <v>9.0109244452582402</v>
      </c>
      <c r="N1677">
        <v>3.9378872977362702</v>
      </c>
    </row>
    <row r="1678" spans="1:14" x14ac:dyDescent="0.3">
      <c r="A1678">
        <v>1741723</v>
      </c>
      <c r="B1678">
        <v>2025</v>
      </c>
      <c r="C1678">
        <v>3</v>
      </c>
      <c r="D1678">
        <v>11</v>
      </c>
      <c r="E1678">
        <v>2300</v>
      </c>
      <c r="F1678">
        <v>8.0467382812500006</v>
      </c>
      <c r="G1678">
        <v>-6.7085424804687497</v>
      </c>
      <c r="H1678">
        <v>10.476380060841</v>
      </c>
      <c r="I1678">
        <v>-0.87584339890132401</v>
      </c>
      <c r="J1678">
        <f t="shared" si="27"/>
        <v>5.4073419082782621</v>
      </c>
      <c r="K1678" t="str" cm="1">
        <f t="array" ref="K1678">INDEX($P$4:$P$11,MATCH(MIN(ABS(MOD(J1678 - $Q$4:$Q$11 + PI(), 2*PI()) - PI())),ABS(MOD(J1678 - $Q$4:$Q$11 + PI(), 2*PI()) - PI()),0))</f>
        <v>NW</v>
      </c>
      <c r="L1678">
        <v>5.21922002030899</v>
      </c>
      <c r="M1678">
        <v>9.0944315592447893</v>
      </c>
      <c r="N1678">
        <v>3.8774894078572499</v>
      </c>
    </row>
    <row r="1679" spans="1:14" x14ac:dyDescent="0.3">
      <c r="A1679">
        <v>1741726</v>
      </c>
      <c r="B1679">
        <v>2025</v>
      </c>
      <c r="C1679">
        <v>3</v>
      </c>
      <c r="D1679">
        <v>11</v>
      </c>
      <c r="E1679">
        <v>0</v>
      </c>
      <c r="F1679">
        <v>13.3143408203125</v>
      </c>
      <c r="G1679">
        <v>-7.1440832519531199</v>
      </c>
      <c r="H1679">
        <v>15.1099171735081</v>
      </c>
      <c r="I1679">
        <v>-1.0783220602857999</v>
      </c>
      <c r="J1679">
        <f t="shared" si="27"/>
        <v>5.2048632468937868</v>
      </c>
      <c r="K1679" t="str" cm="1">
        <f t="array" ref="K1679">INDEX($P$4:$P$11,MATCH(MIN(ABS(MOD(J1679 - $Q$4:$Q$11 + PI(), 2*PI()) - PI())),ABS(MOD(J1679 - $Q$4:$Q$11 + PI(), 2*PI()) - PI()),0))</f>
        <v>NW</v>
      </c>
      <c r="L1679">
        <v>5.0566862337170102</v>
      </c>
      <c r="M1679">
        <v>8.8099353578355508</v>
      </c>
      <c r="N1679">
        <v>4.5707025527954102</v>
      </c>
    </row>
    <row r="1680" spans="1:14" x14ac:dyDescent="0.3">
      <c r="A1680">
        <v>1741730</v>
      </c>
      <c r="B1680">
        <v>2025</v>
      </c>
      <c r="C1680">
        <v>3</v>
      </c>
      <c r="D1680">
        <v>11</v>
      </c>
      <c r="E1680">
        <v>100</v>
      </c>
      <c r="F1680">
        <v>11.7276263427734</v>
      </c>
      <c r="G1680">
        <v>-7.6995770263671801</v>
      </c>
      <c r="H1680">
        <v>14.029280310146801</v>
      </c>
      <c r="I1680">
        <v>-0.98984199080283297</v>
      </c>
      <c r="J1680">
        <f t="shared" si="27"/>
        <v>5.2933433163767534</v>
      </c>
      <c r="K1680" t="str" cm="1">
        <f t="array" ref="K1680">INDEX($P$4:$P$11,MATCH(MIN(ABS(MOD(J1680 - $Q$4:$Q$11 + PI(), 2*PI()) - PI())),ABS(MOD(J1680 - $Q$4:$Q$11 + PI(), 2*PI()) - PI()),0))</f>
        <v>NW</v>
      </c>
      <c r="L1680">
        <v>5.0869958476272803</v>
      </c>
      <c r="M1680">
        <v>8.9209552341037295</v>
      </c>
      <c r="N1680">
        <v>4.5930651558770004</v>
      </c>
    </row>
    <row r="1681" spans="1:14" x14ac:dyDescent="0.3">
      <c r="A1681">
        <v>1741734</v>
      </c>
      <c r="B1681">
        <v>2025</v>
      </c>
      <c r="C1681">
        <v>3</v>
      </c>
      <c r="D1681">
        <v>11</v>
      </c>
      <c r="E1681">
        <v>200</v>
      </c>
      <c r="F1681">
        <v>10.400504150390599</v>
      </c>
      <c r="G1681">
        <v>-7.3723651123046796</v>
      </c>
      <c r="H1681">
        <v>12.748421625103999</v>
      </c>
      <c r="I1681">
        <v>-0.95415749110821302</v>
      </c>
      <c r="J1681">
        <f t="shared" si="27"/>
        <v>5.3290278160713731</v>
      </c>
      <c r="K1681" t="str" cm="1">
        <f t="array" ref="K1681">INDEX($P$4:$P$11,MATCH(MIN(ABS(MOD(J1681 - $Q$4:$Q$11 + PI(), 2*PI()) - PI())),ABS(MOD(J1681 - $Q$4:$Q$11 + PI(), 2*PI()) - PI()),0))</f>
        <v>NW</v>
      </c>
      <c r="L1681">
        <v>5.1062996228353201</v>
      </c>
      <c r="M1681">
        <v>8.9896100362141897</v>
      </c>
      <c r="N1681">
        <v>4.4647560119628897</v>
      </c>
    </row>
    <row r="1682" spans="1:14" x14ac:dyDescent="0.3">
      <c r="A1682">
        <v>1741737</v>
      </c>
      <c r="B1682">
        <v>2025</v>
      </c>
      <c r="C1682">
        <v>3</v>
      </c>
      <c r="D1682">
        <v>12</v>
      </c>
      <c r="E1682">
        <v>300</v>
      </c>
      <c r="F1682">
        <v>6.5474108886718696</v>
      </c>
      <c r="G1682">
        <v>-4.5268487548828098</v>
      </c>
      <c r="H1682">
        <v>7.95995910760118</v>
      </c>
      <c r="I1682">
        <v>-0.96586874106213205</v>
      </c>
      <c r="J1682">
        <f t="shared" si="27"/>
        <v>5.3173165661174542</v>
      </c>
      <c r="K1682" t="str" cm="1">
        <f t="array" ref="K1682">INDEX($P$4:$P$11,MATCH(MIN(ABS(MOD(J1682 - $Q$4:$Q$11 + PI(), 2*PI()) - PI())),ABS(MOD(J1682 - $Q$4:$Q$11 + PI(), 2*PI()) - PI()),0))</f>
        <v>NW</v>
      </c>
      <c r="L1682">
        <v>5.2877480080280401</v>
      </c>
      <c r="M1682">
        <v>9.3938906987508108</v>
      </c>
      <c r="N1682">
        <v>3.5508416493733699</v>
      </c>
    </row>
    <row r="1683" spans="1:14" x14ac:dyDescent="0.3">
      <c r="A1683">
        <v>1741741</v>
      </c>
      <c r="B1683">
        <v>2025</v>
      </c>
      <c r="C1683">
        <v>3</v>
      </c>
      <c r="D1683">
        <v>12</v>
      </c>
      <c r="E1683">
        <v>400</v>
      </c>
      <c r="F1683">
        <v>6.5269665527343701</v>
      </c>
      <c r="G1683">
        <v>-4.1387298583984302</v>
      </c>
      <c r="H1683">
        <v>7.7285430206030403</v>
      </c>
      <c r="I1683">
        <v>-1.00568208330493</v>
      </c>
      <c r="J1683">
        <f t="shared" si="27"/>
        <v>5.277503223874656</v>
      </c>
      <c r="K1683" t="str" cm="1">
        <f t="array" ref="K1683">INDEX($P$4:$P$11,MATCH(MIN(ABS(MOD(J1683 - $Q$4:$Q$11 + PI(), 2*PI()) - PI())),ABS(MOD(J1683 - $Q$4:$Q$11 + PI(), 2*PI()) - PI()),0))</f>
        <v>NW</v>
      </c>
      <c r="L1683">
        <v>5.2984550992373096</v>
      </c>
      <c r="M1683">
        <v>9.4268146091037295</v>
      </c>
      <c r="N1683">
        <v>3.4692446390787701</v>
      </c>
    </row>
    <row r="1684" spans="1:14" x14ac:dyDescent="0.3">
      <c r="A1684">
        <v>1741744</v>
      </c>
      <c r="B1684">
        <v>2025</v>
      </c>
      <c r="C1684">
        <v>3</v>
      </c>
      <c r="D1684">
        <v>12</v>
      </c>
      <c r="E1684">
        <v>500</v>
      </c>
      <c r="F1684">
        <v>6.2370886230468701</v>
      </c>
      <c r="G1684">
        <v>-3.8717553710937498</v>
      </c>
      <c r="H1684">
        <v>7.3411010172408098</v>
      </c>
      <c r="I1684">
        <v>-1.01524946985728</v>
      </c>
      <c r="J1684">
        <f t="shared" si="27"/>
        <v>5.2679358373223062</v>
      </c>
      <c r="K1684" t="str" cm="1">
        <f t="array" ref="K1684">INDEX($P$4:$P$11,MATCH(MIN(ABS(MOD(J1684 - $Q$4:$Q$11 + PI(), 2*PI()) - PI())),ABS(MOD(J1684 - $Q$4:$Q$11 + PI(), 2*PI()) - PI()),0))</f>
        <v>NW</v>
      </c>
      <c r="L1684">
        <v>5.3084385208063702</v>
      </c>
      <c r="M1684">
        <v>9.4462500678168393</v>
      </c>
      <c r="N1684">
        <v>3.3892289267645901</v>
      </c>
    </row>
    <row r="1685" spans="1:14" x14ac:dyDescent="0.3">
      <c r="A1685">
        <v>1741748</v>
      </c>
      <c r="B1685">
        <v>2025</v>
      </c>
      <c r="C1685">
        <v>3</v>
      </c>
      <c r="D1685">
        <v>12</v>
      </c>
      <c r="E1685">
        <v>600</v>
      </c>
      <c r="F1685">
        <v>6.1006536865234304</v>
      </c>
      <c r="G1685">
        <v>-4.2372778320312499</v>
      </c>
      <c r="H1685">
        <v>7.4278192512146797</v>
      </c>
      <c r="I1685">
        <v>-0.96372984426230301</v>
      </c>
      <c r="J1685">
        <f t="shared" si="27"/>
        <v>5.3194554629172828</v>
      </c>
      <c r="K1685" t="str" cm="1">
        <f t="array" ref="K1685">INDEX($P$4:$P$11,MATCH(MIN(ABS(MOD(J1685 - $Q$4:$Q$11 + PI(), 2*PI()) - PI())),ABS(MOD(J1685 - $Q$4:$Q$11 + PI(), 2*PI()) - PI()),0))</f>
        <v>NW</v>
      </c>
      <c r="L1685">
        <v>5.3184875153195996</v>
      </c>
      <c r="M1685">
        <v>9.4507510926988392</v>
      </c>
      <c r="N1685">
        <v>3.3117427825927699</v>
      </c>
    </row>
    <row r="1686" spans="1:14" x14ac:dyDescent="0.3">
      <c r="A1686">
        <v>1741752</v>
      </c>
      <c r="B1686">
        <v>2025</v>
      </c>
      <c r="C1686">
        <v>3</v>
      </c>
      <c r="D1686">
        <v>12</v>
      </c>
      <c r="E1686">
        <v>700</v>
      </c>
      <c r="F1686">
        <v>5.65578796386718</v>
      </c>
      <c r="G1686">
        <v>-4.3588269042968699</v>
      </c>
      <c r="H1686">
        <v>7.1405398587114703</v>
      </c>
      <c r="I1686">
        <v>-0.91418816633612798</v>
      </c>
      <c r="J1686">
        <f t="shared" si="27"/>
        <v>5.368997140843458</v>
      </c>
      <c r="K1686" t="str" cm="1">
        <f t="array" ref="K1686">INDEX($P$4:$P$11,MATCH(MIN(ABS(MOD(J1686 - $Q$4:$Q$11 + PI(), 2*PI()) - PI())),ABS(MOD(J1686 - $Q$4:$Q$11 + PI(), 2*PI()) - PI()),0))</f>
        <v>NW</v>
      </c>
      <c r="L1686">
        <v>5.3287102662986197</v>
      </c>
      <c r="M1686">
        <v>9.4416433970133404</v>
      </c>
      <c r="N1686">
        <v>3.2368560367160302</v>
      </c>
    </row>
    <row r="1687" spans="1:14" x14ac:dyDescent="0.3">
      <c r="A1687">
        <v>1741755</v>
      </c>
      <c r="B1687">
        <v>2025</v>
      </c>
      <c r="C1687">
        <v>3</v>
      </c>
      <c r="D1687">
        <v>12</v>
      </c>
      <c r="E1687">
        <v>800</v>
      </c>
      <c r="F1687">
        <v>5.2714422607421803</v>
      </c>
      <c r="G1687">
        <v>-4.5469189453125001</v>
      </c>
      <c r="H1687">
        <v>6.9615066906224001</v>
      </c>
      <c r="I1687">
        <v>-0.85905734981167203</v>
      </c>
      <c r="J1687">
        <f t="shared" si="27"/>
        <v>5.4241279573679142</v>
      </c>
      <c r="K1687" t="str" cm="1">
        <f t="array" ref="K1687">INDEX($P$4:$P$11,MATCH(MIN(ABS(MOD(J1687 - $Q$4:$Q$11 + PI(), 2*PI()) - PI())),ABS(MOD(J1687 - $Q$4:$Q$11 + PI(), 2*PI()) - PI()),0))</f>
        <v>NW</v>
      </c>
      <c r="L1687">
        <v>5.3391001454313898</v>
      </c>
      <c r="M1687">
        <v>9.4248258802625795</v>
      </c>
      <c r="N1687">
        <v>3.1634722815619498</v>
      </c>
    </row>
    <row r="1688" spans="1:14" x14ac:dyDescent="0.3">
      <c r="A1688">
        <v>1741759</v>
      </c>
      <c r="B1688">
        <v>2025</v>
      </c>
      <c r="C1688">
        <v>3</v>
      </c>
      <c r="D1688">
        <v>12</v>
      </c>
      <c r="E1688">
        <v>900</v>
      </c>
      <c r="F1688">
        <v>4.2624987792968696</v>
      </c>
      <c r="G1688">
        <v>-4.2573583984374999</v>
      </c>
      <c r="H1688">
        <v>6.0244498816284997</v>
      </c>
      <c r="I1688">
        <v>-0.786001504524935</v>
      </c>
      <c r="J1688">
        <f t="shared" si="27"/>
        <v>5.4971838026546509</v>
      </c>
      <c r="K1688" t="str" cm="1">
        <f t="array" ref="K1688">INDEX($P$4:$P$11,MATCH(MIN(ABS(MOD(J1688 - $Q$4:$Q$11 + PI(), 2*PI()) - PI())),ABS(MOD(J1688 - $Q$4:$Q$11 + PI(), 2*PI()) - PI()),0))</f>
        <v>NW</v>
      </c>
      <c r="L1688">
        <v>5.3495431694232396</v>
      </c>
      <c r="M1688">
        <v>9.4120535320705798</v>
      </c>
      <c r="N1688">
        <v>3.08887767791748</v>
      </c>
    </row>
    <row r="1689" spans="1:14" x14ac:dyDescent="0.3">
      <c r="A1689">
        <v>1741762</v>
      </c>
      <c r="B1689">
        <v>2025</v>
      </c>
      <c r="C1689">
        <v>3</v>
      </c>
      <c r="D1689">
        <v>12</v>
      </c>
      <c r="E1689">
        <v>1000</v>
      </c>
      <c r="F1689">
        <v>3.82516052246093</v>
      </c>
      <c r="G1689">
        <v>-3.8542456054687499</v>
      </c>
      <c r="H1689">
        <v>5.4301990948646397</v>
      </c>
      <c r="I1689">
        <v>-0.78161076845385602</v>
      </c>
      <c r="J1689">
        <f t="shared" si="27"/>
        <v>5.5015745387257304</v>
      </c>
      <c r="K1689" t="str" cm="1">
        <f t="array" ref="K1689">INDEX($P$4:$P$11,MATCH(MIN(ABS(MOD(J1689 - $Q$4:$Q$11 + PI(), 2*PI()) - PI())),ABS(MOD(J1689 - $Q$4:$Q$11 + PI(), 2*PI()) - PI()),0))</f>
        <v>NW</v>
      </c>
      <c r="L1689">
        <v>5.3593288068953404</v>
      </c>
      <c r="M1689">
        <v>9.4083916346232002</v>
      </c>
      <c r="N1689">
        <v>3.0131814744737402</v>
      </c>
    </row>
    <row r="1690" spans="1:14" x14ac:dyDescent="0.3">
      <c r="A1690">
        <v>1741766</v>
      </c>
      <c r="B1690">
        <v>2025</v>
      </c>
      <c r="C1690">
        <v>3</v>
      </c>
      <c r="D1690">
        <v>12</v>
      </c>
      <c r="E1690">
        <v>1100</v>
      </c>
      <c r="F1690">
        <v>3.6336914062500001</v>
      </c>
      <c r="G1690">
        <v>-3.74749755859375</v>
      </c>
      <c r="H1690">
        <v>5.2199091167874903</v>
      </c>
      <c r="I1690">
        <v>-0.76998098116568403</v>
      </c>
      <c r="J1690">
        <f t="shared" si="27"/>
        <v>5.5132043260139021</v>
      </c>
      <c r="K1690" t="str" cm="1">
        <f t="array" ref="K1690">INDEX($P$4:$P$11,MATCH(MIN(ABS(MOD(J1690 - $Q$4:$Q$11 + PI(), 2*PI()) - PI())),ABS(MOD(J1690 - $Q$4:$Q$11 + PI(), 2*PI()) - PI()),0))</f>
        <v>NW</v>
      </c>
      <c r="L1690">
        <v>5.3691396556257596</v>
      </c>
      <c r="M1690">
        <v>9.3899380366007392</v>
      </c>
      <c r="N1690">
        <v>2.9425757726033499</v>
      </c>
    </row>
    <row r="1691" spans="1:14" x14ac:dyDescent="0.3">
      <c r="A1691">
        <v>1741770</v>
      </c>
      <c r="B1691">
        <v>2025</v>
      </c>
      <c r="C1691">
        <v>3</v>
      </c>
      <c r="D1691">
        <v>12</v>
      </c>
      <c r="E1691">
        <v>1200</v>
      </c>
      <c r="F1691">
        <v>2.72323425292968</v>
      </c>
      <c r="G1691">
        <v>-3.2192529296874999</v>
      </c>
      <c r="H1691">
        <v>4.2165856117990801</v>
      </c>
      <c r="I1691">
        <v>-0.70212133062968096</v>
      </c>
      <c r="J1691">
        <f t="shared" si="27"/>
        <v>5.5810639765499053</v>
      </c>
      <c r="K1691" t="str" cm="1">
        <f t="array" ref="K1691">INDEX($P$4:$P$11,MATCH(MIN(ABS(MOD(J1691 - $Q$4:$Q$11 + PI(), 2*PI()) - PI())),ABS(MOD(J1691 - $Q$4:$Q$11 + PI(), 2*PI()) - PI()),0))</f>
        <v>NW</v>
      </c>
      <c r="L1691">
        <v>5.3791029555332504</v>
      </c>
      <c r="M1691">
        <v>9.37399048275417</v>
      </c>
      <c r="N1691">
        <v>2.8734491136338902</v>
      </c>
    </row>
    <row r="1692" spans="1:14" x14ac:dyDescent="0.3">
      <c r="A1692">
        <v>1741773</v>
      </c>
      <c r="B1692">
        <v>2025</v>
      </c>
      <c r="C1692">
        <v>3</v>
      </c>
      <c r="D1692">
        <v>12</v>
      </c>
      <c r="E1692">
        <v>1300</v>
      </c>
      <c r="F1692">
        <v>2.76084228515625</v>
      </c>
      <c r="G1692">
        <v>-2.6220141601562501</v>
      </c>
      <c r="H1692">
        <v>3.80751997756632</v>
      </c>
      <c r="I1692">
        <v>-0.81118323819753502</v>
      </c>
      <c r="J1692">
        <f t="shared" si="27"/>
        <v>5.472002068982051</v>
      </c>
      <c r="K1692" t="str" cm="1">
        <f t="array" ref="K1692">INDEX($P$4:$P$11,MATCH(MIN(ABS(MOD(J1692 - $Q$4:$Q$11 + PI(), 2*PI()) - PI())),ABS(MOD(J1692 - $Q$4:$Q$11 + PI(), 2*PI()) - PI()),0))</f>
        <v>NW</v>
      </c>
      <c r="L1692">
        <v>5.3893715128830202</v>
      </c>
      <c r="M1692">
        <v>9.3547877205742704</v>
      </c>
      <c r="N1692">
        <v>2.8075736363728798</v>
      </c>
    </row>
    <row r="1693" spans="1:14" x14ac:dyDescent="0.3">
      <c r="A1693">
        <v>1741777</v>
      </c>
      <c r="B1693">
        <v>2025</v>
      </c>
      <c r="C1693">
        <v>3</v>
      </c>
      <c r="D1693">
        <v>12</v>
      </c>
      <c r="E1693">
        <v>1400</v>
      </c>
      <c r="F1693">
        <v>1.7403833007812499</v>
      </c>
      <c r="G1693">
        <v>-2.1287188720703099</v>
      </c>
      <c r="H1693">
        <v>2.74961416746905</v>
      </c>
      <c r="I1693">
        <v>-0.68536477769694304</v>
      </c>
      <c r="J1693">
        <f t="shared" si="27"/>
        <v>5.5978205294826431</v>
      </c>
      <c r="K1693" t="str" cm="1">
        <f t="array" ref="K1693">INDEX($P$4:$P$11,MATCH(MIN(ABS(MOD(J1693 - $Q$4:$Q$11 + PI(), 2*PI()) - PI())),ABS(MOD(J1693 - $Q$4:$Q$11 + PI(), 2*PI()) - PI()),0))</f>
        <v>NW</v>
      </c>
      <c r="L1693">
        <v>5.4002149579400998</v>
      </c>
      <c r="M1693">
        <v>9.3316441641913492</v>
      </c>
      <c r="N1693">
        <v>2.7452965842352901</v>
      </c>
    </row>
    <row r="1694" spans="1:14" x14ac:dyDescent="0.3">
      <c r="A1694">
        <v>1741780</v>
      </c>
      <c r="B1694">
        <v>2025</v>
      </c>
      <c r="C1694">
        <v>3</v>
      </c>
      <c r="D1694">
        <v>12</v>
      </c>
      <c r="E1694">
        <v>1500</v>
      </c>
      <c r="F1694">
        <v>1.18837036132812</v>
      </c>
      <c r="G1694">
        <v>-1.7017932128906199</v>
      </c>
      <c r="H1694">
        <v>2.0756503210135602</v>
      </c>
      <c r="I1694">
        <v>-0.60958733685938504</v>
      </c>
      <c r="J1694">
        <f t="shared" si="27"/>
        <v>5.6735979703202011</v>
      </c>
      <c r="K1694" t="str" cm="1">
        <f t="array" ref="K1694">INDEX($P$4:$P$11,MATCH(MIN(ABS(MOD(J1694 - $Q$4:$Q$11 + PI(), 2*PI()) - PI())),ABS(MOD(J1694 - $Q$4:$Q$11 + PI(), 2*PI()) - PI()),0))</f>
        <v>NW</v>
      </c>
      <c r="L1694">
        <v>5.4118272871945701</v>
      </c>
      <c r="M1694">
        <v>9.2711129718356595</v>
      </c>
      <c r="N1694">
        <v>2.6676331626044298</v>
      </c>
    </row>
    <row r="1695" spans="1:14" x14ac:dyDescent="0.3">
      <c r="A1695">
        <v>1741784</v>
      </c>
      <c r="B1695">
        <v>2025</v>
      </c>
      <c r="C1695">
        <v>3</v>
      </c>
      <c r="D1695">
        <v>12</v>
      </c>
      <c r="E1695">
        <v>1600</v>
      </c>
      <c r="F1695">
        <v>0.69598876953125</v>
      </c>
      <c r="G1695">
        <v>-1.3210980224609301</v>
      </c>
      <c r="H1695">
        <v>1.49321811945335</v>
      </c>
      <c r="I1695">
        <v>-0.48487737058952901</v>
      </c>
      <c r="J1695">
        <f t="shared" si="27"/>
        <v>5.7983079365900574</v>
      </c>
      <c r="K1695" t="str" cm="1">
        <f t="array" ref="K1695">INDEX($P$4:$P$11,MATCH(MIN(ABS(MOD(J1695 - $Q$4:$Q$11 + PI(), 2*PI()) - PI())),ABS(MOD(J1695 - $Q$4:$Q$11 + PI(), 2*PI()) - PI()),0))</f>
        <v>NW</v>
      </c>
      <c r="L1695">
        <v>5.4251455782619802</v>
      </c>
      <c r="M1695">
        <v>9.2472606235080299</v>
      </c>
      <c r="N1695">
        <v>2.6144710116916201</v>
      </c>
    </row>
    <row r="1696" spans="1:14" x14ac:dyDescent="0.3">
      <c r="A1696">
        <v>1741788</v>
      </c>
      <c r="B1696">
        <v>2025</v>
      </c>
      <c r="C1696">
        <v>3</v>
      </c>
      <c r="D1696">
        <v>12</v>
      </c>
      <c r="E1696">
        <v>1700</v>
      </c>
      <c r="F1696">
        <v>0.24695922851562499</v>
      </c>
      <c r="G1696">
        <v>-0.96588134765625</v>
      </c>
      <c r="H1696">
        <v>0.99695317758623203</v>
      </c>
      <c r="I1696">
        <v>-0.25031996948024299</v>
      </c>
      <c r="J1696">
        <f t="shared" si="27"/>
        <v>6.0328653376993433</v>
      </c>
      <c r="K1696" t="str" cm="1">
        <f t="array" ref="K1696">INDEX($P$4:$P$11,MATCH(MIN(ABS(MOD(J1696 - $Q$4:$Q$11 + PI(), 2*PI()) - PI())),ABS(MOD(J1696 - $Q$4:$Q$11 + PI(), 2*PI()) - PI()),0))</f>
        <v>N</v>
      </c>
      <c r="L1696">
        <v>5.4393080322135896</v>
      </c>
      <c r="M1696">
        <v>9.2250280380249006</v>
      </c>
      <c r="N1696">
        <v>2.5648763444688498</v>
      </c>
    </row>
    <row r="1697" spans="1:14" x14ac:dyDescent="0.3">
      <c r="A1697">
        <v>1741791</v>
      </c>
      <c r="B1697">
        <v>2025</v>
      </c>
      <c r="C1697">
        <v>3</v>
      </c>
      <c r="D1697">
        <v>12</v>
      </c>
      <c r="E1697">
        <v>1800</v>
      </c>
      <c r="F1697">
        <v>-0.43042053222656201</v>
      </c>
      <c r="G1697">
        <v>-0.56993957519531202</v>
      </c>
      <c r="H1697">
        <v>0.71420792066177097</v>
      </c>
      <c r="I1697">
        <v>0.64682322964880901</v>
      </c>
      <c r="J1697">
        <f t="shared" si="27"/>
        <v>0.64682322964880901</v>
      </c>
      <c r="K1697" t="str" cm="1">
        <f t="array" ref="K1697">INDEX($P$4:$P$11,MATCH(MIN(ABS(MOD(J1697 - $Q$4:$Q$11 + PI(), 2*PI()) - PI())),ABS(MOD(J1697 - $Q$4:$Q$11 + PI(), 2*PI()) - PI()),0))</f>
        <v>NE</v>
      </c>
      <c r="L1697">
        <v>5.4541838582492002</v>
      </c>
      <c r="M1697">
        <v>9.2030167049831793</v>
      </c>
      <c r="N1697">
        <v>2.5194407569037498</v>
      </c>
    </row>
    <row r="1698" spans="1:14" x14ac:dyDescent="0.3">
      <c r="A1698">
        <v>1741795</v>
      </c>
      <c r="B1698">
        <v>2025</v>
      </c>
      <c r="C1698">
        <v>3</v>
      </c>
      <c r="D1698">
        <v>12</v>
      </c>
      <c r="E1698">
        <v>1900</v>
      </c>
      <c r="F1698">
        <v>-1.3180651855468699</v>
      </c>
      <c r="G1698">
        <v>-0.118245849609375</v>
      </c>
      <c r="H1698">
        <v>1.32335857359241</v>
      </c>
      <c r="I1698">
        <v>1.4813241577138501</v>
      </c>
      <c r="J1698">
        <f t="shared" si="27"/>
        <v>1.4813241577138501</v>
      </c>
      <c r="K1698" t="str" cm="1">
        <f t="array" ref="K1698">INDEX($P$4:$P$11,MATCH(MIN(ABS(MOD(J1698 - $Q$4:$Q$11 + PI(), 2*PI()) - PI())),ABS(MOD(J1698 - $Q$4:$Q$11 + PI(), 2*PI()) - PI()),0))</f>
        <v>E</v>
      </c>
      <c r="L1698">
        <v>5.4698689301680403</v>
      </c>
      <c r="M1698">
        <v>9.1821185217963297</v>
      </c>
      <c r="N1698">
        <v>2.4777986738416802</v>
      </c>
    </row>
    <row r="1699" spans="1:14" x14ac:dyDescent="0.3">
      <c r="A1699">
        <v>1741798</v>
      </c>
      <c r="B1699">
        <v>2025</v>
      </c>
      <c r="C1699">
        <v>3</v>
      </c>
      <c r="D1699">
        <v>12</v>
      </c>
      <c r="E1699">
        <v>2000</v>
      </c>
      <c r="F1699">
        <v>-2.2696081542968698</v>
      </c>
      <c r="G1699">
        <v>0.617841186523437</v>
      </c>
      <c r="H1699">
        <v>2.3522008642578802</v>
      </c>
      <c r="I1699">
        <v>1.83657962952542</v>
      </c>
      <c r="J1699">
        <f t="shared" si="27"/>
        <v>1.83657962952542</v>
      </c>
      <c r="K1699" t="str" cm="1">
        <f t="array" ref="K1699">INDEX($P$4:$P$11,MATCH(MIN(ABS(MOD(J1699 - $Q$4:$Q$11 + PI(), 2*PI()) - PI())),ABS(MOD(J1699 - $Q$4:$Q$11 + PI(), 2*PI()) - PI()),0))</f>
        <v>E</v>
      </c>
      <c r="L1699">
        <v>5.4865042179638301</v>
      </c>
      <c r="M1699">
        <v>9.1572732925415004</v>
      </c>
      <c r="N1699">
        <v>2.4405782487657302</v>
      </c>
    </row>
    <row r="1700" spans="1:14" x14ac:dyDescent="0.3">
      <c r="A1700">
        <v>1741802</v>
      </c>
      <c r="B1700">
        <v>2025</v>
      </c>
      <c r="C1700">
        <v>3</v>
      </c>
      <c r="D1700">
        <v>12</v>
      </c>
      <c r="E1700">
        <v>2100</v>
      </c>
      <c r="F1700">
        <v>-2.5654919433593699</v>
      </c>
      <c r="G1700">
        <v>1.7729992675781201</v>
      </c>
      <c r="H1700">
        <v>3.1185373677854802</v>
      </c>
      <c r="I1700">
        <v>2.1755209067641399</v>
      </c>
      <c r="J1700">
        <f t="shared" si="27"/>
        <v>2.1755209067641399</v>
      </c>
      <c r="K1700" t="str" cm="1">
        <f t="array" ref="K1700">INDEX($P$4:$P$11,MATCH(MIN(ABS(MOD(J1700 - $Q$4:$Q$11 + PI(), 2*PI()) - PI())),ABS(MOD(J1700 - $Q$4:$Q$11 + PI(), 2*PI()) - PI()),0))</f>
        <v>SE</v>
      </c>
      <c r="L1700">
        <v>5.50307334100187</v>
      </c>
      <c r="M1700">
        <v>9.1375553343031104</v>
      </c>
      <c r="N1700">
        <v>2.4054907692803198</v>
      </c>
    </row>
    <row r="1701" spans="1:14" x14ac:dyDescent="0.3">
      <c r="A1701">
        <v>1741806</v>
      </c>
      <c r="B1701">
        <v>2025</v>
      </c>
      <c r="C1701">
        <v>3</v>
      </c>
      <c r="D1701">
        <v>12</v>
      </c>
      <c r="E1701">
        <v>2200</v>
      </c>
      <c r="F1701">
        <v>-3.76449157714843</v>
      </c>
      <c r="G1701">
        <v>2.71360778808593</v>
      </c>
      <c r="H1701">
        <v>4.6405887624289797</v>
      </c>
      <c r="I1701">
        <v>2.1953744150471799</v>
      </c>
      <c r="J1701">
        <f t="shared" si="27"/>
        <v>2.1953744150471799</v>
      </c>
      <c r="K1701" t="str" cm="1">
        <f t="array" ref="K1701">INDEX($P$4:$P$11,MATCH(MIN(ABS(MOD(J1701 - $Q$4:$Q$11 + PI(), 2*PI()) - PI())),ABS(MOD(J1701 - $Q$4:$Q$11 + PI(), 2*PI()) - PI()),0))</f>
        <v>SE</v>
      </c>
      <c r="L1701">
        <v>5.52118650565858</v>
      </c>
      <c r="M1701">
        <v>9.1015514797634491</v>
      </c>
      <c r="N1701">
        <v>2.3768509758843299</v>
      </c>
    </row>
    <row r="1702" spans="1:14" x14ac:dyDescent="0.3">
      <c r="A1702">
        <v>1741809</v>
      </c>
      <c r="B1702">
        <v>2025</v>
      </c>
      <c r="C1702">
        <v>3</v>
      </c>
      <c r="D1702">
        <v>12</v>
      </c>
      <c r="E1702">
        <v>2300</v>
      </c>
      <c r="F1702">
        <v>-5.2003839111328096</v>
      </c>
      <c r="G1702">
        <v>3.4792987060546801</v>
      </c>
      <c r="H1702">
        <v>6.2569571126165497</v>
      </c>
      <c r="I1702">
        <v>2.16044470495358</v>
      </c>
      <c r="J1702">
        <f t="shared" si="27"/>
        <v>2.16044470495358</v>
      </c>
      <c r="K1702" t="str" cm="1">
        <f t="array" ref="K1702">INDEX($P$4:$P$11,MATCH(MIN(ABS(MOD(J1702 - $Q$4:$Q$11 + PI(), 2*PI()) - PI())),ABS(MOD(J1702 - $Q$4:$Q$11 + PI(), 2*PI()) - PI()),0))</f>
        <v>SE</v>
      </c>
      <c r="L1702">
        <v>5.5411630545393296</v>
      </c>
      <c r="M1702">
        <v>9.0339518653021909</v>
      </c>
      <c r="N1702">
        <v>2.35340807172987</v>
      </c>
    </row>
    <row r="1703" spans="1:14" x14ac:dyDescent="0.3">
      <c r="A1703">
        <v>1741813</v>
      </c>
      <c r="B1703">
        <v>2025</v>
      </c>
      <c r="C1703">
        <v>3</v>
      </c>
      <c r="D1703">
        <v>12</v>
      </c>
      <c r="E1703">
        <v>0</v>
      </c>
      <c r="F1703">
        <v>7.2375415039062503</v>
      </c>
      <c r="G1703">
        <v>-6.1785394287109296</v>
      </c>
      <c r="H1703">
        <v>9.5161103657377293</v>
      </c>
      <c r="I1703">
        <v>-0.864170108629014</v>
      </c>
      <c r="J1703">
        <f t="shared" si="27"/>
        <v>5.4190151985505723</v>
      </c>
      <c r="K1703" t="str" cm="1">
        <f t="array" ref="K1703">INDEX($P$4:$P$11,MATCH(MIN(ABS(MOD(J1703 - $Q$4:$Q$11 + PI(), 2*PI()) - PI())),ABS(MOD(J1703 - $Q$4:$Q$11 + PI(), 2*PI()) - PI()),0))</f>
        <v>NW</v>
      </c>
      <c r="L1703">
        <v>5.2423398094523304</v>
      </c>
      <c r="M1703">
        <v>9.1837271584404796</v>
      </c>
      <c r="N1703">
        <v>3.8028940624660899</v>
      </c>
    </row>
    <row r="1704" spans="1:14" x14ac:dyDescent="0.3">
      <c r="A1704">
        <v>1741816</v>
      </c>
      <c r="B1704">
        <v>2025</v>
      </c>
      <c r="C1704">
        <v>3</v>
      </c>
      <c r="D1704">
        <v>12</v>
      </c>
      <c r="E1704">
        <v>100</v>
      </c>
      <c r="F1704">
        <v>6.8791802978515602</v>
      </c>
      <c r="G1704">
        <v>-5.6111981201171801</v>
      </c>
      <c r="H1704">
        <v>8.8774245090316395</v>
      </c>
      <c r="I1704">
        <v>-0.88656828664140097</v>
      </c>
      <c r="J1704">
        <f t="shared" si="27"/>
        <v>5.3966170205381854</v>
      </c>
      <c r="K1704" t="str" cm="1">
        <f t="array" ref="K1704">INDEX($P$4:$P$11,MATCH(MIN(ABS(MOD(J1704 - $Q$4:$Q$11 + PI(), 2*PI()) - PI())),ABS(MOD(J1704 - $Q$4:$Q$11 + PI(), 2*PI()) - PI()),0))</f>
        <v>NW</v>
      </c>
      <c r="L1704">
        <v>5.2604987804797796</v>
      </c>
      <c r="M1704">
        <v>9.2746864954630492</v>
      </c>
      <c r="N1704">
        <v>3.7195931540595102</v>
      </c>
    </row>
    <row r="1705" spans="1:14" x14ac:dyDescent="0.3">
      <c r="A1705">
        <v>1741820</v>
      </c>
      <c r="B1705">
        <v>2025</v>
      </c>
      <c r="C1705">
        <v>3</v>
      </c>
      <c r="D1705">
        <v>12</v>
      </c>
      <c r="E1705">
        <v>200</v>
      </c>
      <c r="F1705">
        <v>6.7317645263671801</v>
      </c>
      <c r="G1705">
        <v>-5.0458160400390604</v>
      </c>
      <c r="H1705">
        <v>8.4129015891291097</v>
      </c>
      <c r="I1705">
        <v>-0.92758119351153101</v>
      </c>
      <c r="J1705">
        <f t="shared" si="27"/>
        <v>5.355604113668055</v>
      </c>
      <c r="K1705" t="str" cm="1">
        <f t="array" ref="K1705">INDEX($P$4:$P$11,MATCH(MIN(ABS(MOD(J1705 - $Q$4:$Q$11 + PI(), 2*PI()) - PI())),ABS(MOD(J1705 - $Q$4:$Q$11 + PI(), 2*PI()) - PI()),0))</f>
        <v>NW</v>
      </c>
      <c r="L1705">
        <v>5.2752141066736904</v>
      </c>
      <c r="M1705">
        <v>9.3469757503933302</v>
      </c>
      <c r="N1705">
        <v>3.63795746697319</v>
      </c>
    </row>
    <row r="1706" spans="1:14" x14ac:dyDescent="0.3">
      <c r="A1706">
        <v>1741824</v>
      </c>
      <c r="B1706">
        <v>2025</v>
      </c>
      <c r="C1706">
        <v>3</v>
      </c>
      <c r="D1706">
        <v>13</v>
      </c>
      <c r="E1706">
        <v>300</v>
      </c>
      <c r="F1706">
        <v>-3.9588964843749999</v>
      </c>
      <c r="G1706">
        <v>7.6922546386718702</v>
      </c>
      <c r="H1706">
        <v>8.6512220408544405</v>
      </c>
      <c r="I1706">
        <v>2.6662858717862399</v>
      </c>
      <c r="J1706">
        <f t="shared" si="27"/>
        <v>2.6662858717862399</v>
      </c>
      <c r="K1706" t="str" cm="1">
        <f t="array" ref="K1706">INDEX($P$4:$P$11,MATCH(MIN(ABS(MOD(J1706 - $Q$4:$Q$11 + PI(), 2*PI()) - PI())),ABS(MOD(J1706 - $Q$4:$Q$11 + PI(), 2*PI()) - PI()),0))</f>
        <v>SE</v>
      </c>
      <c r="L1706">
        <v>5.5789243115423499</v>
      </c>
      <c r="M1706">
        <v>8.5343876944647903</v>
      </c>
      <c r="N1706">
        <v>2.3628686269124302</v>
      </c>
    </row>
    <row r="1707" spans="1:14" x14ac:dyDescent="0.3">
      <c r="A1707">
        <v>1741827</v>
      </c>
      <c r="B1707">
        <v>2025</v>
      </c>
      <c r="C1707">
        <v>3</v>
      </c>
      <c r="D1707">
        <v>13</v>
      </c>
      <c r="E1707">
        <v>400</v>
      </c>
      <c r="F1707">
        <v>-3.4216046142578098</v>
      </c>
      <c r="G1707">
        <v>9.2882415771484297</v>
      </c>
      <c r="H1707">
        <v>9.8984246085818697</v>
      </c>
      <c r="I1707">
        <v>2.7886382057289798</v>
      </c>
      <c r="J1707">
        <f t="shared" si="27"/>
        <v>2.7886382057289798</v>
      </c>
      <c r="K1707" t="str" cm="1">
        <f t="array" ref="K1707">INDEX($P$4:$P$11,MATCH(MIN(ABS(MOD(J1707 - $Q$4:$Q$11 + PI(), 2*PI()) - PI())),ABS(MOD(J1707 - $Q$4:$Q$11 + PI(), 2*PI()) - PI()),0))</f>
        <v>S</v>
      </c>
      <c r="L1707">
        <v>5.4914732031070601</v>
      </c>
      <c r="M1707">
        <v>8.1885233985053105</v>
      </c>
      <c r="N1707">
        <v>2.4048781924777498</v>
      </c>
    </row>
    <row r="1708" spans="1:14" x14ac:dyDescent="0.3">
      <c r="A1708">
        <v>1741831</v>
      </c>
      <c r="B1708">
        <v>2025</v>
      </c>
      <c r="C1708">
        <v>3</v>
      </c>
      <c r="D1708">
        <v>13</v>
      </c>
      <c r="E1708">
        <v>500</v>
      </c>
      <c r="F1708">
        <v>-2.6993109130859301</v>
      </c>
      <c r="G1708">
        <v>10.258269042968699</v>
      </c>
      <c r="H1708">
        <v>10.6074673303025</v>
      </c>
      <c r="I1708">
        <v>2.8842902331874898</v>
      </c>
      <c r="J1708">
        <f t="shared" si="27"/>
        <v>2.8842902331874898</v>
      </c>
      <c r="K1708" t="str" cm="1">
        <f t="array" ref="K1708">INDEX($P$4:$P$11,MATCH(MIN(ABS(MOD(J1708 - $Q$4:$Q$11 + PI(), 2*PI()) - PI())),ABS(MOD(J1708 - $Q$4:$Q$11 + PI(), 2*PI()) - PI()),0))</f>
        <v>S</v>
      </c>
      <c r="L1708">
        <v>5.2207488227280798</v>
      </c>
      <c r="M1708">
        <v>7.8256343205769801</v>
      </c>
      <c r="N1708">
        <v>2.46250247955322</v>
      </c>
    </row>
    <row r="1709" spans="1:14" x14ac:dyDescent="0.3">
      <c r="A1709">
        <v>1741834</v>
      </c>
      <c r="B1709">
        <v>2025</v>
      </c>
      <c r="C1709">
        <v>3</v>
      </c>
      <c r="D1709">
        <v>13</v>
      </c>
      <c r="E1709">
        <v>600</v>
      </c>
      <c r="F1709">
        <v>-2.2213281249999999</v>
      </c>
      <c r="G1709">
        <v>10.4784100341796</v>
      </c>
      <c r="H1709">
        <v>10.7112732895446</v>
      </c>
      <c r="I1709">
        <v>2.9326943648750401</v>
      </c>
      <c r="J1709">
        <f t="shared" si="27"/>
        <v>2.9326943648750401</v>
      </c>
      <c r="K1709" t="str" cm="1">
        <f t="array" ref="K1709">INDEX($P$4:$P$11,MATCH(MIN(ABS(MOD(J1709 - $Q$4:$Q$11 + PI(), 2*PI()) - PI())),ABS(MOD(J1709 - $Q$4:$Q$11 + PI(), 2*PI()) - PI()),0))</f>
        <v>S</v>
      </c>
      <c r="L1709">
        <v>4.8332732651914396</v>
      </c>
      <c r="M1709">
        <v>7.50859228769938</v>
      </c>
      <c r="N1709">
        <v>2.5223075018988701</v>
      </c>
    </row>
    <row r="1710" spans="1:14" x14ac:dyDescent="0.3">
      <c r="A1710">
        <v>1741838</v>
      </c>
      <c r="B1710">
        <v>2025</v>
      </c>
      <c r="C1710">
        <v>3</v>
      </c>
      <c r="D1710">
        <v>13</v>
      </c>
      <c r="E1710">
        <v>700</v>
      </c>
      <c r="F1710">
        <v>-2.1271020507812501</v>
      </c>
      <c r="G1710">
        <v>10.489592895507799</v>
      </c>
      <c r="H1710">
        <v>10.7030893786759</v>
      </c>
      <c r="I1710">
        <v>2.9415234000556501</v>
      </c>
      <c r="J1710">
        <f t="shared" si="27"/>
        <v>2.9415234000556501</v>
      </c>
      <c r="K1710" t="str" cm="1">
        <f t="array" ref="K1710">INDEX($P$4:$P$11,MATCH(MIN(ABS(MOD(J1710 - $Q$4:$Q$11 + PI(), 2*PI()) - PI())),ABS(MOD(J1710 - $Q$4:$Q$11 + PI(), 2*PI()) - PI()),0))</f>
        <v>S</v>
      </c>
      <c r="L1710">
        <v>4.4907395571329598</v>
      </c>
      <c r="M1710">
        <v>7.3241338729858398</v>
      </c>
      <c r="N1710">
        <v>2.5456248389349998</v>
      </c>
    </row>
    <row r="1711" spans="1:14" x14ac:dyDescent="0.3">
      <c r="A1711">
        <v>1741842</v>
      </c>
      <c r="B1711">
        <v>2025</v>
      </c>
      <c r="C1711">
        <v>3</v>
      </c>
      <c r="D1711">
        <v>13</v>
      </c>
      <c r="E1711">
        <v>800</v>
      </c>
      <c r="F1711">
        <v>-1.91596130371093</v>
      </c>
      <c r="G1711">
        <v>10.896159057617099</v>
      </c>
      <c r="H1711">
        <v>11.0633263499822</v>
      </c>
      <c r="I1711">
        <v>2.9675337827198498</v>
      </c>
      <c r="J1711">
        <f t="shared" si="27"/>
        <v>2.9675337827198498</v>
      </c>
      <c r="K1711" t="str" cm="1">
        <f t="array" ref="K1711">INDEX($P$4:$P$11,MATCH(MIN(ABS(MOD(J1711 - $Q$4:$Q$11 + PI(), 2*PI()) - PI())),ABS(MOD(J1711 - $Q$4:$Q$11 + PI(), 2*PI()) - PI()),0))</f>
        <v>S</v>
      </c>
      <c r="L1711">
        <v>4.1596529143879799</v>
      </c>
      <c r="M1711">
        <v>7.1903071933322398</v>
      </c>
      <c r="N1711">
        <v>2.5600513882107201</v>
      </c>
    </row>
    <row r="1712" spans="1:14" x14ac:dyDescent="0.3">
      <c r="A1712">
        <v>1741845</v>
      </c>
      <c r="B1712">
        <v>2025</v>
      </c>
      <c r="C1712">
        <v>3</v>
      </c>
      <c r="D1712">
        <v>13</v>
      </c>
      <c r="E1712">
        <v>900</v>
      </c>
      <c r="F1712">
        <v>-2.0689196777343701</v>
      </c>
      <c r="G1712">
        <v>11.4268524169921</v>
      </c>
      <c r="H1712">
        <v>11.6126390106916</v>
      </c>
      <c r="I1712">
        <v>2.9624753934486301</v>
      </c>
      <c r="J1712">
        <f t="shared" si="27"/>
        <v>2.9624753934486301</v>
      </c>
      <c r="K1712" t="str" cm="1">
        <f t="array" ref="K1712">INDEX($P$4:$P$11,MATCH(MIN(ABS(MOD(J1712 - $Q$4:$Q$11 + PI(), 2*PI()) - PI())),ABS(MOD(J1712 - $Q$4:$Q$11 + PI(), 2*PI()) - PI()),0))</f>
        <v>S</v>
      </c>
      <c r="L1712">
        <v>3.8561419435595301</v>
      </c>
      <c r="M1712">
        <v>7.0673065185546804</v>
      </c>
      <c r="N1712">
        <v>2.58879290686713</v>
      </c>
    </row>
    <row r="1713" spans="1:14" x14ac:dyDescent="0.3">
      <c r="A1713">
        <v>1741849</v>
      </c>
      <c r="B1713">
        <v>2025</v>
      </c>
      <c r="C1713">
        <v>3</v>
      </c>
      <c r="D1713">
        <v>13</v>
      </c>
      <c r="E1713">
        <v>1000</v>
      </c>
      <c r="F1713">
        <v>-2.3112731933593702</v>
      </c>
      <c r="G1713">
        <v>11.7165411376953</v>
      </c>
      <c r="H1713">
        <v>11.942333105622501</v>
      </c>
      <c r="I1713">
        <v>2.9468274819067699</v>
      </c>
      <c r="J1713">
        <f t="shared" si="27"/>
        <v>2.9468274819067699</v>
      </c>
      <c r="K1713" t="str" cm="1">
        <f t="array" ref="K1713">INDEX($P$4:$P$11,MATCH(MIN(ABS(MOD(J1713 - $Q$4:$Q$11 + PI(), 2*PI()) - PI())),ABS(MOD(J1713 - $Q$4:$Q$11 + PI(), 2*PI()) - PI()),0))</f>
        <v>S</v>
      </c>
      <c r="L1713">
        <v>3.6383019059310602</v>
      </c>
      <c r="M1713">
        <v>6.9845414691501198</v>
      </c>
      <c r="N1713">
        <v>2.6174669265746999</v>
      </c>
    </row>
    <row r="1714" spans="1:14" x14ac:dyDescent="0.3">
      <c r="A1714">
        <v>1741852</v>
      </c>
      <c r="B1714">
        <v>2025</v>
      </c>
      <c r="C1714">
        <v>3</v>
      </c>
      <c r="D1714">
        <v>13</v>
      </c>
      <c r="E1714">
        <v>1100</v>
      </c>
      <c r="F1714">
        <v>-1.36989562988281</v>
      </c>
      <c r="G1714">
        <v>12.505546875</v>
      </c>
      <c r="H1714">
        <v>12.5803543940381</v>
      </c>
      <c r="I1714">
        <v>3.0324846454389398</v>
      </c>
      <c r="J1714">
        <f t="shared" si="27"/>
        <v>3.0324846454389398</v>
      </c>
      <c r="K1714" t="str" cm="1">
        <f t="array" ref="K1714">INDEX($P$4:$P$11,MATCH(MIN(ABS(MOD(J1714 - $Q$4:$Q$11 + PI(), 2*PI()) - PI())),ABS(MOD(J1714 - $Q$4:$Q$11 + PI(), 2*PI()) - PI()),0))</f>
        <v>S</v>
      </c>
      <c r="L1714">
        <v>3.4632902627303501</v>
      </c>
      <c r="M1714">
        <v>6.89516523149278</v>
      </c>
      <c r="N1714">
        <v>2.67536989847819</v>
      </c>
    </row>
    <row r="1715" spans="1:14" x14ac:dyDescent="0.3">
      <c r="A1715">
        <v>1741856</v>
      </c>
      <c r="B1715">
        <v>2025</v>
      </c>
      <c r="C1715">
        <v>3</v>
      </c>
      <c r="D1715">
        <v>13</v>
      </c>
      <c r="E1715">
        <v>1200</v>
      </c>
      <c r="F1715">
        <v>-0.67705627441406202</v>
      </c>
      <c r="G1715">
        <v>12.4410028076171</v>
      </c>
      <c r="H1715">
        <v>12.4594123480147</v>
      </c>
      <c r="I1715">
        <v>3.0872249260709799</v>
      </c>
      <c r="J1715">
        <f t="shared" si="27"/>
        <v>3.0872249260709799</v>
      </c>
      <c r="K1715" t="str" cm="1">
        <f t="array" ref="K1715">INDEX($P$4:$P$11,MATCH(MIN(ABS(MOD(J1715 - $Q$4:$Q$11 + PI(), 2*PI()) - PI())),ABS(MOD(J1715 - $Q$4:$Q$11 + PI(), 2*PI()) - PI()),0))</f>
        <v>S</v>
      </c>
      <c r="L1715">
        <v>3.37500759704001</v>
      </c>
      <c r="M1715">
        <v>6.8480221430460597</v>
      </c>
      <c r="N1715">
        <v>2.7191235224405901</v>
      </c>
    </row>
    <row r="1716" spans="1:14" x14ac:dyDescent="0.3">
      <c r="A1716">
        <v>1741860</v>
      </c>
      <c r="B1716">
        <v>2025</v>
      </c>
      <c r="C1716">
        <v>3</v>
      </c>
      <c r="D1716">
        <v>13</v>
      </c>
      <c r="E1716">
        <v>1300</v>
      </c>
      <c r="F1716">
        <v>-6.1703491210937503E-2</v>
      </c>
      <c r="G1716">
        <v>12.215653076171799</v>
      </c>
      <c r="H1716">
        <v>12.215808912970701</v>
      </c>
      <c r="I1716">
        <v>3.1365415141985902</v>
      </c>
      <c r="J1716">
        <f t="shared" si="27"/>
        <v>3.1365415141985902</v>
      </c>
      <c r="K1716" t="str" cm="1">
        <f t="array" ref="K1716">INDEX($P$4:$P$11,MATCH(MIN(ABS(MOD(J1716 - $Q$4:$Q$11 + PI(), 2*PI()) - PI())),ABS(MOD(J1716 - $Q$4:$Q$11 + PI(), 2*PI()) - PI()),0))</f>
        <v>S</v>
      </c>
      <c r="L1716">
        <v>3.3517446186020599</v>
      </c>
      <c r="M1716">
        <v>6.8451821009318001</v>
      </c>
      <c r="N1716">
        <v>2.7444257736206001</v>
      </c>
    </row>
    <row r="1717" spans="1:14" x14ac:dyDescent="0.3">
      <c r="A1717">
        <v>1741863</v>
      </c>
      <c r="B1717">
        <v>2025</v>
      </c>
      <c r="C1717">
        <v>3</v>
      </c>
      <c r="D1717">
        <v>13</v>
      </c>
      <c r="E1717">
        <v>1400</v>
      </c>
      <c r="F1717">
        <v>0.37293090820312502</v>
      </c>
      <c r="G1717">
        <v>12.216593627929599</v>
      </c>
      <c r="H1717">
        <v>12.2222844563635</v>
      </c>
      <c r="I1717">
        <v>-3.1110755435892501</v>
      </c>
      <c r="J1717">
        <f t="shared" si="27"/>
        <v>3.1721097635903361</v>
      </c>
      <c r="K1717" t="str" cm="1">
        <f t="array" ref="K1717">INDEX($P$4:$P$11,MATCH(MIN(ABS(MOD(J1717 - $Q$4:$Q$11 + PI(), 2*PI()) - PI())),ABS(MOD(J1717 - $Q$4:$Q$11 + PI(), 2*PI()) - PI()),0))</f>
        <v>S</v>
      </c>
      <c r="L1717">
        <v>3.3606168214109502</v>
      </c>
      <c r="M1717">
        <v>6.86509217156304</v>
      </c>
      <c r="N1717">
        <v>2.7689541710747601</v>
      </c>
    </row>
    <row r="1718" spans="1:14" x14ac:dyDescent="0.3">
      <c r="A1718">
        <v>1741867</v>
      </c>
      <c r="B1718">
        <v>2025</v>
      </c>
      <c r="C1718">
        <v>3</v>
      </c>
      <c r="D1718">
        <v>13</v>
      </c>
      <c r="E1718">
        <v>1500</v>
      </c>
      <c r="F1718">
        <v>0.78663513183593703</v>
      </c>
      <c r="G1718">
        <v>12.2733764648437</v>
      </c>
      <c r="H1718">
        <v>12.2985594554166</v>
      </c>
      <c r="I1718">
        <v>-3.07758739432757</v>
      </c>
      <c r="J1718">
        <f t="shared" si="27"/>
        <v>3.2055979128520162</v>
      </c>
      <c r="K1718" t="str" cm="1">
        <f t="array" ref="K1718">INDEX($P$4:$P$11,MATCH(MIN(ABS(MOD(J1718 - $Q$4:$Q$11 + PI(), 2*PI()) - PI())),ABS(MOD(J1718 - $Q$4:$Q$11 + PI(), 2*PI()) - PI()),0))</f>
        <v>S</v>
      </c>
      <c r="L1718">
        <v>3.3866217017352098</v>
      </c>
      <c r="M1718">
        <v>6.9216300116644902</v>
      </c>
      <c r="N1718">
        <v>2.8640977011786499</v>
      </c>
    </row>
    <row r="1719" spans="1:14" x14ac:dyDescent="0.3">
      <c r="A1719">
        <v>1741870</v>
      </c>
      <c r="B1719">
        <v>2025</v>
      </c>
      <c r="C1719">
        <v>3</v>
      </c>
      <c r="D1719">
        <v>13</v>
      </c>
      <c r="E1719">
        <v>1600</v>
      </c>
      <c r="F1719">
        <v>2.09086791992187</v>
      </c>
      <c r="G1719">
        <v>13.0969445800781</v>
      </c>
      <c r="H1719">
        <v>13.262793295237399</v>
      </c>
      <c r="I1719">
        <v>-2.98328308759725</v>
      </c>
      <c r="J1719">
        <f t="shared" si="27"/>
        <v>3.2999022195823362</v>
      </c>
      <c r="K1719" t="str" cm="1">
        <f t="array" ref="K1719">INDEX($P$4:$P$11,MATCH(MIN(ABS(MOD(J1719 - $Q$4:$Q$11 + PI(), 2*PI()) - PI())),ABS(MOD(J1719 - $Q$4:$Q$11 + PI(), 2*PI()) - PI()),0))</f>
        <v>S</v>
      </c>
      <c r="L1719">
        <v>3.43191985257655</v>
      </c>
      <c r="M1719">
        <v>6.95416164398193</v>
      </c>
      <c r="N1719">
        <v>2.9560383690727998</v>
      </c>
    </row>
    <row r="1720" spans="1:14" x14ac:dyDescent="0.3">
      <c r="A1720">
        <v>1741874</v>
      </c>
      <c r="B1720">
        <v>2025</v>
      </c>
      <c r="C1720">
        <v>3</v>
      </c>
      <c r="D1720">
        <v>13</v>
      </c>
      <c r="E1720">
        <v>1700</v>
      </c>
      <c r="F1720">
        <v>3.5144952392578102</v>
      </c>
      <c r="G1720">
        <v>12.674262084960899</v>
      </c>
      <c r="H1720">
        <v>13.1525129228236</v>
      </c>
      <c r="I1720">
        <v>-2.8710950990594002</v>
      </c>
      <c r="J1720">
        <f t="shared" si="27"/>
        <v>3.412090208120186</v>
      </c>
      <c r="K1720" t="str" cm="1">
        <f t="array" ref="K1720">INDEX($P$4:$P$11,MATCH(MIN(ABS(MOD(J1720 - $Q$4:$Q$11 + PI(), 2*PI()) - PI())),ABS(MOD(J1720 - $Q$4:$Q$11 + PI(), 2*PI()) - PI()),0))</f>
        <v>S</v>
      </c>
      <c r="L1720">
        <v>3.4925191066889001</v>
      </c>
      <c r="M1720">
        <v>7.0276473363240504</v>
      </c>
      <c r="N1720">
        <v>3.03379334343804</v>
      </c>
    </row>
    <row r="1721" spans="1:14" x14ac:dyDescent="0.3">
      <c r="A1721">
        <v>1741878</v>
      </c>
      <c r="B1721">
        <v>2025</v>
      </c>
      <c r="C1721">
        <v>3</v>
      </c>
      <c r="D1721">
        <v>13</v>
      </c>
      <c r="E1721">
        <v>1800</v>
      </c>
      <c r="F1721">
        <v>4.6199267578125003</v>
      </c>
      <c r="G1721">
        <v>12.2151507568359</v>
      </c>
      <c r="H1721">
        <v>13.059618342806999</v>
      </c>
      <c r="I1721">
        <v>-2.7800082336494998</v>
      </c>
      <c r="J1721">
        <f t="shared" si="27"/>
        <v>3.5031770735300864</v>
      </c>
      <c r="K1721" t="str" cm="1">
        <f t="array" ref="K1721">INDEX($P$4:$P$11,MATCH(MIN(ABS(MOD(J1721 - $Q$4:$Q$11 + PI(), 2*PI()) - PI())),ABS(MOD(J1721 - $Q$4:$Q$11 + PI(), 2*PI()) - PI()),0))</f>
        <v>S</v>
      </c>
      <c r="L1721">
        <v>3.56466283862928</v>
      </c>
      <c r="M1721">
        <v>7.1217736138237804</v>
      </c>
      <c r="N1721">
        <v>3.1064240137736001</v>
      </c>
    </row>
    <row r="1722" spans="1:14" x14ac:dyDescent="0.3">
      <c r="A1722">
        <v>1741881</v>
      </c>
      <c r="B1722">
        <v>2025</v>
      </c>
      <c r="C1722">
        <v>3</v>
      </c>
      <c r="D1722">
        <v>13</v>
      </c>
      <c r="E1722">
        <v>1900</v>
      </c>
      <c r="F1722">
        <v>6.2131524658203103</v>
      </c>
      <c r="G1722">
        <v>11.8316528320312</v>
      </c>
      <c r="H1722">
        <v>13.3638045593776</v>
      </c>
      <c r="I1722">
        <v>-2.6580439709602999</v>
      </c>
      <c r="J1722">
        <f t="shared" si="27"/>
        <v>3.6251413362192864</v>
      </c>
      <c r="K1722" t="str" cm="1">
        <f t="array" ref="K1722">INDEX($P$4:$P$11,MATCH(MIN(ABS(MOD(J1722 - $Q$4:$Q$11 + PI(), 2*PI()) - PI())),ABS(MOD(J1722 - $Q$4:$Q$11 + PI(), 2*PI()) - PI()),0))</f>
        <v>SW</v>
      </c>
      <c r="L1722">
        <v>3.6426840191420702</v>
      </c>
      <c r="M1722">
        <v>7.2311424679226297</v>
      </c>
      <c r="N1722">
        <v>3.18469948238796</v>
      </c>
    </row>
    <row r="1723" spans="1:14" x14ac:dyDescent="0.3">
      <c r="A1723">
        <v>1741885</v>
      </c>
      <c r="B1723">
        <v>2025</v>
      </c>
      <c r="C1723">
        <v>3</v>
      </c>
      <c r="D1723">
        <v>13</v>
      </c>
      <c r="E1723">
        <v>2000</v>
      </c>
      <c r="F1723">
        <v>7.3541247558593703</v>
      </c>
      <c r="G1723">
        <v>10.670601196289001</v>
      </c>
      <c r="H1723">
        <v>12.9593549536614</v>
      </c>
      <c r="I1723">
        <v>-2.5381552515509398</v>
      </c>
      <c r="J1723">
        <f t="shared" si="27"/>
        <v>3.7450300556286464</v>
      </c>
      <c r="K1723" t="str" cm="1">
        <f t="array" ref="K1723">INDEX($P$4:$P$11,MATCH(MIN(ABS(MOD(J1723 - $Q$4:$Q$11 + PI(), 2*PI()) - PI())),ABS(MOD(J1723 - $Q$4:$Q$11 + PI(), 2*PI()) - PI()),0))</f>
        <v>SW</v>
      </c>
      <c r="L1723">
        <v>3.7280439247174</v>
      </c>
      <c r="M1723">
        <v>7.3501125971476204</v>
      </c>
      <c r="N1723">
        <v>3.3027141359117298</v>
      </c>
    </row>
    <row r="1724" spans="1:14" x14ac:dyDescent="0.3">
      <c r="A1724">
        <v>1741888</v>
      </c>
      <c r="B1724">
        <v>2025</v>
      </c>
      <c r="C1724">
        <v>3</v>
      </c>
      <c r="D1724">
        <v>13</v>
      </c>
      <c r="E1724">
        <v>2100</v>
      </c>
      <c r="F1724">
        <v>8.1006768798828102</v>
      </c>
      <c r="G1724">
        <v>10.725045166015599</v>
      </c>
      <c r="H1724">
        <v>13.440519324986701</v>
      </c>
      <c r="I1724">
        <v>-2.4947051807590999</v>
      </c>
      <c r="J1724">
        <f t="shared" si="27"/>
        <v>3.7884801264204864</v>
      </c>
      <c r="K1724" t="str" cm="1">
        <f t="array" ref="K1724">INDEX($P$4:$P$11,MATCH(MIN(ABS(MOD(J1724 - $Q$4:$Q$11 + PI(), 2*PI()) - PI())),ABS(MOD(J1724 - $Q$4:$Q$11 + PI(), 2*PI()) - PI()),0))</f>
        <v>SW</v>
      </c>
      <c r="L1724">
        <v>3.8135816702721899</v>
      </c>
      <c r="M1724">
        <v>7.4953864415486597</v>
      </c>
      <c r="N1724">
        <v>3.4329605102539</v>
      </c>
    </row>
    <row r="1725" spans="1:14" x14ac:dyDescent="0.3">
      <c r="A1725">
        <v>1741892</v>
      </c>
      <c r="B1725">
        <v>2025</v>
      </c>
      <c r="C1725">
        <v>3</v>
      </c>
      <c r="D1725">
        <v>13</v>
      </c>
      <c r="E1725">
        <v>2200</v>
      </c>
      <c r="F1725">
        <v>8.42641784667968</v>
      </c>
      <c r="G1725">
        <v>11.1201470947265</v>
      </c>
      <c r="H1725">
        <v>13.952139231501199</v>
      </c>
      <c r="I1725">
        <v>-2.4931427479709698</v>
      </c>
      <c r="J1725">
        <f t="shared" si="27"/>
        <v>3.7900425592086164</v>
      </c>
      <c r="K1725" t="str" cm="1">
        <f t="array" ref="K1725">INDEX($P$4:$P$11,MATCH(MIN(ABS(MOD(J1725 - $Q$4:$Q$11 + PI(), 2*PI()) - PI())),ABS(MOD(J1725 - $Q$4:$Q$11 + PI(), 2*PI()) - PI()),0))</f>
        <v>SW</v>
      </c>
      <c r="L1725">
        <v>3.8840520197369601</v>
      </c>
      <c r="M1725">
        <v>7.6691975063747799</v>
      </c>
      <c r="N1725">
        <v>3.5470258924696099</v>
      </c>
    </row>
    <row r="1726" spans="1:14" x14ac:dyDescent="0.3">
      <c r="A1726">
        <v>1741896</v>
      </c>
      <c r="B1726">
        <v>2025</v>
      </c>
      <c r="C1726">
        <v>3</v>
      </c>
      <c r="D1726">
        <v>13</v>
      </c>
      <c r="E1726">
        <v>2300</v>
      </c>
      <c r="F1726">
        <v>9.8607855224609295</v>
      </c>
      <c r="G1726">
        <v>11.004251708984301</v>
      </c>
      <c r="H1726">
        <v>14.775948253654001</v>
      </c>
      <c r="I1726">
        <v>-2.4109427028588502</v>
      </c>
      <c r="J1726">
        <f t="shared" si="27"/>
        <v>3.8722426043207361</v>
      </c>
      <c r="K1726" t="str" cm="1">
        <f t="array" ref="K1726">INDEX($P$4:$P$11,MATCH(MIN(ABS(MOD(J1726 - $Q$4:$Q$11 + PI(), 2*PI()) - PI())),ABS(MOD(J1726 - $Q$4:$Q$11 + PI(), 2*PI()) - PI()),0))</f>
        <v>SW</v>
      </c>
      <c r="L1726">
        <v>3.9576876841106801</v>
      </c>
      <c r="M1726">
        <v>7.8213487201266796</v>
      </c>
      <c r="N1726">
        <v>3.7487683826022602</v>
      </c>
    </row>
    <row r="1727" spans="1:14" x14ac:dyDescent="0.3">
      <c r="A1727">
        <v>1741899</v>
      </c>
      <c r="B1727">
        <v>2025</v>
      </c>
      <c r="C1727">
        <v>3</v>
      </c>
      <c r="D1727">
        <v>13</v>
      </c>
      <c r="E1727">
        <v>0</v>
      </c>
      <c r="F1727">
        <v>-4.7636828613281201</v>
      </c>
      <c r="G1727">
        <v>4.2323712158203097</v>
      </c>
      <c r="H1727">
        <v>6.3722555278186697</v>
      </c>
      <c r="I1727">
        <v>2.2972024958580901</v>
      </c>
      <c r="J1727">
        <f t="shared" si="27"/>
        <v>2.2972024958580901</v>
      </c>
      <c r="K1727" t="str" cm="1">
        <f t="array" ref="K1727">INDEX($P$4:$P$11,MATCH(MIN(ABS(MOD(J1727 - $Q$4:$Q$11 + PI(), 2*PI()) - PI())),ABS(MOD(J1727 - $Q$4:$Q$11 + PI(), 2*PI()) - PI()),0))</f>
        <v>SE</v>
      </c>
      <c r="L1727">
        <v>5.5605700420349597</v>
      </c>
      <c r="M1727">
        <v>8.9513863457573706</v>
      </c>
      <c r="N1727">
        <v>2.3326426612006199</v>
      </c>
    </row>
    <row r="1728" spans="1:14" x14ac:dyDescent="0.3">
      <c r="A1728">
        <v>1741903</v>
      </c>
      <c r="B1728">
        <v>2025</v>
      </c>
      <c r="C1728">
        <v>3</v>
      </c>
      <c r="D1728">
        <v>13</v>
      </c>
      <c r="E1728">
        <v>100</v>
      </c>
      <c r="F1728">
        <v>-3.97580810546875</v>
      </c>
      <c r="G1728">
        <v>5.1611956787109303</v>
      </c>
      <c r="H1728">
        <v>6.5149820356970602</v>
      </c>
      <c r="I1728">
        <v>2.48520871590862</v>
      </c>
      <c r="J1728">
        <f t="shared" si="27"/>
        <v>2.48520871590862</v>
      </c>
      <c r="K1728" t="str" cm="1">
        <f t="array" ref="K1728">INDEX($P$4:$P$11,MATCH(MIN(ABS(MOD(J1728 - $Q$4:$Q$11 + PI(), 2*PI()) - PI())),ABS(MOD(J1728 - $Q$4:$Q$11 + PI(), 2*PI()) - PI()),0))</f>
        <v>SE</v>
      </c>
      <c r="L1728">
        <v>5.5767280913633996</v>
      </c>
      <c r="M1728">
        <v>8.8583797878689197</v>
      </c>
      <c r="N1728">
        <v>2.3132726881239098</v>
      </c>
    </row>
    <row r="1729" spans="1:14" x14ac:dyDescent="0.3">
      <c r="A1729">
        <v>1741906</v>
      </c>
      <c r="B1729">
        <v>2025</v>
      </c>
      <c r="C1729">
        <v>3</v>
      </c>
      <c r="D1729">
        <v>13</v>
      </c>
      <c r="E1729">
        <v>200</v>
      </c>
      <c r="F1729">
        <v>-4.0400390625</v>
      </c>
      <c r="G1729">
        <v>6.4122558593749996</v>
      </c>
      <c r="H1729">
        <v>7.5788482523807597</v>
      </c>
      <c r="I1729">
        <v>2.57937042302644</v>
      </c>
      <c r="J1729">
        <f t="shared" si="27"/>
        <v>2.57937042302644</v>
      </c>
      <c r="K1729" t="str" cm="1">
        <f t="array" ref="K1729">INDEX($P$4:$P$11,MATCH(MIN(ABS(MOD(J1729 - $Q$4:$Q$11 + PI(), 2*PI()) - PI())),ABS(MOD(J1729 - $Q$4:$Q$11 + PI(), 2*PI()) - PI()),0))</f>
        <v>SE</v>
      </c>
      <c r="L1729">
        <v>5.5866568293580796</v>
      </c>
      <c r="M1729">
        <v>8.7828047010633608</v>
      </c>
      <c r="N1729">
        <v>2.3513844807942701</v>
      </c>
    </row>
    <row r="1730" spans="1:14" x14ac:dyDescent="0.3">
      <c r="A1730">
        <v>1741910</v>
      </c>
      <c r="B1730">
        <v>2025</v>
      </c>
      <c r="C1730">
        <v>3</v>
      </c>
      <c r="D1730">
        <v>14</v>
      </c>
      <c r="E1730">
        <v>300</v>
      </c>
      <c r="F1730">
        <v>14.7563568115234</v>
      </c>
      <c r="G1730">
        <v>3.81875122070312</v>
      </c>
      <c r="H1730">
        <v>15.242471165615299</v>
      </c>
      <c r="I1730">
        <v>-1.82402772405338</v>
      </c>
      <c r="J1730">
        <f t="shared" si="27"/>
        <v>4.4591575831262062</v>
      </c>
      <c r="K1730" t="str" cm="1">
        <f t="array" ref="K1730">INDEX($P$4:$P$11,MATCH(MIN(ABS(MOD(J1730 - $Q$4:$Q$11 + PI(), 2*PI()) - PI())),ABS(MOD(J1730 - $Q$4:$Q$11 + PI(), 2*PI()) - PI()),0))</f>
        <v>W</v>
      </c>
      <c r="L1730">
        <v>4.2937662743656304</v>
      </c>
      <c r="M1730">
        <v>8.5150645573933907</v>
      </c>
      <c r="N1730">
        <v>4.40644020504421</v>
      </c>
    </row>
    <row r="1731" spans="1:14" x14ac:dyDescent="0.3">
      <c r="A1731">
        <v>1741914</v>
      </c>
      <c r="B1731">
        <v>2025</v>
      </c>
      <c r="C1731">
        <v>3</v>
      </c>
      <c r="D1731">
        <v>14</v>
      </c>
      <c r="E1731">
        <v>400</v>
      </c>
      <c r="F1731">
        <v>15.1279315185546</v>
      </c>
      <c r="G1731">
        <v>2.1915222167968702</v>
      </c>
      <c r="H1731">
        <v>15.285845794616399</v>
      </c>
      <c r="I1731">
        <v>-1.71466145933671</v>
      </c>
      <c r="J1731">
        <f t="shared" ref="J1731:J1794" si="28">IF(I1731&lt;0,I1731+2*PI(),I1731)</f>
        <v>4.5685238478428758</v>
      </c>
      <c r="K1731" t="str" cm="1">
        <f t="array" ref="K1731">INDEX($P$4:$P$11,MATCH(MIN(ABS(MOD(J1731 - $Q$4:$Q$11 + PI(), 2*PI()) - PI())),ABS(MOD(J1731 - $Q$4:$Q$11 + PI(), 2*PI()) - PI()),0))</f>
        <v>W</v>
      </c>
      <c r="L1731">
        <v>4.3796114374822501</v>
      </c>
      <c r="M1731">
        <v>8.6437401241726306</v>
      </c>
      <c r="N1731">
        <v>4.4938181771172401</v>
      </c>
    </row>
    <row r="1732" spans="1:14" x14ac:dyDescent="0.3">
      <c r="A1732">
        <v>1741917</v>
      </c>
      <c r="B1732">
        <v>2025</v>
      </c>
      <c r="C1732">
        <v>3</v>
      </c>
      <c r="D1732">
        <v>14</v>
      </c>
      <c r="E1732">
        <v>500</v>
      </c>
      <c r="F1732">
        <v>15.0672351074218</v>
      </c>
      <c r="G1732">
        <v>1.0673327636718699</v>
      </c>
      <c r="H1732">
        <v>15.104991658744201</v>
      </c>
      <c r="I1732">
        <v>-1.6415161909478599</v>
      </c>
      <c r="J1732">
        <f t="shared" si="28"/>
        <v>4.6416691162317267</v>
      </c>
      <c r="K1732" t="str" cm="1">
        <f t="array" ref="K1732">INDEX($P$4:$P$11,MATCH(MIN(ABS(MOD(J1732 - $Q$4:$Q$11 + PI(), 2*PI()) - PI())),ABS(MOD(J1732 - $Q$4:$Q$11 + PI(), 2*PI()) - PI()),0))</f>
        <v>W</v>
      </c>
      <c r="L1732">
        <v>4.45153264751821</v>
      </c>
      <c r="M1732">
        <v>8.7410753038194393</v>
      </c>
      <c r="N1732">
        <v>4.5419288211398596</v>
      </c>
    </row>
    <row r="1733" spans="1:14" x14ac:dyDescent="0.3">
      <c r="A1733">
        <v>1741921</v>
      </c>
      <c r="B1733">
        <v>2025</v>
      </c>
      <c r="C1733">
        <v>3</v>
      </c>
      <c r="D1733">
        <v>14</v>
      </c>
      <c r="E1733">
        <v>600</v>
      </c>
      <c r="F1733">
        <v>15.024250488281201</v>
      </c>
      <c r="G1733">
        <v>-8.7921752929687499E-2</v>
      </c>
      <c r="H1733">
        <v>15.0245077446569</v>
      </c>
      <c r="I1733">
        <v>-1.56494440430669</v>
      </c>
      <c r="J1733">
        <f t="shared" si="28"/>
        <v>4.7182409028728962</v>
      </c>
      <c r="K1733" t="str" cm="1">
        <f t="array" ref="K1733">INDEX($P$4:$P$11,MATCH(MIN(ABS(MOD(J1733 - $Q$4:$Q$11 + PI(), 2*PI()) - PI())),ABS(MOD(J1733 - $Q$4:$Q$11 + PI(), 2*PI()) - PI()),0))</f>
        <v>W</v>
      </c>
      <c r="L1733">
        <v>4.5129397567518996</v>
      </c>
      <c r="M1733">
        <v>8.8062372207641602</v>
      </c>
      <c r="N1733">
        <v>4.5729640324910399</v>
      </c>
    </row>
    <row r="1734" spans="1:14" x14ac:dyDescent="0.3">
      <c r="A1734">
        <v>1741924</v>
      </c>
      <c r="B1734">
        <v>2025</v>
      </c>
      <c r="C1734">
        <v>3</v>
      </c>
      <c r="D1734">
        <v>14</v>
      </c>
      <c r="E1734">
        <v>700</v>
      </c>
      <c r="F1734">
        <v>14.892925415039</v>
      </c>
      <c r="G1734">
        <v>-0.925275268554687</v>
      </c>
      <c r="H1734">
        <v>14.921640718785399</v>
      </c>
      <c r="I1734">
        <v>-1.5087475696550301</v>
      </c>
      <c r="J1734">
        <f t="shared" si="28"/>
        <v>4.7744377375245559</v>
      </c>
      <c r="K1734" t="str" cm="1">
        <f t="array" ref="K1734">INDEX($P$4:$P$11,MATCH(MIN(ABS(MOD(J1734 - $Q$4:$Q$11 + PI(), 2*PI()) - PI())),ABS(MOD(J1734 - $Q$4:$Q$11 + PI(), 2*PI()) - PI()),0))</f>
        <v>W</v>
      </c>
      <c r="L1734">
        <v>4.5680286050714098</v>
      </c>
      <c r="M1734">
        <v>8.8427694108750998</v>
      </c>
      <c r="N1734">
        <v>4.6039850446912904</v>
      </c>
    </row>
    <row r="1735" spans="1:14" x14ac:dyDescent="0.3">
      <c r="A1735">
        <v>1741928</v>
      </c>
      <c r="B1735">
        <v>2025</v>
      </c>
      <c r="C1735">
        <v>3</v>
      </c>
      <c r="D1735">
        <v>14</v>
      </c>
      <c r="E1735">
        <v>800</v>
      </c>
      <c r="F1735">
        <v>14.768227539062501</v>
      </c>
      <c r="G1735">
        <v>-1.4780346679687499</v>
      </c>
      <c r="H1735">
        <v>14.8420056301445</v>
      </c>
      <c r="I1735">
        <v>-1.47104642520607</v>
      </c>
      <c r="J1735">
        <f t="shared" si="28"/>
        <v>4.8121388819735165</v>
      </c>
      <c r="K1735" t="str" cm="1">
        <f t="array" ref="K1735">INDEX($P$4:$P$11,MATCH(MIN(ABS(MOD(J1735 - $Q$4:$Q$11 + PI(), 2*PI()) - PI())),ABS(MOD(J1735 - $Q$4:$Q$11 + PI(), 2*PI()) - PI()),0))</f>
        <v>W</v>
      </c>
      <c r="L1735">
        <v>4.6186509179733601</v>
      </c>
      <c r="M1735">
        <v>8.8648293813069596</v>
      </c>
      <c r="N1735">
        <v>4.6371544731987804</v>
      </c>
    </row>
    <row r="1736" spans="1:14" x14ac:dyDescent="0.3">
      <c r="A1736">
        <v>1741932</v>
      </c>
      <c r="B1736">
        <v>2025</v>
      </c>
      <c r="C1736">
        <v>3</v>
      </c>
      <c r="D1736">
        <v>14</v>
      </c>
      <c r="E1736">
        <v>900</v>
      </c>
      <c r="F1736">
        <v>14.875937499999999</v>
      </c>
      <c r="G1736">
        <v>-2.0765112304687499</v>
      </c>
      <c r="H1736">
        <v>15.020166956268101</v>
      </c>
      <c r="I1736">
        <v>-1.43210390353032</v>
      </c>
      <c r="J1736">
        <f t="shared" si="28"/>
        <v>4.8510814036492658</v>
      </c>
      <c r="K1736" t="str" cm="1">
        <f t="array" ref="K1736">INDEX($P$4:$P$11,MATCH(MIN(ABS(MOD(J1736 - $Q$4:$Q$11 + PI(), 2*PI()) - PI())),ABS(MOD(J1736 - $Q$4:$Q$11 + PI(), 2*PI()) - PI()),0))</f>
        <v>W</v>
      </c>
      <c r="L1736">
        <v>4.6657644865484498</v>
      </c>
      <c r="M1736">
        <v>8.8926484849717795</v>
      </c>
      <c r="N1736">
        <v>4.66845607757568</v>
      </c>
    </row>
    <row r="1737" spans="1:14" x14ac:dyDescent="0.3">
      <c r="A1737">
        <v>1741935</v>
      </c>
      <c r="B1737">
        <v>2025</v>
      </c>
      <c r="C1737">
        <v>3</v>
      </c>
      <c r="D1737">
        <v>14</v>
      </c>
      <c r="E1737">
        <v>1000</v>
      </c>
      <c r="F1737">
        <v>14.566208496093701</v>
      </c>
      <c r="G1737">
        <v>-2.79936218261718</v>
      </c>
      <c r="H1737">
        <v>14.8327630123703</v>
      </c>
      <c r="I1737">
        <v>-1.38092931089344</v>
      </c>
      <c r="J1737">
        <f t="shared" si="28"/>
        <v>4.9022559962861463</v>
      </c>
      <c r="K1737" t="str" cm="1">
        <f t="array" ref="K1737">INDEX($P$4:$P$11,MATCH(MIN(ABS(MOD(J1737 - $Q$4:$Q$11 + PI(), 2*PI()) - PI())),ABS(MOD(J1737 - $Q$4:$Q$11 + PI(), 2*PI()) - PI()),0))</f>
        <v>W</v>
      </c>
      <c r="L1737">
        <v>4.7140900893263096</v>
      </c>
      <c r="M1737">
        <v>8.9320322672526</v>
      </c>
      <c r="N1737">
        <v>4.7037580278184601</v>
      </c>
    </row>
    <row r="1738" spans="1:14" x14ac:dyDescent="0.3">
      <c r="A1738">
        <v>1741939</v>
      </c>
      <c r="B1738">
        <v>2025</v>
      </c>
      <c r="C1738">
        <v>3</v>
      </c>
      <c r="D1738">
        <v>14</v>
      </c>
      <c r="E1738">
        <v>1100</v>
      </c>
      <c r="F1738">
        <v>14.793364868164</v>
      </c>
      <c r="G1738">
        <v>-3.2506878662109302</v>
      </c>
      <c r="H1738">
        <v>15.146306999600901</v>
      </c>
      <c r="I1738">
        <v>-1.35449442757578</v>
      </c>
      <c r="J1738">
        <f t="shared" si="28"/>
        <v>4.9286908796038063</v>
      </c>
      <c r="K1738" t="str" cm="1">
        <f t="array" ref="K1738">INDEX($P$4:$P$11,MATCH(MIN(ABS(MOD(J1738 - $Q$4:$Q$11 + PI(), 2*PI()) - PI())),ABS(MOD(J1738 - $Q$4:$Q$11 + PI(), 2*PI()) - PI()),0))</f>
        <v>W</v>
      </c>
      <c r="L1738">
        <v>4.7627224882617503</v>
      </c>
      <c r="M1738">
        <v>8.9873849021063901</v>
      </c>
      <c r="N1738">
        <v>4.7734353807237397</v>
      </c>
    </row>
    <row r="1739" spans="1:14" x14ac:dyDescent="0.3">
      <c r="A1739">
        <v>1741942</v>
      </c>
      <c r="B1739">
        <v>2025</v>
      </c>
      <c r="C1739">
        <v>3</v>
      </c>
      <c r="D1739">
        <v>14</v>
      </c>
      <c r="E1739">
        <v>1200</v>
      </c>
      <c r="F1739">
        <v>14.616958007812499</v>
      </c>
      <c r="G1739">
        <v>-3.5191369628906202</v>
      </c>
      <c r="H1739">
        <v>15.034619594979301</v>
      </c>
      <c r="I1739">
        <v>-1.3345355679989599</v>
      </c>
      <c r="J1739">
        <f t="shared" si="28"/>
        <v>4.9486497391806266</v>
      </c>
      <c r="K1739" t="str" cm="1">
        <f t="array" ref="K1739">INDEX($P$4:$P$11,MATCH(MIN(ABS(MOD(J1739 - $Q$4:$Q$11 + PI(), 2*PI()) - PI())),ABS(MOD(J1739 - $Q$4:$Q$11 + PI(), 2*PI()) - PI()),0))</f>
        <v>W</v>
      </c>
      <c r="L1739">
        <v>4.8117691567000902</v>
      </c>
      <c r="M1739">
        <v>9.0776742299397792</v>
      </c>
      <c r="N1739">
        <v>4.8611990610758404</v>
      </c>
    </row>
    <row r="1740" spans="1:14" x14ac:dyDescent="0.3">
      <c r="A1740">
        <v>1741946</v>
      </c>
      <c r="B1740">
        <v>2025</v>
      </c>
      <c r="C1740">
        <v>3</v>
      </c>
      <c r="D1740">
        <v>14</v>
      </c>
      <c r="E1740">
        <v>1300</v>
      </c>
      <c r="F1740">
        <v>14.483856811523401</v>
      </c>
      <c r="G1740">
        <v>-3.7383221435546798</v>
      </c>
      <c r="H1740">
        <v>14.958514651719399</v>
      </c>
      <c r="I1740">
        <v>-1.31820627791511</v>
      </c>
      <c r="J1740">
        <f t="shared" si="28"/>
        <v>4.9649790292644767</v>
      </c>
      <c r="K1740" t="str" cm="1">
        <f t="array" ref="K1740">INDEX($P$4:$P$11,MATCH(MIN(ABS(MOD(J1740 - $Q$4:$Q$11 + PI(), 2*PI()) - PI())),ABS(MOD(J1740 - $Q$4:$Q$11 + PI(), 2*PI()) - PI()),0))</f>
        <v>W</v>
      </c>
      <c r="L1740">
        <v>4.8611330372149402</v>
      </c>
      <c r="M1740">
        <v>9.2072429656982404</v>
      </c>
      <c r="N1740">
        <v>4.9532573488023504</v>
      </c>
    </row>
    <row r="1741" spans="1:14" x14ac:dyDescent="0.3">
      <c r="A1741">
        <v>1741950</v>
      </c>
      <c r="B1741">
        <v>2025</v>
      </c>
      <c r="C1741">
        <v>3</v>
      </c>
      <c r="D1741">
        <v>14</v>
      </c>
      <c r="E1741">
        <v>1400</v>
      </c>
      <c r="F1741">
        <v>14.5065802001953</v>
      </c>
      <c r="G1741">
        <v>-4.0116290283203098</v>
      </c>
      <c r="H1741">
        <v>15.0510476899636</v>
      </c>
      <c r="I1741">
        <v>-1.3010002776302501</v>
      </c>
      <c r="J1741">
        <f t="shared" si="28"/>
        <v>4.9821850295493366</v>
      </c>
      <c r="K1741" t="str" cm="1">
        <f t="array" ref="K1741">INDEX($P$4:$P$11,MATCH(MIN(ABS(MOD(J1741 - $Q$4:$Q$11 + PI(), 2*PI()) - PI())),ABS(MOD(J1741 - $Q$4:$Q$11 + PI(), 2*PI()) - PI()),0))</f>
        <v>W</v>
      </c>
      <c r="L1741">
        <v>4.9109978287401601</v>
      </c>
      <c r="M1741">
        <v>9.3647878434922909</v>
      </c>
      <c r="N1741">
        <v>5.0610524283515002</v>
      </c>
    </row>
    <row r="1742" spans="1:14" x14ac:dyDescent="0.3">
      <c r="A1742">
        <v>1741953</v>
      </c>
      <c r="B1742">
        <v>2025</v>
      </c>
      <c r="C1742">
        <v>3</v>
      </c>
      <c r="D1742">
        <v>14</v>
      </c>
      <c r="E1742">
        <v>1500</v>
      </c>
      <c r="F1742">
        <v>14.5145031738281</v>
      </c>
      <c r="G1742">
        <v>-4.4772973632812496</v>
      </c>
      <c r="H1742">
        <v>15.189371088439101</v>
      </c>
      <c r="I1742">
        <v>-1.2715865790632299</v>
      </c>
      <c r="J1742">
        <f t="shared" si="28"/>
        <v>5.0115987281163559</v>
      </c>
      <c r="K1742" t="str" cm="1">
        <f t="array" ref="K1742">INDEX($P$4:$P$11,MATCH(MIN(ABS(MOD(J1742 - $Q$4:$Q$11 + PI(), 2*PI()) - PI())),ABS(MOD(J1742 - $Q$4:$Q$11 + PI(), 2*PI()) - PI()),0))</f>
        <v>W</v>
      </c>
      <c r="L1742">
        <v>4.9603077358569099</v>
      </c>
      <c r="M1742">
        <v>9.5814667807684994</v>
      </c>
      <c r="N1742">
        <v>5.2405796051025302</v>
      </c>
    </row>
    <row r="1743" spans="1:14" x14ac:dyDescent="0.3">
      <c r="A1743">
        <v>1741957</v>
      </c>
      <c r="B1743">
        <v>2025</v>
      </c>
      <c r="C1743">
        <v>3</v>
      </c>
      <c r="D1743">
        <v>14</v>
      </c>
      <c r="E1743">
        <v>1600</v>
      </c>
      <c r="F1743">
        <v>14.1501483154296</v>
      </c>
      <c r="G1743">
        <v>-5.2133911132812498</v>
      </c>
      <c r="H1743">
        <v>15.079991520179799</v>
      </c>
      <c r="I1743">
        <v>-1.2177948271860699</v>
      </c>
      <c r="J1743">
        <f t="shared" si="28"/>
        <v>5.0653904799935159</v>
      </c>
      <c r="K1743" t="str" cm="1">
        <f t="array" ref="K1743">INDEX($P$4:$P$11,MATCH(MIN(ABS(MOD(J1743 - $Q$4:$Q$11 + PI(), 2*PI()) - PI())),ABS(MOD(J1743 - $Q$4:$Q$11 + PI(), 2*PI()) - PI()),0))</f>
        <v>W</v>
      </c>
      <c r="L1743">
        <v>5.0070321278246999</v>
      </c>
      <c r="M1743">
        <v>9.7694593005710093</v>
      </c>
      <c r="N1743">
        <v>5.3469878302680103</v>
      </c>
    </row>
    <row r="1744" spans="1:14" x14ac:dyDescent="0.3">
      <c r="A1744">
        <v>1741960</v>
      </c>
      <c r="B1744">
        <v>2025</v>
      </c>
      <c r="C1744">
        <v>3</v>
      </c>
      <c r="D1744">
        <v>14</v>
      </c>
      <c r="E1744">
        <v>1700</v>
      </c>
      <c r="F1744">
        <v>13.085997314453101</v>
      </c>
      <c r="G1744">
        <v>-6.7265130615234296</v>
      </c>
      <c r="H1744">
        <v>14.7135754893472</v>
      </c>
      <c r="I1744">
        <v>-1.0959927837393399</v>
      </c>
      <c r="J1744">
        <f t="shared" si="28"/>
        <v>5.1871925234402463</v>
      </c>
      <c r="K1744" t="str" cm="1">
        <f t="array" ref="K1744">INDEX($P$4:$P$11,MATCH(MIN(ABS(MOD(J1744 - $Q$4:$Q$11 + PI(), 2*PI()) - PI())),ABS(MOD(J1744 - $Q$4:$Q$11 + PI(), 2*PI()) - PI()),0))</f>
        <v>NW</v>
      </c>
      <c r="L1744">
        <v>5.0548852266438304</v>
      </c>
      <c r="M1744">
        <v>9.9554740058051205</v>
      </c>
      <c r="N1744">
        <v>5.4253855811224998</v>
      </c>
    </row>
    <row r="1745" spans="1:14" x14ac:dyDescent="0.3">
      <c r="A1745">
        <v>1741964</v>
      </c>
      <c r="B1745">
        <v>2025</v>
      </c>
      <c r="C1745">
        <v>3</v>
      </c>
      <c r="D1745">
        <v>14</v>
      </c>
      <c r="E1745">
        <v>1800</v>
      </c>
      <c r="F1745">
        <v>11.529072265625</v>
      </c>
      <c r="G1745">
        <v>-9.0968585205078103</v>
      </c>
      <c r="H1745">
        <v>14.685787083031601</v>
      </c>
      <c r="I1745">
        <v>-0.90277630508905105</v>
      </c>
      <c r="J1745">
        <f t="shared" si="28"/>
        <v>5.3804090020905351</v>
      </c>
      <c r="K1745" t="str" cm="1">
        <f t="array" ref="K1745">INDEX($P$4:$P$11,MATCH(MIN(ABS(MOD(J1745 - $Q$4:$Q$11 + PI(), 2*PI()) - PI())),ABS(MOD(J1745 - $Q$4:$Q$11 + PI(), 2*PI()) - PI()),0))</f>
        <v>NW</v>
      </c>
      <c r="L1745">
        <v>5.1071310025462902</v>
      </c>
      <c r="M1745">
        <v>10.1197306315104</v>
      </c>
      <c r="N1745">
        <v>5.4824322594536596</v>
      </c>
    </row>
    <row r="1746" spans="1:14" x14ac:dyDescent="0.3">
      <c r="A1746">
        <v>1741968</v>
      </c>
      <c r="B1746">
        <v>2025</v>
      </c>
      <c r="C1746">
        <v>3</v>
      </c>
      <c r="D1746">
        <v>14</v>
      </c>
      <c r="E1746">
        <v>1900</v>
      </c>
      <c r="F1746">
        <v>10.0427130126953</v>
      </c>
      <c r="G1746">
        <v>-10.4784448242187</v>
      </c>
      <c r="H1746">
        <v>14.5139205795524</v>
      </c>
      <c r="I1746">
        <v>-0.76416805791061504</v>
      </c>
      <c r="J1746">
        <f t="shared" si="28"/>
        <v>5.5190172492689715</v>
      </c>
      <c r="K1746" t="str" cm="1">
        <f t="array" ref="K1746">INDEX($P$4:$P$11,MATCH(MIN(ABS(MOD(J1746 - $Q$4:$Q$11 + PI(), 2*PI()) - PI())),ABS(MOD(J1746 - $Q$4:$Q$11 + PI(), 2*PI()) - PI()),0))</f>
        <v>NW</v>
      </c>
      <c r="L1746">
        <v>5.1592508405198698</v>
      </c>
      <c r="M1746">
        <v>10.2468022240532</v>
      </c>
      <c r="N1746">
        <v>5.5240305794609901</v>
      </c>
    </row>
    <row r="1747" spans="1:14" x14ac:dyDescent="0.3">
      <c r="A1747">
        <v>1741971</v>
      </c>
      <c r="B1747">
        <v>2025</v>
      </c>
      <c r="C1747">
        <v>3</v>
      </c>
      <c r="D1747">
        <v>14</v>
      </c>
      <c r="E1747">
        <v>2000</v>
      </c>
      <c r="F1747">
        <v>9.2315332031250001</v>
      </c>
      <c r="G1747">
        <v>-10.98931640625</v>
      </c>
      <c r="H1747">
        <v>14.3522221400407</v>
      </c>
      <c r="I1747">
        <v>-0.69868689616687696</v>
      </c>
      <c r="J1747">
        <f t="shared" si="28"/>
        <v>5.5844984110127092</v>
      </c>
      <c r="K1747" t="str" cm="1">
        <f t="array" ref="K1747">INDEX($P$4:$P$11,MATCH(MIN(ABS(MOD(J1747 - $Q$4:$Q$11 + PI(), 2*PI()) - PI())),ABS(MOD(J1747 - $Q$4:$Q$11 + PI(), 2*PI()) - PI()),0))</f>
        <v>NW</v>
      </c>
      <c r="L1747">
        <v>5.2047513620133703</v>
      </c>
      <c r="M1747">
        <v>10.341362423366901</v>
      </c>
      <c r="N1747">
        <v>5.5435530344645096</v>
      </c>
    </row>
    <row r="1748" spans="1:14" x14ac:dyDescent="0.3">
      <c r="A1748">
        <v>1741975</v>
      </c>
      <c r="B1748">
        <v>2025</v>
      </c>
      <c r="C1748">
        <v>3</v>
      </c>
      <c r="D1748">
        <v>14</v>
      </c>
      <c r="E1748">
        <v>2100</v>
      </c>
      <c r="F1748">
        <v>8.6965356445312505</v>
      </c>
      <c r="G1748">
        <v>-11.419602050781201</v>
      </c>
      <c r="H1748">
        <v>14.353990497934999</v>
      </c>
      <c r="I1748">
        <v>-0.65084876825939397</v>
      </c>
      <c r="J1748">
        <f t="shared" si="28"/>
        <v>5.6323365389201925</v>
      </c>
      <c r="K1748" t="str" cm="1">
        <f t="array" ref="K1748">INDEX($P$4:$P$11,MATCH(MIN(ABS(MOD(J1748 - $Q$4:$Q$11 + PI(), 2*PI()) - PI())),ABS(MOD(J1748 - $Q$4:$Q$11 + PI(), 2*PI()) - PI()),0))</f>
        <v>NW</v>
      </c>
      <c r="L1748">
        <v>5.2463823696243503</v>
      </c>
      <c r="M1748">
        <v>10.390396965874499</v>
      </c>
      <c r="N1748">
        <v>5.5506032307942696</v>
      </c>
    </row>
    <row r="1749" spans="1:14" x14ac:dyDescent="0.3">
      <c r="A1749">
        <v>1741978</v>
      </c>
      <c r="B1749">
        <v>2025</v>
      </c>
      <c r="C1749">
        <v>3</v>
      </c>
      <c r="D1749">
        <v>14</v>
      </c>
      <c r="E1749">
        <v>2200</v>
      </c>
      <c r="F1749">
        <v>7.4553271484375001</v>
      </c>
      <c r="G1749">
        <v>-11.931717529296799</v>
      </c>
      <c r="H1749">
        <v>14.069391816605201</v>
      </c>
      <c r="I1749">
        <v>-0.55847899278145197</v>
      </c>
      <c r="J1749">
        <f t="shared" si="28"/>
        <v>5.7247063143981345</v>
      </c>
      <c r="K1749" t="str" cm="1">
        <f t="array" ref="K1749">INDEX($P$4:$P$11,MATCH(MIN(ABS(MOD(J1749 - $Q$4:$Q$11 + PI(), 2*PI()) - PI())),ABS(MOD(J1749 - $Q$4:$Q$11 + PI(), 2*PI()) - PI()),0))</f>
        <v>NW</v>
      </c>
      <c r="L1749">
        <v>5.2847584025696799</v>
      </c>
      <c r="M1749">
        <v>10.420974625481399</v>
      </c>
      <c r="N1749">
        <v>5.5242483350965701</v>
      </c>
    </row>
    <row r="1750" spans="1:14" x14ac:dyDescent="0.3">
      <c r="A1750">
        <v>1741982</v>
      </c>
      <c r="B1750">
        <v>2025</v>
      </c>
      <c r="C1750">
        <v>3</v>
      </c>
      <c r="D1750">
        <v>14</v>
      </c>
      <c r="E1750">
        <v>2300</v>
      </c>
      <c r="F1750">
        <v>6.70301208496093</v>
      </c>
      <c r="G1750">
        <v>-12.2510852050781</v>
      </c>
      <c r="H1750">
        <v>13.9649367958905</v>
      </c>
      <c r="I1750">
        <v>-0.50064185006477502</v>
      </c>
      <c r="J1750">
        <f t="shared" si="28"/>
        <v>5.7825434571148113</v>
      </c>
      <c r="K1750" t="str" cm="1">
        <f t="array" ref="K1750">INDEX($P$4:$P$11,MATCH(MIN(ABS(MOD(J1750 - $Q$4:$Q$11 + PI(), 2*PI()) - PI())),ABS(MOD(J1750 - $Q$4:$Q$11 + PI(), 2*PI()) - PI()),0))</f>
        <v>NW</v>
      </c>
      <c r="L1750">
        <v>5.3231098160702599</v>
      </c>
      <c r="M1750">
        <v>10.4161114162868</v>
      </c>
      <c r="N1750">
        <v>5.4890707863701698</v>
      </c>
    </row>
    <row r="1751" spans="1:14" x14ac:dyDescent="0.3">
      <c r="A1751">
        <v>1741986</v>
      </c>
      <c r="B1751">
        <v>2025</v>
      </c>
      <c r="C1751">
        <v>3</v>
      </c>
      <c r="D1751">
        <v>14</v>
      </c>
      <c r="E1751">
        <v>0</v>
      </c>
      <c r="F1751">
        <v>10.860335083007801</v>
      </c>
      <c r="G1751">
        <v>10.5004510498046</v>
      </c>
      <c r="H1751">
        <v>15.1065002685782</v>
      </c>
      <c r="I1751">
        <v>-2.3393482006599502</v>
      </c>
      <c r="J1751">
        <f t="shared" si="28"/>
        <v>3.943837106519636</v>
      </c>
      <c r="K1751" t="str" cm="1">
        <f t="array" ref="K1751">INDEX($P$4:$P$11,MATCH(MIN(ABS(MOD(J1751 - $Q$4:$Q$11 + PI(), 2*PI()) - PI())),ABS(MOD(J1751 - $Q$4:$Q$11 + PI(), 2*PI()) - PI()),0))</f>
        <v>SW</v>
      </c>
      <c r="L1751">
        <v>4.0320045259098798</v>
      </c>
      <c r="M1751">
        <v>7.9832829369439002</v>
      </c>
      <c r="N1751">
        <v>3.9737060334947301</v>
      </c>
    </row>
    <row r="1752" spans="1:14" x14ac:dyDescent="0.3">
      <c r="A1752">
        <v>1741989</v>
      </c>
      <c r="B1752">
        <v>2025</v>
      </c>
      <c r="C1752">
        <v>3</v>
      </c>
      <c r="D1752">
        <v>14</v>
      </c>
      <c r="E1752">
        <v>100</v>
      </c>
      <c r="F1752">
        <v>12.346735229492101</v>
      </c>
      <c r="G1752">
        <v>9.0292443847656205</v>
      </c>
      <c r="H1752">
        <v>15.296049326117</v>
      </c>
      <c r="I1752">
        <v>-2.2022256835513798</v>
      </c>
      <c r="J1752">
        <f t="shared" si="28"/>
        <v>4.0809596236282069</v>
      </c>
      <c r="K1752" t="str" cm="1">
        <f t="array" ref="K1752">INDEX($P$4:$P$11,MATCH(MIN(ABS(MOD(J1752 - $Q$4:$Q$11 + PI(), 2*PI()) - PI())),ABS(MOD(J1752 - $Q$4:$Q$11 + PI(), 2*PI()) - PI()),0))</f>
        <v>SW</v>
      </c>
      <c r="L1752">
        <v>4.1100145803274497</v>
      </c>
      <c r="M1752">
        <v>8.1634739769829601</v>
      </c>
      <c r="N1752">
        <v>4.1729795667860197</v>
      </c>
    </row>
    <row r="1753" spans="1:14" x14ac:dyDescent="0.3">
      <c r="A1753">
        <v>1741993</v>
      </c>
      <c r="B1753">
        <v>2025</v>
      </c>
      <c r="C1753">
        <v>3</v>
      </c>
      <c r="D1753">
        <v>14</v>
      </c>
      <c r="E1753">
        <v>200</v>
      </c>
      <c r="F1753">
        <v>13.4717004394531</v>
      </c>
      <c r="G1753">
        <v>6.3939447021484304</v>
      </c>
      <c r="H1753">
        <v>14.912050213987699</v>
      </c>
      <c r="I1753">
        <v>-2.0139349496714498</v>
      </c>
      <c r="J1753">
        <f t="shared" si="28"/>
        <v>4.2692503575081364</v>
      </c>
      <c r="K1753" t="str" cm="1">
        <f t="array" ref="K1753">INDEX($P$4:$P$11,MATCH(MIN(ABS(MOD(J1753 - $Q$4:$Q$11 + PI(), 2*PI()) - PI())),ABS(MOD(J1753 - $Q$4:$Q$11 + PI(), 2*PI()) - PI()),0))</f>
        <v>SW</v>
      </c>
      <c r="L1753">
        <v>4.1985329949556203</v>
      </c>
      <c r="M1753">
        <v>8.3615727954440597</v>
      </c>
      <c r="N1753">
        <v>4.3099155426025302</v>
      </c>
    </row>
    <row r="1754" spans="1:14" x14ac:dyDescent="0.3">
      <c r="A1754">
        <v>1741996</v>
      </c>
      <c r="B1754">
        <v>2025</v>
      </c>
      <c r="C1754">
        <v>3</v>
      </c>
      <c r="D1754">
        <v>15</v>
      </c>
      <c r="E1754">
        <v>300</v>
      </c>
      <c r="F1754">
        <v>3.7251190185546799</v>
      </c>
      <c r="G1754">
        <v>-11.743710327148399</v>
      </c>
      <c r="H1754">
        <v>12.3203589213289</v>
      </c>
      <c r="I1754">
        <v>-0.30716206214820102</v>
      </c>
      <c r="J1754">
        <f t="shared" si="28"/>
        <v>5.976023245031385</v>
      </c>
      <c r="K1754" t="str" cm="1">
        <f t="array" ref="K1754">INDEX($P$4:$P$11,MATCH(MIN(ABS(MOD(J1754 - $Q$4:$Q$11 + PI(), 2*PI()) - PI())),ABS(MOD(J1754 - $Q$4:$Q$11 + PI(), 2*PI()) - PI()),0))</f>
        <v>N</v>
      </c>
      <c r="L1754">
        <v>5.46119365332643</v>
      </c>
      <c r="M1754">
        <v>10.242796685960499</v>
      </c>
      <c r="N1754">
        <v>5.1095137066311302</v>
      </c>
    </row>
    <row r="1755" spans="1:14" x14ac:dyDescent="0.3">
      <c r="A1755">
        <v>1742000</v>
      </c>
      <c r="B1755">
        <v>2025</v>
      </c>
      <c r="C1755">
        <v>3</v>
      </c>
      <c r="D1755">
        <v>15</v>
      </c>
      <c r="E1755">
        <v>400</v>
      </c>
      <c r="F1755">
        <v>3.24601928710937</v>
      </c>
      <c r="G1755">
        <v>-11.529940795898399</v>
      </c>
      <c r="H1755">
        <v>11.978154113602301</v>
      </c>
      <c r="I1755">
        <v>-0.27442650989278999</v>
      </c>
      <c r="J1755">
        <f t="shared" si="28"/>
        <v>6.008758797286796</v>
      </c>
      <c r="K1755" t="str" cm="1">
        <f t="array" ref="K1755">INDEX($P$4:$P$11,MATCH(MIN(ABS(MOD(J1755 - $Q$4:$Q$11 + PI(), 2*PI()) - PI())),ABS(MOD(J1755 - $Q$4:$Q$11 + PI(), 2*PI()) - PI()),0))</f>
        <v>N</v>
      </c>
      <c r="L1755">
        <v>5.4920588618214499</v>
      </c>
      <c r="M1755">
        <v>10.2281219694349</v>
      </c>
      <c r="N1755">
        <v>5.0103651682535801</v>
      </c>
    </row>
    <row r="1756" spans="1:14" x14ac:dyDescent="0.3">
      <c r="A1756">
        <v>1742004</v>
      </c>
      <c r="B1756">
        <v>2025</v>
      </c>
      <c r="C1756">
        <v>3</v>
      </c>
      <c r="D1756">
        <v>15</v>
      </c>
      <c r="E1756">
        <v>500</v>
      </c>
      <c r="F1756">
        <v>2.6832702636718699</v>
      </c>
      <c r="G1756">
        <v>-11.4132855224609</v>
      </c>
      <c r="H1756">
        <v>11.7244627051785</v>
      </c>
      <c r="I1756">
        <v>-0.23090729250207601</v>
      </c>
      <c r="J1756">
        <f t="shared" si="28"/>
        <v>6.0522780146775101</v>
      </c>
      <c r="K1756" t="str" cm="1">
        <f t="array" ref="K1756">INDEX($P$4:$P$11,MATCH(MIN(ABS(MOD(J1756 - $Q$4:$Q$11 + PI(), 2*PI()) - PI())),ABS(MOD(J1756 - $Q$4:$Q$11 + PI(), 2*PI()) - PI()),0))</f>
        <v>N</v>
      </c>
      <c r="L1756">
        <v>5.52353411175016</v>
      </c>
      <c r="M1756">
        <v>10.205401844448501</v>
      </c>
      <c r="N1756">
        <v>4.9130948384602799</v>
      </c>
    </row>
    <row r="1757" spans="1:14" x14ac:dyDescent="0.3">
      <c r="A1757">
        <v>1742007</v>
      </c>
      <c r="B1757">
        <v>2025</v>
      </c>
      <c r="C1757">
        <v>3</v>
      </c>
      <c r="D1757">
        <v>15</v>
      </c>
      <c r="E1757">
        <v>600</v>
      </c>
      <c r="F1757">
        <v>1.88926635742187</v>
      </c>
      <c r="G1757">
        <v>-11.2898864746093</v>
      </c>
      <c r="H1757">
        <v>11.446871362029601</v>
      </c>
      <c r="I1757">
        <v>-0.16580518455490501</v>
      </c>
      <c r="J1757">
        <f t="shared" si="28"/>
        <v>6.1173801226246809</v>
      </c>
      <c r="K1757" t="str" cm="1">
        <f t="array" ref="K1757">INDEX($P$4:$P$11,MATCH(MIN(ABS(MOD(J1757 - $Q$4:$Q$11 + PI(), 2*PI()) - PI())),ABS(MOD(J1757 - $Q$4:$Q$11 + PI(), 2*PI()) - PI()),0))</f>
        <v>N</v>
      </c>
      <c r="L1757">
        <v>5.5560573451585</v>
      </c>
      <c r="M1757">
        <v>10.1763730578952</v>
      </c>
      <c r="N1757">
        <v>4.8178682327270499</v>
      </c>
    </row>
    <row r="1758" spans="1:14" x14ac:dyDescent="0.3">
      <c r="A1758">
        <v>1742011</v>
      </c>
      <c r="B1758">
        <v>2025</v>
      </c>
      <c r="C1758">
        <v>3</v>
      </c>
      <c r="D1758">
        <v>15</v>
      </c>
      <c r="E1758">
        <v>700</v>
      </c>
      <c r="F1758">
        <v>1.10864196777343</v>
      </c>
      <c r="G1758">
        <v>-11.0287567138671</v>
      </c>
      <c r="H1758">
        <v>11.084338575953799</v>
      </c>
      <c r="I1758">
        <v>-0.100186290920507</v>
      </c>
      <c r="J1758">
        <f t="shared" si="28"/>
        <v>6.1829990162590791</v>
      </c>
      <c r="K1758" t="str" cm="1">
        <f t="array" ref="K1758">INDEX($P$4:$P$11,MATCH(MIN(ABS(MOD(J1758 - $Q$4:$Q$11 + PI(), 2*PI()) - PI())),ABS(MOD(J1758 - $Q$4:$Q$11 + PI(), 2*PI()) - PI()),0))</f>
        <v>N</v>
      </c>
      <c r="L1758">
        <v>5.5885666117664501</v>
      </c>
      <c r="M1758">
        <v>10.148845248752099</v>
      </c>
      <c r="N1758">
        <v>4.7217148674858898</v>
      </c>
    </row>
    <row r="1759" spans="1:14" x14ac:dyDescent="0.3">
      <c r="A1759">
        <v>1742014</v>
      </c>
      <c r="B1759">
        <v>2025</v>
      </c>
      <c r="C1759">
        <v>3</v>
      </c>
      <c r="D1759">
        <v>15</v>
      </c>
      <c r="E1759">
        <v>800</v>
      </c>
      <c r="F1759">
        <v>0.316937866210937</v>
      </c>
      <c r="G1759">
        <v>-10.635488891601501</v>
      </c>
      <c r="H1759">
        <v>10.640210222285001</v>
      </c>
      <c r="I1759">
        <v>-2.9791211423089301E-2</v>
      </c>
      <c r="J1759">
        <f t="shared" si="28"/>
        <v>6.2533940957564971</v>
      </c>
      <c r="K1759" t="str" cm="1">
        <f t="array" ref="K1759">INDEX($P$4:$P$11,MATCH(MIN(ABS(MOD(J1759 - $Q$4:$Q$11 + PI(), 2*PI()) - PI())),ABS(MOD(J1759 - $Q$4:$Q$11 + PI(), 2*PI()) - PI()),0))</f>
        <v>N</v>
      </c>
      <c r="L1759">
        <v>5.6206521398543003</v>
      </c>
      <c r="M1759">
        <v>10.1234528223673</v>
      </c>
      <c r="N1759">
        <v>4.6249797609117298</v>
      </c>
    </row>
    <row r="1760" spans="1:14" x14ac:dyDescent="0.3">
      <c r="A1760">
        <v>1742018</v>
      </c>
      <c r="B1760">
        <v>2025</v>
      </c>
      <c r="C1760">
        <v>3</v>
      </c>
      <c r="D1760">
        <v>15</v>
      </c>
      <c r="E1760">
        <v>900</v>
      </c>
      <c r="F1760">
        <v>-0.20708740234375</v>
      </c>
      <c r="G1760">
        <v>-10.3235473632812</v>
      </c>
      <c r="H1760">
        <v>10.325624211355001</v>
      </c>
      <c r="I1760">
        <v>2.0057023519451499E-2</v>
      </c>
      <c r="J1760">
        <f t="shared" si="28"/>
        <v>2.0057023519451499E-2</v>
      </c>
      <c r="K1760" t="str" cm="1">
        <f t="array" ref="K1760">INDEX($P$4:$P$11,MATCH(MIN(ABS(MOD(J1760 - $Q$4:$Q$11 + PI(), 2*PI()) - PI())),ABS(MOD(J1760 - $Q$4:$Q$11 + PI(), 2*PI()) - PI()),0))</f>
        <v>N</v>
      </c>
      <c r="L1760">
        <v>5.6525416592859097</v>
      </c>
      <c r="M1760">
        <v>10.096793174743601</v>
      </c>
      <c r="N1760">
        <v>4.5301950242784201</v>
      </c>
    </row>
    <row r="1761" spans="1:14" x14ac:dyDescent="0.3">
      <c r="A1761">
        <v>1742022</v>
      </c>
      <c r="B1761">
        <v>2025</v>
      </c>
      <c r="C1761">
        <v>3</v>
      </c>
      <c r="D1761">
        <v>15</v>
      </c>
      <c r="E1761">
        <v>1000</v>
      </c>
      <c r="F1761">
        <v>-0.83437927246093702</v>
      </c>
      <c r="G1761">
        <v>-9.7118951416015609</v>
      </c>
      <c r="H1761">
        <v>9.7476713122558891</v>
      </c>
      <c r="I1761">
        <v>8.5702680558365996E-2</v>
      </c>
      <c r="J1761">
        <f t="shared" si="28"/>
        <v>8.5702680558365996E-2</v>
      </c>
      <c r="K1761" t="str" cm="1">
        <f t="array" ref="K1761">INDEX($P$4:$P$11,MATCH(MIN(ABS(MOD(J1761 - $Q$4:$Q$11 + PI(), 2*PI()) - PI())),ABS(MOD(J1761 - $Q$4:$Q$11 + PI(), 2*PI()) - PI()),0))</f>
        <v>N</v>
      </c>
      <c r="L1761">
        <v>5.6824774837418399</v>
      </c>
      <c r="M1761">
        <v>10.0806639989217</v>
      </c>
      <c r="N1761">
        <v>4.4307118521796296</v>
      </c>
    </row>
    <row r="1762" spans="1:14" x14ac:dyDescent="0.3">
      <c r="A1762">
        <v>1742025</v>
      </c>
      <c r="B1762">
        <v>2025</v>
      </c>
      <c r="C1762">
        <v>3</v>
      </c>
      <c r="D1762">
        <v>15</v>
      </c>
      <c r="E1762">
        <v>1100</v>
      </c>
      <c r="F1762">
        <v>-1.6937530517578101</v>
      </c>
      <c r="G1762">
        <v>-9.2953076171875004</v>
      </c>
      <c r="H1762">
        <v>9.4483619267300902</v>
      </c>
      <c r="I1762">
        <v>0.180238485738003</v>
      </c>
      <c r="J1762">
        <f t="shared" si="28"/>
        <v>0.180238485738003</v>
      </c>
      <c r="K1762" t="str" cm="1">
        <f t="array" ref="K1762">INDEX($P$4:$P$11,MATCH(MIN(ABS(MOD(J1762 - $Q$4:$Q$11 + PI(), 2*PI()) - PI())),ABS(MOD(J1762 - $Q$4:$Q$11 + PI(), 2*PI()) - PI()),0))</f>
        <v>N</v>
      </c>
      <c r="L1762">
        <v>5.7126739428964601</v>
      </c>
      <c r="M1762">
        <v>10.062713199191601</v>
      </c>
      <c r="N1762">
        <v>4.3344168133205798</v>
      </c>
    </row>
    <row r="1763" spans="1:14" x14ac:dyDescent="0.3">
      <c r="A1763">
        <v>1742029</v>
      </c>
      <c r="B1763">
        <v>2025</v>
      </c>
      <c r="C1763">
        <v>3</v>
      </c>
      <c r="D1763">
        <v>15</v>
      </c>
      <c r="E1763">
        <v>1200</v>
      </c>
      <c r="F1763">
        <v>-2.3175738525390601</v>
      </c>
      <c r="G1763">
        <v>-8.6795312500000001</v>
      </c>
      <c r="H1763">
        <v>8.9836190525700292</v>
      </c>
      <c r="I1763">
        <v>0.26092851910960602</v>
      </c>
      <c r="J1763">
        <f t="shared" si="28"/>
        <v>0.26092851910960602</v>
      </c>
      <c r="K1763" t="str" cm="1">
        <f t="array" ref="K1763">INDEX($P$4:$P$11,MATCH(MIN(ABS(MOD(J1763 - $Q$4:$Q$11 + PI(), 2*PI()) - PI())),ABS(MOD(J1763 - $Q$4:$Q$11 + PI(), 2*PI()) - PI()),0))</f>
        <v>N</v>
      </c>
      <c r="L1763">
        <v>5.7410892799140303</v>
      </c>
      <c r="M1763">
        <v>10.052885903252401</v>
      </c>
      <c r="N1763">
        <v>4.2362950642903598</v>
      </c>
    </row>
    <row r="1764" spans="1:14" x14ac:dyDescent="0.3">
      <c r="A1764">
        <v>1742032</v>
      </c>
      <c r="B1764">
        <v>2025</v>
      </c>
      <c r="C1764">
        <v>3</v>
      </c>
      <c r="D1764">
        <v>15</v>
      </c>
      <c r="E1764">
        <v>1300</v>
      </c>
      <c r="F1764">
        <v>-2.5043066406249999</v>
      </c>
      <c r="G1764">
        <v>-8.2253820800781199</v>
      </c>
      <c r="H1764">
        <v>8.5981662064389504</v>
      </c>
      <c r="I1764">
        <v>0.295544256266487</v>
      </c>
      <c r="J1764">
        <f t="shared" si="28"/>
        <v>0.295544256266487</v>
      </c>
      <c r="K1764" t="str" cm="1">
        <f t="array" ref="K1764">INDEX($P$4:$P$11,MATCH(MIN(ABS(MOD(J1764 - $Q$4:$Q$11 + PI(), 2*PI()) - PI())),ABS(MOD(J1764 - $Q$4:$Q$11 + PI(), 2*PI()) - PI()),0))</f>
        <v>N</v>
      </c>
      <c r="L1764">
        <v>5.7676676275930197</v>
      </c>
      <c r="M1764">
        <v>10.045277807447601</v>
      </c>
      <c r="N1764">
        <v>4.1393494076198998</v>
      </c>
    </row>
    <row r="1765" spans="1:14" x14ac:dyDescent="0.3">
      <c r="A1765">
        <v>1742036</v>
      </c>
      <c r="B1765">
        <v>2025</v>
      </c>
      <c r="C1765">
        <v>3</v>
      </c>
      <c r="D1765">
        <v>15</v>
      </c>
      <c r="E1765">
        <v>1400</v>
      </c>
      <c r="F1765">
        <v>-2.7107476806640598</v>
      </c>
      <c r="G1765">
        <v>-7.6725329589843696</v>
      </c>
      <c r="H1765">
        <v>8.1373162034498208</v>
      </c>
      <c r="I1765">
        <v>0.33961649727888799</v>
      </c>
      <c r="J1765">
        <f t="shared" si="28"/>
        <v>0.33961649727888799</v>
      </c>
      <c r="K1765" t="str" cm="1">
        <f t="array" ref="K1765">INDEX($P$4:$P$11,MATCH(MIN(ABS(MOD(J1765 - $Q$4:$Q$11 + PI(), 2*PI()) - PI())),ABS(MOD(J1765 - $Q$4:$Q$11 + PI(), 2*PI()) - PI()),0))</f>
        <v>N</v>
      </c>
      <c r="L1765">
        <v>5.7922347560167804</v>
      </c>
      <c r="M1765">
        <v>10.043901125590001</v>
      </c>
      <c r="N1765">
        <v>4.0459124247232996</v>
      </c>
    </row>
    <row r="1766" spans="1:14" x14ac:dyDescent="0.3">
      <c r="A1766">
        <v>1742040</v>
      </c>
      <c r="B1766">
        <v>2025</v>
      </c>
      <c r="C1766">
        <v>3</v>
      </c>
      <c r="D1766">
        <v>15</v>
      </c>
      <c r="E1766">
        <v>1500</v>
      </c>
      <c r="F1766">
        <v>-2.8485662841796802</v>
      </c>
      <c r="G1766">
        <v>-7.2056939697265596</v>
      </c>
      <c r="H1766">
        <v>7.7483130719350104</v>
      </c>
      <c r="I1766">
        <v>0.37646675654549799</v>
      </c>
      <c r="J1766">
        <f t="shared" si="28"/>
        <v>0.37646675654549799</v>
      </c>
      <c r="K1766" t="str" cm="1">
        <f t="array" ref="K1766">INDEX($P$4:$P$11,MATCH(MIN(ABS(MOD(J1766 - $Q$4:$Q$11 + PI(), 2*PI()) - PI())),ABS(MOD(J1766 - $Q$4:$Q$11 + PI(), 2*PI()) - PI()),0))</f>
        <v>N</v>
      </c>
      <c r="L1766">
        <v>5.81587865526265</v>
      </c>
      <c r="M1766">
        <v>10.1468069288465</v>
      </c>
      <c r="N1766">
        <v>4.04996765984429</v>
      </c>
    </row>
    <row r="1767" spans="1:14" x14ac:dyDescent="0.3">
      <c r="A1767">
        <v>1742043</v>
      </c>
      <c r="B1767">
        <v>2025</v>
      </c>
      <c r="C1767">
        <v>3</v>
      </c>
      <c r="D1767">
        <v>15</v>
      </c>
      <c r="E1767">
        <v>1600</v>
      </c>
      <c r="F1767">
        <v>-2.89798828125</v>
      </c>
      <c r="G1767">
        <v>-7.0199389648437496</v>
      </c>
      <c r="H1767">
        <v>7.59459539069685</v>
      </c>
      <c r="I1767">
        <v>0.39151109455609501</v>
      </c>
      <c r="J1767">
        <f t="shared" si="28"/>
        <v>0.39151109455609501</v>
      </c>
      <c r="K1767" t="str" cm="1">
        <f t="array" ref="K1767">INDEX($P$4:$P$11,MATCH(MIN(ABS(MOD(J1767 - $Q$4:$Q$11 + PI(), 2*PI()) - PI())),ABS(MOD(J1767 - $Q$4:$Q$11 + PI(), 2*PI()) - PI()),0))</f>
        <v>N</v>
      </c>
      <c r="L1767">
        <v>5.8396260035215297</v>
      </c>
      <c r="M1767">
        <v>10.140180057949401</v>
      </c>
      <c r="N1767">
        <v>3.9549981223212298</v>
      </c>
    </row>
    <row r="1768" spans="1:14" x14ac:dyDescent="0.3">
      <c r="A1768">
        <v>1742047</v>
      </c>
      <c r="B1768">
        <v>2025</v>
      </c>
      <c r="C1768">
        <v>3</v>
      </c>
      <c r="D1768">
        <v>15</v>
      </c>
      <c r="E1768">
        <v>1700</v>
      </c>
      <c r="F1768">
        <v>-2.9400750732421801</v>
      </c>
      <c r="G1768">
        <v>-6.9068762207031202</v>
      </c>
      <c r="H1768">
        <v>7.5065958039855998</v>
      </c>
      <c r="I1768">
        <v>0.40244107977615601</v>
      </c>
      <c r="J1768">
        <f t="shared" si="28"/>
        <v>0.40244107977615601</v>
      </c>
      <c r="K1768" t="str" cm="1">
        <f t="array" ref="K1768">INDEX($P$4:$P$11,MATCH(MIN(ABS(MOD(J1768 - $Q$4:$Q$11 + PI(), 2*PI()) - PI())),ABS(MOD(J1768 - $Q$4:$Q$11 + PI(), 2*PI()) - PI()),0))</f>
        <v>NE</v>
      </c>
      <c r="L1768">
        <v>5.8634611769150196</v>
      </c>
      <c r="M1768">
        <v>10.123904440138</v>
      </c>
      <c r="N1768">
        <v>3.8648821512858</v>
      </c>
    </row>
    <row r="1769" spans="1:14" x14ac:dyDescent="0.3">
      <c r="A1769">
        <v>1742050</v>
      </c>
      <c r="B1769">
        <v>2025</v>
      </c>
      <c r="C1769">
        <v>3</v>
      </c>
      <c r="D1769">
        <v>15</v>
      </c>
      <c r="E1769">
        <v>1800</v>
      </c>
      <c r="F1769">
        <v>-3.1621197509765602</v>
      </c>
      <c r="G1769">
        <v>-6.6677960205078097</v>
      </c>
      <c r="H1769">
        <v>7.3796006050880401</v>
      </c>
      <c r="I1769">
        <v>0.44282612335419802</v>
      </c>
      <c r="J1769">
        <f t="shared" si="28"/>
        <v>0.44282612335419802</v>
      </c>
      <c r="K1769" t="str" cm="1">
        <f t="array" ref="K1769">INDEX($P$4:$P$11,MATCH(MIN(ABS(MOD(J1769 - $Q$4:$Q$11 + PI(), 2*PI()) - PI())),ABS(MOD(J1769 - $Q$4:$Q$11 + PI(), 2*PI()) - PI()),0))</f>
        <v>NE</v>
      </c>
      <c r="L1769">
        <v>5.8872591844159698</v>
      </c>
      <c r="M1769">
        <v>10.099293920728799</v>
      </c>
      <c r="N1769">
        <v>3.77839003668891</v>
      </c>
    </row>
    <row r="1770" spans="1:14" x14ac:dyDescent="0.3">
      <c r="A1770">
        <v>1742054</v>
      </c>
      <c r="B1770">
        <v>2025</v>
      </c>
      <c r="C1770">
        <v>3</v>
      </c>
      <c r="D1770">
        <v>15</v>
      </c>
      <c r="E1770">
        <v>1900</v>
      </c>
      <c r="F1770">
        <v>-3.2881811523437499</v>
      </c>
      <c r="G1770">
        <v>-6.3937561035156198</v>
      </c>
      <c r="H1770">
        <v>7.18973242908746</v>
      </c>
      <c r="I1770">
        <v>0.47500626979312699</v>
      </c>
      <c r="J1770">
        <f t="shared" si="28"/>
        <v>0.47500626979312699</v>
      </c>
      <c r="K1770" t="str" cm="1">
        <f t="array" ref="K1770">INDEX($P$4:$P$11,MATCH(MIN(ABS(MOD(J1770 - $Q$4:$Q$11 + PI(), 2*PI()) - PI())),ABS(MOD(J1770 - $Q$4:$Q$11 + PI(), 2*PI()) - PI()),0))</f>
        <v>NE</v>
      </c>
      <c r="L1770">
        <v>5.9101687613772702</v>
      </c>
      <c r="M1770">
        <v>10.0710009468926</v>
      </c>
      <c r="N1770">
        <v>3.69389025370279</v>
      </c>
    </row>
    <row r="1771" spans="1:14" x14ac:dyDescent="0.3">
      <c r="A1771">
        <v>1742058</v>
      </c>
      <c r="B1771">
        <v>2025</v>
      </c>
      <c r="C1771">
        <v>3</v>
      </c>
      <c r="D1771">
        <v>15</v>
      </c>
      <c r="E1771">
        <v>2000</v>
      </c>
      <c r="F1771">
        <v>-3.21706665039062</v>
      </c>
      <c r="G1771">
        <v>-6.3723101806640603</v>
      </c>
      <c r="H1771">
        <v>7.1383369822144402</v>
      </c>
      <c r="I1771">
        <v>0.46752080930358397</v>
      </c>
      <c r="J1771">
        <f t="shared" si="28"/>
        <v>0.46752080930358397</v>
      </c>
      <c r="K1771" t="str" cm="1">
        <f t="array" ref="K1771">INDEX($P$4:$P$11,MATCH(MIN(ABS(MOD(J1771 - $Q$4:$Q$11 + PI(), 2*PI()) - PI())),ABS(MOD(J1771 - $Q$4:$Q$11 + PI(), 2*PI()) - PI()),0))</f>
        <v>NE</v>
      </c>
      <c r="L1771">
        <v>5.9317013065109201</v>
      </c>
      <c r="M1771">
        <v>10.040231068929</v>
      </c>
      <c r="N1771">
        <v>3.6106179555257101</v>
      </c>
    </row>
    <row r="1772" spans="1:14" x14ac:dyDescent="0.3">
      <c r="A1772">
        <v>1742061</v>
      </c>
      <c r="B1772">
        <v>2025</v>
      </c>
      <c r="C1772">
        <v>3</v>
      </c>
      <c r="D1772">
        <v>15</v>
      </c>
      <c r="E1772">
        <v>2100</v>
      </c>
      <c r="F1772">
        <v>-3.3216052246093701</v>
      </c>
      <c r="G1772">
        <v>-6.4577124023437502</v>
      </c>
      <c r="H1772">
        <v>7.26189443186394</v>
      </c>
      <c r="I1772">
        <v>0.47507149483371602</v>
      </c>
      <c r="J1772">
        <f t="shared" si="28"/>
        <v>0.47507149483371602</v>
      </c>
      <c r="K1772" t="str" cm="1">
        <f t="array" ref="K1772">INDEX($P$4:$P$11,MATCH(MIN(ABS(MOD(J1772 - $Q$4:$Q$11 + PI(), 2*PI()) - PI())),ABS(MOD(J1772 - $Q$4:$Q$11 + PI(), 2*PI()) - PI()),0))</f>
        <v>NE</v>
      </c>
      <c r="L1772">
        <v>5.9526178920751196</v>
      </c>
      <c r="M1772">
        <v>9.9993647469414597</v>
      </c>
      <c r="N1772">
        <v>3.5306393305460602</v>
      </c>
    </row>
    <row r="1773" spans="1:14" x14ac:dyDescent="0.3">
      <c r="A1773">
        <v>1742065</v>
      </c>
      <c r="B1773">
        <v>2025</v>
      </c>
      <c r="C1773">
        <v>3</v>
      </c>
      <c r="D1773">
        <v>15</v>
      </c>
      <c r="E1773">
        <v>2200</v>
      </c>
      <c r="F1773">
        <v>-3.65031372070312</v>
      </c>
      <c r="G1773">
        <v>-5.9080767822265603</v>
      </c>
      <c r="H1773">
        <v>6.9447938431776404</v>
      </c>
      <c r="I1773">
        <v>0.55344225131056601</v>
      </c>
      <c r="J1773">
        <f t="shared" si="28"/>
        <v>0.55344225131056601</v>
      </c>
      <c r="K1773" t="str" cm="1">
        <f t="array" ref="K1773">INDEX($P$4:$P$11,MATCH(MIN(ABS(MOD(J1773 - $Q$4:$Q$11 + PI(), 2*PI()) - PI())),ABS(MOD(J1773 - $Q$4:$Q$11 + PI(), 2*PI()) - PI()),0))</f>
        <v>NE</v>
      </c>
      <c r="L1773">
        <v>5.9725629564736602</v>
      </c>
      <c r="M1773">
        <v>9.9568760130140497</v>
      </c>
      <c r="N1773">
        <v>3.4519945780436099</v>
      </c>
    </row>
    <row r="1774" spans="1:14" x14ac:dyDescent="0.3">
      <c r="A1774">
        <v>1742068</v>
      </c>
      <c r="B1774">
        <v>2025</v>
      </c>
      <c r="C1774">
        <v>3</v>
      </c>
      <c r="D1774">
        <v>15</v>
      </c>
      <c r="E1774">
        <v>2300</v>
      </c>
      <c r="F1774">
        <v>-3.7858032226562499</v>
      </c>
      <c r="G1774">
        <v>-5.2626885986328098</v>
      </c>
      <c r="H1774">
        <v>6.4829158043934401</v>
      </c>
      <c r="I1774">
        <v>0.62360588054556698</v>
      </c>
      <c r="J1774">
        <f t="shared" si="28"/>
        <v>0.62360588054556698</v>
      </c>
      <c r="K1774" t="str" cm="1">
        <f t="array" ref="K1774">INDEX($P$4:$P$11,MATCH(MIN(ABS(MOD(J1774 - $Q$4:$Q$11 + PI(), 2*PI()) - PI())),ABS(MOD(J1774 - $Q$4:$Q$11 + PI(), 2*PI()) - PI()),0))</f>
        <v>NE</v>
      </c>
      <c r="L1774">
        <v>5.9900060698001001</v>
      </c>
      <c r="M1774">
        <v>9.9201434453328403</v>
      </c>
      <c r="N1774">
        <v>3.37195089128282</v>
      </c>
    </row>
    <row r="1775" spans="1:14" x14ac:dyDescent="0.3">
      <c r="A1775">
        <v>1742072</v>
      </c>
      <c r="B1775">
        <v>2025</v>
      </c>
      <c r="C1775">
        <v>3</v>
      </c>
      <c r="D1775">
        <v>15</v>
      </c>
      <c r="E1775">
        <v>0</v>
      </c>
      <c r="F1775">
        <v>6.0428808593749999</v>
      </c>
      <c r="G1775">
        <v>-12.320806274414</v>
      </c>
      <c r="H1775">
        <v>13.7229252104732</v>
      </c>
      <c r="I1775">
        <v>-0.45598771527142001</v>
      </c>
      <c r="J1775">
        <f t="shared" si="28"/>
        <v>5.827197591908166</v>
      </c>
      <c r="K1775" t="str" cm="1">
        <f t="array" ref="K1775">INDEX($P$4:$P$11,MATCH(MIN(ABS(MOD(J1775 - $Q$4:$Q$11 + PI(), 2*PI()) - PI())),ABS(MOD(J1775 - $Q$4:$Q$11 + PI(), 2*PI()) - PI()),0))</f>
        <v>NW</v>
      </c>
      <c r="L1775">
        <v>5.3603666111814601</v>
      </c>
      <c r="M1775">
        <v>10.3912311130099</v>
      </c>
      <c r="N1775">
        <v>5.4396371841430602</v>
      </c>
    </row>
    <row r="1776" spans="1:14" x14ac:dyDescent="0.3">
      <c r="A1776">
        <v>1742076</v>
      </c>
      <c r="B1776">
        <v>2025</v>
      </c>
      <c r="C1776">
        <v>3</v>
      </c>
      <c r="D1776">
        <v>15</v>
      </c>
      <c r="E1776">
        <v>100</v>
      </c>
      <c r="F1776">
        <v>5.2095355224609303</v>
      </c>
      <c r="G1776">
        <v>-12.286713256835901</v>
      </c>
      <c r="H1776">
        <v>13.3455079714295</v>
      </c>
      <c r="I1776">
        <v>-0.40102120204868602</v>
      </c>
      <c r="J1776">
        <f t="shared" si="28"/>
        <v>5.8821641051308999</v>
      </c>
      <c r="K1776" t="str" cm="1">
        <f t="array" ref="K1776">INDEX($P$4:$P$11,MATCH(MIN(ABS(MOD(J1776 - $Q$4:$Q$11 + PI(), 2*PI()) - PI())),ABS(MOD(J1776 - $Q$4:$Q$11 + PI(), 2*PI()) - PI()),0))</f>
        <v>NW</v>
      </c>
      <c r="L1776">
        <v>5.3959798216305801</v>
      </c>
      <c r="M1776">
        <v>10.3616808785332</v>
      </c>
      <c r="N1776">
        <v>5.3716816372341496</v>
      </c>
    </row>
    <row r="1777" spans="1:14" x14ac:dyDescent="0.3">
      <c r="A1777">
        <v>1742079</v>
      </c>
      <c r="B1777">
        <v>2025</v>
      </c>
      <c r="C1777">
        <v>3</v>
      </c>
      <c r="D1777">
        <v>15</v>
      </c>
      <c r="E1777">
        <v>200</v>
      </c>
      <c r="F1777">
        <v>4.417275390625</v>
      </c>
      <c r="G1777">
        <v>-12.036545410156201</v>
      </c>
      <c r="H1777">
        <v>12.821495516802001</v>
      </c>
      <c r="I1777">
        <v>-0.35172857742007102</v>
      </c>
      <c r="J1777">
        <f t="shared" si="28"/>
        <v>5.9314567297595149</v>
      </c>
      <c r="K1777" t="str" cm="1">
        <f t="array" ref="K1777">INDEX($P$4:$P$11,MATCH(MIN(ABS(MOD(J1777 - $Q$4:$Q$11 + PI(), 2*PI()) - PI())),ABS(MOD(J1777 - $Q$4:$Q$11 + PI(), 2*PI()) - PI()),0))</f>
        <v>N</v>
      </c>
      <c r="L1777">
        <v>5.4294857022998002</v>
      </c>
      <c r="M1777">
        <v>10.254012319776701</v>
      </c>
      <c r="N1777">
        <v>5.2035527759128097</v>
      </c>
    </row>
    <row r="1778" spans="1:14" x14ac:dyDescent="0.3">
      <c r="A1778">
        <v>1742083</v>
      </c>
      <c r="B1778">
        <v>2025</v>
      </c>
      <c r="C1778">
        <v>3</v>
      </c>
      <c r="D1778">
        <v>16</v>
      </c>
      <c r="E1778">
        <v>300</v>
      </c>
      <c r="F1778">
        <v>-5.03304626464843</v>
      </c>
      <c r="G1778">
        <v>-4.5489959716796804</v>
      </c>
      <c r="H1778">
        <v>6.7841667913200299</v>
      </c>
      <c r="I1778">
        <v>0.83587165954031295</v>
      </c>
      <c r="J1778">
        <f t="shared" si="28"/>
        <v>0.83587165954031295</v>
      </c>
      <c r="K1778" t="str" cm="1">
        <f t="array" ref="K1778">INDEX($P$4:$P$11,MATCH(MIN(ABS(MOD(J1778 - $Q$4:$Q$11 + PI(), 2*PI()) - PI())),ABS(MOD(J1778 - $Q$4:$Q$11 + PI(), 2*PI()) - PI()),0))</f>
        <v>NE</v>
      </c>
      <c r="L1778">
        <v>6.0575521204345701</v>
      </c>
      <c r="M1778">
        <v>9.7221054501003596</v>
      </c>
      <c r="N1778">
        <v>3.1063216527302999</v>
      </c>
    </row>
    <row r="1779" spans="1:14" x14ac:dyDescent="0.3">
      <c r="A1779">
        <v>1742086</v>
      </c>
      <c r="B1779">
        <v>2025</v>
      </c>
      <c r="C1779">
        <v>3</v>
      </c>
      <c r="D1779">
        <v>16</v>
      </c>
      <c r="E1779">
        <v>400</v>
      </c>
      <c r="F1779">
        <v>-4.9434094238281201</v>
      </c>
      <c r="G1779">
        <v>-3.8790820312499998</v>
      </c>
      <c r="H1779">
        <v>6.2836752093626904</v>
      </c>
      <c r="I1779">
        <v>0.90545594804145801</v>
      </c>
      <c r="J1779">
        <f t="shared" si="28"/>
        <v>0.90545594804145801</v>
      </c>
      <c r="K1779" t="str" cm="1">
        <f t="array" ref="K1779">INDEX($P$4:$P$11,MATCH(MIN(ABS(MOD(J1779 - $Q$4:$Q$11 + PI(), 2*PI()) - PI())),ABS(MOD(J1779 - $Q$4:$Q$11 + PI(), 2*PI()) - PI()),0))</f>
        <v>NE</v>
      </c>
      <c r="L1779">
        <v>6.0710442863304896</v>
      </c>
      <c r="M1779">
        <v>9.6732128991021007</v>
      </c>
      <c r="N1779">
        <v>3.0387868881225502</v>
      </c>
    </row>
    <row r="1780" spans="1:14" x14ac:dyDescent="0.3">
      <c r="A1780">
        <v>1742090</v>
      </c>
      <c r="B1780">
        <v>2025</v>
      </c>
      <c r="C1780">
        <v>3</v>
      </c>
      <c r="D1780">
        <v>16</v>
      </c>
      <c r="E1780">
        <v>500</v>
      </c>
      <c r="F1780">
        <v>-4.7367297363281198</v>
      </c>
      <c r="G1780">
        <v>-3.4692297363281202</v>
      </c>
      <c r="H1780">
        <v>5.8712999887962098</v>
      </c>
      <c r="I1780">
        <v>0.93864798223960699</v>
      </c>
      <c r="J1780">
        <f t="shared" si="28"/>
        <v>0.93864798223960699</v>
      </c>
      <c r="K1780" t="str" cm="1">
        <f t="array" ref="K1780">INDEX($P$4:$P$11,MATCH(MIN(ABS(MOD(J1780 - $Q$4:$Q$11 + PI(), 2*PI()) - PI())),ABS(MOD(J1780 - $Q$4:$Q$11 + PI(), 2*PI()) - PI()),0))</f>
        <v>NE</v>
      </c>
      <c r="L1780">
        <v>6.0816713643443396</v>
      </c>
      <c r="M1780">
        <v>9.6355928844875702</v>
      </c>
      <c r="N1780">
        <v>2.9704596201578699</v>
      </c>
    </row>
    <row r="1781" spans="1:14" x14ac:dyDescent="0.3">
      <c r="A1781">
        <v>1742094</v>
      </c>
      <c r="B1781">
        <v>2025</v>
      </c>
      <c r="C1781">
        <v>3</v>
      </c>
      <c r="D1781">
        <v>16</v>
      </c>
      <c r="E1781">
        <v>600</v>
      </c>
      <c r="F1781">
        <v>-4.8795843505859304</v>
      </c>
      <c r="G1781">
        <v>-3.49849609375</v>
      </c>
      <c r="H1781">
        <v>6.0041500940988399</v>
      </c>
      <c r="I1781">
        <v>0.94877430319359002</v>
      </c>
      <c r="J1781">
        <f t="shared" si="28"/>
        <v>0.94877430319359002</v>
      </c>
      <c r="K1781" t="str" cm="1">
        <f t="array" ref="K1781">INDEX($P$4:$P$11,MATCH(MIN(ABS(MOD(J1781 - $Q$4:$Q$11 + PI(), 2*PI()) - PI())),ABS(MOD(J1781 - $Q$4:$Q$11 + PI(), 2*PI()) - PI()),0))</f>
        <v>NE</v>
      </c>
      <c r="L1781">
        <v>6.0917104163894997</v>
      </c>
      <c r="M1781">
        <v>9.5947098202175507</v>
      </c>
      <c r="N1781">
        <v>2.90447998046875</v>
      </c>
    </row>
    <row r="1782" spans="1:14" x14ac:dyDescent="0.3">
      <c r="A1782">
        <v>1742097</v>
      </c>
      <c r="B1782">
        <v>2025</v>
      </c>
      <c r="C1782">
        <v>3</v>
      </c>
      <c r="D1782">
        <v>16</v>
      </c>
      <c r="E1782">
        <v>700</v>
      </c>
      <c r="F1782">
        <v>-5.03210754394531</v>
      </c>
      <c r="G1782">
        <v>-3.2577423095703102</v>
      </c>
      <c r="H1782">
        <v>5.9945801595604502</v>
      </c>
      <c r="I1782">
        <v>0.99625722370875303</v>
      </c>
      <c r="J1782">
        <f t="shared" si="28"/>
        <v>0.99625722370875303</v>
      </c>
      <c r="K1782" t="str" cm="1">
        <f t="array" ref="K1782">INDEX($P$4:$P$11,MATCH(MIN(ABS(MOD(J1782 - $Q$4:$Q$11 + PI(), 2*PI()) - PI())),ABS(MOD(J1782 - $Q$4:$Q$11 + PI(), 2*PI()) - PI()),0))</f>
        <v>NE</v>
      </c>
      <c r="L1782">
        <v>6.10197317396623</v>
      </c>
      <c r="M1782">
        <v>9.5461584726969395</v>
      </c>
      <c r="N1782">
        <v>2.84182771046956</v>
      </c>
    </row>
    <row r="1783" spans="1:14" x14ac:dyDescent="0.3">
      <c r="A1783">
        <v>1742101</v>
      </c>
      <c r="B1783">
        <v>2025</v>
      </c>
      <c r="C1783">
        <v>3</v>
      </c>
      <c r="D1783">
        <v>16</v>
      </c>
      <c r="E1783">
        <v>800</v>
      </c>
      <c r="F1783">
        <v>-5.1498937988281197</v>
      </c>
      <c r="G1783">
        <v>-2.8248052978515599</v>
      </c>
      <c r="H1783">
        <v>5.8737493230455904</v>
      </c>
      <c r="I1783">
        <v>1.06909225905788</v>
      </c>
      <c r="J1783">
        <f t="shared" si="28"/>
        <v>1.06909225905788</v>
      </c>
      <c r="K1783" t="str" cm="1">
        <f t="array" ref="K1783">INDEX($P$4:$P$11,MATCH(MIN(ABS(MOD(J1783 - $Q$4:$Q$11 + PI(), 2*PI()) - PI())),ABS(MOD(J1783 - $Q$4:$Q$11 + PI(), 2*PI()) - PI()),0))</f>
        <v>NE</v>
      </c>
      <c r="L1783">
        <v>6.1113910584824698</v>
      </c>
      <c r="M1783">
        <v>9.4990848965114996</v>
      </c>
      <c r="N1783">
        <v>2.78014352586534</v>
      </c>
    </row>
    <row r="1784" spans="1:14" x14ac:dyDescent="0.3">
      <c r="A1784">
        <v>1742104</v>
      </c>
      <c r="B1784">
        <v>2025</v>
      </c>
      <c r="C1784">
        <v>3</v>
      </c>
      <c r="D1784">
        <v>16</v>
      </c>
      <c r="E1784">
        <v>900</v>
      </c>
      <c r="F1784">
        <v>-5.0750274658203098</v>
      </c>
      <c r="G1784">
        <v>-2.1953894042968698</v>
      </c>
      <c r="H1784">
        <v>5.5295242485524403</v>
      </c>
      <c r="I1784">
        <v>1.1625172624578699</v>
      </c>
      <c r="J1784">
        <f t="shared" si="28"/>
        <v>1.1625172624578699</v>
      </c>
      <c r="K1784" t="str" cm="1">
        <f t="array" ref="K1784">INDEX($P$4:$P$11,MATCH(MIN(ABS(MOD(J1784 - $Q$4:$Q$11 + PI(), 2*PI()) - PI())),ABS(MOD(J1784 - $Q$4:$Q$11 + PI(), 2*PI()) - PI()),0))</f>
        <v>NE</v>
      </c>
      <c r="L1784">
        <v>6.11976190642081</v>
      </c>
      <c r="M1784">
        <v>9.4551550547281895</v>
      </c>
      <c r="N1784">
        <v>2.71917894151475</v>
      </c>
    </row>
    <row r="1785" spans="1:14" x14ac:dyDescent="0.3">
      <c r="A1785">
        <v>1742108</v>
      </c>
      <c r="B1785">
        <v>2025</v>
      </c>
      <c r="C1785">
        <v>3</v>
      </c>
      <c r="D1785">
        <v>16</v>
      </c>
      <c r="E1785">
        <v>1000</v>
      </c>
      <c r="F1785">
        <v>-4.9272875976562496</v>
      </c>
      <c r="G1785">
        <v>-1.5113055419921799</v>
      </c>
      <c r="H1785">
        <v>5.1538536563695097</v>
      </c>
      <c r="I1785">
        <v>1.2731843904022699</v>
      </c>
      <c r="J1785">
        <f t="shared" si="28"/>
        <v>1.2731843904022699</v>
      </c>
      <c r="K1785" t="str" cm="1">
        <f t="array" ref="K1785">INDEX($P$4:$P$11,MATCH(MIN(ABS(MOD(J1785 - $Q$4:$Q$11 + PI(), 2*PI()) - PI())),ABS(MOD(J1785 - $Q$4:$Q$11 + PI(), 2*PI()) - PI()),0))</f>
        <v>E</v>
      </c>
      <c r="L1785">
        <v>6.1267621141181197</v>
      </c>
      <c r="M1785">
        <v>9.4172460767957897</v>
      </c>
      <c r="N1785">
        <v>2.6583712895711198</v>
      </c>
    </row>
    <row r="1786" spans="1:14" x14ac:dyDescent="0.3">
      <c r="A1786">
        <v>1742112</v>
      </c>
      <c r="B1786">
        <v>2025</v>
      </c>
      <c r="C1786">
        <v>3</v>
      </c>
      <c r="D1786">
        <v>16</v>
      </c>
      <c r="E1786">
        <v>1100</v>
      </c>
      <c r="F1786">
        <v>-4.8276855468750002</v>
      </c>
      <c r="G1786">
        <v>-1.0277795410156201</v>
      </c>
      <c r="H1786">
        <v>4.9358766723284297</v>
      </c>
      <c r="I1786">
        <v>1.36103512550183</v>
      </c>
      <c r="J1786">
        <f t="shared" si="28"/>
        <v>1.36103512550183</v>
      </c>
      <c r="K1786" t="str" cm="1">
        <f t="array" ref="K1786">INDEX($P$4:$P$11,MATCH(MIN(ABS(MOD(J1786 - $Q$4:$Q$11 + PI(), 2*PI()) - PI())),ABS(MOD(J1786 - $Q$4:$Q$11 + PI(), 2*PI()) - PI()),0))</f>
        <v>E</v>
      </c>
      <c r="L1786">
        <v>6.1328748381775</v>
      </c>
      <c r="M1786">
        <v>9.3790460162692604</v>
      </c>
      <c r="N1786">
        <v>2.5990215937296499</v>
      </c>
    </row>
    <row r="1787" spans="1:14" x14ac:dyDescent="0.3">
      <c r="A1787">
        <v>1742115</v>
      </c>
      <c r="B1787">
        <v>2025</v>
      </c>
      <c r="C1787">
        <v>3</v>
      </c>
      <c r="D1787">
        <v>16</v>
      </c>
      <c r="E1787">
        <v>1200</v>
      </c>
      <c r="F1787">
        <v>-4.5679632568359301</v>
      </c>
      <c r="G1787">
        <v>-0.53463684082031204</v>
      </c>
      <c r="H1787">
        <v>4.5991439276636497</v>
      </c>
      <c r="I1787">
        <v>1.4542858727847501</v>
      </c>
      <c r="J1787">
        <f t="shared" si="28"/>
        <v>1.4542858727847501</v>
      </c>
      <c r="K1787" t="str" cm="1">
        <f t="array" ref="K1787">INDEX($P$4:$P$11,MATCH(MIN(ABS(MOD(J1787 - $Q$4:$Q$11 + PI(), 2*PI()) - PI())),ABS(MOD(J1787 - $Q$4:$Q$11 + PI(), 2*PI()) - PI()),0))</f>
        <v>E</v>
      </c>
      <c r="L1787">
        <v>6.1381715696788799</v>
      </c>
      <c r="M1787">
        <v>9.3420215182834205</v>
      </c>
      <c r="N1787">
        <v>2.5406973097059402</v>
      </c>
    </row>
    <row r="1788" spans="1:14" x14ac:dyDescent="0.3">
      <c r="A1788">
        <v>1742119</v>
      </c>
      <c r="B1788">
        <v>2025</v>
      </c>
      <c r="C1788">
        <v>3</v>
      </c>
      <c r="D1788">
        <v>16</v>
      </c>
      <c r="E1788">
        <v>1300</v>
      </c>
      <c r="F1788">
        <v>-4.11558776855468</v>
      </c>
      <c r="G1788">
        <v>-0.49969482421875</v>
      </c>
      <c r="H1788">
        <v>4.1458120553189497</v>
      </c>
      <c r="I1788">
        <v>1.44997254581987</v>
      </c>
      <c r="J1788">
        <f t="shared" si="28"/>
        <v>1.44997254581987</v>
      </c>
      <c r="K1788" t="str" cm="1">
        <f t="array" ref="K1788">INDEX($P$4:$P$11,MATCH(MIN(ABS(MOD(J1788 - $Q$4:$Q$11 + PI(), 2*PI()) - PI())),ABS(MOD(J1788 - $Q$4:$Q$11 + PI(), 2*PI()) - PI()),0))</f>
        <v>E</v>
      </c>
      <c r="L1788">
        <v>6.1426260320994999</v>
      </c>
      <c r="M1788">
        <v>9.3063228395250093</v>
      </c>
      <c r="N1788">
        <v>2.4830026626586901</v>
      </c>
    </row>
    <row r="1789" spans="1:14" x14ac:dyDescent="0.3">
      <c r="A1789">
        <v>1742122</v>
      </c>
      <c r="B1789">
        <v>2025</v>
      </c>
      <c r="C1789">
        <v>3</v>
      </c>
      <c r="D1789">
        <v>16</v>
      </c>
      <c r="E1789">
        <v>1400</v>
      </c>
      <c r="F1789">
        <v>-3.8485388183593701</v>
      </c>
      <c r="G1789">
        <v>-0.68398742675781199</v>
      </c>
      <c r="H1789">
        <v>3.9088476353500501</v>
      </c>
      <c r="I1789">
        <v>1.3949063852908501</v>
      </c>
      <c r="J1789">
        <f t="shared" si="28"/>
        <v>1.3949063852908501</v>
      </c>
      <c r="K1789" t="str" cm="1">
        <f t="array" ref="K1789">INDEX($P$4:$P$11,MATCH(MIN(ABS(MOD(J1789 - $Q$4:$Q$11 + PI(), 2*PI()) - PI())),ABS(MOD(J1789 - $Q$4:$Q$11 + PI(), 2*PI()) - PI()),0))</f>
        <v>E</v>
      </c>
      <c r="L1789">
        <v>6.1467808001254598</v>
      </c>
      <c r="M1789">
        <v>9.2685576544867594</v>
      </c>
      <c r="N1789">
        <v>2.4268031650119299</v>
      </c>
    </row>
    <row r="1790" spans="1:14" x14ac:dyDescent="0.3">
      <c r="A1790">
        <v>1742126</v>
      </c>
      <c r="B1790">
        <v>2025</v>
      </c>
      <c r="C1790">
        <v>3</v>
      </c>
      <c r="D1790">
        <v>16</v>
      </c>
      <c r="E1790">
        <v>1500</v>
      </c>
      <c r="F1790">
        <v>-3.8806933593749999</v>
      </c>
      <c r="G1790">
        <v>-0.91628784179687495</v>
      </c>
      <c r="H1790">
        <v>3.9874007020265698</v>
      </c>
      <c r="I1790">
        <v>1.33892848783736</v>
      </c>
      <c r="J1790">
        <f t="shared" si="28"/>
        <v>1.33892848783736</v>
      </c>
      <c r="K1790" t="str" cm="1">
        <f t="array" ref="K1790">INDEX($P$4:$P$11,MATCH(MIN(ABS(MOD(J1790 - $Q$4:$Q$11 + PI(), 2*PI()) - PI())),ABS(MOD(J1790 - $Q$4:$Q$11 + PI(), 2*PI()) - PI()),0))</f>
        <v>E</v>
      </c>
      <c r="L1790">
        <v>6.1511296830041999</v>
      </c>
      <c r="M1790">
        <v>9.1898688210381394</v>
      </c>
      <c r="N1790">
        <v>2.3553806940714499</v>
      </c>
    </row>
    <row r="1791" spans="1:14" x14ac:dyDescent="0.3">
      <c r="A1791">
        <v>1742130</v>
      </c>
      <c r="B1791">
        <v>2025</v>
      </c>
      <c r="C1791">
        <v>3</v>
      </c>
      <c r="D1791">
        <v>16</v>
      </c>
      <c r="E1791">
        <v>1600</v>
      </c>
      <c r="F1791">
        <v>-3.7834167480468701</v>
      </c>
      <c r="G1791">
        <v>-1.09336181640625</v>
      </c>
      <c r="H1791">
        <v>3.93823340483734</v>
      </c>
      <c r="I1791">
        <v>1.28947270488375</v>
      </c>
      <c r="J1791">
        <f t="shared" si="28"/>
        <v>1.28947270488375</v>
      </c>
      <c r="K1791" t="str" cm="1">
        <f t="array" ref="K1791">INDEX($P$4:$P$11,MATCH(MIN(ABS(MOD(J1791 - $Q$4:$Q$11 + PI(), 2*PI()) - PI())),ABS(MOD(J1791 - $Q$4:$Q$11 + PI(), 2*PI()) - PI()),0))</f>
        <v>E</v>
      </c>
      <c r="L1791">
        <v>6.1563279367266004</v>
      </c>
      <c r="M1791">
        <v>9.1440745459662498</v>
      </c>
      <c r="N1791">
        <v>2.30337291293674</v>
      </c>
    </row>
    <row r="1792" spans="1:14" x14ac:dyDescent="0.3">
      <c r="A1792">
        <v>1742133</v>
      </c>
      <c r="B1792">
        <v>2025</v>
      </c>
      <c r="C1792">
        <v>3</v>
      </c>
      <c r="D1792">
        <v>16</v>
      </c>
      <c r="E1792">
        <v>1700</v>
      </c>
      <c r="F1792">
        <v>-3.6615838623046799</v>
      </c>
      <c r="G1792">
        <v>-1.12429382324218</v>
      </c>
      <c r="H1792">
        <v>3.8303045546889098</v>
      </c>
      <c r="I1792">
        <v>1.2728831351782799</v>
      </c>
      <c r="J1792">
        <f t="shared" si="28"/>
        <v>1.2728831351782799</v>
      </c>
      <c r="K1792" t="str" cm="1">
        <f t="array" ref="K1792">INDEX($P$4:$P$11,MATCH(MIN(ABS(MOD(J1792 - $Q$4:$Q$11 + PI(), 2*PI()) - PI())),ABS(MOD(J1792 - $Q$4:$Q$11 + PI(), 2*PI()) - PI()),0))</f>
        <v>E</v>
      </c>
      <c r="L1792">
        <v>6.1614125622425</v>
      </c>
      <c r="M1792">
        <v>9.0957717895507795</v>
      </c>
      <c r="N1792">
        <v>2.2523379855685701</v>
      </c>
    </row>
    <row r="1793" spans="1:14" x14ac:dyDescent="0.3">
      <c r="A1793">
        <v>1742137</v>
      </c>
      <c r="B1793">
        <v>2025</v>
      </c>
      <c r="C1793">
        <v>3</v>
      </c>
      <c r="D1793">
        <v>16</v>
      </c>
      <c r="E1793">
        <v>1800</v>
      </c>
      <c r="F1793">
        <v>-3.4248712158203101</v>
      </c>
      <c r="G1793">
        <v>-0.92214233398437495</v>
      </c>
      <c r="H1793">
        <v>3.5468421629783098</v>
      </c>
      <c r="I1793">
        <v>1.3077848187243899</v>
      </c>
      <c r="J1793">
        <f t="shared" si="28"/>
        <v>1.3077848187243899</v>
      </c>
      <c r="K1793" t="str" cm="1">
        <f t="array" ref="K1793">INDEX($P$4:$P$11,MATCH(MIN(ABS(MOD(J1793 - $Q$4:$Q$11 + PI(), 2*PI()) - PI())),ABS(MOD(J1793 - $Q$4:$Q$11 + PI(), 2*PI()) - PI()),0))</f>
        <v>E</v>
      </c>
      <c r="L1793">
        <v>6.1661759513495698</v>
      </c>
      <c r="M1793">
        <v>9.04733032650417</v>
      </c>
      <c r="N1793">
        <v>2.2015138202243301</v>
      </c>
    </row>
    <row r="1794" spans="1:14" x14ac:dyDescent="0.3">
      <c r="A1794">
        <v>1742140</v>
      </c>
      <c r="B1794">
        <v>2025</v>
      </c>
      <c r="C1794">
        <v>3</v>
      </c>
      <c r="D1794">
        <v>16</v>
      </c>
      <c r="E1794">
        <v>1900</v>
      </c>
      <c r="F1794">
        <v>-3.1890209960937499</v>
      </c>
      <c r="G1794">
        <v>-0.86174438476562498</v>
      </c>
      <c r="H1794">
        <v>3.30340101988872</v>
      </c>
      <c r="I1794">
        <v>1.30687736795839</v>
      </c>
      <c r="J1794">
        <f t="shared" si="28"/>
        <v>1.30687736795839</v>
      </c>
      <c r="K1794" t="str" cm="1">
        <f t="array" ref="K1794">INDEX($P$4:$P$11,MATCH(MIN(ABS(MOD(J1794 - $Q$4:$Q$11 + PI(), 2*PI()) - PI())),ABS(MOD(J1794 - $Q$4:$Q$11 + PI(), 2*PI()) - PI()),0))</f>
        <v>E</v>
      </c>
      <c r="L1794">
        <v>6.1704578409315598</v>
      </c>
      <c r="M1794">
        <v>8.9993610382080007</v>
      </c>
      <c r="N1794">
        <v>2.1509484185112799</v>
      </c>
    </row>
    <row r="1795" spans="1:14" x14ac:dyDescent="0.3">
      <c r="A1795">
        <v>1742144</v>
      </c>
      <c r="B1795">
        <v>2025</v>
      </c>
      <c r="C1795">
        <v>3</v>
      </c>
      <c r="D1795">
        <v>16</v>
      </c>
      <c r="E1795">
        <v>2000</v>
      </c>
      <c r="F1795">
        <v>-3.3383935546874999</v>
      </c>
      <c r="G1795">
        <v>-0.48676940917968697</v>
      </c>
      <c r="H1795">
        <v>3.3736947081341202</v>
      </c>
      <c r="I1795">
        <v>1.4260071908274301</v>
      </c>
      <c r="J1795">
        <f t="shared" ref="J1795:J1858" si="29">IF(I1795&lt;0,I1795+2*PI(),I1795)</f>
        <v>1.4260071908274301</v>
      </c>
      <c r="K1795" t="str" cm="1">
        <f t="array" ref="K1795">INDEX($P$4:$P$11,MATCH(MIN(ABS(MOD(J1795 - $Q$4:$Q$11 + PI(), 2*PI()) - PI())),ABS(MOD(J1795 - $Q$4:$Q$11 + PI(), 2*PI()) - PI()),0))</f>
        <v>E</v>
      </c>
      <c r="L1795">
        <v>6.1748356043127899</v>
      </c>
      <c r="M1795">
        <v>8.9471647474500795</v>
      </c>
      <c r="N1795">
        <v>2.1012579600016199</v>
      </c>
    </row>
    <row r="1796" spans="1:14" x14ac:dyDescent="0.3">
      <c r="A1796">
        <v>1742148</v>
      </c>
      <c r="B1796">
        <v>2025</v>
      </c>
      <c r="C1796">
        <v>3</v>
      </c>
      <c r="D1796">
        <v>16</v>
      </c>
      <c r="E1796">
        <v>2100</v>
      </c>
      <c r="F1796">
        <v>-3.46553466796875</v>
      </c>
      <c r="G1796">
        <v>-1.9580078124999999E-3</v>
      </c>
      <c r="H1796">
        <v>3.4655352211004602</v>
      </c>
      <c r="I1796">
        <v>1.5702313324168899</v>
      </c>
      <c r="J1796">
        <f t="shared" si="29"/>
        <v>1.5702313324168899</v>
      </c>
      <c r="K1796" t="str" cm="1">
        <f t="array" ref="K1796">INDEX($P$4:$P$11,MATCH(MIN(ABS(MOD(J1796 - $Q$4:$Q$11 + PI(), 2*PI()) - PI())),ABS(MOD(J1796 - $Q$4:$Q$11 + PI(), 2*PI()) - PI()),0))</f>
        <v>E</v>
      </c>
      <c r="L1796">
        <v>6.1797291924064899</v>
      </c>
      <c r="M1796">
        <v>8.8886885113186302</v>
      </c>
      <c r="N1796">
        <v>2.0527551439073299</v>
      </c>
    </row>
    <row r="1797" spans="1:14" x14ac:dyDescent="0.3">
      <c r="A1797">
        <v>1742151</v>
      </c>
      <c r="B1797">
        <v>2025</v>
      </c>
      <c r="C1797">
        <v>3</v>
      </c>
      <c r="D1797">
        <v>16</v>
      </c>
      <c r="E1797">
        <v>2200</v>
      </c>
      <c r="F1797">
        <v>-2.9593518066406199</v>
      </c>
      <c r="G1797">
        <v>0.66446044921875003</v>
      </c>
      <c r="H1797">
        <v>3.0330299708448498</v>
      </c>
      <c r="I1797">
        <v>1.79166246679367</v>
      </c>
      <c r="J1797">
        <f t="shared" si="29"/>
        <v>1.79166246679367</v>
      </c>
      <c r="K1797" t="str" cm="1">
        <f t="array" ref="K1797">INDEX($P$4:$P$11,MATCH(MIN(ABS(MOD(J1797 - $Q$4:$Q$11 + PI(), 2*PI()) - PI())),ABS(MOD(J1797 - $Q$4:$Q$11 + PI(), 2*PI()) - PI()),0))</f>
        <v>E</v>
      </c>
      <c r="L1797">
        <v>6.1839869359945903</v>
      </c>
      <c r="M1797">
        <v>8.8348328272501604</v>
      </c>
      <c r="N1797">
        <v>2.0038335588243199</v>
      </c>
    </row>
    <row r="1798" spans="1:14" x14ac:dyDescent="0.3">
      <c r="A1798">
        <v>1742155</v>
      </c>
      <c r="B1798">
        <v>2025</v>
      </c>
      <c r="C1798">
        <v>3</v>
      </c>
      <c r="D1798">
        <v>16</v>
      </c>
      <c r="E1798">
        <v>2300</v>
      </c>
      <c r="F1798">
        <v>-2.78833374023437</v>
      </c>
      <c r="G1798">
        <v>0.44128784179687502</v>
      </c>
      <c r="H1798">
        <v>2.8230373724495998</v>
      </c>
      <c r="I1798">
        <v>1.72775671173714</v>
      </c>
      <c r="J1798">
        <f t="shared" si="29"/>
        <v>1.72775671173714</v>
      </c>
      <c r="K1798" t="str" cm="1">
        <f t="array" ref="K1798">INDEX($P$4:$P$11,MATCH(MIN(ABS(MOD(J1798 - $Q$4:$Q$11 + PI(), 2*PI()) - PI())),ABS(MOD(J1798 - $Q$4:$Q$11 + PI(), 2*PI()) - PI()),0))</f>
        <v>E</v>
      </c>
      <c r="L1798">
        <v>6.1880481974755996</v>
      </c>
      <c r="M1798">
        <v>8.7780317730373802</v>
      </c>
      <c r="N1798">
        <v>1.9565647972954601</v>
      </c>
    </row>
    <row r="1799" spans="1:14" x14ac:dyDescent="0.3">
      <c r="A1799">
        <v>1742158</v>
      </c>
      <c r="B1799">
        <v>2025</v>
      </c>
      <c r="C1799">
        <v>3</v>
      </c>
      <c r="D1799">
        <v>16</v>
      </c>
      <c r="E1799">
        <v>0</v>
      </c>
      <c r="F1799">
        <v>-3.87925903320312</v>
      </c>
      <c r="G1799">
        <v>-4.9226623535156202</v>
      </c>
      <c r="H1799">
        <v>6.2674759906526898</v>
      </c>
      <c r="I1799">
        <v>0.66740611995778898</v>
      </c>
      <c r="J1799">
        <f t="shared" si="29"/>
        <v>0.66740611995778898</v>
      </c>
      <c r="K1799" t="str" cm="1">
        <f t="array" ref="K1799">INDEX($P$4:$P$11,MATCH(MIN(ABS(MOD(J1799 - $Q$4:$Q$11 + PI(), 2*PI()) - PI())),ABS(MOD(J1799 - $Q$4:$Q$11 + PI(), 2*PI()) - PI()),0))</f>
        <v>NE</v>
      </c>
      <c r="L1799">
        <v>6.0058692776051901</v>
      </c>
      <c r="M1799">
        <v>9.8836623297797299</v>
      </c>
      <c r="N1799">
        <v>3.29301452636718</v>
      </c>
    </row>
    <row r="1800" spans="1:14" x14ac:dyDescent="0.3">
      <c r="A1800">
        <v>1742162</v>
      </c>
      <c r="B1800">
        <v>2025</v>
      </c>
      <c r="C1800">
        <v>3</v>
      </c>
      <c r="D1800">
        <v>16</v>
      </c>
      <c r="E1800">
        <v>100</v>
      </c>
      <c r="F1800">
        <v>-4.3398095703125001</v>
      </c>
      <c r="G1800">
        <v>-5.2050665283203097</v>
      </c>
      <c r="H1800">
        <v>6.7769214744466701</v>
      </c>
      <c r="I1800">
        <v>0.69499380087606699</v>
      </c>
      <c r="J1800">
        <f t="shared" si="29"/>
        <v>0.69499380087606699</v>
      </c>
      <c r="K1800" t="str" cm="1">
        <f t="array" ref="K1800">INDEX($P$4:$P$11,MATCH(MIN(ABS(MOD(J1800 - $Q$4:$Q$11 + PI(), 2*PI()) - PI())),ABS(MOD(J1800 - $Q$4:$Q$11 + PI(), 2*PI()) - PI()),0))</f>
        <v>NE</v>
      </c>
      <c r="L1800">
        <v>6.0229158758360004</v>
      </c>
      <c r="M1800">
        <v>9.8282916810777401</v>
      </c>
      <c r="N1800">
        <v>3.2200354470147001</v>
      </c>
    </row>
    <row r="1801" spans="1:14" x14ac:dyDescent="0.3">
      <c r="A1801">
        <v>1742166</v>
      </c>
      <c r="B1801">
        <v>2025</v>
      </c>
      <c r="C1801">
        <v>3</v>
      </c>
      <c r="D1801">
        <v>16</v>
      </c>
      <c r="E1801">
        <v>200</v>
      </c>
      <c r="F1801">
        <v>-4.75358825683593</v>
      </c>
      <c r="G1801">
        <v>-5.1118127441406198</v>
      </c>
      <c r="H1801">
        <v>6.9804892985153204</v>
      </c>
      <c r="I1801">
        <v>0.749102915823884</v>
      </c>
      <c r="J1801">
        <f t="shared" si="29"/>
        <v>0.749102915823884</v>
      </c>
      <c r="K1801" t="str" cm="1">
        <f t="array" ref="K1801">INDEX($P$4:$P$11,MATCH(MIN(ABS(MOD(J1801 - $Q$4:$Q$11 + PI(), 2*PI()) - PI())),ABS(MOD(J1801 - $Q$4:$Q$11 + PI(), 2*PI()) - PI()),0))</f>
        <v>NE</v>
      </c>
      <c r="L1801">
        <v>6.0405432799098797</v>
      </c>
      <c r="M1801">
        <v>9.7607902950710699</v>
      </c>
      <c r="N1801">
        <v>3.15136898888482</v>
      </c>
    </row>
    <row r="1802" spans="1:14" x14ac:dyDescent="0.3">
      <c r="A1802">
        <v>1742169</v>
      </c>
      <c r="B1802">
        <v>2025</v>
      </c>
      <c r="C1802">
        <v>3</v>
      </c>
      <c r="D1802">
        <v>17</v>
      </c>
      <c r="E1802">
        <v>300</v>
      </c>
      <c r="F1802">
        <v>-2.99524597167968</v>
      </c>
      <c r="G1802">
        <v>-1.0978692626953099</v>
      </c>
      <c r="H1802">
        <v>3.1901121216713499</v>
      </c>
      <c r="I1802">
        <v>1.2194656047819701</v>
      </c>
      <c r="J1802">
        <f t="shared" si="29"/>
        <v>1.2194656047819701</v>
      </c>
      <c r="K1802" t="str" cm="1">
        <f t="array" ref="K1802">INDEX($P$4:$P$11,MATCH(MIN(ABS(MOD(J1802 - $Q$4:$Q$11 + PI(), 2*PI()) - PI())),ABS(MOD(J1802 - $Q$4:$Q$11 + PI(), 2*PI()) - PI()),0))</f>
        <v>E</v>
      </c>
      <c r="L1802">
        <v>5.5081957246862396</v>
      </c>
      <c r="M1802">
        <v>8.5034654405381893</v>
      </c>
      <c r="N1802">
        <v>1.77158228556315</v>
      </c>
    </row>
    <row r="1803" spans="1:14" x14ac:dyDescent="0.3">
      <c r="A1803">
        <v>1742173</v>
      </c>
      <c r="B1803">
        <v>2025</v>
      </c>
      <c r="C1803">
        <v>3</v>
      </c>
      <c r="D1803">
        <v>17</v>
      </c>
      <c r="E1803">
        <v>400</v>
      </c>
      <c r="F1803">
        <v>-2.8489306640624998</v>
      </c>
      <c r="G1803">
        <v>-0.65409545898437504</v>
      </c>
      <c r="H1803">
        <v>2.9230543611263098</v>
      </c>
      <c r="I1803">
        <v>1.34511421747969</v>
      </c>
      <c r="J1803">
        <f t="shared" si="29"/>
        <v>1.34511421747969</v>
      </c>
      <c r="K1803" t="str" cm="1">
        <f t="array" ref="K1803">INDEX($P$4:$P$11,MATCH(MIN(ABS(MOD(J1803 - $Q$4:$Q$11 + PI(), 2*PI()) - PI())),ABS(MOD(J1803 - $Q$4:$Q$11 + PI(), 2*PI()) - PI()),0))</f>
        <v>E</v>
      </c>
      <c r="L1803">
        <v>5.5115535156329596</v>
      </c>
      <c r="M1803">
        <v>8.4611280229356503</v>
      </c>
      <c r="N1803">
        <v>1.7347050772772801</v>
      </c>
    </row>
    <row r="1804" spans="1:14" x14ac:dyDescent="0.3">
      <c r="A1804">
        <v>1742176</v>
      </c>
      <c r="B1804">
        <v>2025</v>
      </c>
      <c r="C1804">
        <v>3</v>
      </c>
      <c r="D1804">
        <v>17</v>
      </c>
      <c r="E1804">
        <v>500</v>
      </c>
      <c r="F1804">
        <v>-2.8378643798828098</v>
      </c>
      <c r="G1804">
        <v>-0.210368041992187</v>
      </c>
      <c r="H1804">
        <v>2.8456508836642702</v>
      </c>
      <c r="I1804">
        <v>1.49680266548576</v>
      </c>
      <c r="J1804">
        <f t="shared" si="29"/>
        <v>1.49680266548576</v>
      </c>
      <c r="K1804" t="str" cm="1">
        <f t="array" ref="K1804">INDEX($P$4:$P$11,MATCH(MIN(ABS(MOD(J1804 - $Q$4:$Q$11 + PI(), 2*PI()) - PI())),ABS(MOD(J1804 - $Q$4:$Q$11 + PI(), 2*PI()) - PI()),0))</f>
        <v>E</v>
      </c>
      <c r="L1804">
        <v>5.5147524656654197</v>
      </c>
      <c r="M1804">
        <v>8.4240801069471498</v>
      </c>
      <c r="N1804">
        <v>1.70037587483723</v>
      </c>
    </row>
    <row r="1805" spans="1:14" x14ac:dyDescent="0.3">
      <c r="A1805">
        <v>1742180</v>
      </c>
      <c r="B1805">
        <v>2025</v>
      </c>
      <c r="C1805">
        <v>3</v>
      </c>
      <c r="D1805">
        <v>17</v>
      </c>
      <c r="E1805">
        <v>600</v>
      </c>
      <c r="F1805">
        <v>-2.6748730468750002</v>
      </c>
      <c r="G1805">
        <v>0.20494873046875001</v>
      </c>
      <c r="H1805">
        <v>2.6827131413960501</v>
      </c>
      <c r="I1805">
        <v>1.6472669012207299</v>
      </c>
      <c r="J1805">
        <f t="shared" si="29"/>
        <v>1.6472669012207299</v>
      </c>
      <c r="K1805" t="str" cm="1">
        <f t="array" ref="K1805">INDEX($P$4:$P$11,MATCH(MIN(ABS(MOD(J1805 - $Q$4:$Q$11 + PI(), 2*PI()) - PI())),ABS(MOD(J1805 - $Q$4:$Q$11 + PI(), 2*PI()) - PI()),0))</f>
        <v>E</v>
      </c>
      <c r="L1805">
        <v>5.5174003191274901</v>
      </c>
      <c r="M1805">
        <v>8.3957047992282394</v>
      </c>
      <c r="N1805">
        <v>1.66883373260498</v>
      </c>
    </row>
    <row r="1806" spans="1:14" x14ac:dyDescent="0.3">
      <c r="A1806">
        <v>1742184</v>
      </c>
      <c r="B1806">
        <v>2025</v>
      </c>
      <c r="C1806">
        <v>3</v>
      </c>
      <c r="D1806">
        <v>17</v>
      </c>
      <c r="E1806">
        <v>700</v>
      </c>
      <c r="F1806">
        <v>-2.2715655517578099</v>
      </c>
      <c r="G1806">
        <v>0.90634826660156198</v>
      </c>
      <c r="H1806">
        <v>2.44570587690025</v>
      </c>
      <c r="I1806">
        <v>1.9504379116320201</v>
      </c>
      <c r="J1806">
        <f t="shared" si="29"/>
        <v>1.9504379116320201</v>
      </c>
      <c r="K1806" t="str" cm="1">
        <f t="array" ref="K1806">INDEX($P$4:$P$11,MATCH(MIN(ABS(MOD(J1806 - $Q$4:$Q$11 + PI(), 2*PI()) - PI())),ABS(MOD(J1806 - $Q$4:$Q$11 + PI(), 2*PI()) - PI()),0))</f>
        <v>E</v>
      </c>
      <c r="L1806">
        <v>5.51911166089572</v>
      </c>
      <c r="M1806">
        <v>8.37750773959689</v>
      </c>
      <c r="N1806">
        <v>1.64023770226372</v>
      </c>
    </row>
    <row r="1807" spans="1:14" x14ac:dyDescent="0.3">
      <c r="A1807">
        <v>1742187</v>
      </c>
      <c r="B1807">
        <v>2025</v>
      </c>
      <c r="C1807">
        <v>3</v>
      </c>
      <c r="D1807">
        <v>17</v>
      </c>
      <c r="E1807">
        <v>800</v>
      </c>
      <c r="F1807">
        <v>-1.732412109375</v>
      </c>
      <c r="G1807">
        <v>1.5751580810546799</v>
      </c>
      <c r="H1807">
        <v>2.3414471373535202</v>
      </c>
      <c r="I1807">
        <v>2.3086865934561498</v>
      </c>
      <c r="J1807">
        <f t="shared" si="29"/>
        <v>2.3086865934561498</v>
      </c>
      <c r="K1807" t="str" cm="1">
        <f t="array" ref="K1807">INDEX($P$4:$P$11,MATCH(MIN(ABS(MOD(J1807 - $Q$4:$Q$11 + PI(), 2*PI()) - PI())),ABS(MOD(J1807 - $Q$4:$Q$11 + PI(), 2*PI()) - PI()),0))</f>
        <v>SE</v>
      </c>
      <c r="L1807">
        <v>5.5199591897196303</v>
      </c>
      <c r="M1807">
        <v>8.3706964916653099</v>
      </c>
      <c r="N1807">
        <v>1.61497264438205</v>
      </c>
    </row>
    <row r="1808" spans="1:14" x14ac:dyDescent="0.3">
      <c r="A1808">
        <v>1742191</v>
      </c>
      <c r="B1808">
        <v>2025</v>
      </c>
      <c r="C1808">
        <v>3</v>
      </c>
      <c r="D1808">
        <v>17</v>
      </c>
      <c r="E1808">
        <v>900</v>
      </c>
      <c r="F1808">
        <v>-1.13304382324218</v>
      </c>
      <c r="G1808">
        <v>1.6653454589843699</v>
      </c>
      <c r="H1808">
        <v>2.0142402545742</v>
      </c>
      <c r="I1808">
        <v>2.5441660130249502</v>
      </c>
      <c r="J1808">
        <f t="shared" si="29"/>
        <v>2.5441660130249502</v>
      </c>
      <c r="K1808" t="str" cm="1">
        <f t="array" ref="K1808">INDEX($P$4:$P$11,MATCH(MIN(ABS(MOD(J1808 - $Q$4:$Q$11 + PI(), 2*PI()) - PI())),ABS(MOD(J1808 - $Q$4:$Q$11 + PI(), 2*PI()) - PI()),0))</f>
        <v>SE</v>
      </c>
      <c r="L1808">
        <v>4.82187350970948</v>
      </c>
      <c r="M1808">
        <v>8.3804979324340803</v>
      </c>
      <c r="N1808">
        <v>1.5928526984320699</v>
      </c>
    </row>
    <row r="1809" spans="1:14" x14ac:dyDescent="0.3">
      <c r="A1809">
        <v>1742194</v>
      </c>
      <c r="B1809">
        <v>2025</v>
      </c>
      <c r="C1809">
        <v>3</v>
      </c>
      <c r="D1809">
        <v>17</v>
      </c>
      <c r="E1809">
        <v>1000</v>
      </c>
      <c r="F1809">
        <v>-0.56885498046875005</v>
      </c>
      <c r="G1809">
        <v>1.13699462890625</v>
      </c>
      <c r="H1809">
        <v>1.27135863349637</v>
      </c>
      <c r="I1809">
        <v>2.6776934191194899</v>
      </c>
      <c r="J1809">
        <f t="shared" si="29"/>
        <v>2.6776934191194899</v>
      </c>
      <c r="K1809" t="str" cm="1">
        <f t="array" ref="K1809">INDEX($P$4:$P$11,MATCH(MIN(ABS(MOD(J1809 - $Q$4:$Q$11 + PI(), 2*PI()) - PI())),ABS(MOD(J1809 - $Q$4:$Q$11 + PI(), 2*PI()) - PI()),0))</f>
        <v>SE</v>
      </c>
      <c r="L1809">
        <v>4.8208107669541098</v>
      </c>
      <c r="M1809">
        <v>8.4187146292792399</v>
      </c>
      <c r="N1809">
        <v>1.5727739334106401</v>
      </c>
    </row>
    <row r="1810" spans="1:14" x14ac:dyDescent="0.3">
      <c r="A1810">
        <v>1742198</v>
      </c>
      <c r="B1810">
        <v>2025</v>
      </c>
      <c r="C1810">
        <v>3</v>
      </c>
      <c r="D1810">
        <v>17</v>
      </c>
      <c r="E1810">
        <v>1100</v>
      </c>
      <c r="F1810">
        <v>-0.26505920410156197</v>
      </c>
      <c r="G1810">
        <v>0.93462097167968705</v>
      </c>
      <c r="H1810">
        <v>0.97147966647914796</v>
      </c>
      <c r="I1810">
        <v>2.86524811159402</v>
      </c>
      <c r="J1810">
        <f t="shared" si="29"/>
        <v>2.86524811159402</v>
      </c>
      <c r="K1810" t="str" cm="1">
        <f t="array" ref="K1810">INDEX($P$4:$P$11,MATCH(MIN(ABS(MOD(J1810 - $Q$4:$Q$11 + PI(), 2*PI()) - PI())),ABS(MOD(J1810 - $Q$4:$Q$11 + PI(), 2*PI()) - PI()),0))</f>
        <v>S</v>
      </c>
      <c r="L1810">
        <v>4.8190693017592903</v>
      </c>
      <c r="M1810">
        <v>8.4640558030870192</v>
      </c>
      <c r="N1810">
        <v>1.5585394965277699</v>
      </c>
    </row>
    <row r="1811" spans="1:14" x14ac:dyDescent="0.3">
      <c r="A1811">
        <v>1742202</v>
      </c>
      <c r="B1811">
        <v>2025</v>
      </c>
      <c r="C1811">
        <v>3</v>
      </c>
      <c r="D1811">
        <v>17</v>
      </c>
      <c r="E1811">
        <v>1200</v>
      </c>
      <c r="F1811">
        <v>-0.281956787109375</v>
      </c>
      <c r="G1811">
        <v>0.64275268554687504</v>
      </c>
      <c r="H1811">
        <v>0.70187651661439798</v>
      </c>
      <c r="I1811">
        <v>2.7281999925473799</v>
      </c>
      <c r="J1811">
        <f t="shared" si="29"/>
        <v>2.7281999925473799</v>
      </c>
      <c r="K1811" t="str" cm="1">
        <f t="array" ref="K1811">INDEX($P$4:$P$11,MATCH(MIN(ABS(MOD(J1811 - $Q$4:$Q$11 + PI(), 2*PI()) - PI())),ABS(MOD(J1811 - $Q$4:$Q$11 + PI(), 2*PI()) - PI()),0))</f>
        <v>SE</v>
      </c>
      <c r="L1811">
        <v>4.8165966897296197</v>
      </c>
      <c r="M1811">
        <v>8.5274746153089698</v>
      </c>
      <c r="N1811">
        <v>1.5488735834757399</v>
      </c>
    </row>
    <row r="1812" spans="1:14" x14ac:dyDescent="0.3">
      <c r="A1812">
        <v>1742205</v>
      </c>
      <c r="B1812">
        <v>2025</v>
      </c>
      <c r="C1812">
        <v>3</v>
      </c>
      <c r="D1812">
        <v>17</v>
      </c>
      <c r="E1812">
        <v>1300</v>
      </c>
      <c r="F1812">
        <v>-0.105818481445312</v>
      </c>
      <c r="G1812">
        <v>0.51858215332031199</v>
      </c>
      <c r="H1812">
        <v>0.52926836364714203</v>
      </c>
      <c r="I1812">
        <v>2.9403025938463001</v>
      </c>
      <c r="J1812">
        <f t="shared" si="29"/>
        <v>2.9403025938463001</v>
      </c>
      <c r="K1812" t="str" cm="1">
        <f t="array" ref="K1812">INDEX($P$4:$P$11,MATCH(MIN(ABS(MOD(J1812 - $Q$4:$Q$11 + PI(), 2*PI()) - PI())),ABS(MOD(J1812 - $Q$4:$Q$11 + PI(), 2*PI()) - PI()),0))</f>
        <v>S</v>
      </c>
      <c r="L1812">
        <v>4.8132506158825601</v>
      </c>
      <c r="M1812">
        <v>8.6109879811604806</v>
      </c>
      <c r="N1812">
        <v>1.54412746429443</v>
      </c>
    </row>
    <row r="1813" spans="1:14" x14ac:dyDescent="0.3">
      <c r="A1813">
        <v>1742209</v>
      </c>
      <c r="B1813">
        <v>2025</v>
      </c>
      <c r="C1813">
        <v>3</v>
      </c>
      <c r="D1813">
        <v>17</v>
      </c>
      <c r="E1813">
        <v>1400</v>
      </c>
      <c r="F1813">
        <v>8.9290161132812504E-2</v>
      </c>
      <c r="G1813">
        <v>0.167286987304687</v>
      </c>
      <c r="H1813">
        <v>0.189625074809747</v>
      </c>
      <c r="I1813">
        <v>-2.6513075850717498</v>
      </c>
      <c r="J1813">
        <f t="shared" si="29"/>
        <v>3.6318777221078364</v>
      </c>
      <c r="K1813" t="str" cm="1">
        <f t="array" ref="K1813">INDEX($P$4:$P$11,MATCH(MIN(ABS(MOD(J1813 - $Q$4:$Q$11 + PI(), 2*PI()) - PI())),ABS(MOD(J1813 - $Q$4:$Q$11 + PI(), 2*PI()) - PI()),0))</f>
        <v>SW</v>
      </c>
      <c r="L1813">
        <v>4.8088217637320696</v>
      </c>
      <c r="M1813">
        <v>8.7383741802639392</v>
      </c>
      <c r="N1813">
        <v>1.5547368791368199</v>
      </c>
    </row>
    <row r="1814" spans="1:14" x14ac:dyDescent="0.3">
      <c r="A1814">
        <v>1742212</v>
      </c>
      <c r="B1814">
        <v>2025</v>
      </c>
      <c r="C1814">
        <v>3</v>
      </c>
      <c r="D1814">
        <v>17</v>
      </c>
      <c r="E1814">
        <v>1500</v>
      </c>
      <c r="F1814">
        <v>0.207200317382812</v>
      </c>
      <c r="G1814">
        <v>-0.38957031250000002</v>
      </c>
      <c r="H1814">
        <v>0.44124482989026098</v>
      </c>
      <c r="I1814">
        <v>-0.48881647087814301</v>
      </c>
      <c r="J1814">
        <f t="shared" si="29"/>
        <v>5.7943688363014436</v>
      </c>
      <c r="K1814" t="str" cm="1">
        <f t="array" ref="K1814">INDEX($P$4:$P$11,MATCH(MIN(ABS(MOD(J1814 - $Q$4:$Q$11 + PI(), 2*PI()) - PI())),ABS(MOD(J1814 - $Q$4:$Q$11 + PI(), 2*PI()) - PI()),0))</f>
        <v>NW</v>
      </c>
      <c r="L1814">
        <v>4.8034051398089597</v>
      </c>
      <c r="M1814">
        <v>8.8134526146782708</v>
      </c>
      <c r="N1814">
        <v>1.54599073198106</v>
      </c>
    </row>
    <row r="1815" spans="1:14" x14ac:dyDescent="0.3">
      <c r="A1815">
        <v>1742216</v>
      </c>
      <c r="B1815">
        <v>2025</v>
      </c>
      <c r="C1815">
        <v>3</v>
      </c>
      <c r="D1815">
        <v>17</v>
      </c>
      <c r="E1815">
        <v>1600</v>
      </c>
      <c r="F1815">
        <v>0.36609375</v>
      </c>
      <c r="G1815">
        <v>-0.803441162109375</v>
      </c>
      <c r="H1815">
        <v>0.88291694669471898</v>
      </c>
      <c r="I1815">
        <v>-0.42754848492905201</v>
      </c>
      <c r="J1815">
        <f t="shared" si="29"/>
        <v>5.8556368222505339</v>
      </c>
      <c r="K1815" t="str" cm="1">
        <f t="array" ref="K1815">INDEX($P$4:$P$11,MATCH(MIN(ABS(MOD(J1815 - $Q$4:$Q$11 + PI(), 2*PI()) - PI())),ABS(MOD(J1815 - $Q$4:$Q$11 + PI(), 2*PI()) - PI()),0))</f>
        <v>NW</v>
      </c>
      <c r="L1815">
        <v>5.4947864066802996</v>
      </c>
      <c r="M1815">
        <v>8.9599983427259602</v>
      </c>
      <c r="N1815">
        <v>1.55946403079562</v>
      </c>
    </row>
    <row r="1816" spans="1:14" x14ac:dyDescent="0.3">
      <c r="A1816">
        <v>1742220</v>
      </c>
      <c r="B1816">
        <v>2025</v>
      </c>
      <c r="C1816">
        <v>3</v>
      </c>
      <c r="D1816">
        <v>17</v>
      </c>
      <c r="E1816">
        <v>1700</v>
      </c>
      <c r="F1816">
        <v>0.61019470214843696</v>
      </c>
      <c r="G1816">
        <v>-1.0362536621093701</v>
      </c>
      <c r="H1816">
        <v>1.20256360612032</v>
      </c>
      <c r="I1816">
        <v>-0.53217828755224295</v>
      </c>
      <c r="J1816">
        <f t="shared" si="29"/>
        <v>5.7510070196273428</v>
      </c>
      <c r="K1816" t="str" cm="1">
        <f t="array" ref="K1816">INDEX($P$4:$P$11,MATCH(MIN(ABS(MOD(J1816 - $Q$4:$Q$11 + PI(), 2*PI()) - PI())),ABS(MOD(J1816 - $Q$4:$Q$11 + PI(), 2*PI()) - PI()),0))</f>
        <v>NW</v>
      </c>
      <c r="L1816">
        <v>5.4872593332484998</v>
      </c>
      <c r="M1816">
        <v>9.1178309122721295</v>
      </c>
      <c r="N1816">
        <v>1.5780769983927401</v>
      </c>
    </row>
    <row r="1817" spans="1:14" x14ac:dyDescent="0.3">
      <c r="A1817">
        <v>1742223</v>
      </c>
      <c r="B1817">
        <v>2025</v>
      </c>
      <c r="C1817">
        <v>3</v>
      </c>
      <c r="D1817">
        <v>17</v>
      </c>
      <c r="E1817">
        <v>1800</v>
      </c>
      <c r="F1817">
        <v>0.77407714843749997</v>
      </c>
      <c r="G1817">
        <v>-1.1245581054687499</v>
      </c>
      <c r="H1817">
        <v>1.36522026219529</v>
      </c>
      <c r="I1817">
        <v>-0.60285680967240596</v>
      </c>
      <c r="J1817">
        <f t="shared" si="29"/>
        <v>5.6803284975071806</v>
      </c>
      <c r="K1817" t="str" cm="1">
        <f t="array" ref="K1817">INDEX($P$4:$P$11,MATCH(MIN(ABS(MOD(J1817 - $Q$4:$Q$11 + PI(), 2*PI()) - PI())),ABS(MOD(J1817 - $Q$4:$Q$11 + PI(), 2*PI()) - PI()),0))</f>
        <v>NW</v>
      </c>
      <c r="L1817">
        <v>5.4792272763891701</v>
      </c>
      <c r="M1817">
        <v>9.2831477059258294</v>
      </c>
      <c r="N1817">
        <v>1.60104211171468</v>
      </c>
    </row>
    <row r="1818" spans="1:14" x14ac:dyDescent="0.3">
      <c r="A1818">
        <v>1742227</v>
      </c>
      <c r="B1818">
        <v>2025</v>
      </c>
      <c r="C1818">
        <v>3</v>
      </c>
      <c r="D1818">
        <v>17</v>
      </c>
      <c r="E1818">
        <v>1900</v>
      </c>
      <c r="F1818">
        <v>0.68353393554687503</v>
      </c>
      <c r="G1818">
        <v>-0.95096984863281198</v>
      </c>
      <c r="H1818">
        <v>1.1711371798610499</v>
      </c>
      <c r="I1818">
        <v>-0.62321621790455795</v>
      </c>
      <c r="J1818">
        <f t="shared" si="29"/>
        <v>5.6599690892750285</v>
      </c>
      <c r="K1818" t="str" cm="1">
        <f t="array" ref="K1818">INDEX($P$4:$P$11,MATCH(MIN(ABS(MOD(J1818 - $Q$4:$Q$11 + PI(), 2*PI()) - PI())),ABS(MOD(J1818 - $Q$4:$Q$11 + PI(), 2*PI()) - PI()),0))</f>
        <v>NW</v>
      </c>
      <c r="L1818">
        <v>5.4710931742246496</v>
      </c>
      <c r="M1818">
        <v>9.4482679367065394</v>
      </c>
      <c r="N1818">
        <v>1.6275008519490499</v>
      </c>
    </row>
    <row r="1819" spans="1:14" x14ac:dyDescent="0.3">
      <c r="A1819">
        <v>1742230</v>
      </c>
      <c r="B1819">
        <v>2025</v>
      </c>
      <c r="C1819">
        <v>3</v>
      </c>
      <c r="D1819">
        <v>17</v>
      </c>
      <c r="E1819">
        <v>2000</v>
      </c>
      <c r="F1819">
        <v>0.51536132812500002</v>
      </c>
      <c r="G1819">
        <v>-0.87034545898437499</v>
      </c>
      <c r="H1819">
        <v>1.0114833248756401</v>
      </c>
      <c r="I1819">
        <v>-0.53461576217488405</v>
      </c>
      <c r="J1819">
        <f t="shared" si="29"/>
        <v>5.7485695450047025</v>
      </c>
      <c r="K1819" t="str" cm="1">
        <f t="array" ref="K1819">INDEX($P$4:$P$11,MATCH(MIN(ABS(MOD(J1819 - $Q$4:$Q$11 + PI(), 2*PI()) - PI())),ABS(MOD(J1819 - $Q$4:$Q$11 + PI(), 2*PI()) - PI()),0))</f>
        <v>NW</v>
      </c>
      <c r="L1819">
        <v>5.4629656666203097</v>
      </c>
      <c r="M1819">
        <v>9.6036994722154407</v>
      </c>
      <c r="N1819">
        <v>1.65667555067274</v>
      </c>
    </row>
    <row r="1820" spans="1:14" x14ac:dyDescent="0.3">
      <c r="A1820">
        <v>1742234</v>
      </c>
      <c r="B1820">
        <v>2025</v>
      </c>
      <c r="C1820">
        <v>3</v>
      </c>
      <c r="D1820">
        <v>17</v>
      </c>
      <c r="E1820">
        <v>2100</v>
      </c>
      <c r="F1820">
        <v>0.52055480957031197</v>
      </c>
      <c r="G1820">
        <v>-0.86858581542968705</v>
      </c>
      <c r="H1820">
        <v>1.01262956135619</v>
      </c>
      <c r="I1820">
        <v>-0.539914232942586</v>
      </c>
      <c r="J1820">
        <f t="shared" si="29"/>
        <v>5.7432710742370006</v>
      </c>
      <c r="K1820" t="str" cm="1">
        <f t="array" ref="K1820">INDEX($P$4:$P$11,MATCH(MIN(ABS(MOD(J1820 - $Q$4:$Q$11 + PI(), 2*PI()) - PI())),ABS(MOD(J1820 - $Q$4:$Q$11 + PI(), 2*PI()) - PI()),0))</f>
        <v>NW</v>
      </c>
      <c r="L1820">
        <v>6.1531463469443199</v>
      </c>
      <c r="M1820">
        <v>9.7443968454996703</v>
      </c>
      <c r="N1820">
        <v>1.6872728135850601</v>
      </c>
    </row>
    <row r="1821" spans="1:14" x14ac:dyDescent="0.3">
      <c r="A1821">
        <v>1742238</v>
      </c>
      <c r="B1821">
        <v>2025</v>
      </c>
      <c r="C1821">
        <v>3</v>
      </c>
      <c r="D1821">
        <v>17</v>
      </c>
      <c r="E1821">
        <v>2200</v>
      </c>
      <c r="F1821">
        <v>0.88993652343749996</v>
      </c>
      <c r="G1821">
        <v>-0.95403076171875001</v>
      </c>
      <c r="H1821">
        <v>1.30466919564067</v>
      </c>
      <c r="I1821">
        <v>-0.75065327120841696</v>
      </c>
      <c r="J1821">
        <f t="shared" si="29"/>
        <v>5.5325320359711689</v>
      </c>
      <c r="K1821" t="str" cm="1">
        <f t="array" ref="K1821">INDEX($P$4:$P$11,MATCH(MIN(ABS(MOD(J1821 - $Q$4:$Q$11 + PI(), 2*PI()) - PI())),ABS(MOD(J1821 - $Q$4:$Q$11 + PI(), 2*PI()) - PI()),0))</f>
        <v>NW</v>
      </c>
      <c r="L1821">
        <v>6.1451952131937801</v>
      </c>
      <c r="M1821">
        <v>9.8724881278143997</v>
      </c>
      <c r="N1821">
        <v>1.7171694437662699</v>
      </c>
    </row>
    <row r="1822" spans="1:14" x14ac:dyDescent="0.3">
      <c r="A1822">
        <v>1742241</v>
      </c>
      <c r="B1822">
        <v>2025</v>
      </c>
      <c r="C1822">
        <v>3</v>
      </c>
      <c r="D1822">
        <v>17</v>
      </c>
      <c r="E1822">
        <v>2300</v>
      </c>
      <c r="F1822">
        <v>0.86416076660156205</v>
      </c>
      <c r="G1822">
        <v>-1.3197259521484299</v>
      </c>
      <c r="H1822">
        <v>1.57748230396017</v>
      </c>
      <c r="I1822">
        <v>-0.57974439839870995</v>
      </c>
      <c r="J1822">
        <f t="shared" si="29"/>
        <v>5.703440908780876</v>
      </c>
      <c r="K1822" t="str" cm="1">
        <f t="array" ref="K1822">INDEX($P$4:$P$11,MATCH(MIN(ABS(MOD(J1822 - $Q$4:$Q$11 + PI(), 2*PI()) - PI())),ABS(MOD(J1822 - $Q$4:$Q$11 + PI(), 2*PI()) - PI()),0))</f>
        <v>NW</v>
      </c>
      <c r="L1822">
        <v>6.1377568267251199</v>
      </c>
      <c r="M1822">
        <v>9.9683992597791793</v>
      </c>
      <c r="N1822">
        <v>1.7472102906968801</v>
      </c>
    </row>
    <row r="1823" spans="1:14" x14ac:dyDescent="0.3">
      <c r="A1823">
        <v>1742245</v>
      </c>
      <c r="B1823">
        <v>2025</v>
      </c>
      <c r="C1823">
        <v>3</v>
      </c>
      <c r="D1823">
        <v>17</v>
      </c>
      <c r="E1823">
        <v>0</v>
      </c>
      <c r="F1823">
        <v>-2.86987670898437</v>
      </c>
      <c r="G1823">
        <v>-8.19091796875E-2</v>
      </c>
      <c r="H1823">
        <v>2.8710453563968699</v>
      </c>
      <c r="I1823">
        <v>1.54226306279925</v>
      </c>
      <c r="J1823">
        <f t="shared" si="29"/>
        <v>1.54226306279925</v>
      </c>
      <c r="K1823" t="str" cm="1">
        <f t="array" ref="K1823">INDEX($P$4:$P$11,MATCH(MIN(ABS(MOD(J1823 - $Q$4:$Q$11 + PI(), 2*PI()) - PI())),ABS(MOD(J1823 - $Q$4:$Q$11 + PI(), 2*PI()) - PI()),0))</f>
        <v>E</v>
      </c>
      <c r="L1823">
        <v>6.1924091533512904</v>
      </c>
      <c r="M1823">
        <v>8.7191849814520896</v>
      </c>
      <c r="N1823">
        <v>1.9112269083658799</v>
      </c>
    </row>
    <row r="1824" spans="1:14" x14ac:dyDescent="0.3">
      <c r="A1824">
        <v>1742248</v>
      </c>
      <c r="B1824">
        <v>2025</v>
      </c>
      <c r="C1824">
        <v>3</v>
      </c>
      <c r="D1824">
        <v>17</v>
      </c>
      <c r="E1824">
        <v>100</v>
      </c>
      <c r="F1824">
        <v>-3.1411846923828102</v>
      </c>
      <c r="G1824">
        <v>-0.73920288085937502</v>
      </c>
      <c r="H1824">
        <v>3.2269896452779099</v>
      </c>
      <c r="I1824">
        <v>1.33967531365163</v>
      </c>
      <c r="J1824">
        <f t="shared" si="29"/>
        <v>1.33967531365163</v>
      </c>
      <c r="K1824" t="str" cm="1">
        <f t="array" ref="K1824">INDEX($P$4:$P$11,MATCH(MIN(ABS(MOD(J1824 - $Q$4:$Q$11 + PI(), 2*PI()) - PI())),ABS(MOD(J1824 - $Q$4:$Q$11 + PI(), 2*PI()) - PI()),0))</f>
        <v>E</v>
      </c>
      <c r="L1824">
        <v>6.1972707835119003</v>
      </c>
      <c r="M1824">
        <v>8.6574217478434203</v>
      </c>
      <c r="N1824">
        <v>1.8682828479342899</v>
      </c>
    </row>
    <row r="1825" spans="1:14" x14ac:dyDescent="0.3">
      <c r="A1825">
        <v>1742252</v>
      </c>
      <c r="B1825">
        <v>2025</v>
      </c>
      <c r="C1825">
        <v>3</v>
      </c>
      <c r="D1825">
        <v>17</v>
      </c>
      <c r="E1825">
        <v>200</v>
      </c>
      <c r="F1825">
        <v>-3.1633984375000002</v>
      </c>
      <c r="G1825">
        <v>-1.2282244873046799</v>
      </c>
      <c r="H1825">
        <v>3.39346799978905</v>
      </c>
      <c r="I1825">
        <v>1.2004504907278599</v>
      </c>
      <c r="J1825">
        <f t="shared" si="29"/>
        <v>1.2004504907278599</v>
      </c>
      <c r="K1825" t="str" cm="1">
        <f t="array" ref="K1825">INDEX($P$4:$P$11,MATCH(MIN(ABS(MOD(J1825 - $Q$4:$Q$11 + PI(), 2*PI()) - PI())),ABS(MOD(J1825 - $Q$4:$Q$11 + PI(), 2*PI()) - PI()),0))</f>
        <v>E</v>
      </c>
      <c r="L1825">
        <v>6.2021153694415503</v>
      </c>
      <c r="M1825">
        <v>8.5541809929741692</v>
      </c>
      <c r="N1825">
        <v>1.8103621800740499</v>
      </c>
    </row>
    <row r="1826" spans="1:14" x14ac:dyDescent="0.3">
      <c r="A1826">
        <v>1742256</v>
      </c>
      <c r="B1826">
        <v>2025</v>
      </c>
      <c r="C1826">
        <v>3</v>
      </c>
      <c r="D1826">
        <v>18</v>
      </c>
      <c r="E1826">
        <v>300</v>
      </c>
      <c r="F1826">
        <v>1.53178283691406</v>
      </c>
      <c r="G1826">
        <v>-1.5073101806640601</v>
      </c>
      <c r="H1826">
        <v>2.14903295465612</v>
      </c>
      <c r="I1826">
        <v>-0.793450607713999</v>
      </c>
      <c r="J1826">
        <f t="shared" si="29"/>
        <v>5.4897346994655871</v>
      </c>
      <c r="K1826" t="str" cm="1">
        <f t="array" ref="K1826">INDEX($P$4:$P$11,MATCH(MIN(ABS(MOD(J1826 - $Q$4:$Q$11 + PI(), 2*PI()) - PI())),ABS(MOD(J1826 - $Q$4:$Q$11 + PI(), 2*PI()) - PI()),0))</f>
        <v>NW</v>
      </c>
      <c r="L1826">
        <v>6.1129546299491402</v>
      </c>
      <c r="M1826">
        <v>10.0896084043714</v>
      </c>
      <c r="N1826">
        <v>1.8277708689371699</v>
      </c>
    </row>
    <row r="1827" spans="1:14" x14ac:dyDescent="0.3">
      <c r="A1827">
        <v>1742259</v>
      </c>
      <c r="B1827">
        <v>2025</v>
      </c>
      <c r="C1827">
        <v>3</v>
      </c>
      <c r="D1827">
        <v>18</v>
      </c>
      <c r="E1827">
        <v>400</v>
      </c>
      <c r="F1827">
        <v>1.93983825683593</v>
      </c>
      <c r="G1827">
        <v>-1.2852685546875</v>
      </c>
      <c r="H1827">
        <v>2.3269911302694601</v>
      </c>
      <c r="I1827">
        <v>-0.98563885287721298</v>
      </c>
      <c r="J1827">
        <f t="shared" si="29"/>
        <v>5.2975464543023731</v>
      </c>
      <c r="K1827" t="str" cm="1">
        <f t="array" ref="K1827">INDEX($P$4:$P$11,MATCH(MIN(ABS(MOD(J1827 - $Q$4:$Q$11 + PI(), 2*PI()) - PI())),ABS(MOD(J1827 - $Q$4:$Q$11 + PI(), 2*PI()) - PI()),0))</f>
        <v>NW</v>
      </c>
      <c r="L1827">
        <v>6.1077476173858098</v>
      </c>
      <c r="M1827">
        <v>10.080601480272</v>
      </c>
      <c r="N1827">
        <v>1.8425726360744901</v>
      </c>
    </row>
    <row r="1828" spans="1:14" x14ac:dyDescent="0.3">
      <c r="A1828">
        <v>1742263</v>
      </c>
      <c r="B1828">
        <v>2025</v>
      </c>
      <c r="C1828">
        <v>3</v>
      </c>
      <c r="D1828">
        <v>18</v>
      </c>
      <c r="E1828">
        <v>500</v>
      </c>
      <c r="F1828">
        <v>2.146240234375</v>
      </c>
      <c r="G1828">
        <v>-1.642802734375</v>
      </c>
      <c r="H1828">
        <v>2.70280372349159</v>
      </c>
      <c r="I1828">
        <v>-0.91749115004542003</v>
      </c>
      <c r="J1828">
        <f t="shared" si="29"/>
        <v>5.3656941571341665</v>
      </c>
      <c r="K1828" t="str" cm="1">
        <f t="array" ref="K1828">INDEX($P$4:$P$11,MATCH(MIN(ABS(MOD(J1828 - $Q$4:$Q$11 + PI(), 2*PI()) - PI())),ABS(MOD(J1828 - $Q$4:$Q$11 + PI(), 2*PI()) - PI()),0))</f>
        <v>NW</v>
      </c>
      <c r="L1828">
        <v>6.1027574453165796</v>
      </c>
      <c r="M1828">
        <v>10.050582991705999</v>
      </c>
      <c r="N1828">
        <v>1.85428365071614</v>
      </c>
    </row>
    <row r="1829" spans="1:14" x14ac:dyDescent="0.3">
      <c r="A1829">
        <v>1742266</v>
      </c>
      <c r="B1829">
        <v>2025</v>
      </c>
      <c r="C1829">
        <v>3</v>
      </c>
      <c r="D1829">
        <v>18</v>
      </c>
      <c r="E1829">
        <v>600</v>
      </c>
      <c r="F1829">
        <v>2.0180389404296801</v>
      </c>
      <c r="G1829">
        <v>-2.4903839111328101</v>
      </c>
      <c r="H1829">
        <v>3.2053850299019802</v>
      </c>
      <c r="I1829">
        <v>-0.68100954971914596</v>
      </c>
      <c r="J1829">
        <f t="shared" si="29"/>
        <v>5.6021757574604401</v>
      </c>
      <c r="K1829" t="str" cm="1">
        <f t="array" ref="K1829">INDEX($P$4:$P$11,MATCH(MIN(ABS(MOD(J1829 - $Q$4:$Q$11 + PI(), 2*PI()) - PI())),ABS(MOD(J1829 - $Q$4:$Q$11 + PI(), 2*PI()) - PI()),0))</f>
        <v>NW</v>
      </c>
      <c r="L1829">
        <v>6.0983856000711096</v>
      </c>
      <c r="M1829">
        <v>10.0028127034505</v>
      </c>
      <c r="N1829">
        <v>1.8628846274481801</v>
      </c>
    </row>
    <row r="1830" spans="1:14" x14ac:dyDescent="0.3">
      <c r="A1830">
        <v>1742270</v>
      </c>
      <c r="B1830">
        <v>2025</v>
      </c>
      <c r="C1830">
        <v>3</v>
      </c>
      <c r="D1830">
        <v>18</v>
      </c>
      <c r="E1830">
        <v>700</v>
      </c>
      <c r="F1830">
        <v>1.75731140136718</v>
      </c>
      <c r="G1830">
        <v>-3.2963238525390599</v>
      </c>
      <c r="H1830">
        <v>3.7354911728169098</v>
      </c>
      <c r="I1830">
        <v>-0.48978536997316702</v>
      </c>
      <c r="J1830">
        <f t="shared" si="29"/>
        <v>5.7933999372064191</v>
      </c>
      <c r="K1830" t="str" cm="1">
        <f t="array" ref="K1830">INDEX($P$4:$P$11,MATCH(MIN(ABS(MOD(J1830 - $Q$4:$Q$11 + PI(), 2*PI()) - PI())),ABS(MOD(J1830 - $Q$4:$Q$11 + PI(), 2*PI()) - PI()),0))</f>
        <v>NW</v>
      </c>
      <c r="L1830">
        <v>6.0945970462857204</v>
      </c>
      <c r="M1830">
        <v>9.9358445273505307</v>
      </c>
      <c r="N1830">
        <v>1.8691163592868301</v>
      </c>
    </row>
    <row r="1831" spans="1:14" x14ac:dyDescent="0.3">
      <c r="A1831">
        <v>1742274</v>
      </c>
      <c r="B1831">
        <v>2025</v>
      </c>
      <c r="C1831">
        <v>3</v>
      </c>
      <c r="D1831">
        <v>18</v>
      </c>
      <c r="E1831">
        <v>800</v>
      </c>
      <c r="F1831">
        <v>1.4506848144531199</v>
      </c>
      <c r="G1831">
        <v>-3.6185229492187498</v>
      </c>
      <c r="H1831">
        <v>3.89848621453348</v>
      </c>
      <c r="I1831">
        <v>-0.38128651347013798</v>
      </c>
      <c r="J1831">
        <f t="shared" si="29"/>
        <v>5.9018987937094485</v>
      </c>
      <c r="K1831" t="str" cm="1">
        <f t="array" ref="K1831">INDEX($P$4:$P$11,MATCH(MIN(ABS(MOD(J1831 - $Q$4:$Q$11 + PI(), 2*PI()) - PI())),ABS(MOD(J1831 - $Q$4:$Q$11 + PI(), 2*PI()) - PI()),0))</f>
        <v>N</v>
      </c>
      <c r="L1831">
        <v>6.0919954338075</v>
      </c>
      <c r="M1831">
        <v>9.8646605809529593</v>
      </c>
      <c r="N1831">
        <v>1.87171120113796</v>
      </c>
    </row>
    <row r="1832" spans="1:14" x14ac:dyDescent="0.3">
      <c r="A1832">
        <v>1742277</v>
      </c>
      <c r="B1832">
        <v>2025</v>
      </c>
      <c r="C1832">
        <v>3</v>
      </c>
      <c r="D1832">
        <v>18</v>
      </c>
      <c r="E1832">
        <v>900</v>
      </c>
      <c r="F1832">
        <v>1.25712524414062</v>
      </c>
      <c r="G1832">
        <v>-3.2664941406249999</v>
      </c>
      <c r="H1832">
        <v>3.50004969253196</v>
      </c>
      <c r="I1832">
        <v>-0.36738219197469202</v>
      </c>
      <c r="J1832">
        <f t="shared" si="29"/>
        <v>5.915803115204894</v>
      </c>
      <c r="K1832" t="str" cm="1">
        <f t="array" ref="K1832">INDEX($P$4:$P$11,MATCH(MIN(ABS(MOD(J1832 - $Q$4:$Q$11 + PI(), 2*PI()) - PI())),ABS(MOD(J1832 - $Q$4:$Q$11 + PI(), 2*PI()) - PI()),0))</f>
        <v>N</v>
      </c>
      <c r="L1832">
        <v>6.0904065327197996</v>
      </c>
      <c r="M1832">
        <v>9.8019950654771595</v>
      </c>
      <c r="N1832">
        <v>1.8695267571343299</v>
      </c>
    </row>
    <row r="1833" spans="1:14" x14ac:dyDescent="0.3">
      <c r="A1833">
        <v>1742281</v>
      </c>
      <c r="B1833">
        <v>2025</v>
      </c>
      <c r="C1833">
        <v>3</v>
      </c>
      <c r="D1833">
        <v>18</v>
      </c>
      <c r="E1833">
        <v>1000</v>
      </c>
      <c r="F1833">
        <v>0.89547851562500003</v>
      </c>
      <c r="G1833">
        <v>-2.9237609863281202</v>
      </c>
      <c r="H1833">
        <v>3.0578194971450401</v>
      </c>
      <c r="I1833">
        <v>-0.297204818387313</v>
      </c>
      <c r="J1833">
        <f t="shared" si="29"/>
        <v>5.985980488792273</v>
      </c>
      <c r="K1833" t="str" cm="1">
        <f t="array" ref="K1833">INDEX($P$4:$P$11,MATCH(MIN(ABS(MOD(J1833 - $Q$4:$Q$11 + PI(), 2*PI()) - PI())),ABS(MOD(J1833 - $Q$4:$Q$11 + PI(), 2*PI()) - PI()),0))</f>
        <v>N</v>
      </c>
      <c r="L1833">
        <v>6.0896991971342702</v>
      </c>
      <c r="M1833">
        <v>9.7500524520874006</v>
      </c>
      <c r="N1833">
        <v>1.8630772696600999</v>
      </c>
    </row>
    <row r="1834" spans="1:14" x14ac:dyDescent="0.3">
      <c r="A1834">
        <v>1742284</v>
      </c>
      <c r="B1834">
        <v>2025</v>
      </c>
      <c r="C1834">
        <v>3</v>
      </c>
      <c r="D1834">
        <v>18</v>
      </c>
      <c r="E1834">
        <v>1100</v>
      </c>
      <c r="F1834">
        <v>0.816729125976562</v>
      </c>
      <c r="G1834">
        <v>-2.3616534423828099</v>
      </c>
      <c r="H1834">
        <v>2.4988904432041399</v>
      </c>
      <c r="I1834">
        <v>-0.33295451672929499</v>
      </c>
      <c r="J1834">
        <f t="shared" si="29"/>
        <v>5.9502307904502914</v>
      </c>
      <c r="K1834" t="str" cm="1">
        <f t="array" ref="K1834">INDEX($P$4:$P$11,MATCH(MIN(ABS(MOD(J1834 - $Q$4:$Q$11 + PI(), 2*PI()) - PI())),ABS(MOD(J1834 - $Q$4:$Q$11 + PI(), 2*PI()) - PI()),0))</f>
        <v>N</v>
      </c>
      <c r="L1834">
        <v>6.0896490113430604</v>
      </c>
      <c r="M1834">
        <v>9.6941904491848394</v>
      </c>
      <c r="N1834">
        <v>1.8545122146606401</v>
      </c>
    </row>
    <row r="1835" spans="1:14" x14ac:dyDescent="0.3">
      <c r="A1835">
        <v>1742288</v>
      </c>
      <c r="B1835">
        <v>2025</v>
      </c>
      <c r="C1835">
        <v>3</v>
      </c>
      <c r="D1835">
        <v>18</v>
      </c>
      <c r="E1835">
        <v>1200</v>
      </c>
      <c r="F1835">
        <v>0.72538879394531197</v>
      </c>
      <c r="G1835">
        <v>-2.10185241699218</v>
      </c>
      <c r="H1835">
        <v>2.2235045502983199</v>
      </c>
      <c r="I1835">
        <v>-0.33231971496400903</v>
      </c>
      <c r="J1835">
        <f t="shared" si="29"/>
        <v>5.9508655922155773</v>
      </c>
      <c r="K1835" t="str" cm="1">
        <f t="array" ref="K1835">INDEX($P$4:$P$11,MATCH(MIN(ABS(MOD(J1835 - $Q$4:$Q$11 + PI(), 2*PI()) - PI())),ABS(MOD(J1835 - $Q$4:$Q$11 + PI(), 2*PI()) - PI()),0))</f>
        <v>N</v>
      </c>
      <c r="L1835">
        <v>6.0902573956987496</v>
      </c>
      <c r="M1835">
        <v>9.6361541748046804</v>
      </c>
      <c r="N1835">
        <v>1.84428225623236</v>
      </c>
    </row>
    <row r="1836" spans="1:14" x14ac:dyDescent="0.3">
      <c r="A1836">
        <v>1742292</v>
      </c>
      <c r="B1836">
        <v>2025</v>
      </c>
      <c r="C1836">
        <v>3</v>
      </c>
      <c r="D1836">
        <v>18</v>
      </c>
      <c r="E1836">
        <v>1300</v>
      </c>
      <c r="F1836">
        <v>0.61312438964843696</v>
      </c>
      <c r="G1836">
        <v>-2.02740478515625</v>
      </c>
      <c r="H1836">
        <v>2.1180867971016202</v>
      </c>
      <c r="I1836">
        <v>-0.29367397564711301</v>
      </c>
      <c r="J1836">
        <f t="shared" si="29"/>
        <v>5.9895113315324728</v>
      </c>
      <c r="K1836" t="str" cm="1">
        <f t="array" ref="K1836">INDEX($P$4:$P$11,MATCH(MIN(ABS(MOD(J1836 - $Q$4:$Q$11 + PI(), 2*PI()) - PI())),ABS(MOD(J1836 - $Q$4:$Q$11 + PI(), 2*PI()) - PI()),0))</f>
        <v>N</v>
      </c>
      <c r="L1836">
        <v>6.0915972616338498</v>
      </c>
      <c r="M1836">
        <v>9.5767363442314899</v>
      </c>
      <c r="N1836">
        <v>1.8329307768079901</v>
      </c>
    </row>
    <row r="1837" spans="1:14" x14ac:dyDescent="0.3">
      <c r="A1837">
        <v>1742295</v>
      </c>
      <c r="B1837">
        <v>2025</v>
      </c>
      <c r="C1837">
        <v>3</v>
      </c>
      <c r="D1837">
        <v>18</v>
      </c>
      <c r="E1837">
        <v>1400</v>
      </c>
      <c r="F1837">
        <v>0.57862182617187496</v>
      </c>
      <c r="G1837">
        <v>-1.92895202636718</v>
      </c>
      <c r="H1837">
        <v>2.0138667130047399</v>
      </c>
      <c r="I1837">
        <v>-0.29142645889256802</v>
      </c>
      <c r="J1837">
        <f t="shared" si="29"/>
        <v>5.9917588482870183</v>
      </c>
      <c r="K1837" t="str" cm="1">
        <f t="array" ref="K1837">INDEX($P$4:$P$11,MATCH(MIN(ABS(MOD(J1837 - $Q$4:$Q$11 + PI(), 2*PI()) - PI())),ABS(MOD(J1837 - $Q$4:$Q$11 + PI(), 2*PI()) - PI()),0))</f>
        <v>N</v>
      </c>
      <c r="L1837">
        <v>6.0934986402894502</v>
      </c>
      <c r="M1837">
        <v>9.5176737043592592</v>
      </c>
      <c r="N1837">
        <v>1.8205283482869401</v>
      </c>
    </row>
    <row r="1838" spans="1:14" x14ac:dyDescent="0.3">
      <c r="A1838">
        <v>1742299</v>
      </c>
      <c r="B1838">
        <v>2025</v>
      </c>
      <c r="C1838">
        <v>3</v>
      </c>
      <c r="D1838">
        <v>18</v>
      </c>
      <c r="E1838">
        <v>1500</v>
      </c>
      <c r="F1838">
        <v>0.57295104980468703</v>
      </c>
      <c r="G1838">
        <v>-1.9998986816406199</v>
      </c>
      <c r="H1838">
        <v>2.0803527687150001</v>
      </c>
      <c r="I1838">
        <v>-0.27901671712267301</v>
      </c>
      <c r="J1838">
        <f t="shared" si="29"/>
        <v>6.0041685900569135</v>
      </c>
      <c r="K1838" t="str" cm="1">
        <f t="array" ref="K1838">INDEX($P$4:$P$11,MATCH(MIN(ABS(MOD(J1838 - $Q$4:$Q$11 + PI(), 2*PI()) - PI())),ABS(MOD(J1838 - $Q$4:$Q$11 + PI(), 2*PI()) - PI()),0))</f>
        <v>N</v>
      </c>
      <c r="L1838">
        <v>6.0961054607271397</v>
      </c>
      <c r="M1838">
        <v>9.4647226333618093</v>
      </c>
      <c r="N1838">
        <v>1.81081687079535</v>
      </c>
    </row>
    <row r="1839" spans="1:14" x14ac:dyDescent="0.3">
      <c r="A1839">
        <v>1742302</v>
      </c>
      <c r="B1839">
        <v>2025</v>
      </c>
      <c r="C1839">
        <v>3</v>
      </c>
      <c r="D1839">
        <v>18</v>
      </c>
      <c r="E1839">
        <v>1600</v>
      </c>
      <c r="F1839">
        <v>0.523699340820312</v>
      </c>
      <c r="G1839">
        <v>-2.1785375976562502</v>
      </c>
      <c r="H1839">
        <v>2.2405997107867099</v>
      </c>
      <c r="I1839">
        <v>-0.23591400596017101</v>
      </c>
      <c r="J1839">
        <f t="shared" si="29"/>
        <v>6.047271301219415</v>
      </c>
      <c r="K1839" t="str" cm="1">
        <f t="array" ref="K1839">INDEX($P$4:$P$11,MATCH(MIN(ABS(MOD(J1839 - $Q$4:$Q$11 + PI(), 2*PI()) - PI())),ABS(MOD(J1839 - $Q$4:$Q$11 + PI(), 2*PI()) - PI()),0))</f>
        <v>N</v>
      </c>
      <c r="L1839">
        <v>6.0993244531273998</v>
      </c>
      <c r="M1839">
        <v>9.4074307547675193</v>
      </c>
      <c r="N1839">
        <v>1.7982341978284999</v>
      </c>
    </row>
    <row r="1840" spans="1:14" x14ac:dyDescent="0.3">
      <c r="A1840">
        <v>1742306</v>
      </c>
      <c r="B1840">
        <v>2025</v>
      </c>
      <c r="C1840">
        <v>3</v>
      </c>
      <c r="D1840">
        <v>18</v>
      </c>
      <c r="E1840">
        <v>1700</v>
      </c>
      <c r="F1840">
        <v>0.39963439941406198</v>
      </c>
      <c r="G1840">
        <v>-2.2596679687500001</v>
      </c>
      <c r="H1840">
        <v>2.2947346212993298</v>
      </c>
      <c r="I1840">
        <v>-0.17504532870270201</v>
      </c>
      <c r="J1840">
        <f t="shared" si="29"/>
        <v>6.1081399784768839</v>
      </c>
      <c r="K1840" t="str" cm="1">
        <f t="array" ref="K1840">INDEX($P$4:$P$11,MATCH(MIN(ABS(MOD(J1840 - $Q$4:$Q$11 + PI(), 2*PI()) - PI())),ABS(MOD(J1840 - $Q$4:$Q$11 + PI(), 2*PI()) - PI()),0))</f>
        <v>N</v>
      </c>
      <c r="L1840">
        <v>6.1033383695223602</v>
      </c>
      <c r="M1840">
        <v>9.3525264528062593</v>
      </c>
      <c r="N1840">
        <v>1.78559218512641</v>
      </c>
    </row>
    <row r="1841" spans="1:14" x14ac:dyDescent="0.3">
      <c r="A1841">
        <v>1742310</v>
      </c>
      <c r="B1841">
        <v>2025</v>
      </c>
      <c r="C1841">
        <v>3</v>
      </c>
      <c r="D1841">
        <v>18</v>
      </c>
      <c r="E1841">
        <v>1800</v>
      </c>
      <c r="F1841">
        <v>0.391298828125</v>
      </c>
      <c r="G1841">
        <v>-2.18361877441406</v>
      </c>
      <c r="H1841">
        <v>2.2184016148717398</v>
      </c>
      <c r="I1841">
        <v>-0.17731542711864501</v>
      </c>
      <c r="J1841">
        <f t="shared" si="29"/>
        <v>6.1058698800609417</v>
      </c>
      <c r="K1841" t="str" cm="1">
        <f t="array" ref="K1841">INDEX($P$4:$P$11,MATCH(MIN(ABS(MOD(J1841 - $Q$4:$Q$11 + PI(), 2*PI()) - PI())),ABS(MOD(J1841 - $Q$4:$Q$11 + PI(), 2*PI()) - PI()),0))</f>
        <v>N</v>
      </c>
      <c r="L1841">
        <v>6.1081741966110901</v>
      </c>
      <c r="M1841">
        <v>9.3013435999552403</v>
      </c>
      <c r="N1841">
        <v>1.7727319929334799</v>
      </c>
    </row>
    <row r="1842" spans="1:14" x14ac:dyDescent="0.3">
      <c r="A1842">
        <v>1742313</v>
      </c>
      <c r="B1842">
        <v>2025</v>
      </c>
      <c r="C1842">
        <v>3</v>
      </c>
      <c r="D1842">
        <v>18</v>
      </c>
      <c r="E1842">
        <v>1900</v>
      </c>
      <c r="F1842">
        <v>0.320693969726562</v>
      </c>
      <c r="G1842">
        <v>-2.2405194091796798</v>
      </c>
      <c r="H1842">
        <v>2.2633541139490001</v>
      </c>
      <c r="I1842">
        <v>-0.142168129922217</v>
      </c>
      <c r="J1842">
        <f t="shared" si="29"/>
        <v>6.1410171772573694</v>
      </c>
      <c r="K1842" t="str" cm="1">
        <f t="array" ref="K1842">INDEX($P$4:$P$11,MATCH(MIN(ABS(MOD(J1842 - $Q$4:$Q$11 + PI(), 2*PI()) - PI())),ABS(MOD(J1842 - $Q$4:$Q$11 + PI(), 2*PI()) - PI()),0))</f>
        <v>N</v>
      </c>
      <c r="L1842">
        <v>6.1139117108635501</v>
      </c>
      <c r="M1842">
        <v>9.2544014188978405</v>
      </c>
      <c r="N1842">
        <v>1.7600858476426799</v>
      </c>
    </row>
    <row r="1843" spans="1:14" x14ac:dyDescent="0.3">
      <c r="A1843">
        <v>1742317</v>
      </c>
      <c r="B1843">
        <v>2025</v>
      </c>
      <c r="C1843">
        <v>3</v>
      </c>
      <c r="D1843">
        <v>18</v>
      </c>
      <c r="E1843">
        <v>2000</v>
      </c>
      <c r="F1843">
        <v>0.651453857421875</v>
      </c>
      <c r="G1843">
        <v>-2.0378625488281199</v>
      </c>
      <c r="H1843">
        <v>2.13945691619768</v>
      </c>
      <c r="I1843">
        <v>-0.309408170917298</v>
      </c>
      <c r="J1843">
        <f t="shared" si="29"/>
        <v>5.9737771362622887</v>
      </c>
      <c r="K1843" t="str" cm="1">
        <f t="array" ref="K1843">INDEX($P$4:$P$11,MATCH(MIN(ABS(MOD(J1843 - $Q$4:$Q$11 + PI(), 2*PI()) - PI())),ABS(MOD(J1843 - $Q$4:$Q$11 + PI(), 2*PI()) - PI()),0))</f>
        <v>N</v>
      </c>
      <c r="L1843">
        <v>6.1205471246728802</v>
      </c>
      <c r="M1843">
        <v>9.2131444083319707</v>
      </c>
      <c r="N1843">
        <v>1.7477635277642101</v>
      </c>
    </row>
    <row r="1844" spans="1:14" x14ac:dyDescent="0.3">
      <c r="A1844">
        <v>1742320</v>
      </c>
      <c r="B1844">
        <v>2025</v>
      </c>
      <c r="C1844">
        <v>3</v>
      </c>
      <c r="D1844">
        <v>18</v>
      </c>
      <c r="E1844">
        <v>2100</v>
      </c>
      <c r="F1844">
        <v>0.971888427734375</v>
      </c>
      <c r="G1844">
        <v>-1.88617553710937</v>
      </c>
      <c r="H1844">
        <v>2.1218447805515401</v>
      </c>
      <c r="I1844">
        <v>-0.475788330020186</v>
      </c>
      <c r="J1844">
        <f t="shared" si="29"/>
        <v>5.8073969771594003</v>
      </c>
      <c r="K1844" t="str" cm="1">
        <f t="array" ref="K1844">INDEX($P$4:$P$11,MATCH(MIN(ABS(MOD(J1844 - $Q$4:$Q$11 + PI(), 2*PI()) - PI())),ABS(MOD(J1844 - $Q$4:$Q$11 + PI(), 2*PI()) - PI()),0))</f>
        <v>NW</v>
      </c>
      <c r="L1844">
        <v>6.1281988007541797</v>
      </c>
      <c r="M1844">
        <v>9.1763656404283296</v>
      </c>
      <c r="N1844">
        <v>1.73648145463731</v>
      </c>
    </row>
    <row r="1845" spans="1:14" x14ac:dyDescent="0.3">
      <c r="A1845">
        <v>1742324</v>
      </c>
      <c r="B1845">
        <v>2025</v>
      </c>
      <c r="C1845">
        <v>3</v>
      </c>
      <c r="D1845">
        <v>18</v>
      </c>
      <c r="E1845">
        <v>2200</v>
      </c>
      <c r="F1845">
        <v>1.0430603027343699</v>
      </c>
      <c r="G1845">
        <v>-2.0877703857421799</v>
      </c>
      <c r="H1845">
        <v>2.3338294665040098</v>
      </c>
      <c r="I1845">
        <v>-0.46333147442853001</v>
      </c>
      <c r="J1845">
        <f t="shared" si="29"/>
        <v>5.8198538327510558</v>
      </c>
      <c r="K1845" t="str" cm="1">
        <f t="array" ref="K1845">INDEX($P$4:$P$11,MATCH(MIN(ABS(MOD(J1845 - $Q$4:$Q$11 + PI(), 2*PI()) - PI())),ABS(MOD(J1845 - $Q$4:$Q$11 + PI(), 2*PI()) - PI()),0))</f>
        <v>NW</v>
      </c>
      <c r="L1845">
        <v>6.13642003822061</v>
      </c>
      <c r="M1845">
        <v>9.1532105339897996</v>
      </c>
      <c r="N1845">
        <v>1.72574350568983</v>
      </c>
    </row>
    <row r="1846" spans="1:14" x14ac:dyDescent="0.3">
      <c r="A1846">
        <v>1742328</v>
      </c>
      <c r="B1846">
        <v>2025</v>
      </c>
      <c r="C1846">
        <v>3</v>
      </c>
      <c r="D1846">
        <v>18</v>
      </c>
      <c r="E1846">
        <v>2300</v>
      </c>
      <c r="F1846">
        <v>0.79918579101562504</v>
      </c>
      <c r="G1846">
        <v>-2.12703369140625</v>
      </c>
      <c r="H1846">
        <v>2.2722170347346999</v>
      </c>
      <c r="I1846">
        <v>-0.35940863064216999</v>
      </c>
      <c r="J1846">
        <f t="shared" si="29"/>
        <v>5.9237766765374165</v>
      </c>
      <c r="K1846" t="str" cm="1">
        <f t="array" ref="K1846">INDEX($P$4:$P$11,MATCH(MIN(ABS(MOD(J1846 - $Q$4:$Q$11 + PI(), 2*PI()) - PI())),ABS(MOD(J1846 - $Q$4:$Q$11 + PI(), 2*PI()) - PI()),0))</f>
        <v>N</v>
      </c>
      <c r="L1846">
        <v>6.1462107652894602</v>
      </c>
      <c r="M1846">
        <v>9.1307059393988705</v>
      </c>
      <c r="N1846">
        <v>1.7167725033230199</v>
      </c>
    </row>
    <row r="1847" spans="1:14" x14ac:dyDescent="0.3">
      <c r="A1847">
        <v>1742331</v>
      </c>
      <c r="B1847">
        <v>2025</v>
      </c>
      <c r="C1847">
        <v>3</v>
      </c>
      <c r="D1847">
        <v>18</v>
      </c>
      <c r="E1847">
        <v>0</v>
      </c>
      <c r="F1847">
        <v>0.77905395507812503</v>
      </c>
      <c r="G1847">
        <v>-1.6889349365234301</v>
      </c>
      <c r="H1847">
        <v>1.85995330176117</v>
      </c>
      <c r="I1847">
        <v>-0.432185916877311</v>
      </c>
      <c r="J1847">
        <f t="shared" si="29"/>
        <v>5.8509993903022757</v>
      </c>
      <c r="K1847" t="str" cm="1">
        <f t="array" ref="K1847">INDEX($P$4:$P$11,MATCH(MIN(ABS(MOD(J1847 - $Q$4:$Q$11 + PI(), 2*PI()) - PI())),ABS(MOD(J1847 - $Q$4:$Q$11 + PI(), 2*PI()) - PI()),0))</f>
        <v>NW</v>
      </c>
      <c r="L1847">
        <v>6.1309287184155803</v>
      </c>
      <c r="M1847">
        <v>10.0399279064602</v>
      </c>
      <c r="N1847">
        <v>1.7754479514227901</v>
      </c>
    </row>
    <row r="1848" spans="1:14" x14ac:dyDescent="0.3">
      <c r="A1848">
        <v>1742335</v>
      </c>
      <c r="B1848">
        <v>2025</v>
      </c>
      <c r="C1848">
        <v>3</v>
      </c>
      <c r="D1848">
        <v>18</v>
      </c>
      <c r="E1848">
        <v>100</v>
      </c>
      <c r="F1848">
        <v>1.01737976074218</v>
      </c>
      <c r="G1848">
        <v>-1.4358605957031201</v>
      </c>
      <c r="H1848">
        <v>1.7597605598094199</v>
      </c>
      <c r="I1848">
        <v>-0.616441541207563</v>
      </c>
      <c r="J1848">
        <f t="shared" si="29"/>
        <v>5.666743765972023</v>
      </c>
      <c r="K1848" t="str" cm="1">
        <f t="array" ref="K1848">INDEX($P$4:$P$11,MATCH(MIN(ABS(MOD(J1848 - $Q$4:$Q$11 + PI(), 2*PI()) - PI())),ABS(MOD(J1848 - $Q$4:$Q$11 + PI(), 2*PI()) - PI()),0))</f>
        <v>NW</v>
      </c>
      <c r="L1848">
        <v>6.1245461273657398</v>
      </c>
      <c r="M1848">
        <v>10.0893788867526</v>
      </c>
      <c r="N1848">
        <v>1.8002891540527299</v>
      </c>
    </row>
    <row r="1849" spans="1:14" x14ac:dyDescent="0.3">
      <c r="A1849">
        <v>1742338</v>
      </c>
      <c r="B1849">
        <v>2025</v>
      </c>
      <c r="C1849">
        <v>3</v>
      </c>
      <c r="D1849">
        <v>18</v>
      </c>
      <c r="E1849">
        <v>200</v>
      </c>
      <c r="F1849">
        <v>1.2703515624999999</v>
      </c>
      <c r="G1849">
        <v>-1.41290222167968</v>
      </c>
      <c r="H1849">
        <v>1.90002257364842</v>
      </c>
      <c r="I1849">
        <v>-0.73232201528138696</v>
      </c>
      <c r="J1849">
        <f t="shared" si="29"/>
        <v>5.5508632918981995</v>
      </c>
      <c r="K1849" t="str" cm="1">
        <f t="array" ref="K1849">INDEX($P$4:$P$11,MATCH(MIN(ABS(MOD(J1849 - $Q$4:$Q$11 + PI(), 2*PI()) - PI())),ABS(MOD(J1849 - $Q$4:$Q$11 + PI(), 2*PI()) - PI()),0))</f>
        <v>NW</v>
      </c>
      <c r="L1849">
        <v>6.11863130576603</v>
      </c>
      <c r="M1849">
        <v>10.1177540885077</v>
      </c>
      <c r="N1849">
        <v>1.8212567435370499</v>
      </c>
    </row>
    <row r="1850" spans="1:14" x14ac:dyDescent="0.3">
      <c r="A1850">
        <v>1742342</v>
      </c>
      <c r="B1850">
        <v>2025</v>
      </c>
      <c r="C1850">
        <v>3</v>
      </c>
      <c r="D1850">
        <v>19</v>
      </c>
      <c r="E1850">
        <v>300</v>
      </c>
      <c r="F1850">
        <v>-0.75038085937499999</v>
      </c>
      <c r="G1850">
        <v>-2.83260620117187</v>
      </c>
      <c r="H1850">
        <v>2.9303121548793598</v>
      </c>
      <c r="I1850">
        <v>0.258960034428181</v>
      </c>
      <c r="J1850">
        <f t="shared" si="29"/>
        <v>0.258960034428181</v>
      </c>
      <c r="K1850" t="str" cm="1">
        <f t="array" ref="K1850">INDEX($P$4:$P$11,MATCH(MIN(ABS(MOD(J1850 - $Q$4:$Q$11 + PI(), 2*PI()) - PI())),ABS(MOD(J1850 - $Q$4:$Q$11 + PI(), 2*PI()) - PI()),0))</f>
        <v>N</v>
      </c>
      <c r="L1850">
        <v>6.1943666359338501</v>
      </c>
      <c r="M1850">
        <v>9.0715021557278099</v>
      </c>
      <c r="N1850">
        <v>1.69178877936469</v>
      </c>
    </row>
    <row r="1851" spans="1:14" x14ac:dyDescent="0.3">
      <c r="A1851">
        <v>1742346</v>
      </c>
      <c r="B1851">
        <v>2025</v>
      </c>
      <c r="C1851">
        <v>3</v>
      </c>
      <c r="D1851">
        <v>19</v>
      </c>
      <c r="E1851">
        <v>400</v>
      </c>
      <c r="F1851">
        <v>-1.1674365234374999</v>
      </c>
      <c r="G1851">
        <v>-2.8048040771484302</v>
      </c>
      <c r="H1851">
        <v>3.0380641776375099</v>
      </c>
      <c r="I1851">
        <v>0.39441684025041401</v>
      </c>
      <c r="J1851">
        <f t="shared" si="29"/>
        <v>0.39441684025041401</v>
      </c>
      <c r="K1851" t="str" cm="1">
        <f t="array" ref="K1851">INDEX($P$4:$P$11,MATCH(MIN(ABS(MOD(J1851 - $Q$4:$Q$11 + PI(), 2*PI()) - PI())),ABS(MOD(J1851 - $Q$4:$Q$11 + PI(), 2*PI()) - PI()),0))</f>
        <v>NE</v>
      </c>
      <c r="L1851">
        <v>6.20783773326648</v>
      </c>
      <c r="M1851">
        <v>9.0779048071967203</v>
      </c>
      <c r="N1851">
        <v>1.69364611307779</v>
      </c>
    </row>
    <row r="1852" spans="1:14" x14ac:dyDescent="0.3">
      <c r="A1852">
        <v>1742349</v>
      </c>
      <c r="B1852">
        <v>2025</v>
      </c>
      <c r="C1852">
        <v>3</v>
      </c>
      <c r="D1852">
        <v>19</v>
      </c>
      <c r="E1852">
        <v>500</v>
      </c>
      <c r="F1852">
        <v>-1.4034960937500001</v>
      </c>
      <c r="G1852">
        <v>-2.5334777832031201</v>
      </c>
      <c r="H1852">
        <v>2.8962580967785501</v>
      </c>
      <c r="I1852">
        <v>0.505893758448275</v>
      </c>
      <c r="J1852">
        <f t="shared" si="29"/>
        <v>0.505893758448275</v>
      </c>
      <c r="K1852" t="str" cm="1">
        <f t="array" ref="K1852">INDEX($P$4:$P$11,MATCH(MIN(ABS(MOD(J1852 - $Q$4:$Q$11 + PI(), 2*PI()) - PI())),ABS(MOD(J1852 - $Q$4:$Q$11 + PI(), 2*PI()) - PI()),0))</f>
        <v>NE</v>
      </c>
      <c r="L1852">
        <v>6.2212023041554998</v>
      </c>
      <c r="M1852">
        <v>9.0943460464477504</v>
      </c>
      <c r="N1852">
        <v>1.6968490812513499</v>
      </c>
    </row>
    <row r="1853" spans="1:14" x14ac:dyDescent="0.3">
      <c r="A1853">
        <v>1742353</v>
      </c>
      <c r="B1853">
        <v>2025</v>
      </c>
      <c r="C1853">
        <v>3</v>
      </c>
      <c r="D1853">
        <v>19</v>
      </c>
      <c r="E1853">
        <v>600</v>
      </c>
      <c r="F1853">
        <v>-1.6850665283203099</v>
      </c>
      <c r="G1853">
        <v>-2.2890197753906198</v>
      </c>
      <c r="H1853">
        <v>2.84236886012263</v>
      </c>
      <c r="I1853">
        <v>0.63457933254051901</v>
      </c>
      <c r="J1853">
        <f t="shared" si="29"/>
        <v>0.63457933254051901</v>
      </c>
      <c r="K1853" t="str" cm="1">
        <f t="array" ref="K1853">INDEX($P$4:$P$11,MATCH(MIN(ABS(MOD(J1853 - $Q$4:$Q$11 + PI(), 2*PI()) - PI())),ABS(MOD(J1853 - $Q$4:$Q$11 + PI(), 2*PI()) - PI()),0))</f>
        <v>NE</v>
      </c>
      <c r="L1853">
        <v>5.5364311997331601</v>
      </c>
      <c r="M1853">
        <v>9.1163189146253796</v>
      </c>
      <c r="N1853">
        <v>1.7017454571194099</v>
      </c>
    </row>
    <row r="1854" spans="1:14" x14ac:dyDescent="0.3">
      <c r="A1854">
        <v>1742356</v>
      </c>
      <c r="B1854">
        <v>2025</v>
      </c>
      <c r="C1854">
        <v>3</v>
      </c>
      <c r="D1854">
        <v>19</v>
      </c>
      <c r="E1854">
        <v>700</v>
      </c>
      <c r="F1854">
        <v>-1.84932373046875</v>
      </c>
      <c r="G1854">
        <v>-1.97924133300781</v>
      </c>
      <c r="H1854">
        <v>2.70876254300028</v>
      </c>
      <c r="I1854">
        <v>0.75147742074182899</v>
      </c>
      <c r="J1854">
        <f t="shared" si="29"/>
        <v>0.75147742074182899</v>
      </c>
      <c r="K1854" t="str" cm="1">
        <f t="array" ref="K1854">INDEX($P$4:$P$11,MATCH(MIN(ABS(MOD(J1854 - $Q$4:$Q$11 + PI(), 2*PI()) - PI())),ABS(MOD(J1854 - $Q$4:$Q$11 + PI(), 2*PI()) - PI()),0))</f>
        <v>NE</v>
      </c>
      <c r="L1854">
        <v>5.5495584867834804</v>
      </c>
      <c r="M1854">
        <v>9.1429613961113798</v>
      </c>
      <c r="N1854">
        <v>1.70789506700303</v>
      </c>
    </row>
    <row r="1855" spans="1:14" x14ac:dyDescent="0.3">
      <c r="A1855">
        <v>1742360</v>
      </c>
      <c r="B1855">
        <v>2025</v>
      </c>
      <c r="C1855">
        <v>3</v>
      </c>
      <c r="D1855">
        <v>19</v>
      </c>
      <c r="E1855">
        <v>800</v>
      </c>
      <c r="F1855">
        <v>-2.0658734130859302</v>
      </c>
      <c r="G1855">
        <v>-1.6524328613281201</v>
      </c>
      <c r="H1855">
        <v>2.6454427455706502</v>
      </c>
      <c r="I1855">
        <v>0.89613386251983396</v>
      </c>
      <c r="J1855">
        <f t="shared" si="29"/>
        <v>0.89613386251983396</v>
      </c>
      <c r="K1855" t="str" cm="1">
        <f t="array" ref="K1855">INDEX($P$4:$P$11,MATCH(MIN(ABS(MOD(J1855 - $Q$4:$Q$11 + PI(), 2*PI()) - PI())),ABS(MOD(J1855 - $Q$4:$Q$11 + PI(), 2*PI()) - PI()),0))</f>
        <v>NE</v>
      </c>
      <c r="L1855">
        <v>4.8645088855266296</v>
      </c>
      <c r="M1855">
        <v>9.1703158484564895</v>
      </c>
      <c r="N1855">
        <v>1.71539094712999</v>
      </c>
    </row>
    <row r="1856" spans="1:14" x14ac:dyDescent="0.3">
      <c r="A1856">
        <v>1742364</v>
      </c>
      <c r="B1856">
        <v>2025</v>
      </c>
      <c r="C1856">
        <v>3</v>
      </c>
      <c r="D1856">
        <v>19</v>
      </c>
      <c r="E1856">
        <v>900</v>
      </c>
      <c r="F1856">
        <v>-2.2245690917968699</v>
      </c>
      <c r="G1856">
        <v>-1.2786169433593699</v>
      </c>
      <c r="H1856">
        <v>2.5658466306510999</v>
      </c>
      <c r="I1856">
        <v>1.04913445353833</v>
      </c>
      <c r="J1856">
        <f t="shared" si="29"/>
        <v>1.04913445353833</v>
      </c>
      <c r="K1856" t="str" cm="1">
        <f t="array" ref="K1856">INDEX($P$4:$P$11,MATCH(MIN(ABS(MOD(J1856 - $Q$4:$Q$11 + PI(), 2*PI()) - PI())),ABS(MOD(J1856 - $Q$4:$Q$11 + PI(), 2*PI()) - PI()),0))</f>
        <v>NE</v>
      </c>
      <c r="L1856">
        <v>3.4812545305591001</v>
      </c>
      <c r="M1856">
        <v>9.1968744066026407</v>
      </c>
      <c r="N1856">
        <v>1.72377416822645</v>
      </c>
    </row>
    <row r="1857" spans="1:14" x14ac:dyDescent="0.3">
      <c r="A1857">
        <v>1742367</v>
      </c>
      <c r="B1857">
        <v>2025</v>
      </c>
      <c r="C1857">
        <v>3</v>
      </c>
      <c r="D1857">
        <v>19</v>
      </c>
      <c r="E1857">
        <v>1000</v>
      </c>
      <c r="F1857">
        <v>-2.87433776855468</v>
      </c>
      <c r="G1857">
        <v>-0.94735168457031205</v>
      </c>
      <c r="H1857">
        <v>3.02643235873497</v>
      </c>
      <c r="I1857">
        <v>1.25241895538919</v>
      </c>
      <c r="J1857">
        <f t="shared" si="29"/>
        <v>1.25241895538919</v>
      </c>
      <c r="K1857" t="str" cm="1">
        <f t="array" ref="K1857">INDEX($P$4:$P$11,MATCH(MIN(ABS(MOD(J1857 - $Q$4:$Q$11 + PI(), 2*PI()) - PI())),ABS(MOD(J1857 - $Q$4:$Q$11 + PI(), 2*PI()) - PI()),0))</f>
        <v>E</v>
      </c>
      <c r="L1857">
        <v>2.79671041168237</v>
      </c>
      <c r="M1857">
        <v>9.2233073976304798</v>
      </c>
      <c r="N1857">
        <v>1.7316786448160799</v>
      </c>
    </row>
    <row r="1858" spans="1:14" x14ac:dyDescent="0.3">
      <c r="A1858">
        <v>1742371</v>
      </c>
      <c r="B1858">
        <v>2025</v>
      </c>
      <c r="C1858">
        <v>3</v>
      </c>
      <c r="D1858">
        <v>19</v>
      </c>
      <c r="E1858">
        <v>1100</v>
      </c>
      <c r="F1858">
        <v>-3.1963018798828098</v>
      </c>
      <c r="G1858">
        <v>-0.63962585449218701</v>
      </c>
      <c r="H1858">
        <v>3.2596728273060198</v>
      </c>
      <c r="I1858">
        <v>1.37329082303668</v>
      </c>
      <c r="J1858">
        <f t="shared" si="29"/>
        <v>1.37329082303668</v>
      </c>
      <c r="K1858" t="str" cm="1">
        <f t="array" ref="K1858">INDEX($P$4:$P$11,MATCH(MIN(ABS(MOD(J1858 - $Q$4:$Q$11 + PI(), 2*PI()) - PI())),ABS(MOD(J1858 - $Q$4:$Q$11 + PI(), 2*PI()) - PI()),0))</f>
        <v>E</v>
      </c>
      <c r="L1858">
        <v>2.8096948470001002</v>
      </c>
      <c r="M1858">
        <v>9.2401743994818801</v>
      </c>
      <c r="N1858">
        <v>1.74153063032362</v>
      </c>
    </row>
    <row r="1859" spans="1:14" x14ac:dyDescent="0.3">
      <c r="A1859">
        <v>1742374</v>
      </c>
      <c r="B1859">
        <v>2025</v>
      </c>
      <c r="C1859">
        <v>3</v>
      </c>
      <c r="D1859">
        <v>19</v>
      </c>
      <c r="E1859">
        <v>1200</v>
      </c>
      <c r="F1859">
        <v>-3.3568072509765599</v>
      </c>
      <c r="G1859">
        <v>-0.35897216796874998</v>
      </c>
      <c r="H1859">
        <v>3.3759466727993499</v>
      </c>
      <c r="I1859">
        <v>1.4642626269082499</v>
      </c>
      <c r="J1859">
        <f t="shared" ref="J1859:J1922" si="30">IF(I1859&lt;0,I1859+2*PI(),I1859)</f>
        <v>1.4642626269082499</v>
      </c>
      <c r="K1859" t="str" cm="1">
        <f t="array" ref="K1859">INDEX($P$4:$P$11,MATCH(MIN(ABS(MOD(J1859 - $Q$4:$Q$11 + PI(), 2*PI()) - PI())),ABS(MOD(J1859 - $Q$4:$Q$11 + PI(), 2*PI()) - PI()),0))</f>
        <v>E</v>
      </c>
      <c r="L1859">
        <v>1.4254239495738601</v>
      </c>
      <c r="M1859">
        <v>9.2560893164740605</v>
      </c>
      <c r="N1859">
        <v>1.75032975938585</v>
      </c>
    </row>
    <row r="1860" spans="1:14" x14ac:dyDescent="0.3">
      <c r="A1860">
        <v>1742378</v>
      </c>
      <c r="B1860">
        <v>2025</v>
      </c>
      <c r="C1860">
        <v>3</v>
      </c>
      <c r="D1860">
        <v>19</v>
      </c>
      <c r="E1860">
        <v>1300</v>
      </c>
      <c r="F1860">
        <v>-3.4290557861328099</v>
      </c>
      <c r="G1860">
        <v>-0.112913818359375</v>
      </c>
      <c r="H1860">
        <v>3.4309143263549098</v>
      </c>
      <c r="I1860">
        <v>1.5378796752377999</v>
      </c>
      <c r="J1860">
        <f t="shared" si="30"/>
        <v>1.5378796752377999</v>
      </c>
      <c r="K1860" t="str" cm="1">
        <f t="array" ref="K1860">INDEX($P$4:$P$11,MATCH(MIN(ABS(MOD(J1860 - $Q$4:$Q$11 + PI(), 2*PI()) - PI())),ABS(MOD(J1860 - $Q$4:$Q$11 + PI(), 2*PI()) - PI()),0))</f>
        <v>E</v>
      </c>
      <c r="L1860">
        <v>0.73902773813450895</v>
      </c>
      <c r="M1860">
        <v>9.2659576204088001</v>
      </c>
      <c r="N1860">
        <v>1.7584792243109799</v>
      </c>
    </row>
    <row r="1861" spans="1:14" x14ac:dyDescent="0.3">
      <c r="A1861">
        <v>1742382</v>
      </c>
      <c r="B1861">
        <v>2025</v>
      </c>
      <c r="C1861">
        <v>3</v>
      </c>
      <c r="D1861">
        <v>19</v>
      </c>
      <c r="E1861">
        <v>1400</v>
      </c>
      <c r="F1861">
        <v>-3.5358398437499998</v>
      </c>
      <c r="G1861">
        <v>0.20087097167968701</v>
      </c>
      <c r="H1861">
        <v>3.5415409849264101</v>
      </c>
      <c r="I1861">
        <v>1.6275453037957299</v>
      </c>
      <c r="J1861">
        <f t="shared" si="30"/>
        <v>1.6275453037957299</v>
      </c>
      <c r="K1861" t="str" cm="1">
        <f t="array" ref="K1861">INDEX($P$4:$P$11,MATCH(MIN(ABS(MOD(J1861 - $Q$4:$Q$11 + PI(), 2*PI()) - PI())),ABS(MOD(J1861 - $Q$4:$Q$11 + PI(), 2*PI()) - PI()),0))</f>
        <v>E</v>
      </c>
      <c r="L1861">
        <v>5.2279260298446303E-2</v>
      </c>
      <c r="M1861">
        <v>9.2851050694783499</v>
      </c>
      <c r="N1861">
        <v>1.7729288736979101</v>
      </c>
    </row>
    <row r="1862" spans="1:14" x14ac:dyDescent="0.3">
      <c r="A1862">
        <v>1742385</v>
      </c>
      <c r="B1862">
        <v>2025</v>
      </c>
      <c r="C1862">
        <v>3</v>
      </c>
      <c r="D1862">
        <v>19</v>
      </c>
      <c r="E1862">
        <v>1500</v>
      </c>
      <c r="F1862">
        <v>-3.5805859375</v>
      </c>
      <c r="G1862">
        <v>0.54737854003906194</v>
      </c>
      <c r="H1862">
        <v>3.6221842749807802</v>
      </c>
      <c r="I1862">
        <v>1.72249585280141</v>
      </c>
      <c r="J1862">
        <f t="shared" si="30"/>
        <v>1.72249585280141</v>
      </c>
      <c r="K1862" t="str" cm="1">
        <f t="array" ref="K1862">INDEX($P$4:$P$11,MATCH(MIN(ABS(MOD(J1862 - $Q$4:$Q$11 + PI(), 2*PI()) - PI())),ABS(MOD(J1862 - $Q$4:$Q$11 + PI(), 2*PI()) - PI()),0))</f>
        <v>E</v>
      </c>
      <c r="L1862">
        <v>6.2970096631213696E-2</v>
      </c>
      <c r="M1862">
        <v>9.2878506978352799</v>
      </c>
      <c r="N1862">
        <v>1.7799403932359401</v>
      </c>
    </row>
    <row r="1863" spans="1:14" x14ac:dyDescent="0.3">
      <c r="A1863">
        <v>1742389</v>
      </c>
      <c r="B1863">
        <v>2025</v>
      </c>
      <c r="C1863">
        <v>3</v>
      </c>
      <c r="D1863">
        <v>19</v>
      </c>
      <c r="E1863">
        <v>1600</v>
      </c>
      <c r="F1863">
        <v>-3.4660778808593702</v>
      </c>
      <c r="G1863">
        <v>1.0135089111328099</v>
      </c>
      <c r="H1863">
        <v>3.6112181032344499</v>
      </c>
      <c r="I1863">
        <v>1.8552735152768001</v>
      </c>
      <c r="J1863">
        <f t="shared" si="30"/>
        <v>1.8552735152768001</v>
      </c>
      <c r="K1863" t="str" cm="1">
        <f t="array" ref="K1863">INDEX($P$4:$P$11,MATCH(MIN(ABS(MOD(J1863 - $Q$4:$Q$11 + PI(), 2*PI()) - PI())),ABS(MOD(J1863 - $Q$4:$Q$11 + PI(), 2*PI()) - PI()),0))</f>
        <v>E</v>
      </c>
      <c r="L1863">
        <v>7.33537891159282E-2</v>
      </c>
      <c r="M1863">
        <v>9.28458319769965</v>
      </c>
      <c r="N1863">
        <v>1.78532049391004</v>
      </c>
    </row>
    <row r="1864" spans="1:14" x14ac:dyDescent="0.3">
      <c r="A1864">
        <v>1742392</v>
      </c>
      <c r="B1864">
        <v>2025</v>
      </c>
      <c r="C1864">
        <v>3</v>
      </c>
      <c r="D1864">
        <v>19</v>
      </c>
      <c r="E1864">
        <v>1700</v>
      </c>
      <c r="F1864">
        <v>-3.13651611328125</v>
      </c>
      <c r="G1864">
        <v>1.3665313720703101</v>
      </c>
      <c r="H1864">
        <v>3.4212777320359802</v>
      </c>
      <c r="I1864">
        <v>1.9816819013853799</v>
      </c>
      <c r="J1864">
        <f t="shared" si="30"/>
        <v>1.9816819013853799</v>
      </c>
      <c r="K1864" t="str" cm="1">
        <f t="array" ref="K1864">INDEX($P$4:$P$11,MATCH(MIN(ABS(MOD(J1864 - $Q$4:$Q$11 + PI(), 2*PI()) - PI())),ABS(MOD(J1864 - $Q$4:$Q$11 + PI(), 2*PI()) - PI()),0))</f>
        <v>SE</v>
      </c>
      <c r="L1864">
        <v>8.2672293337491196E-2</v>
      </c>
      <c r="M1864">
        <v>9.2809891170925507</v>
      </c>
      <c r="N1864">
        <v>1.78848287794325</v>
      </c>
    </row>
    <row r="1865" spans="1:14" x14ac:dyDescent="0.3">
      <c r="A1865">
        <v>1742396</v>
      </c>
      <c r="B1865">
        <v>2025</v>
      </c>
      <c r="C1865">
        <v>3</v>
      </c>
      <c r="D1865">
        <v>19</v>
      </c>
      <c r="E1865">
        <v>1800</v>
      </c>
      <c r="F1865">
        <v>-2.7333288574218702</v>
      </c>
      <c r="G1865">
        <v>1.66939880371093</v>
      </c>
      <c r="H1865">
        <v>3.2028079881014802</v>
      </c>
      <c r="I1865">
        <v>2.1190876162930201</v>
      </c>
      <c r="J1865">
        <f t="shared" si="30"/>
        <v>2.1190876162930201</v>
      </c>
      <c r="K1865" t="str" cm="1">
        <f t="array" ref="K1865">INDEX($P$4:$P$11,MATCH(MIN(ABS(MOD(J1865 - $Q$4:$Q$11 + PI(), 2*PI()) - PI())),ABS(MOD(J1865 - $Q$4:$Q$11 + PI(), 2*PI()) - PI()),0))</f>
        <v>SE</v>
      </c>
      <c r="L1865">
        <v>9.1459606037211399E-2</v>
      </c>
      <c r="M1865">
        <v>9.2729783587985501</v>
      </c>
      <c r="N1865">
        <v>1.7899465560912999</v>
      </c>
    </row>
    <row r="1866" spans="1:14" x14ac:dyDescent="0.3">
      <c r="A1866">
        <v>1742400</v>
      </c>
      <c r="B1866">
        <v>2025</v>
      </c>
      <c r="C1866">
        <v>3</v>
      </c>
      <c r="D1866">
        <v>19</v>
      </c>
      <c r="E1866">
        <v>1900</v>
      </c>
      <c r="F1866">
        <v>-2.5237780761718702</v>
      </c>
      <c r="G1866">
        <v>1.88005065917968</v>
      </c>
      <c r="H1866">
        <v>3.14706947156363</v>
      </c>
      <c r="I1866">
        <v>2.2110479565256398</v>
      </c>
      <c r="J1866">
        <f t="shared" si="30"/>
        <v>2.2110479565256398</v>
      </c>
      <c r="K1866" t="str" cm="1">
        <f t="array" ref="K1866">INDEX($P$4:$P$11,MATCH(MIN(ABS(MOD(J1866 - $Q$4:$Q$11 + PI(), 2*PI()) - PI())),ABS(MOD(J1866 - $Q$4:$Q$11 + PI(), 2*PI()) - PI()),0))</f>
        <v>SE</v>
      </c>
      <c r="L1866">
        <v>9.9991092523550595E-2</v>
      </c>
      <c r="M1866">
        <v>9.2614006466335699</v>
      </c>
      <c r="N1866">
        <v>1.7898060480753499</v>
      </c>
    </row>
    <row r="1867" spans="1:14" x14ac:dyDescent="0.3">
      <c r="A1867">
        <v>1742403</v>
      </c>
      <c r="B1867">
        <v>2025</v>
      </c>
      <c r="C1867">
        <v>3</v>
      </c>
      <c r="D1867">
        <v>19</v>
      </c>
      <c r="E1867">
        <v>2000</v>
      </c>
      <c r="F1867">
        <v>-2.43756103515625</v>
      </c>
      <c r="G1867">
        <v>1.97772216796875</v>
      </c>
      <c r="H1867">
        <v>3.1389630093053</v>
      </c>
      <c r="I1867">
        <v>2.2524215230098599</v>
      </c>
      <c r="J1867">
        <f t="shared" si="30"/>
        <v>2.2524215230098599</v>
      </c>
      <c r="K1867" t="str" cm="1">
        <f t="array" ref="K1867">INDEX($P$4:$P$11,MATCH(MIN(ABS(MOD(J1867 - $Q$4:$Q$11 + PI(), 2*PI()) - PI())),ABS(MOD(J1867 - $Q$4:$Q$11 + PI(), 2*PI()) - PI()),0))</f>
        <v>SE</v>
      </c>
      <c r="L1867">
        <v>0.108792427506177</v>
      </c>
      <c r="M1867">
        <v>9.2452387279934296</v>
      </c>
      <c r="N1867">
        <v>1.7884611553615899</v>
      </c>
    </row>
    <row r="1868" spans="1:14" x14ac:dyDescent="0.3">
      <c r="A1868">
        <v>1742407</v>
      </c>
      <c r="B1868">
        <v>2025</v>
      </c>
      <c r="C1868">
        <v>3</v>
      </c>
      <c r="D1868">
        <v>19</v>
      </c>
      <c r="E1868">
        <v>2100</v>
      </c>
      <c r="F1868">
        <v>-2.53996215820312</v>
      </c>
      <c r="G1868">
        <v>2.13066345214843</v>
      </c>
      <c r="H1868">
        <v>3.3152879982627401</v>
      </c>
      <c r="I1868">
        <v>2.2687852627129201</v>
      </c>
      <c r="J1868">
        <f t="shared" si="30"/>
        <v>2.2687852627129201</v>
      </c>
      <c r="K1868" t="str" cm="1">
        <f t="array" ref="K1868">INDEX($P$4:$P$11,MATCH(MIN(ABS(MOD(J1868 - $Q$4:$Q$11 + PI(), 2*PI()) - PI())),ABS(MOD(J1868 - $Q$4:$Q$11 + PI(), 2*PI()) - PI()),0))</f>
        <v>SE</v>
      </c>
      <c r="L1868">
        <v>0.117763925536537</v>
      </c>
      <c r="M1868">
        <v>9.2241151597764706</v>
      </c>
      <c r="N1868">
        <v>1.7864104376898799</v>
      </c>
    </row>
    <row r="1869" spans="1:14" x14ac:dyDescent="0.3">
      <c r="A1869">
        <v>1742410</v>
      </c>
      <c r="B1869">
        <v>2025</v>
      </c>
      <c r="C1869">
        <v>3</v>
      </c>
      <c r="D1869">
        <v>19</v>
      </c>
      <c r="E1869">
        <v>2200</v>
      </c>
      <c r="F1869">
        <v>-2.7992407226562501</v>
      </c>
      <c r="G1869">
        <v>2.1767181396484299</v>
      </c>
      <c r="H1869">
        <v>3.54596256083614</v>
      </c>
      <c r="I1869">
        <v>2.2317350736436299</v>
      </c>
      <c r="J1869">
        <f t="shared" si="30"/>
        <v>2.2317350736436299</v>
      </c>
      <c r="K1869" t="str" cm="1">
        <f t="array" ref="K1869">INDEX($P$4:$P$11,MATCH(MIN(ABS(MOD(J1869 - $Q$4:$Q$11 + PI(), 2*PI()) - PI())),ABS(MOD(J1869 - $Q$4:$Q$11 + PI(), 2*PI()) - PI()),0))</f>
        <v>SE</v>
      </c>
      <c r="L1869">
        <v>0.12751536358164101</v>
      </c>
      <c r="M1869">
        <v>9.2028746075100294</v>
      </c>
      <c r="N1869">
        <v>1.78229024675157</v>
      </c>
    </row>
    <row r="1870" spans="1:14" x14ac:dyDescent="0.3">
      <c r="A1870">
        <v>1742414</v>
      </c>
      <c r="B1870">
        <v>2025</v>
      </c>
      <c r="C1870">
        <v>3</v>
      </c>
      <c r="D1870">
        <v>19</v>
      </c>
      <c r="E1870">
        <v>2300</v>
      </c>
      <c r="F1870">
        <v>-3.27480529785156</v>
      </c>
      <c r="G1870">
        <v>2.42784362792968</v>
      </c>
      <c r="H1870">
        <v>4.07661310655247</v>
      </c>
      <c r="I1870">
        <v>2.2087515592272098</v>
      </c>
      <c r="J1870">
        <f t="shared" si="30"/>
        <v>2.2087515592272098</v>
      </c>
      <c r="K1870" t="str" cm="1">
        <f t="array" ref="K1870">INDEX($P$4:$P$11,MATCH(MIN(ABS(MOD(J1870 - $Q$4:$Q$11 + PI(), 2*PI()) - PI())),ABS(MOD(J1870 - $Q$4:$Q$11 + PI(), 2*PI()) - PI()),0))</f>
        <v>SE</v>
      </c>
      <c r="L1870">
        <v>0.13907665631288399</v>
      </c>
      <c r="M1870">
        <v>9.1618155373467296</v>
      </c>
      <c r="N1870">
        <v>1.7803628709581101</v>
      </c>
    </row>
    <row r="1871" spans="1:14" x14ac:dyDescent="0.3">
      <c r="A1871">
        <v>1742418</v>
      </c>
      <c r="B1871">
        <v>2025</v>
      </c>
      <c r="C1871">
        <v>3</v>
      </c>
      <c r="D1871">
        <v>19</v>
      </c>
      <c r="E1871">
        <v>0</v>
      </c>
      <c r="F1871">
        <v>0.59997253417968699</v>
      </c>
      <c r="G1871">
        <v>-2.2939184570312499</v>
      </c>
      <c r="H1871">
        <v>2.37108180569094</v>
      </c>
      <c r="I1871">
        <v>-0.255818614267665</v>
      </c>
      <c r="J1871">
        <f t="shared" si="30"/>
        <v>6.0273666929119214</v>
      </c>
      <c r="K1871" t="str" cm="1">
        <f t="array" ref="K1871">INDEX($P$4:$P$11,MATCH(MIN(ABS(MOD(J1871 - $Q$4:$Q$11 + PI(), 2*PI()) - PI())),ABS(MOD(J1871 - $Q$4:$Q$11 + PI(), 2*PI()) - PI()),0))</f>
        <v>N</v>
      </c>
      <c r="L1871">
        <v>6.1569817723648903</v>
      </c>
      <c r="M1871">
        <v>9.1139031516181106</v>
      </c>
      <c r="N1871">
        <v>1.7096164491441499</v>
      </c>
    </row>
    <row r="1872" spans="1:14" x14ac:dyDescent="0.3">
      <c r="A1872">
        <v>1742421</v>
      </c>
      <c r="B1872">
        <v>2025</v>
      </c>
      <c r="C1872">
        <v>3</v>
      </c>
      <c r="D1872">
        <v>19</v>
      </c>
      <c r="E1872">
        <v>100</v>
      </c>
      <c r="F1872">
        <v>0.181871948242187</v>
      </c>
      <c r="G1872">
        <v>-2.4574639892578101</v>
      </c>
      <c r="H1872">
        <v>2.46418478691358</v>
      </c>
      <c r="I1872">
        <v>-7.3873304942406806E-2</v>
      </c>
      <c r="J1872">
        <f t="shared" si="30"/>
        <v>6.2093120022371791</v>
      </c>
      <c r="K1872" t="str" cm="1">
        <f t="array" ref="K1872">INDEX($P$4:$P$11,MATCH(MIN(ABS(MOD(J1872 - $Q$4:$Q$11 + PI(), 2*PI()) - PI())),ABS(MOD(J1872 - $Q$4:$Q$11 + PI(), 2*PI()) - PI()),0))</f>
        <v>N</v>
      </c>
      <c r="L1872">
        <v>6.1686868979880103</v>
      </c>
      <c r="M1872">
        <v>9.1038086149427606</v>
      </c>
      <c r="N1872">
        <v>1.70407750871446</v>
      </c>
    </row>
    <row r="1873" spans="1:14" x14ac:dyDescent="0.3">
      <c r="A1873">
        <v>1742425</v>
      </c>
      <c r="B1873">
        <v>2025</v>
      </c>
      <c r="C1873">
        <v>3</v>
      </c>
      <c r="D1873">
        <v>19</v>
      </c>
      <c r="E1873">
        <v>200</v>
      </c>
      <c r="F1873">
        <v>-0.25368469238281199</v>
      </c>
      <c r="G1873">
        <v>-2.6444403076171801</v>
      </c>
      <c r="H1873">
        <v>2.6565805961234901</v>
      </c>
      <c r="I1873">
        <v>9.5638670933855197E-2</v>
      </c>
      <c r="J1873">
        <f t="shared" si="30"/>
        <v>9.5638670933855197E-2</v>
      </c>
      <c r="K1873" t="str" cm="1">
        <f t="array" ref="K1873">INDEX($P$4:$P$11,MATCH(MIN(ABS(MOD(J1873 - $Q$4:$Q$11 + PI(), 2*PI()) - PI())),ABS(MOD(J1873 - $Q$4:$Q$11 + PI(), 2*PI()) - PI()),0))</f>
        <v>N</v>
      </c>
      <c r="L1873">
        <v>6.1813644916785098</v>
      </c>
      <c r="M1873">
        <v>9.0719147788153691</v>
      </c>
      <c r="N1873">
        <v>1.6920422448052299</v>
      </c>
    </row>
    <row r="1874" spans="1:14" x14ac:dyDescent="0.3">
      <c r="A1874">
        <v>1742428</v>
      </c>
      <c r="B1874">
        <v>2025</v>
      </c>
      <c r="C1874">
        <v>3</v>
      </c>
      <c r="D1874">
        <v>20</v>
      </c>
      <c r="E1874">
        <v>300</v>
      </c>
      <c r="F1874">
        <v>-3.7728369140625002</v>
      </c>
      <c r="G1874">
        <v>3.4044458007812501</v>
      </c>
      <c r="H1874">
        <v>5.0817860630461098</v>
      </c>
      <c r="I1874">
        <v>2.3049121136254098</v>
      </c>
      <c r="J1874">
        <f t="shared" si="30"/>
        <v>2.3049121136254098</v>
      </c>
      <c r="K1874" t="str" cm="1">
        <f t="array" ref="K1874">INDEX($P$4:$P$11,MATCH(MIN(ABS(MOD(J1874 - $Q$4:$Q$11 + PI(), 2*PI()) - PI())),ABS(MOD(J1874 - $Q$4:$Q$11 + PI(), 2*PI()) - PI()),0))</f>
        <v>SE</v>
      </c>
      <c r="L1874">
        <v>0.19581752448734799</v>
      </c>
      <c r="M1874">
        <v>8.9460297690497494</v>
      </c>
      <c r="N1874">
        <v>1.77189879947238</v>
      </c>
    </row>
    <row r="1875" spans="1:14" x14ac:dyDescent="0.3">
      <c r="A1875">
        <v>1742432</v>
      </c>
      <c r="B1875">
        <v>2025</v>
      </c>
      <c r="C1875">
        <v>3</v>
      </c>
      <c r="D1875">
        <v>20</v>
      </c>
      <c r="E1875">
        <v>400</v>
      </c>
      <c r="F1875">
        <v>-3.5350170898437501</v>
      </c>
      <c r="G1875">
        <v>3.8520776367187501</v>
      </c>
      <c r="H1875">
        <v>5.2282738972624596</v>
      </c>
      <c r="I1875">
        <v>2.3990890349461398</v>
      </c>
      <c r="J1875">
        <f t="shared" si="30"/>
        <v>2.3990890349461398</v>
      </c>
      <c r="K1875" t="str" cm="1">
        <f t="array" ref="K1875">INDEX($P$4:$P$11,MATCH(MIN(ABS(MOD(J1875 - $Q$4:$Q$11 + PI(), 2*PI()) - PI())),ABS(MOD(J1875 - $Q$4:$Q$11 + PI(), 2*PI()) - PI()),0))</f>
        <v>SE</v>
      </c>
      <c r="L1875">
        <v>0.21546092301224001</v>
      </c>
      <c r="M1875">
        <v>8.8641755845811598</v>
      </c>
      <c r="N1875">
        <v>1.7712397045559301</v>
      </c>
    </row>
    <row r="1876" spans="1:14" x14ac:dyDescent="0.3">
      <c r="A1876">
        <v>1742436</v>
      </c>
      <c r="B1876">
        <v>2025</v>
      </c>
      <c r="C1876">
        <v>3</v>
      </c>
      <c r="D1876">
        <v>20</v>
      </c>
      <c r="E1876">
        <v>500</v>
      </c>
      <c r="F1876">
        <v>-3.5127893066406202</v>
      </c>
      <c r="G1876">
        <v>4.2731506347656198</v>
      </c>
      <c r="H1876">
        <v>5.5316819377334498</v>
      </c>
      <c r="I1876">
        <v>2.4535440522719698</v>
      </c>
      <c r="J1876">
        <f t="shared" si="30"/>
        <v>2.4535440522719698</v>
      </c>
      <c r="K1876" t="str" cm="1">
        <f t="array" ref="K1876">INDEX($P$4:$P$11,MATCH(MIN(ABS(MOD(J1876 - $Q$4:$Q$11 + PI(), 2*PI()) - PI())),ABS(MOD(J1876 - $Q$4:$Q$11 + PI(), 2*PI()) - PI()),0))</f>
        <v>SE</v>
      </c>
      <c r="L1876">
        <v>0.236666430114615</v>
      </c>
      <c r="M1876">
        <v>8.7772627936469192</v>
      </c>
      <c r="N1876">
        <v>1.77020083533393</v>
      </c>
    </row>
    <row r="1877" spans="1:14" x14ac:dyDescent="0.3">
      <c r="A1877">
        <v>1742439</v>
      </c>
      <c r="B1877">
        <v>2025</v>
      </c>
      <c r="C1877">
        <v>3</v>
      </c>
      <c r="D1877">
        <v>20</v>
      </c>
      <c r="E1877">
        <v>600</v>
      </c>
      <c r="F1877">
        <v>-3.4917199707031199</v>
      </c>
      <c r="G1877">
        <v>4.6855767822265602</v>
      </c>
      <c r="H1877">
        <v>5.8435210392320496</v>
      </c>
      <c r="I1877">
        <v>2.5011667662215098</v>
      </c>
      <c r="J1877">
        <f t="shared" si="30"/>
        <v>2.5011667662215098</v>
      </c>
      <c r="K1877" t="str" cm="1">
        <f t="array" ref="K1877">INDEX($P$4:$P$11,MATCH(MIN(ABS(MOD(J1877 - $Q$4:$Q$11 + PI(), 2*PI()) - PI())),ABS(MOD(J1877 - $Q$4:$Q$11 + PI(), 2*PI()) - PI()),0))</f>
        <v>SE</v>
      </c>
      <c r="L1877">
        <v>0.26120978982564902</v>
      </c>
      <c r="M1877">
        <v>8.6793708801269496</v>
      </c>
      <c r="N1877">
        <v>1.7699135674370601</v>
      </c>
    </row>
    <row r="1878" spans="1:14" x14ac:dyDescent="0.3">
      <c r="A1878">
        <v>1742443</v>
      </c>
      <c r="B1878">
        <v>2025</v>
      </c>
      <c r="C1878">
        <v>3</v>
      </c>
      <c r="D1878">
        <v>20</v>
      </c>
      <c r="E1878">
        <v>700</v>
      </c>
      <c r="F1878">
        <v>-3.5820257568359302</v>
      </c>
      <c r="G1878">
        <v>5.1493969726562501</v>
      </c>
      <c r="H1878">
        <v>6.2727344678885801</v>
      </c>
      <c r="I1878">
        <v>2.5338120468723999</v>
      </c>
      <c r="J1878">
        <f t="shared" si="30"/>
        <v>2.5338120468723999</v>
      </c>
      <c r="K1878" t="str" cm="1">
        <f t="array" ref="K1878">INDEX($P$4:$P$11,MATCH(MIN(ABS(MOD(J1878 - $Q$4:$Q$11 + PI(), 2*PI()) - PI())),ABS(MOD(J1878 - $Q$4:$Q$11 + PI(), 2*PI()) - PI()),0))</f>
        <v>SE</v>
      </c>
      <c r="L1878">
        <v>0.28866018220591699</v>
      </c>
      <c r="M1878">
        <v>8.5776084264119401</v>
      </c>
      <c r="N1878">
        <v>1.7693413628472201</v>
      </c>
    </row>
    <row r="1879" spans="1:14" x14ac:dyDescent="0.3">
      <c r="A1879">
        <v>1742446</v>
      </c>
      <c r="B1879">
        <v>2025</v>
      </c>
      <c r="C1879">
        <v>3</v>
      </c>
      <c r="D1879">
        <v>20</v>
      </c>
      <c r="E1879">
        <v>800</v>
      </c>
      <c r="F1879">
        <v>-3.6498944091796801</v>
      </c>
      <c r="G1879">
        <v>5.4723126220703104</v>
      </c>
      <c r="H1879">
        <v>6.57783662246419</v>
      </c>
      <c r="I1879">
        <v>2.5533767835409402</v>
      </c>
      <c r="J1879">
        <f t="shared" si="30"/>
        <v>2.5533767835409402</v>
      </c>
      <c r="K1879" t="str" cm="1">
        <f t="array" ref="K1879">INDEX($P$4:$P$11,MATCH(MIN(ABS(MOD(J1879 - $Q$4:$Q$11 + PI(), 2*PI()) - PI())),ABS(MOD(J1879 - $Q$4:$Q$11 + PI(), 2*PI()) - PI()),0))</f>
        <v>SE</v>
      </c>
      <c r="L1879">
        <v>0.32014296111296198</v>
      </c>
      <c r="M1879">
        <v>8.4768111970689493</v>
      </c>
      <c r="N1879">
        <v>1.76783985561794</v>
      </c>
    </row>
    <row r="1880" spans="1:14" x14ac:dyDescent="0.3">
      <c r="A1880">
        <v>1742450</v>
      </c>
      <c r="B1880">
        <v>2025</v>
      </c>
      <c r="C1880">
        <v>3</v>
      </c>
      <c r="D1880">
        <v>20</v>
      </c>
      <c r="E1880">
        <v>900</v>
      </c>
      <c r="F1880">
        <v>-3.86005249023437</v>
      </c>
      <c r="G1880">
        <v>5.7520489501953103</v>
      </c>
      <c r="H1880">
        <v>6.92719801599518</v>
      </c>
      <c r="I1880">
        <v>2.5505447838545501</v>
      </c>
      <c r="J1880">
        <f t="shared" si="30"/>
        <v>2.5505447838545501</v>
      </c>
      <c r="K1880" t="str" cm="1">
        <f t="array" ref="K1880">INDEX($P$4:$P$11,MATCH(MIN(ABS(MOD(J1880 - $Q$4:$Q$11 + PI(), 2*PI()) - PI())),ABS(MOD(J1880 - $Q$4:$Q$11 + PI(), 2*PI()) - PI()),0))</f>
        <v>SE</v>
      </c>
      <c r="L1880">
        <v>0.36719123600590797</v>
      </c>
      <c r="M1880">
        <v>8.3519467247856891</v>
      </c>
      <c r="N1880">
        <v>1.7699666553073401</v>
      </c>
    </row>
    <row r="1881" spans="1:14" x14ac:dyDescent="0.3">
      <c r="A1881">
        <v>1742454</v>
      </c>
      <c r="B1881">
        <v>2025</v>
      </c>
      <c r="C1881">
        <v>3</v>
      </c>
      <c r="D1881">
        <v>20</v>
      </c>
      <c r="E1881">
        <v>1000</v>
      </c>
      <c r="F1881">
        <v>-3.9287457275390598</v>
      </c>
      <c r="G1881">
        <v>5.9811083984374998</v>
      </c>
      <c r="H1881">
        <v>7.1560254796581004</v>
      </c>
      <c r="I1881">
        <v>2.5604106436593699</v>
      </c>
      <c r="J1881">
        <f t="shared" si="30"/>
        <v>2.5604106436593699</v>
      </c>
      <c r="K1881" t="str" cm="1">
        <f t="array" ref="K1881">INDEX($P$4:$P$11,MATCH(MIN(ABS(MOD(J1881 - $Q$4:$Q$11 + PI(), 2*PI()) - PI())),ABS(MOD(J1881 - $Q$4:$Q$11 + PI(), 2*PI()) - PI()),0))</f>
        <v>SE</v>
      </c>
      <c r="L1881">
        <v>0.43210863013117001</v>
      </c>
      <c r="M1881">
        <v>8.2143568462795606</v>
      </c>
      <c r="N1881">
        <v>1.77416631910536</v>
      </c>
    </row>
    <row r="1882" spans="1:14" x14ac:dyDescent="0.3">
      <c r="A1882">
        <v>1742457</v>
      </c>
      <c r="B1882">
        <v>2025</v>
      </c>
      <c r="C1882">
        <v>3</v>
      </c>
      <c r="D1882">
        <v>20</v>
      </c>
      <c r="E1882">
        <v>1100</v>
      </c>
      <c r="F1882">
        <v>-3.61426696777343</v>
      </c>
      <c r="G1882">
        <v>6.5310473632812496</v>
      </c>
      <c r="H1882">
        <v>7.4644159433783601</v>
      </c>
      <c r="I1882">
        <v>2.6361445426282901</v>
      </c>
      <c r="J1882">
        <f t="shared" si="30"/>
        <v>2.6361445426282901</v>
      </c>
      <c r="K1882" t="str" cm="1">
        <f t="array" ref="K1882">INDEX($P$4:$P$11,MATCH(MIN(ABS(MOD(J1882 - $Q$4:$Q$11 + PI(), 2*PI()) - PI())),ABS(MOD(J1882 - $Q$4:$Q$11 + PI(), 2*PI()) - PI()),0))</f>
        <v>SE</v>
      </c>
      <c r="L1882">
        <v>0.50843745499500004</v>
      </c>
      <c r="M1882">
        <v>8.0561654832628005</v>
      </c>
      <c r="N1882">
        <v>1.7816626230875601</v>
      </c>
    </row>
    <row r="1883" spans="1:14" x14ac:dyDescent="0.3">
      <c r="A1883">
        <v>1742461</v>
      </c>
      <c r="B1883">
        <v>2025</v>
      </c>
      <c r="C1883">
        <v>3</v>
      </c>
      <c r="D1883">
        <v>20</v>
      </c>
      <c r="E1883">
        <v>1200</v>
      </c>
      <c r="F1883">
        <v>-2.9419317626953099</v>
      </c>
      <c r="G1883">
        <v>6.6246276855468702</v>
      </c>
      <c r="H1883">
        <v>7.2484932550475403</v>
      </c>
      <c r="I1883">
        <v>2.7236642346688602</v>
      </c>
      <c r="J1883">
        <f t="shared" si="30"/>
        <v>2.7236642346688602</v>
      </c>
      <c r="K1883" t="str" cm="1">
        <f t="array" ref="K1883">INDEX($P$4:$P$11,MATCH(MIN(ABS(MOD(J1883 - $Q$4:$Q$11 + PI(), 2*PI()) - PI())),ABS(MOD(J1883 - $Q$4:$Q$11 + PI(), 2*PI()) - PI()),0))</f>
        <v>SE</v>
      </c>
      <c r="L1883">
        <v>0.58085878079183795</v>
      </c>
      <c r="M1883">
        <v>7.9200426737467398</v>
      </c>
      <c r="N1883">
        <v>1.7850538889567</v>
      </c>
    </row>
    <row r="1884" spans="1:14" x14ac:dyDescent="0.3">
      <c r="A1884">
        <v>1742464</v>
      </c>
      <c r="B1884">
        <v>2025</v>
      </c>
      <c r="C1884">
        <v>3</v>
      </c>
      <c r="D1884">
        <v>20</v>
      </c>
      <c r="E1884">
        <v>1300</v>
      </c>
      <c r="F1884">
        <v>-2.5060968017578098</v>
      </c>
      <c r="G1884">
        <v>6.5017248535156202</v>
      </c>
      <c r="H1884">
        <v>6.9679944927219504</v>
      </c>
      <c r="I1884">
        <v>2.7736910296938699</v>
      </c>
      <c r="J1884">
        <f t="shared" si="30"/>
        <v>2.7736910296938699</v>
      </c>
      <c r="K1884" t="str" cm="1">
        <f t="array" ref="K1884">INDEX($P$4:$P$11,MATCH(MIN(ABS(MOD(J1884 - $Q$4:$Q$11 + PI(), 2*PI()) - PI())),ABS(MOD(J1884 - $Q$4:$Q$11 + PI(), 2*PI()) - PI()),0))</f>
        <v>S</v>
      </c>
      <c r="L1884">
        <v>0.64364306980656505</v>
      </c>
      <c r="M1884">
        <v>7.82286410861545</v>
      </c>
      <c r="N1884">
        <v>1.78082137637668</v>
      </c>
    </row>
    <row r="1885" spans="1:14" x14ac:dyDescent="0.3">
      <c r="A1885">
        <v>1742468</v>
      </c>
      <c r="B1885">
        <v>2025</v>
      </c>
      <c r="C1885">
        <v>3</v>
      </c>
      <c r="D1885">
        <v>20</v>
      </c>
      <c r="E1885">
        <v>1400</v>
      </c>
      <c r="F1885">
        <v>-2.3714904785156201</v>
      </c>
      <c r="G1885">
        <v>6.5343560791015598</v>
      </c>
      <c r="H1885">
        <v>6.9513866572204002</v>
      </c>
      <c r="I1885">
        <v>2.79344882077018</v>
      </c>
      <c r="J1885">
        <f t="shared" si="30"/>
        <v>2.79344882077018</v>
      </c>
      <c r="K1885" t="str" cm="1">
        <f t="array" ref="K1885">INDEX($P$4:$P$11,MATCH(MIN(ABS(MOD(J1885 - $Q$4:$Q$11 + PI(), 2*PI()) - PI())),ABS(MOD(J1885 - $Q$4:$Q$11 + PI(), 2*PI()) - PI()),0))</f>
        <v>S</v>
      </c>
      <c r="L1885">
        <v>0.710744490901704</v>
      </c>
      <c r="M1885">
        <v>7.7376235326131102</v>
      </c>
      <c r="N1885">
        <v>1.77443165249294</v>
      </c>
    </row>
    <row r="1886" spans="1:14" x14ac:dyDescent="0.3">
      <c r="A1886">
        <v>1742472</v>
      </c>
      <c r="B1886">
        <v>2025</v>
      </c>
      <c r="C1886">
        <v>3</v>
      </c>
      <c r="D1886">
        <v>20</v>
      </c>
      <c r="E1886">
        <v>1500</v>
      </c>
      <c r="F1886">
        <v>-2.4738488769531202</v>
      </c>
      <c r="G1886">
        <v>6.7668811035156198</v>
      </c>
      <c r="H1886">
        <v>7.2049016742159004</v>
      </c>
      <c r="I1886">
        <v>2.7911044530133702</v>
      </c>
      <c r="J1886">
        <f t="shared" si="30"/>
        <v>2.7911044530133702</v>
      </c>
      <c r="K1886" t="str" cm="1">
        <f t="array" ref="K1886">INDEX($P$4:$P$11,MATCH(MIN(ABS(MOD(J1886 - $Q$4:$Q$11 + PI(), 2*PI()) - PI())),ABS(MOD(J1886 - $Q$4:$Q$11 + PI(), 2*PI()) - PI()),0))</f>
        <v>S</v>
      </c>
      <c r="L1886">
        <v>0.78588365766416901</v>
      </c>
      <c r="M1886">
        <v>7.6647172504001198</v>
      </c>
      <c r="N1886">
        <v>1.77027501000298</v>
      </c>
    </row>
    <row r="1887" spans="1:14" x14ac:dyDescent="0.3">
      <c r="A1887">
        <v>1742475</v>
      </c>
      <c r="B1887">
        <v>2025</v>
      </c>
      <c r="C1887">
        <v>3</v>
      </c>
      <c r="D1887">
        <v>20</v>
      </c>
      <c r="E1887">
        <v>1600</v>
      </c>
      <c r="F1887">
        <v>-2.3194512939453098</v>
      </c>
      <c r="G1887">
        <v>7.1139434814453102</v>
      </c>
      <c r="H1887">
        <v>7.4825160315353001</v>
      </c>
      <c r="I1887">
        <v>2.8264177090366598</v>
      </c>
      <c r="J1887">
        <f t="shared" si="30"/>
        <v>2.8264177090366598</v>
      </c>
      <c r="K1887" t="str" cm="1">
        <f t="array" ref="K1887">INDEX($P$4:$P$11,MATCH(MIN(ABS(MOD(J1887 - $Q$4:$Q$11 + PI(), 2*PI()) - PI())),ABS(MOD(J1887 - $Q$4:$Q$11 + PI(), 2*PI()) - PI()),0))</f>
        <v>S</v>
      </c>
      <c r="L1887">
        <v>0.87295094540502705</v>
      </c>
      <c r="M1887">
        <v>7.58290195465087</v>
      </c>
      <c r="N1887">
        <v>1.7625692155626</v>
      </c>
    </row>
    <row r="1888" spans="1:14" x14ac:dyDescent="0.3">
      <c r="A1888">
        <v>1742479</v>
      </c>
      <c r="B1888">
        <v>2025</v>
      </c>
      <c r="C1888">
        <v>3</v>
      </c>
      <c r="D1888">
        <v>20</v>
      </c>
      <c r="E1888">
        <v>1700</v>
      </c>
      <c r="F1888">
        <v>-2.0250146484374998</v>
      </c>
      <c r="G1888">
        <v>7.1690051269531203</v>
      </c>
      <c r="H1888">
        <v>7.4495180271388399</v>
      </c>
      <c r="I1888">
        <v>2.8662968304238001</v>
      </c>
      <c r="J1888">
        <f t="shared" si="30"/>
        <v>2.8662968304238001</v>
      </c>
      <c r="K1888" t="str" cm="1">
        <f t="array" ref="K1888">INDEX($P$4:$P$11,MATCH(MIN(ABS(MOD(J1888 - $Q$4:$Q$11 + PI(), 2*PI()) - PI())),ABS(MOD(J1888 - $Q$4:$Q$11 + PI(), 2*PI()) - PI()),0))</f>
        <v>S</v>
      </c>
      <c r="L1888">
        <v>0.95087018602942497</v>
      </c>
      <c r="M1888">
        <v>7.52116637759738</v>
      </c>
      <c r="N1888">
        <v>1.75043784247504</v>
      </c>
    </row>
    <row r="1889" spans="1:14" x14ac:dyDescent="0.3">
      <c r="A1889">
        <v>1742482</v>
      </c>
      <c r="B1889">
        <v>2025</v>
      </c>
      <c r="C1889">
        <v>3</v>
      </c>
      <c r="D1889">
        <v>20</v>
      </c>
      <c r="E1889">
        <v>1800</v>
      </c>
      <c r="F1889">
        <v>-1.8136224365234299</v>
      </c>
      <c r="G1889">
        <v>7.0218426513671801</v>
      </c>
      <c r="H1889">
        <v>7.2522755437738597</v>
      </c>
      <c r="I1889">
        <v>2.8888335665836702</v>
      </c>
      <c r="J1889">
        <f t="shared" si="30"/>
        <v>2.8888335665836702</v>
      </c>
      <c r="K1889" t="str" cm="1">
        <f t="array" ref="K1889">INDEX($P$4:$P$11,MATCH(MIN(ABS(MOD(J1889 - $Q$4:$Q$11 + PI(), 2*PI()) - PI())),ABS(MOD(J1889 - $Q$4:$Q$11 + PI(), 2*PI()) - PI()),0))</f>
        <v>S</v>
      </c>
      <c r="L1889">
        <v>1.01202867438001</v>
      </c>
      <c r="M1889">
        <v>7.4780319001939501</v>
      </c>
      <c r="N1889">
        <v>1.7337511910332499</v>
      </c>
    </row>
    <row r="1890" spans="1:14" x14ac:dyDescent="0.3">
      <c r="A1890">
        <v>1742486</v>
      </c>
      <c r="B1890">
        <v>2025</v>
      </c>
      <c r="C1890">
        <v>3</v>
      </c>
      <c r="D1890">
        <v>20</v>
      </c>
      <c r="E1890">
        <v>1900</v>
      </c>
      <c r="F1890">
        <v>-1.8638970947265601</v>
      </c>
      <c r="G1890">
        <v>6.6929827880859296</v>
      </c>
      <c r="H1890">
        <v>6.9476709033563697</v>
      </c>
      <c r="I1890">
        <v>2.8699891142385301</v>
      </c>
      <c r="J1890">
        <f t="shared" si="30"/>
        <v>2.8699891142385301</v>
      </c>
      <c r="K1890" t="str" cm="1">
        <f t="array" ref="K1890">INDEX($P$4:$P$11,MATCH(MIN(ABS(MOD(J1890 - $Q$4:$Q$11 + PI(), 2*PI()) - PI())),ABS(MOD(J1890 - $Q$4:$Q$11 + PI(), 2*PI()) - PI()),0))</f>
        <v>S</v>
      </c>
      <c r="L1890">
        <v>1.04606129872217</v>
      </c>
      <c r="M1890">
        <v>7.4595956802368102</v>
      </c>
      <c r="N1890">
        <v>1.7112310197618199</v>
      </c>
    </row>
    <row r="1891" spans="1:14" x14ac:dyDescent="0.3">
      <c r="A1891">
        <v>1742490</v>
      </c>
      <c r="B1891">
        <v>2025</v>
      </c>
      <c r="C1891">
        <v>3</v>
      </c>
      <c r="D1891">
        <v>20</v>
      </c>
      <c r="E1891">
        <v>2000</v>
      </c>
      <c r="F1891">
        <v>-2.06146606445312</v>
      </c>
      <c r="G1891">
        <v>6.5393658447265599</v>
      </c>
      <c r="H1891">
        <v>6.8565988643107998</v>
      </c>
      <c r="I1891">
        <v>2.8362140124958799</v>
      </c>
      <c r="J1891">
        <f t="shared" si="30"/>
        <v>2.8362140124958799</v>
      </c>
      <c r="K1891" t="str" cm="1">
        <f t="array" ref="K1891">INDEX($P$4:$P$11,MATCH(MIN(ABS(MOD(J1891 - $Q$4:$Q$11 + PI(), 2*PI()) - PI())),ABS(MOD(J1891 - $Q$4:$Q$11 + PI(), 2*PI()) - PI()),0))</f>
        <v>S</v>
      </c>
      <c r="L1891">
        <v>1.06186535476039</v>
      </c>
      <c r="M1891">
        <v>7.4559186299641897</v>
      </c>
      <c r="N1891">
        <v>1.68586783938937</v>
      </c>
    </row>
    <row r="1892" spans="1:14" x14ac:dyDescent="0.3">
      <c r="A1892">
        <v>1742493</v>
      </c>
      <c r="B1892">
        <v>2025</v>
      </c>
      <c r="C1892">
        <v>3</v>
      </c>
      <c r="D1892">
        <v>20</v>
      </c>
      <c r="E1892">
        <v>2100</v>
      </c>
      <c r="F1892">
        <v>-2.4220159912109298</v>
      </c>
      <c r="G1892">
        <v>6.4450976562499998</v>
      </c>
      <c r="H1892">
        <v>6.8851612370576101</v>
      </c>
      <c r="I1892">
        <v>2.7821278280346702</v>
      </c>
      <c r="J1892">
        <f t="shared" si="30"/>
        <v>2.7821278280346702</v>
      </c>
      <c r="K1892" t="str" cm="1">
        <f t="array" ref="K1892">INDEX($P$4:$P$11,MATCH(MIN(ABS(MOD(J1892 - $Q$4:$Q$11 + PI(), 2*PI()) - PI())),ABS(MOD(J1892 - $Q$4:$Q$11 + PI(), 2*PI()) - PI()),0))</f>
        <v>S</v>
      </c>
      <c r="L1892">
        <v>1.0747919540128099</v>
      </c>
      <c r="M1892">
        <v>7.4498259226481096</v>
      </c>
      <c r="N1892">
        <v>1.6616907119750901</v>
      </c>
    </row>
    <row r="1893" spans="1:14" x14ac:dyDescent="0.3">
      <c r="A1893">
        <v>1742497</v>
      </c>
      <c r="B1893">
        <v>2025</v>
      </c>
      <c r="C1893">
        <v>3</v>
      </c>
      <c r="D1893">
        <v>20</v>
      </c>
      <c r="E1893">
        <v>2200</v>
      </c>
      <c r="F1893">
        <v>-2.0654925537109299</v>
      </c>
      <c r="G1893">
        <v>6.5075140380859304</v>
      </c>
      <c r="H1893">
        <v>6.8274445032765199</v>
      </c>
      <c r="I1893">
        <v>2.8342489158508699</v>
      </c>
      <c r="J1893">
        <f t="shared" si="30"/>
        <v>2.8342489158508699</v>
      </c>
      <c r="K1893" t="str" cm="1">
        <f t="array" ref="K1893">INDEX($P$4:$P$11,MATCH(MIN(ABS(MOD(J1893 - $Q$4:$Q$11 + PI(), 2*PI()) - PI())),ABS(MOD(J1893 - $Q$4:$Q$11 + PI(), 2*PI()) - PI()),0))</f>
        <v>S</v>
      </c>
      <c r="L1893">
        <v>1.0950205267047199</v>
      </c>
      <c r="M1893">
        <v>7.4369181527031696</v>
      </c>
      <c r="N1893">
        <v>1.6396680408053901</v>
      </c>
    </row>
    <row r="1894" spans="1:14" x14ac:dyDescent="0.3">
      <c r="A1894">
        <v>1742500</v>
      </c>
      <c r="B1894">
        <v>2025</v>
      </c>
      <c r="C1894">
        <v>3</v>
      </c>
      <c r="D1894">
        <v>20</v>
      </c>
      <c r="E1894">
        <v>2300</v>
      </c>
      <c r="F1894">
        <v>-2.6042333984375001</v>
      </c>
      <c r="G1894">
        <v>6.5299041748046802</v>
      </c>
      <c r="H1894">
        <v>7.0300554852482504</v>
      </c>
      <c r="I1894">
        <v>2.76210696844708</v>
      </c>
      <c r="J1894">
        <f t="shared" si="30"/>
        <v>2.76210696844708</v>
      </c>
      <c r="K1894" t="str" cm="1">
        <f t="array" ref="K1894">INDEX($P$4:$P$11,MATCH(MIN(ABS(MOD(J1894 - $Q$4:$Q$11 + PI(), 2*PI()) - PI())),ABS(MOD(J1894 - $Q$4:$Q$11 + PI(), 2*PI()) - PI()),0))</f>
        <v>S</v>
      </c>
      <c r="L1894">
        <v>1.1313891871830599</v>
      </c>
      <c r="M1894">
        <v>7.3963154686821797</v>
      </c>
      <c r="N1894">
        <v>1.62426328659057</v>
      </c>
    </row>
    <row r="1895" spans="1:14" x14ac:dyDescent="0.3">
      <c r="A1895">
        <v>1742504</v>
      </c>
      <c r="B1895">
        <v>2025</v>
      </c>
      <c r="C1895">
        <v>3</v>
      </c>
      <c r="D1895">
        <v>20</v>
      </c>
      <c r="E1895">
        <v>0</v>
      </c>
      <c r="F1895">
        <v>-3.6120513916015602</v>
      </c>
      <c r="G1895">
        <v>2.60213439941406</v>
      </c>
      <c r="H1895">
        <v>4.4517433313461297</v>
      </c>
      <c r="I1895">
        <v>2.1950850572859602</v>
      </c>
      <c r="J1895">
        <f t="shared" si="30"/>
        <v>2.1950850572859602</v>
      </c>
      <c r="K1895" t="str" cm="1">
        <f t="array" ref="K1895">INDEX($P$4:$P$11,MATCH(MIN(ABS(MOD(J1895 - $Q$4:$Q$11 + PI(), 2*PI()) - PI())),ABS(MOD(J1895 - $Q$4:$Q$11 + PI(), 2*PI()) - PI()),0))</f>
        <v>SE</v>
      </c>
      <c r="L1895">
        <v>0.151314636084107</v>
      </c>
      <c r="M1895">
        <v>9.1168807347615495</v>
      </c>
      <c r="N1895">
        <v>1.7780715094672299</v>
      </c>
    </row>
    <row r="1896" spans="1:14" x14ac:dyDescent="0.3">
      <c r="A1896">
        <v>1742508</v>
      </c>
      <c r="B1896">
        <v>2025</v>
      </c>
      <c r="C1896">
        <v>3</v>
      </c>
      <c r="D1896">
        <v>20</v>
      </c>
      <c r="E1896">
        <v>100</v>
      </c>
      <c r="F1896">
        <v>-3.5383929443359299</v>
      </c>
      <c r="G1896">
        <v>2.7810650634765599</v>
      </c>
      <c r="H1896">
        <v>4.5005052511708303</v>
      </c>
      <c r="I1896">
        <v>2.2369226666811399</v>
      </c>
      <c r="J1896">
        <f t="shared" si="30"/>
        <v>2.2369226666811399</v>
      </c>
      <c r="K1896" t="str" cm="1">
        <f t="array" ref="K1896">INDEX($P$4:$P$11,MATCH(MIN(ABS(MOD(J1896 - $Q$4:$Q$11 + PI(), 2*PI()) - PI())),ABS(MOD(J1896 - $Q$4:$Q$11 + PI(), 2*PI()) - PI()),0))</f>
        <v>SE</v>
      </c>
      <c r="L1896">
        <v>0.16415086540353699</v>
      </c>
      <c r="M1896">
        <v>9.0685995949639207</v>
      </c>
      <c r="N1896">
        <v>1.7751963933308901</v>
      </c>
    </row>
    <row r="1897" spans="1:14" x14ac:dyDescent="0.3">
      <c r="A1897">
        <v>1742511</v>
      </c>
      <c r="B1897">
        <v>2025</v>
      </c>
      <c r="C1897">
        <v>3</v>
      </c>
      <c r="D1897">
        <v>20</v>
      </c>
      <c r="E1897">
        <v>200</v>
      </c>
      <c r="F1897">
        <v>-3.6018249511718698</v>
      </c>
      <c r="G1897">
        <v>3.0349267578124999</v>
      </c>
      <c r="H1897">
        <v>4.7099812530593503</v>
      </c>
      <c r="I1897">
        <v>2.2709833083925699</v>
      </c>
      <c r="J1897">
        <f t="shared" si="30"/>
        <v>2.2709833083925699</v>
      </c>
      <c r="K1897" t="str" cm="1">
        <f t="array" ref="K1897">INDEX($P$4:$P$11,MATCH(MIN(ABS(MOD(J1897 - $Q$4:$Q$11 + PI(), 2*PI()) - PI())),ABS(MOD(J1897 - $Q$4:$Q$11 + PI(), 2*PI()) - PI()),0))</f>
        <v>SE</v>
      </c>
      <c r="L1897">
        <v>0.17875837241106701</v>
      </c>
      <c r="M1897">
        <v>9.0115521748860594</v>
      </c>
      <c r="N1897">
        <v>1.7725947697957301</v>
      </c>
    </row>
    <row r="1898" spans="1:14" x14ac:dyDescent="0.3">
      <c r="A1898">
        <v>1742515</v>
      </c>
      <c r="B1898">
        <v>2025</v>
      </c>
      <c r="C1898">
        <v>3</v>
      </c>
      <c r="D1898">
        <v>21</v>
      </c>
      <c r="E1898">
        <v>300</v>
      </c>
      <c r="F1898">
        <v>-2.63779541015625</v>
      </c>
      <c r="G1898">
        <v>7.8459088134765604</v>
      </c>
      <c r="H1898">
        <v>8.2774543028174108</v>
      </c>
      <c r="I1898">
        <v>2.8172642225072599</v>
      </c>
      <c r="J1898">
        <f t="shared" si="30"/>
        <v>2.8172642225072599</v>
      </c>
      <c r="K1898" t="str" cm="1">
        <f t="array" ref="K1898">INDEX($P$4:$P$11,MATCH(MIN(ABS(MOD(J1898 - $Q$4:$Q$11 + PI(), 2*PI()) - PI())),ABS(MOD(J1898 - $Q$4:$Q$11 + PI(), 2*PI()) - PI()),0))</f>
        <v>S</v>
      </c>
      <c r="L1898">
        <v>1.6084172647991399</v>
      </c>
      <c r="M1898">
        <v>6.9379727045694901</v>
      </c>
      <c r="N1898">
        <v>1.6095421049329901</v>
      </c>
    </row>
    <row r="1899" spans="1:14" x14ac:dyDescent="0.3">
      <c r="A1899">
        <v>1742518</v>
      </c>
      <c r="B1899">
        <v>2025</v>
      </c>
      <c r="C1899">
        <v>3</v>
      </c>
      <c r="D1899">
        <v>21</v>
      </c>
      <c r="E1899">
        <v>400</v>
      </c>
      <c r="F1899">
        <v>-3.5807269287109298</v>
      </c>
      <c r="G1899">
        <v>7.7308117675781203</v>
      </c>
      <c r="H1899">
        <v>8.5198037491317802</v>
      </c>
      <c r="I1899">
        <v>2.7078356999793298</v>
      </c>
      <c r="J1899">
        <f t="shared" si="30"/>
        <v>2.7078356999793298</v>
      </c>
      <c r="K1899" t="str" cm="1">
        <f t="array" ref="K1899">INDEX($P$4:$P$11,MATCH(MIN(ABS(MOD(J1899 - $Q$4:$Q$11 + PI(), 2*PI()) - PI())),ABS(MOD(J1899 - $Q$4:$Q$11 + PI(), 2*PI()) - PI()),0))</f>
        <v>SE</v>
      </c>
      <c r="L1899">
        <v>1.79025760812297</v>
      </c>
      <c r="M1899">
        <v>6.7918322881062796</v>
      </c>
      <c r="N1899">
        <v>1.6296621958414701</v>
      </c>
    </row>
    <row r="1900" spans="1:14" x14ac:dyDescent="0.3">
      <c r="A1900">
        <v>1742522</v>
      </c>
      <c r="B1900">
        <v>2025</v>
      </c>
      <c r="C1900">
        <v>3</v>
      </c>
      <c r="D1900">
        <v>21</v>
      </c>
      <c r="E1900">
        <v>500</v>
      </c>
      <c r="F1900">
        <v>-2.9677673339843702</v>
      </c>
      <c r="G1900">
        <v>8.1599456787109297</v>
      </c>
      <c r="H1900">
        <v>8.6828771975755803</v>
      </c>
      <c r="I1900">
        <v>2.7927659781303298</v>
      </c>
      <c r="J1900">
        <f t="shared" si="30"/>
        <v>2.7927659781303298</v>
      </c>
      <c r="K1900" t="str" cm="1">
        <f t="array" ref="K1900">INDEX($P$4:$P$11,MATCH(MIN(ABS(MOD(J1900 - $Q$4:$Q$11 + PI(), 2*PI()) - PI())),ABS(MOD(J1900 - $Q$4:$Q$11 + PI(), 2*PI()) - PI()),0))</f>
        <v>S</v>
      </c>
      <c r="L1900">
        <v>1.9879790616125399</v>
      </c>
      <c r="M1900">
        <v>6.6523721483018603</v>
      </c>
      <c r="N1900">
        <v>1.6528747346666099</v>
      </c>
    </row>
    <row r="1901" spans="1:14" x14ac:dyDescent="0.3">
      <c r="A1901">
        <v>1742526</v>
      </c>
      <c r="B1901">
        <v>2025</v>
      </c>
      <c r="C1901">
        <v>3</v>
      </c>
      <c r="D1901">
        <v>21</v>
      </c>
      <c r="E1901">
        <v>600</v>
      </c>
      <c r="F1901">
        <v>-2.3695983886718701</v>
      </c>
      <c r="G1901">
        <v>8.2805395507812491</v>
      </c>
      <c r="H1901">
        <v>8.6129165661608997</v>
      </c>
      <c r="I1901">
        <v>2.8628765929992501</v>
      </c>
      <c r="J1901">
        <f t="shared" si="30"/>
        <v>2.8628765929992501</v>
      </c>
      <c r="K1901" t="str" cm="1">
        <f t="array" ref="K1901">INDEX($P$4:$P$11,MATCH(MIN(ABS(MOD(J1901 - $Q$4:$Q$11 + PI(), 2*PI()) - PI())),ABS(MOD(J1901 - $Q$4:$Q$11 + PI(), 2*PI()) - PI()),0))</f>
        <v>S</v>
      </c>
      <c r="L1901">
        <v>2.1862912338225802</v>
      </c>
      <c r="M1901">
        <v>6.5420259899563202</v>
      </c>
      <c r="N1901">
        <v>1.67294777764214</v>
      </c>
    </row>
    <row r="1902" spans="1:14" x14ac:dyDescent="0.3">
      <c r="A1902">
        <v>1742529</v>
      </c>
      <c r="B1902">
        <v>2025</v>
      </c>
      <c r="C1902">
        <v>3</v>
      </c>
      <c r="D1902">
        <v>21</v>
      </c>
      <c r="E1902">
        <v>700</v>
      </c>
      <c r="F1902">
        <v>-2.2382153320312499</v>
      </c>
      <c r="G1902">
        <v>8.4018212890625001</v>
      </c>
      <c r="H1902">
        <v>8.6948380574846595</v>
      </c>
      <c r="I1902">
        <v>2.8812425594382201</v>
      </c>
      <c r="J1902">
        <f t="shared" si="30"/>
        <v>2.8812425594382201</v>
      </c>
      <c r="K1902" t="str" cm="1">
        <f t="array" ref="K1902">INDEX($P$4:$P$11,MATCH(MIN(ABS(MOD(J1902 - $Q$4:$Q$11 + PI(), 2*PI()) - PI())),ABS(MOD(J1902 - $Q$4:$Q$11 + PI(), 2*PI()) - PI()),0))</f>
        <v>S</v>
      </c>
      <c r="L1902">
        <v>2.3420189867513899</v>
      </c>
      <c r="M1902">
        <v>6.47137811448839</v>
      </c>
      <c r="N1902">
        <v>1.68500900268554</v>
      </c>
    </row>
    <row r="1903" spans="1:14" x14ac:dyDescent="0.3">
      <c r="A1903">
        <v>1742533</v>
      </c>
      <c r="B1903">
        <v>2025</v>
      </c>
      <c r="C1903">
        <v>3</v>
      </c>
      <c r="D1903">
        <v>21</v>
      </c>
      <c r="E1903">
        <v>800</v>
      </c>
      <c r="F1903">
        <v>-2.3503497314453101</v>
      </c>
      <c r="G1903">
        <v>8.5901434326171806</v>
      </c>
      <c r="H1903">
        <v>8.9058805321563295</v>
      </c>
      <c r="I1903">
        <v>2.8745191097446101</v>
      </c>
      <c r="J1903">
        <f t="shared" si="30"/>
        <v>2.8745191097446101</v>
      </c>
      <c r="K1903" t="str" cm="1">
        <f t="array" ref="K1903">INDEX($P$4:$P$11,MATCH(MIN(ABS(MOD(J1903 - $Q$4:$Q$11 + PI(), 2*PI()) - PI())),ABS(MOD(J1903 - $Q$4:$Q$11 + PI(), 2*PI()) - PI()),0))</f>
        <v>S</v>
      </c>
      <c r="L1903">
        <v>2.4702770615750298</v>
      </c>
      <c r="M1903">
        <v>6.4018052419026601</v>
      </c>
      <c r="N1903">
        <v>1.7018179363674499</v>
      </c>
    </row>
    <row r="1904" spans="1:14" x14ac:dyDescent="0.3">
      <c r="A1904">
        <v>1742536</v>
      </c>
      <c r="B1904">
        <v>2025</v>
      </c>
      <c r="C1904">
        <v>3</v>
      </c>
      <c r="D1904">
        <v>21</v>
      </c>
      <c r="E1904">
        <v>900</v>
      </c>
      <c r="F1904">
        <v>-2.1480426025390602</v>
      </c>
      <c r="G1904">
        <v>8.8489532470703107</v>
      </c>
      <c r="H1904">
        <v>9.1059354594219997</v>
      </c>
      <c r="I1904">
        <v>2.9034534274078099</v>
      </c>
      <c r="J1904">
        <f t="shared" si="30"/>
        <v>2.9034534274078099</v>
      </c>
      <c r="K1904" t="str" cm="1">
        <f t="array" ref="K1904">INDEX($P$4:$P$11,MATCH(MIN(ABS(MOD(J1904 - $Q$4:$Q$11 + PI(), 2*PI()) - PI())),ABS(MOD(J1904 - $Q$4:$Q$11 + PI(), 2*PI()) - PI()),0))</f>
        <v>S</v>
      </c>
      <c r="L1904">
        <v>2.57328230317558</v>
      </c>
      <c r="M1904">
        <v>6.3445016013251401</v>
      </c>
      <c r="N1904">
        <v>1.71879969702826</v>
      </c>
    </row>
    <row r="1905" spans="1:14" x14ac:dyDescent="0.3">
      <c r="A1905">
        <v>1742540</v>
      </c>
      <c r="B1905">
        <v>2025</v>
      </c>
      <c r="C1905">
        <v>3</v>
      </c>
      <c r="D1905">
        <v>21</v>
      </c>
      <c r="E1905">
        <v>1000</v>
      </c>
      <c r="F1905">
        <v>-2.4759918212890599</v>
      </c>
      <c r="G1905">
        <v>8.5978936767578098</v>
      </c>
      <c r="H1905">
        <v>8.94730748191445</v>
      </c>
      <c r="I1905">
        <v>2.8612027126122799</v>
      </c>
      <c r="J1905">
        <f t="shared" si="30"/>
        <v>2.8612027126122799</v>
      </c>
      <c r="K1905" t="str" cm="1">
        <f t="array" ref="K1905">INDEX($P$4:$P$11,MATCH(MIN(ABS(MOD(J1905 - $Q$4:$Q$11 + PI(), 2*PI()) - PI())),ABS(MOD(J1905 - $Q$4:$Q$11 + PI(), 2*PI()) - PI()),0))</f>
        <v>S</v>
      </c>
      <c r="L1905">
        <v>2.6290186547281298</v>
      </c>
      <c r="M1905">
        <v>6.3214608298407597</v>
      </c>
      <c r="N1905">
        <v>1.7210143407185801</v>
      </c>
    </row>
    <row r="1906" spans="1:14" x14ac:dyDescent="0.3">
      <c r="A1906">
        <v>1742544</v>
      </c>
      <c r="B1906">
        <v>2025</v>
      </c>
      <c r="C1906">
        <v>3</v>
      </c>
      <c r="D1906">
        <v>21</v>
      </c>
      <c r="E1906">
        <v>1100</v>
      </c>
      <c r="F1906">
        <v>-2.61027526855468</v>
      </c>
      <c r="G1906">
        <v>8.6288726806640597</v>
      </c>
      <c r="H1906">
        <v>9.0150419143084797</v>
      </c>
      <c r="I1906">
        <v>2.8478394790544601</v>
      </c>
      <c r="J1906">
        <f t="shared" si="30"/>
        <v>2.8478394790544601</v>
      </c>
      <c r="K1906" t="str" cm="1">
        <f t="array" ref="K1906">INDEX($P$4:$P$11,MATCH(MIN(ABS(MOD(J1906 - $Q$4:$Q$11 + PI(), 2*PI()) - PI())),ABS(MOD(J1906 - $Q$4:$Q$11 + PI(), 2*PI()) - PI()),0))</f>
        <v>S</v>
      </c>
      <c r="L1906">
        <v>2.6718391188539701</v>
      </c>
      <c r="M1906">
        <v>6.2921577029757998</v>
      </c>
      <c r="N1906">
        <v>1.72829426659478</v>
      </c>
    </row>
    <row r="1907" spans="1:14" x14ac:dyDescent="0.3">
      <c r="A1907">
        <v>1742547</v>
      </c>
      <c r="B1907">
        <v>2025</v>
      </c>
      <c r="C1907">
        <v>3</v>
      </c>
      <c r="D1907">
        <v>21</v>
      </c>
      <c r="E1907">
        <v>1200</v>
      </c>
      <c r="F1907">
        <v>-3.0018804931640601</v>
      </c>
      <c r="G1907">
        <v>8.7023297119140608</v>
      </c>
      <c r="H1907">
        <v>9.2055325163784598</v>
      </c>
      <c r="I1907">
        <v>2.80942256745413</v>
      </c>
      <c r="J1907">
        <f t="shared" si="30"/>
        <v>2.80942256745413</v>
      </c>
      <c r="K1907" t="str" cm="1">
        <f t="array" ref="K1907">INDEX($P$4:$P$11,MATCH(MIN(ABS(MOD(J1907 - $Q$4:$Q$11 + PI(), 2*PI()) - PI())),ABS(MOD(J1907 - $Q$4:$Q$11 + PI(), 2*PI()) - PI()),0))</f>
        <v>S</v>
      </c>
      <c r="L1907">
        <v>2.6970089502231001</v>
      </c>
      <c r="M1907">
        <v>6.2647552490234304</v>
      </c>
      <c r="N1907">
        <v>1.7379621929592499</v>
      </c>
    </row>
    <row r="1908" spans="1:14" x14ac:dyDescent="0.3">
      <c r="A1908">
        <v>1742551</v>
      </c>
      <c r="B1908">
        <v>2025</v>
      </c>
      <c r="C1908">
        <v>3</v>
      </c>
      <c r="D1908">
        <v>21</v>
      </c>
      <c r="E1908">
        <v>1300</v>
      </c>
      <c r="F1908">
        <v>-3.1296820068359299</v>
      </c>
      <c r="G1908">
        <v>9.1136230468750004</v>
      </c>
      <c r="H1908">
        <v>9.6360279422822206</v>
      </c>
      <c r="I1908">
        <v>2.81080335645176</v>
      </c>
      <c r="J1908">
        <f t="shared" si="30"/>
        <v>2.81080335645176</v>
      </c>
      <c r="K1908" t="str" cm="1">
        <f t="array" ref="K1908">INDEX($P$4:$P$11,MATCH(MIN(ABS(MOD(J1908 - $Q$4:$Q$11 + PI(), 2*PI()) - PI())),ABS(MOD(J1908 - $Q$4:$Q$11 + PI(), 2*PI()) - PI()),0))</f>
        <v>S</v>
      </c>
      <c r="L1908">
        <v>2.7175744423835901</v>
      </c>
      <c r="M1908">
        <v>6.2155194812350798</v>
      </c>
      <c r="N1908">
        <v>1.7633367114596801</v>
      </c>
    </row>
    <row r="1909" spans="1:14" x14ac:dyDescent="0.3">
      <c r="A1909">
        <v>1742554</v>
      </c>
      <c r="B1909">
        <v>2025</v>
      </c>
      <c r="C1909">
        <v>3</v>
      </c>
      <c r="D1909">
        <v>21</v>
      </c>
      <c r="E1909">
        <v>1400</v>
      </c>
      <c r="F1909">
        <v>-3.1364208984375002</v>
      </c>
      <c r="G1909">
        <v>8.9834210205078104</v>
      </c>
      <c r="H1909">
        <v>9.5151978058186995</v>
      </c>
      <c r="I1909">
        <v>2.8056892187231299</v>
      </c>
      <c r="J1909">
        <f t="shared" si="30"/>
        <v>2.8056892187231299</v>
      </c>
      <c r="K1909" t="str" cm="1">
        <f t="array" ref="K1909">INDEX($P$4:$P$11,MATCH(MIN(ABS(MOD(J1909 - $Q$4:$Q$11 + PI(), 2*PI()) - PI())),ABS(MOD(J1909 - $Q$4:$Q$11 + PI(), 2*PI()) - PI()),0))</f>
        <v>S</v>
      </c>
      <c r="L1909">
        <v>2.7411507861098001</v>
      </c>
      <c r="M1909">
        <v>6.11883364783393</v>
      </c>
      <c r="N1909">
        <v>1.7644559012518899</v>
      </c>
    </row>
    <row r="1910" spans="1:14" x14ac:dyDescent="0.3">
      <c r="A1910">
        <v>1742558</v>
      </c>
      <c r="B1910">
        <v>2025</v>
      </c>
      <c r="C1910">
        <v>3</v>
      </c>
      <c r="D1910">
        <v>21</v>
      </c>
      <c r="E1910">
        <v>1500</v>
      </c>
      <c r="F1910">
        <v>-2.6296697998046801</v>
      </c>
      <c r="G1910">
        <v>9.2366107177734307</v>
      </c>
      <c r="H1910">
        <v>9.6036524722467895</v>
      </c>
      <c r="I1910">
        <v>2.8642303076309101</v>
      </c>
      <c r="J1910">
        <f t="shared" si="30"/>
        <v>2.8642303076309101</v>
      </c>
      <c r="K1910" t="str" cm="1">
        <f t="array" ref="K1910">INDEX($P$4:$P$11,MATCH(MIN(ABS(MOD(J1910 - $Q$4:$Q$11 + PI(), 2*PI()) - PI())),ABS(MOD(J1910 - $Q$4:$Q$11 + PI(), 2*PI()) - PI()),0))</f>
        <v>S</v>
      </c>
      <c r="L1910">
        <v>2.77373769865887</v>
      </c>
      <c r="M1910">
        <v>6.0897161695692201</v>
      </c>
      <c r="N1910">
        <v>1.79766718546549</v>
      </c>
    </row>
    <row r="1911" spans="1:14" x14ac:dyDescent="0.3">
      <c r="A1911">
        <v>1742562</v>
      </c>
      <c r="B1911">
        <v>2025</v>
      </c>
      <c r="C1911">
        <v>3</v>
      </c>
      <c r="D1911">
        <v>21</v>
      </c>
      <c r="E1911">
        <v>1600</v>
      </c>
      <c r="F1911">
        <v>-2.0284411621093699</v>
      </c>
      <c r="G1911">
        <v>9.3901385498046803</v>
      </c>
      <c r="H1911">
        <v>9.6067307411349692</v>
      </c>
      <c r="I1911">
        <v>2.9288434501833698</v>
      </c>
      <c r="J1911">
        <f t="shared" si="30"/>
        <v>2.9288434501833698</v>
      </c>
      <c r="K1911" t="str" cm="1">
        <f t="array" ref="K1911">INDEX($P$4:$P$11,MATCH(MIN(ABS(MOD(J1911 - $Q$4:$Q$11 + PI(), 2*PI()) - PI())),ABS(MOD(J1911 - $Q$4:$Q$11 + PI(), 2*PI()) - PI()),0))</f>
        <v>S</v>
      </c>
      <c r="L1911">
        <v>2.8109690457863299</v>
      </c>
      <c r="M1911">
        <v>6.0830911000569596</v>
      </c>
      <c r="N1911">
        <v>1.8278907140095999</v>
      </c>
    </row>
    <row r="1912" spans="1:14" x14ac:dyDescent="0.3">
      <c r="A1912">
        <v>1742565</v>
      </c>
      <c r="B1912">
        <v>2025</v>
      </c>
      <c r="C1912">
        <v>3</v>
      </c>
      <c r="D1912">
        <v>21</v>
      </c>
      <c r="E1912">
        <v>1700</v>
      </c>
      <c r="F1912">
        <v>-1.71036926269531</v>
      </c>
      <c r="G1912">
        <v>9.2489294433593692</v>
      </c>
      <c r="H1912">
        <v>9.4057460556307202</v>
      </c>
      <c r="I1912">
        <v>2.9587322579252802</v>
      </c>
      <c r="J1912">
        <f t="shared" si="30"/>
        <v>2.9587322579252802</v>
      </c>
      <c r="K1912" t="str" cm="1">
        <f t="array" ref="K1912">INDEX($P$4:$P$11,MATCH(MIN(ABS(MOD(J1912 - $Q$4:$Q$11 + PI(), 2*PI()) - PI())),ABS(MOD(J1912 - $Q$4:$Q$11 + PI(), 2*PI()) - PI()),0))</f>
        <v>S</v>
      </c>
      <c r="L1912">
        <v>2.8410902558448101</v>
      </c>
      <c r="M1912">
        <v>6.1133001115586998</v>
      </c>
      <c r="N1912">
        <v>1.83963425954182</v>
      </c>
    </row>
    <row r="1913" spans="1:14" x14ac:dyDescent="0.3">
      <c r="A1913">
        <v>1742569</v>
      </c>
      <c r="B1913">
        <v>2025</v>
      </c>
      <c r="C1913">
        <v>3</v>
      </c>
      <c r="D1913">
        <v>21</v>
      </c>
      <c r="E1913">
        <v>1800</v>
      </c>
      <c r="F1913">
        <v>-2.1722198486328099</v>
      </c>
      <c r="G1913">
        <v>9.1486895751953092</v>
      </c>
      <c r="H1913">
        <v>9.4030346172967807</v>
      </c>
      <c r="I1913">
        <v>2.9084743066999699</v>
      </c>
      <c r="J1913">
        <f t="shared" si="30"/>
        <v>2.9084743066999699</v>
      </c>
      <c r="K1913" t="str" cm="1">
        <f t="array" ref="K1913">INDEX($P$4:$P$11,MATCH(MIN(ABS(MOD(J1913 - $Q$4:$Q$11 + PI(), 2*PI()) - PI())),ABS(MOD(J1913 - $Q$4:$Q$11 + PI(), 2*PI()) - PI()),0))</f>
        <v>S</v>
      </c>
      <c r="L1913">
        <v>2.866743155045</v>
      </c>
      <c r="M1913">
        <v>6.1496343612670898</v>
      </c>
      <c r="N1913">
        <v>1.84789911905924</v>
      </c>
    </row>
    <row r="1914" spans="1:14" x14ac:dyDescent="0.3">
      <c r="A1914">
        <v>1742572</v>
      </c>
      <c r="B1914">
        <v>2025</v>
      </c>
      <c r="C1914">
        <v>3</v>
      </c>
      <c r="D1914">
        <v>21</v>
      </c>
      <c r="E1914">
        <v>1900</v>
      </c>
      <c r="F1914">
        <v>-3.0489361572265601</v>
      </c>
      <c r="G1914">
        <v>9.4772167968750001</v>
      </c>
      <c r="H1914">
        <v>9.9555838555964709</v>
      </c>
      <c r="I1914">
        <v>2.83033733545926</v>
      </c>
      <c r="J1914">
        <f t="shared" si="30"/>
        <v>2.83033733545926</v>
      </c>
      <c r="K1914" t="str" cm="1">
        <f t="array" ref="K1914">INDEX($P$4:$P$11,MATCH(MIN(ABS(MOD(J1914 - $Q$4:$Q$11 + PI(), 2*PI()) - PI())),ABS(MOD(J1914 - $Q$4:$Q$11 + PI(), 2*PI()) - PI()),0))</f>
        <v>S</v>
      </c>
      <c r="L1914">
        <v>2.8811616275494001</v>
      </c>
      <c r="M1914">
        <v>6.1779909133911097</v>
      </c>
      <c r="N1914">
        <v>1.8615247938368</v>
      </c>
    </row>
    <row r="1915" spans="1:14" x14ac:dyDescent="0.3">
      <c r="A1915">
        <v>1742576</v>
      </c>
      <c r="B1915">
        <v>2025</v>
      </c>
      <c r="C1915">
        <v>3</v>
      </c>
      <c r="D1915">
        <v>21</v>
      </c>
      <c r="E1915">
        <v>2000</v>
      </c>
      <c r="F1915">
        <v>-3.0317291259765602</v>
      </c>
      <c r="G1915">
        <v>9.4502978515624996</v>
      </c>
      <c r="H1915">
        <v>9.9246919839631005</v>
      </c>
      <c r="I1915">
        <v>2.8311571292400801</v>
      </c>
      <c r="J1915">
        <f t="shared" si="30"/>
        <v>2.8311571292400801</v>
      </c>
      <c r="K1915" t="str" cm="1">
        <f t="array" ref="K1915">INDEX($P$4:$P$11,MATCH(MIN(ABS(MOD(J1915 - $Q$4:$Q$11 + PI(), 2*PI()) - PI())),ABS(MOD(J1915 - $Q$4:$Q$11 + PI(), 2*PI()) - PI()),0))</f>
        <v>S</v>
      </c>
      <c r="L1915">
        <v>2.88897593400127</v>
      </c>
      <c r="M1915">
        <v>6.1857585906982404</v>
      </c>
      <c r="N1915">
        <v>1.89150280422634</v>
      </c>
    </row>
    <row r="1916" spans="1:14" x14ac:dyDescent="0.3">
      <c r="A1916">
        <v>1742580</v>
      </c>
      <c r="B1916">
        <v>2025</v>
      </c>
      <c r="C1916">
        <v>3</v>
      </c>
      <c r="D1916">
        <v>21</v>
      </c>
      <c r="E1916">
        <v>2100</v>
      </c>
      <c r="F1916">
        <v>-2.9437725830078101</v>
      </c>
      <c r="G1916">
        <v>9.4273785400390597</v>
      </c>
      <c r="H1916">
        <v>9.8762980492519308</v>
      </c>
      <c r="I1916">
        <v>2.83892844268764</v>
      </c>
      <c r="J1916">
        <f t="shared" si="30"/>
        <v>2.83892844268764</v>
      </c>
      <c r="K1916" t="str" cm="1">
        <f t="array" ref="K1916">INDEX($P$4:$P$11,MATCH(MIN(ABS(MOD(J1916 - $Q$4:$Q$11 + PI(), 2*PI()) - PI())),ABS(MOD(J1916 - $Q$4:$Q$11 + PI(), 2*PI()) - PI()),0))</f>
        <v>S</v>
      </c>
      <c r="L1916">
        <v>2.9009764041892701</v>
      </c>
      <c r="M1916">
        <v>6.2109776602851001</v>
      </c>
      <c r="N1916">
        <v>1.9124706056382901</v>
      </c>
    </row>
    <row r="1917" spans="1:14" x14ac:dyDescent="0.3">
      <c r="A1917">
        <v>1742583</v>
      </c>
      <c r="B1917">
        <v>2025</v>
      </c>
      <c r="C1917">
        <v>3</v>
      </c>
      <c r="D1917">
        <v>21</v>
      </c>
      <c r="E1917">
        <v>2200</v>
      </c>
      <c r="F1917">
        <v>-3.9908581542968702</v>
      </c>
      <c r="G1917">
        <v>9.1351861572265598</v>
      </c>
      <c r="H1917">
        <v>9.9688803250365901</v>
      </c>
      <c r="I1917">
        <v>2.72971393607336</v>
      </c>
      <c r="J1917">
        <f t="shared" si="30"/>
        <v>2.72971393607336</v>
      </c>
      <c r="K1917" t="str" cm="1">
        <f t="array" ref="K1917">INDEX($P$4:$P$11,MATCH(MIN(ABS(MOD(J1917 - $Q$4:$Q$11 + PI(), 2*PI()) - PI())),ABS(MOD(J1917 - $Q$4:$Q$11 + PI(), 2*PI()) - PI()),0))</f>
        <v>SE</v>
      </c>
      <c r="L1917">
        <v>2.90307896986989</v>
      </c>
      <c r="M1917">
        <v>6.2491675482855902</v>
      </c>
      <c r="N1917">
        <v>1.92465676201714</v>
      </c>
    </row>
    <row r="1918" spans="1:14" x14ac:dyDescent="0.3">
      <c r="A1918">
        <v>1742587</v>
      </c>
      <c r="B1918">
        <v>2025</v>
      </c>
      <c r="C1918">
        <v>3</v>
      </c>
      <c r="D1918">
        <v>21</v>
      </c>
      <c r="E1918">
        <v>2300</v>
      </c>
      <c r="F1918">
        <v>-4.1669995117187497</v>
      </c>
      <c r="G1918">
        <v>9.4767364501953093</v>
      </c>
      <c r="H1918">
        <v>10.3524112494203</v>
      </c>
      <c r="I1918">
        <v>2.7273302063664802</v>
      </c>
      <c r="J1918">
        <f t="shared" si="30"/>
        <v>2.7273302063664802</v>
      </c>
      <c r="K1918" t="str" cm="1">
        <f t="array" ref="K1918">INDEX($P$4:$P$11,MATCH(MIN(ABS(MOD(J1918 - $Q$4:$Q$11 + PI(), 2*PI()) - PI())),ABS(MOD(J1918 - $Q$4:$Q$11 + PI(), 2*PI()) - PI()),0))</f>
        <v>SE</v>
      </c>
      <c r="L1918">
        <v>2.9007552730467601</v>
      </c>
      <c r="M1918">
        <v>6.2472521464029898</v>
      </c>
      <c r="N1918">
        <v>1.96275764041476</v>
      </c>
    </row>
    <row r="1919" spans="1:14" x14ac:dyDescent="0.3">
      <c r="A1919">
        <v>1742590</v>
      </c>
      <c r="B1919">
        <v>2025</v>
      </c>
      <c r="C1919">
        <v>3</v>
      </c>
      <c r="D1919">
        <v>21</v>
      </c>
      <c r="E1919">
        <v>0</v>
      </c>
      <c r="F1919">
        <v>-2.7599951171875001</v>
      </c>
      <c r="G1919">
        <v>6.8235040283203103</v>
      </c>
      <c r="H1919">
        <v>7.3605557039806699</v>
      </c>
      <c r="I1919">
        <v>2.7572271347587698</v>
      </c>
      <c r="J1919">
        <f t="shared" si="30"/>
        <v>2.7572271347587698</v>
      </c>
      <c r="K1919" t="str" cm="1">
        <f t="array" ref="K1919">INDEX($P$4:$P$11,MATCH(MIN(ABS(MOD(J1919 - $Q$4:$Q$11 + PI(), 2*PI()) - PI())),ABS(MOD(J1919 - $Q$4:$Q$11 + PI(), 2*PI()) - PI()),0))</f>
        <v>S</v>
      </c>
      <c r="L1919">
        <v>1.1897112610193199</v>
      </c>
      <c r="M1919">
        <v>7.3363406923082097</v>
      </c>
      <c r="N1919">
        <v>1.6140728526645201</v>
      </c>
    </row>
    <row r="1920" spans="1:14" x14ac:dyDescent="0.3">
      <c r="A1920">
        <v>1742594</v>
      </c>
      <c r="B1920">
        <v>2025</v>
      </c>
      <c r="C1920">
        <v>3</v>
      </c>
      <c r="D1920">
        <v>21</v>
      </c>
      <c r="E1920">
        <v>100</v>
      </c>
      <c r="F1920">
        <v>-2.2455072021484299</v>
      </c>
      <c r="G1920">
        <v>7.4119836425781198</v>
      </c>
      <c r="H1920">
        <v>7.7446629437791596</v>
      </c>
      <c r="I1920">
        <v>2.84742586125068</v>
      </c>
      <c r="J1920">
        <f t="shared" si="30"/>
        <v>2.84742586125068</v>
      </c>
      <c r="K1920" t="str" cm="1">
        <f t="array" ref="K1920">INDEX($P$4:$P$11,MATCH(MIN(ABS(MOD(J1920 - $Q$4:$Q$11 + PI(), 2*PI()) - PI())),ABS(MOD(J1920 - $Q$4:$Q$11 + PI(), 2*PI()) - PI()),0))</f>
        <v>S</v>
      </c>
      <c r="L1920">
        <v>1.28962729493674</v>
      </c>
      <c r="M1920">
        <v>7.2479179170396497</v>
      </c>
      <c r="N1920">
        <v>1.61183140012953</v>
      </c>
    </row>
    <row r="1921" spans="1:14" x14ac:dyDescent="0.3">
      <c r="A1921">
        <v>1742598</v>
      </c>
      <c r="B1921">
        <v>2025</v>
      </c>
      <c r="C1921">
        <v>3</v>
      </c>
      <c r="D1921">
        <v>21</v>
      </c>
      <c r="E1921">
        <v>200</v>
      </c>
      <c r="F1921">
        <v>-1.96872802734375</v>
      </c>
      <c r="G1921">
        <v>7.8412274169921803</v>
      </c>
      <c r="H1921">
        <v>8.0845987810551705</v>
      </c>
      <c r="I1921">
        <v>2.89560345926244</v>
      </c>
      <c r="J1921">
        <f t="shared" si="30"/>
        <v>2.89560345926244</v>
      </c>
      <c r="K1921" t="str" cm="1">
        <f t="array" ref="K1921">INDEX($P$4:$P$11,MATCH(MIN(ABS(MOD(J1921 - $Q$4:$Q$11 + PI(), 2*PI()) - PI())),ABS(MOD(J1921 - $Q$4:$Q$11 + PI(), 2*PI()) - PI()),0))</f>
        <v>S</v>
      </c>
      <c r="L1921">
        <v>1.43800620279086</v>
      </c>
      <c r="M1921">
        <v>7.0707045661078496</v>
      </c>
      <c r="N1921">
        <v>1.59628327687581</v>
      </c>
    </row>
    <row r="1922" spans="1:14" x14ac:dyDescent="0.3">
      <c r="A1922">
        <v>1742601</v>
      </c>
      <c r="B1922">
        <v>2025</v>
      </c>
      <c r="C1922">
        <v>3</v>
      </c>
      <c r="D1922">
        <v>22</v>
      </c>
      <c r="E1922">
        <v>300</v>
      </c>
      <c r="F1922">
        <v>-2.6312060546875</v>
      </c>
      <c r="G1922">
        <v>10.4239807128906</v>
      </c>
      <c r="H1922">
        <v>10.7509357362482</v>
      </c>
      <c r="I1922">
        <v>2.89433901045915</v>
      </c>
      <c r="J1922">
        <f t="shared" si="30"/>
        <v>2.89433901045915</v>
      </c>
      <c r="K1922" t="str" cm="1">
        <f t="array" ref="K1922">INDEX($P$4:$P$11,MATCH(MIN(ABS(MOD(J1922 - $Q$4:$Q$11 + PI(), 2*PI()) - PI())),ABS(MOD(J1922 - $Q$4:$Q$11 + PI(), 2*PI()) - PI()),0))</f>
        <v>S</v>
      </c>
      <c r="L1922">
        <v>3.0060107674057099</v>
      </c>
      <c r="M1922">
        <v>6.3165482415093299</v>
      </c>
      <c r="N1922">
        <v>2.1306698057386599</v>
      </c>
    </row>
    <row r="1923" spans="1:14" x14ac:dyDescent="0.3">
      <c r="A1923">
        <v>1742605</v>
      </c>
      <c r="B1923">
        <v>2025</v>
      </c>
      <c r="C1923">
        <v>3</v>
      </c>
      <c r="D1923">
        <v>22</v>
      </c>
      <c r="E1923">
        <v>400</v>
      </c>
      <c r="F1923">
        <v>-2.4990612792968698</v>
      </c>
      <c r="G1923">
        <v>10.541178588867099</v>
      </c>
      <c r="H1923">
        <v>10.8333629737064</v>
      </c>
      <c r="I1923">
        <v>2.9088141779049899</v>
      </c>
      <c r="J1923">
        <f t="shared" ref="J1923:J1986" si="31">IF(I1923&lt;0,I1923+2*PI(),I1923)</f>
        <v>2.9088141779049899</v>
      </c>
      <c r="K1923" t="str" cm="1">
        <f t="array" ref="K1923">INDEX($P$4:$P$11,MATCH(MIN(ABS(MOD(J1923 - $Q$4:$Q$11 + PI(), 2*PI()) - PI())),ABS(MOD(J1923 - $Q$4:$Q$11 + PI(), 2*PI()) - PI()),0))</f>
        <v>S</v>
      </c>
      <c r="L1923">
        <v>3.04008487787952</v>
      </c>
      <c r="M1923">
        <v>6.3753977881537498</v>
      </c>
      <c r="N1923">
        <v>2.1489870283338699</v>
      </c>
    </row>
    <row r="1924" spans="1:14" x14ac:dyDescent="0.3">
      <c r="A1924">
        <v>1742608</v>
      </c>
      <c r="B1924">
        <v>2025</v>
      </c>
      <c r="C1924">
        <v>3</v>
      </c>
      <c r="D1924">
        <v>22</v>
      </c>
      <c r="E1924">
        <v>500</v>
      </c>
      <c r="F1924">
        <v>-2.3015258789062498</v>
      </c>
      <c r="G1924">
        <v>10.701330566406201</v>
      </c>
      <c r="H1924">
        <v>10.946026551346099</v>
      </c>
      <c r="I1924">
        <v>2.9297504166989401</v>
      </c>
      <c r="J1924">
        <f t="shared" si="31"/>
        <v>2.9297504166989401</v>
      </c>
      <c r="K1924" t="str" cm="1">
        <f t="array" ref="K1924">INDEX($P$4:$P$11,MATCH(MIN(ABS(MOD(J1924 - $Q$4:$Q$11 + PI(), 2*PI()) - PI())),ABS(MOD(J1924 - $Q$4:$Q$11 + PI(), 2*PI()) - PI()),0))</f>
        <v>S</v>
      </c>
      <c r="L1924">
        <v>3.0746169928794602</v>
      </c>
      <c r="M1924">
        <v>6.4200753106011197</v>
      </c>
      <c r="N1924">
        <v>2.1791593763563299</v>
      </c>
    </row>
    <row r="1925" spans="1:14" x14ac:dyDescent="0.3">
      <c r="A1925">
        <v>1742612</v>
      </c>
      <c r="B1925">
        <v>2025</v>
      </c>
      <c r="C1925">
        <v>3</v>
      </c>
      <c r="D1925">
        <v>22</v>
      </c>
      <c r="E1925">
        <v>600</v>
      </c>
      <c r="F1925">
        <v>-2.00822631835937</v>
      </c>
      <c r="G1925">
        <v>10.7795794677734</v>
      </c>
      <c r="H1925">
        <v>10.965049313513999</v>
      </c>
      <c r="I1925">
        <v>2.9574050374584799</v>
      </c>
      <c r="J1925">
        <f t="shared" si="31"/>
        <v>2.9574050374584799</v>
      </c>
      <c r="K1925" t="str" cm="1">
        <f t="array" ref="K1925">INDEX($P$4:$P$11,MATCH(MIN(ABS(MOD(J1925 - $Q$4:$Q$11 + PI(), 2*PI()) - PI())),ABS(MOD(J1925 - $Q$4:$Q$11 + PI(), 2*PI()) - PI()),0))</f>
        <v>S</v>
      </c>
      <c r="L1925">
        <v>3.1085964723625299</v>
      </c>
      <c r="M1925">
        <v>6.4743342929416201</v>
      </c>
      <c r="N1925">
        <v>2.1989234288533499</v>
      </c>
    </row>
    <row r="1926" spans="1:14" x14ac:dyDescent="0.3">
      <c r="A1926">
        <v>1742616</v>
      </c>
      <c r="B1926">
        <v>2025</v>
      </c>
      <c r="C1926">
        <v>3</v>
      </c>
      <c r="D1926">
        <v>22</v>
      </c>
      <c r="E1926">
        <v>700</v>
      </c>
      <c r="F1926">
        <v>-1.8377587890625</v>
      </c>
      <c r="G1926">
        <v>10.5375402832031</v>
      </c>
      <c r="H1926">
        <v>10.6965935038639</v>
      </c>
      <c r="I1926">
        <v>2.9689281339959201</v>
      </c>
      <c r="J1926">
        <f t="shared" si="31"/>
        <v>2.9689281339959201</v>
      </c>
      <c r="K1926" t="str" cm="1">
        <f t="array" ref="K1926">INDEX($P$4:$P$11,MATCH(MIN(ABS(MOD(J1926 - $Q$4:$Q$11 + PI(), 2*PI()) - PI())),ABS(MOD(J1926 - $Q$4:$Q$11 + PI(), 2*PI()) - PI()),0))</f>
        <v>S</v>
      </c>
      <c r="L1926">
        <v>3.14421858960596</v>
      </c>
      <c r="M1926">
        <v>6.5336684121025899</v>
      </c>
      <c r="N1926">
        <v>2.2109885745578302</v>
      </c>
    </row>
    <row r="1927" spans="1:14" x14ac:dyDescent="0.3">
      <c r="A1927">
        <v>1742619</v>
      </c>
      <c r="B1927">
        <v>2025</v>
      </c>
      <c r="C1927">
        <v>3</v>
      </c>
      <c r="D1927">
        <v>22</v>
      </c>
      <c r="E1927">
        <v>800</v>
      </c>
      <c r="F1927">
        <v>-1.7146624755859301</v>
      </c>
      <c r="G1927">
        <v>10.3628289794921</v>
      </c>
      <c r="H1927">
        <v>10.5037275223315</v>
      </c>
      <c r="I1927">
        <v>2.9776155550546801</v>
      </c>
      <c r="J1927">
        <f t="shared" si="31"/>
        <v>2.9776155550546801</v>
      </c>
      <c r="K1927" t="str" cm="1">
        <f t="array" ref="K1927">INDEX($P$4:$P$11,MATCH(MIN(ABS(MOD(J1927 - $Q$4:$Q$11 + PI(), 2*PI()) - PI())),ABS(MOD(J1927 - $Q$4:$Q$11 + PI(), 2*PI()) - PI()),0))</f>
        <v>S</v>
      </c>
      <c r="L1927">
        <v>3.18077618656831</v>
      </c>
      <c r="M1927">
        <v>6.60191504160563</v>
      </c>
      <c r="N1927">
        <v>2.2130892011854302</v>
      </c>
    </row>
    <row r="1928" spans="1:14" x14ac:dyDescent="0.3">
      <c r="A1928">
        <v>1742623</v>
      </c>
      <c r="B1928">
        <v>2025</v>
      </c>
      <c r="C1928">
        <v>3</v>
      </c>
      <c r="D1928">
        <v>22</v>
      </c>
      <c r="E1928">
        <v>900</v>
      </c>
      <c r="F1928">
        <v>-1.9081756591796799</v>
      </c>
      <c r="G1928">
        <v>10.352886352539</v>
      </c>
      <c r="H1928">
        <v>10.5272688848948</v>
      </c>
      <c r="I1928">
        <v>2.9593248498204301</v>
      </c>
      <c r="J1928">
        <f t="shared" si="31"/>
        <v>2.9593248498204301</v>
      </c>
      <c r="K1928" t="str" cm="1">
        <f t="array" ref="K1928">INDEX($P$4:$P$11,MATCH(MIN(ABS(MOD(J1928 - $Q$4:$Q$11 + PI(), 2*PI()) - PI())),ABS(MOD(J1928 - $Q$4:$Q$11 + PI(), 2*PI()) - PI()),0))</f>
        <v>S</v>
      </c>
      <c r="L1928">
        <v>3.2155311193794498</v>
      </c>
      <c r="M1928">
        <v>6.6682701110839799</v>
      </c>
      <c r="N1928">
        <v>2.2128680547078399</v>
      </c>
    </row>
    <row r="1929" spans="1:14" x14ac:dyDescent="0.3">
      <c r="A1929">
        <v>1742626</v>
      </c>
      <c r="B1929">
        <v>2025</v>
      </c>
      <c r="C1929">
        <v>3</v>
      </c>
      <c r="D1929">
        <v>22</v>
      </c>
      <c r="E1929">
        <v>1000</v>
      </c>
      <c r="F1929">
        <v>-1.40012023925781</v>
      </c>
      <c r="G1929">
        <v>10.013206787109301</v>
      </c>
      <c r="H1929">
        <v>10.110620497565501</v>
      </c>
      <c r="I1929">
        <v>3.0026660404509098</v>
      </c>
      <c r="J1929">
        <f t="shared" si="31"/>
        <v>3.0026660404509098</v>
      </c>
      <c r="K1929" t="str" cm="1">
        <f t="array" ref="K1929">INDEX($P$4:$P$11,MATCH(MIN(ABS(MOD(J1929 - $Q$4:$Q$11 + PI(), 2*PI()) - PI())),ABS(MOD(J1929 - $Q$4:$Q$11 + PI(), 2*PI()) - PI()),0))</f>
        <v>S</v>
      </c>
      <c r="L1929">
        <v>3.26659797304869</v>
      </c>
      <c r="M1929">
        <v>6.7599388758341403</v>
      </c>
      <c r="N1929">
        <v>2.1936769485473602</v>
      </c>
    </row>
    <row r="1930" spans="1:14" x14ac:dyDescent="0.3">
      <c r="A1930">
        <v>1742630</v>
      </c>
      <c r="B1930">
        <v>2025</v>
      </c>
      <c r="C1930">
        <v>3</v>
      </c>
      <c r="D1930">
        <v>22</v>
      </c>
      <c r="E1930">
        <v>1100</v>
      </c>
      <c r="F1930">
        <v>-1.596689453125</v>
      </c>
      <c r="G1930">
        <v>9.8897546386718709</v>
      </c>
      <c r="H1930">
        <v>10.017817328283201</v>
      </c>
      <c r="I1930">
        <v>2.98152503224141</v>
      </c>
      <c r="J1930">
        <f t="shared" si="31"/>
        <v>2.98152503224141</v>
      </c>
      <c r="K1930" t="str" cm="1">
        <f t="array" ref="K1930">INDEX($P$4:$P$11,MATCH(MIN(ABS(MOD(J1930 - $Q$4:$Q$11 + PI(), 2*PI()) - PI())),ABS(MOD(J1930 - $Q$4:$Q$11 + PI(), 2*PI()) - PI()),0))</f>
        <v>S</v>
      </c>
      <c r="L1930">
        <v>3.3092194694504302</v>
      </c>
      <c r="M1930">
        <v>6.8329242070515903</v>
      </c>
      <c r="N1930">
        <v>2.18246353997124</v>
      </c>
    </row>
    <row r="1931" spans="1:14" x14ac:dyDescent="0.3">
      <c r="A1931">
        <v>1742634</v>
      </c>
      <c r="B1931">
        <v>2025</v>
      </c>
      <c r="C1931">
        <v>3</v>
      </c>
      <c r="D1931">
        <v>22</v>
      </c>
      <c r="E1931">
        <v>1200</v>
      </c>
      <c r="F1931">
        <v>-1.5297894287109299</v>
      </c>
      <c r="G1931">
        <v>9.8909600830078102</v>
      </c>
      <c r="H1931">
        <v>10.0085636861564</v>
      </c>
      <c r="I1931">
        <v>2.98814310689961</v>
      </c>
      <c r="J1931">
        <f t="shared" si="31"/>
        <v>2.98814310689961</v>
      </c>
      <c r="K1931" t="str" cm="1">
        <f t="array" ref="K1931">INDEX($P$4:$P$11,MATCH(MIN(ABS(MOD(J1931 - $Q$4:$Q$11 + PI(), 2*PI()) - PI())),ABS(MOD(J1931 - $Q$4:$Q$11 + PI(), 2*PI()) - PI()),0))</f>
        <v>S</v>
      </c>
      <c r="L1931">
        <v>3.3482387741617199</v>
      </c>
      <c r="M1931">
        <v>6.8927460776435003</v>
      </c>
      <c r="N1931">
        <v>2.1763866212632901</v>
      </c>
    </row>
    <row r="1932" spans="1:14" x14ac:dyDescent="0.3">
      <c r="A1932">
        <v>1742637</v>
      </c>
      <c r="B1932">
        <v>2025</v>
      </c>
      <c r="C1932">
        <v>3</v>
      </c>
      <c r="D1932">
        <v>22</v>
      </c>
      <c r="E1932">
        <v>1300</v>
      </c>
      <c r="F1932">
        <v>-1.2921636962890599</v>
      </c>
      <c r="G1932">
        <v>9.8954022216796798</v>
      </c>
      <c r="H1932">
        <v>9.9794124149085395</v>
      </c>
      <c r="I1932">
        <v>3.0117451376384698</v>
      </c>
      <c r="J1932">
        <f t="shared" si="31"/>
        <v>3.0117451376384698</v>
      </c>
      <c r="K1932" t="str" cm="1">
        <f t="array" ref="K1932">INDEX($P$4:$P$11,MATCH(MIN(ABS(MOD(J1932 - $Q$4:$Q$11 + PI(), 2*PI()) - PI())),ABS(MOD(J1932 - $Q$4:$Q$11 + PI(), 2*PI()) - PI()),0))</f>
        <v>S</v>
      </c>
      <c r="L1932">
        <v>3.3855664685392801</v>
      </c>
      <c r="M1932">
        <v>6.9444351196289</v>
      </c>
      <c r="N1932">
        <v>2.1738892661200602</v>
      </c>
    </row>
    <row r="1933" spans="1:14" x14ac:dyDescent="0.3">
      <c r="A1933">
        <v>1742641</v>
      </c>
      <c r="B1933">
        <v>2025</v>
      </c>
      <c r="C1933">
        <v>3</v>
      </c>
      <c r="D1933">
        <v>22</v>
      </c>
      <c r="E1933">
        <v>1400</v>
      </c>
      <c r="F1933">
        <v>-1.20267578125</v>
      </c>
      <c r="G1933">
        <v>9.8383679199218701</v>
      </c>
      <c r="H1933">
        <v>9.9116049337407102</v>
      </c>
      <c r="I1933">
        <v>3.0199527406456101</v>
      </c>
      <c r="J1933">
        <f t="shared" si="31"/>
        <v>3.0199527406456101</v>
      </c>
      <c r="K1933" t="str" cm="1">
        <f t="array" ref="K1933">INDEX($P$4:$P$11,MATCH(MIN(ABS(MOD(J1933 - $Q$4:$Q$11 + PI(), 2*PI()) - PI())),ABS(MOD(J1933 - $Q$4:$Q$11 + PI(), 2*PI()) - PI()),0))</f>
        <v>S</v>
      </c>
      <c r="L1933">
        <v>3.4205699926428501</v>
      </c>
      <c r="M1933">
        <v>6.9843799802991997</v>
      </c>
      <c r="N1933">
        <v>2.1757736206054599</v>
      </c>
    </row>
    <row r="1934" spans="1:14" x14ac:dyDescent="0.3">
      <c r="A1934">
        <v>1742644</v>
      </c>
      <c r="B1934">
        <v>2025</v>
      </c>
      <c r="C1934">
        <v>3</v>
      </c>
      <c r="D1934">
        <v>22</v>
      </c>
      <c r="E1934">
        <v>1500</v>
      </c>
      <c r="F1934">
        <v>-1.0114599609374999</v>
      </c>
      <c r="G1934">
        <v>9.7907312011718695</v>
      </c>
      <c r="H1934">
        <v>9.8428384476318698</v>
      </c>
      <c r="I1934">
        <v>3.0386499283973398</v>
      </c>
      <c r="J1934">
        <f t="shared" si="31"/>
        <v>3.0386499283973398</v>
      </c>
      <c r="K1934" t="str" cm="1">
        <f t="array" ref="K1934">INDEX($P$4:$P$11,MATCH(MIN(ABS(MOD(J1934 - $Q$4:$Q$11 + PI(), 2*PI()) - PI())),ABS(MOD(J1934 - $Q$4:$Q$11 + PI(), 2*PI()) - PI()),0))</f>
        <v>S</v>
      </c>
      <c r="L1934">
        <v>3.4563906633408799</v>
      </c>
      <c r="M1934">
        <v>7.0274017122056698</v>
      </c>
      <c r="N1934">
        <v>2.17225572797987</v>
      </c>
    </row>
    <row r="1935" spans="1:14" x14ac:dyDescent="0.3">
      <c r="A1935">
        <v>1742648</v>
      </c>
      <c r="B1935">
        <v>2025</v>
      </c>
      <c r="C1935">
        <v>3</v>
      </c>
      <c r="D1935">
        <v>22</v>
      </c>
      <c r="E1935">
        <v>1600</v>
      </c>
      <c r="F1935">
        <v>-0.78132019042968703</v>
      </c>
      <c r="G1935">
        <v>9.7313171386718693</v>
      </c>
      <c r="H1935">
        <v>9.7626325595805294</v>
      </c>
      <c r="I1935">
        <v>3.0614752602606101</v>
      </c>
      <c r="J1935">
        <f t="shared" si="31"/>
        <v>3.0614752602606101</v>
      </c>
      <c r="K1935" t="str" cm="1">
        <f t="array" ref="K1935">INDEX($P$4:$P$11,MATCH(MIN(ABS(MOD(J1935 - $Q$4:$Q$11 + PI(), 2*PI()) - PI())),ABS(MOD(J1935 - $Q$4:$Q$11 + PI(), 2*PI()) - PI()),0))</f>
        <v>S</v>
      </c>
      <c r="L1935">
        <v>3.4914750291788699</v>
      </c>
      <c r="M1935">
        <v>7.0661330752902503</v>
      </c>
      <c r="N1935">
        <v>2.16745630900065</v>
      </c>
    </row>
    <row r="1936" spans="1:14" x14ac:dyDescent="0.3">
      <c r="A1936">
        <v>1742652</v>
      </c>
      <c r="B1936">
        <v>2025</v>
      </c>
      <c r="C1936">
        <v>3</v>
      </c>
      <c r="D1936">
        <v>22</v>
      </c>
      <c r="E1936">
        <v>1700</v>
      </c>
      <c r="F1936">
        <v>-0.42738708496093702</v>
      </c>
      <c r="G1936">
        <v>9.7049884033203107</v>
      </c>
      <c r="H1936">
        <v>9.7143944550843297</v>
      </c>
      <c r="I1936">
        <v>3.09758321163471</v>
      </c>
      <c r="J1936">
        <f t="shared" si="31"/>
        <v>3.09758321163471</v>
      </c>
      <c r="K1936" t="str" cm="1">
        <f t="array" ref="K1936">INDEX($P$4:$P$11,MATCH(MIN(ABS(MOD(J1936 - $Q$4:$Q$11 + PI(), 2*PI()) - PI())),ABS(MOD(J1936 - $Q$4:$Q$11 + PI(), 2*PI()) - PI()),0))</f>
        <v>S</v>
      </c>
      <c r="L1936">
        <v>3.5259037543471599</v>
      </c>
      <c r="M1936">
        <v>7.0968951119316896</v>
      </c>
      <c r="N1936">
        <v>2.1619221369425401</v>
      </c>
    </row>
    <row r="1937" spans="1:14" x14ac:dyDescent="0.3">
      <c r="A1937">
        <v>1742655</v>
      </c>
      <c r="B1937">
        <v>2025</v>
      </c>
      <c r="C1937">
        <v>3</v>
      </c>
      <c r="D1937">
        <v>22</v>
      </c>
      <c r="E1937">
        <v>1800</v>
      </c>
      <c r="F1937">
        <v>4.6997680664062499E-2</v>
      </c>
      <c r="G1937">
        <v>9.7507147216796799</v>
      </c>
      <c r="H1937">
        <v>9.7508279835903497</v>
      </c>
      <c r="I1937">
        <v>-3.1367727692976</v>
      </c>
      <c r="J1937">
        <f t="shared" si="31"/>
        <v>3.1464125378819863</v>
      </c>
      <c r="K1937" t="str" cm="1">
        <f t="array" ref="K1937">INDEX($P$4:$P$11,MATCH(MIN(ABS(MOD(J1937 - $Q$4:$Q$11 + PI(), 2*PI()) - PI())),ABS(MOD(J1937 - $Q$4:$Q$11 + PI(), 2*PI()) - PI()),0))</f>
        <v>S</v>
      </c>
      <c r="L1937">
        <v>3.56036050188826</v>
      </c>
      <c r="M1937">
        <v>7.1206201977199903</v>
      </c>
      <c r="N1937">
        <v>2.1552442974514401</v>
      </c>
    </row>
    <row r="1938" spans="1:14" x14ac:dyDescent="0.3">
      <c r="A1938">
        <v>1742659</v>
      </c>
      <c r="B1938">
        <v>2025</v>
      </c>
      <c r="C1938">
        <v>3</v>
      </c>
      <c r="D1938">
        <v>22</v>
      </c>
      <c r="E1938">
        <v>1900</v>
      </c>
      <c r="F1938">
        <v>0.45795532226562502</v>
      </c>
      <c r="G1938">
        <v>9.6616564941406207</v>
      </c>
      <c r="H1938">
        <v>9.67250377554649</v>
      </c>
      <c r="I1938">
        <v>-3.0942288477044899</v>
      </c>
      <c r="J1938">
        <f t="shared" si="31"/>
        <v>3.1889564594750963</v>
      </c>
      <c r="K1938" t="str" cm="1">
        <f t="array" ref="K1938">INDEX($P$4:$P$11,MATCH(MIN(ABS(MOD(J1938 - $Q$4:$Q$11 + PI(), 2*PI()) - PI())),ABS(MOD(J1938 - $Q$4:$Q$11 + PI(), 2*PI()) - PI()),0))</f>
        <v>S</v>
      </c>
      <c r="L1938">
        <v>3.59579693762235</v>
      </c>
      <c r="M1938">
        <v>7.1426060994466098</v>
      </c>
      <c r="N1938">
        <v>2.1460935804578898</v>
      </c>
    </row>
    <row r="1939" spans="1:14" x14ac:dyDescent="0.3">
      <c r="A1939">
        <v>1742662</v>
      </c>
      <c r="B1939">
        <v>2025</v>
      </c>
      <c r="C1939">
        <v>3</v>
      </c>
      <c r="D1939">
        <v>22</v>
      </c>
      <c r="E1939">
        <v>2000</v>
      </c>
      <c r="F1939">
        <v>0.70284912109374997</v>
      </c>
      <c r="G1939">
        <v>9.5193591308593692</v>
      </c>
      <c r="H1939">
        <v>9.5452708263986903</v>
      </c>
      <c r="I1939">
        <v>-3.06789272274928</v>
      </c>
      <c r="J1939">
        <f t="shared" si="31"/>
        <v>3.2152925844303062</v>
      </c>
      <c r="K1939" t="str" cm="1">
        <f t="array" ref="K1939">INDEX($P$4:$P$11,MATCH(MIN(ABS(MOD(J1939 - $Q$4:$Q$11 + PI(), 2*PI()) - PI())),ABS(MOD(J1939 - $Q$4:$Q$11 + PI(), 2*PI()) - PI()),0))</f>
        <v>S</v>
      </c>
      <c r="L1939">
        <v>3.6304773019229799</v>
      </c>
      <c r="M1939">
        <v>7.1698220570882096</v>
      </c>
      <c r="N1939">
        <v>2.1312926610310798</v>
      </c>
    </row>
    <row r="1940" spans="1:14" x14ac:dyDescent="0.3">
      <c r="A1940">
        <v>1742666</v>
      </c>
      <c r="B1940">
        <v>2025</v>
      </c>
      <c r="C1940">
        <v>3</v>
      </c>
      <c r="D1940">
        <v>22</v>
      </c>
      <c r="E1940">
        <v>2100</v>
      </c>
      <c r="F1940">
        <v>0.83999572753906204</v>
      </c>
      <c r="G1940">
        <v>9.4219927978515603</v>
      </c>
      <c r="H1940">
        <v>9.4593626162152393</v>
      </c>
      <c r="I1940">
        <v>-3.05267507373572</v>
      </c>
      <c r="J1940">
        <f t="shared" si="31"/>
        <v>3.2305102334438662</v>
      </c>
      <c r="K1940" t="str" cm="1">
        <f t="array" ref="K1940">INDEX($P$4:$P$11,MATCH(MIN(ABS(MOD(J1940 - $Q$4:$Q$11 + PI(), 2*PI()) - PI())),ABS(MOD(J1940 - $Q$4:$Q$11 + PI(), 2*PI()) - PI()),0))</f>
        <v>S</v>
      </c>
      <c r="L1940">
        <v>3.6625922135548499</v>
      </c>
      <c r="M1940">
        <v>7.2001285552978498</v>
      </c>
      <c r="N1940">
        <v>2.1120045979817701</v>
      </c>
    </row>
    <row r="1941" spans="1:14" x14ac:dyDescent="0.3">
      <c r="A1941">
        <v>1742670</v>
      </c>
      <c r="B1941">
        <v>2025</v>
      </c>
      <c r="C1941">
        <v>3</v>
      </c>
      <c r="D1941">
        <v>22</v>
      </c>
      <c r="E1941">
        <v>2200</v>
      </c>
      <c r="F1941">
        <v>0.88049926757812502</v>
      </c>
      <c r="G1941">
        <v>8.9190606689453098</v>
      </c>
      <c r="H1941">
        <v>8.96241720611871</v>
      </c>
      <c r="I1941">
        <v>-3.04319042201098</v>
      </c>
      <c r="J1941">
        <f t="shared" si="31"/>
        <v>3.2399948851686062</v>
      </c>
      <c r="K1941" t="str" cm="1">
        <f t="array" ref="K1941">INDEX($P$4:$P$11,MATCH(MIN(ABS(MOD(J1941 - $Q$4:$Q$11 + PI(), 2*PI()) - PI())),ABS(MOD(J1941 - $Q$4:$Q$11 + PI(), 2*PI()) - PI()),0))</f>
        <v>S</v>
      </c>
      <c r="L1941">
        <v>3.6982081167557399</v>
      </c>
      <c r="M1941">
        <v>7.2578357060750296</v>
      </c>
      <c r="N1941">
        <v>2.0780993567572699</v>
      </c>
    </row>
    <row r="1942" spans="1:14" x14ac:dyDescent="0.3">
      <c r="A1942">
        <v>1742673</v>
      </c>
      <c r="B1942">
        <v>2025</v>
      </c>
      <c r="C1942">
        <v>3</v>
      </c>
      <c r="D1942">
        <v>22</v>
      </c>
      <c r="E1942">
        <v>2300</v>
      </c>
      <c r="F1942">
        <v>1.1353363037109301</v>
      </c>
      <c r="G1942">
        <v>8.9379089355468704</v>
      </c>
      <c r="H1942">
        <v>9.0097283345644001</v>
      </c>
      <c r="I1942">
        <v>-3.01524448617225</v>
      </c>
      <c r="J1942">
        <f t="shared" si="31"/>
        <v>3.2679408210073362</v>
      </c>
      <c r="K1942" t="str" cm="1">
        <f t="array" ref="K1942">INDEX($P$4:$P$11,MATCH(MIN(ABS(MOD(J1942 - $Q$4:$Q$11 + PI(), 2*PI()) - PI())),ABS(MOD(J1942 - $Q$4:$Q$11 + PI(), 2*PI()) - PI()),0))</f>
        <v>S</v>
      </c>
      <c r="L1942">
        <v>3.7268947707070299</v>
      </c>
      <c r="M1942">
        <v>7.2840269936455604</v>
      </c>
      <c r="N1942">
        <v>2.0537911521063901</v>
      </c>
    </row>
    <row r="1943" spans="1:14" x14ac:dyDescent="0.3">
      <c r="A1943">
        <v>1742677</v>
      </c>
      <c r="B1943">
        <v>2025</v>
      </c>
      <c r="C1943">
        <v>3</v>
      </c>
      <c r="D1943">
        <v>22</v>
      </c>
      <c r="E1943">
        <v>0</v>
      </c>
      <c r="F1943">
        <v>-3.88301879882812</v>
      </c>
      <c r="G1943">
        <v>9.7918176269531205</v>
      </c>
      <c r="H1943">
        <v>10.5336379011034</v>
      </c>
      <c r="I1943">
        <v>2.7640574600866699</v>
      </c>
      <c r="J1943">
        <f t="shared" si="31"/>
        <v>2.7640574600866699</v>
      </c>
      <c r="K1943" t="str" cm="1">
        <f t="array" ref="K1943">INDEX($P$4:$P$11,MATCH(MIN(ABS(MOD(J1943 - $Q$4:$Q$11 + PI(), 2*PI()) - PI())),ABS(MOD(J1943 - $Q$4:$Q$11 + PI(), 2*PI()) - PI()),0))</f>
        <v>S</v>
      </c>
      <c r="L1943">
        <v>2.9064506501726499</v>
      </c>
      <c r="M1943">
        <v>6.2394077512952997</v>
      </c>
      <c r="N1943">
        <v>2.0088637669881102</v>
      </c>
    </row>
    <row r="1944" spans="1:14" x14ac:dyDescent="0.3">
      <c r="A1944">
        <v>1742680</v>
      </c>
      <c r="B1944">
        <v>2025</v>
      </c>
      <c r="C1944">
        <v>3</v>
      </c>
      <c r="D1944">
        <v>22</v>
      </c>
      <c r="E1944">
        <v>100</v>
      </c>
      <c r="F1944">
        <v>-3.4937988281250001</v>
      </c>
      <c r="G1944">
        <v>10.1679724121093</v>
      </c>
      <c r="H1944">
        <v>10.7514786529493</v>
      </c>
      <c r="I1944">
        <v>2.81062338600448</v>
      </c>
      <c r="J1944">
        <f t="shared" si="31"/>
        <v>2.81062338600448</v>
      </c>
      <c r="K1944" t="str" cm="1">
        <f t="array" ref="K1944">INDEX($P$4:$P$11,MATCH(MIN(ABS(MOD(J1944 - $Q$4:$Q$11 + PI(), 2*PI()) - PI())),ABS(MOD(J1944 - $Q$4:$Q$11 + PI(), 2*PI()) - PI()),0))</f>
        <v>S</v>
      </c>
      <c r="L1944">
        <v>2.92871452893232</v>
      </c>
      <c r="M1944">
        <v>6.2394393285115504</v>
      </c>
      <c r="N1944">
        <v>2.0613187154134098</v>
      </c>
    </row>
    <row r="1945" spans="1:14" x14ac:dyDescent="0.3">
      <c r="A1945">
        <v>1742684</v>
      </c>
      <c r="B1945">
        <v>2025</v>
      </c>
      <c r="C1945">
        <v>3</v>
      </c>
      <c r="D1945">
        <v>22</v>
      </c>
      <c r="E1945">
        <v>200</v>
      </c>
      <c r="F1945">
        <v>-3.1092388916015601</v>
      </c>
      <c r="G1945">
        <v>10.427493286132799</v>
      </c>
      <c r="H1945">
        <v>10.881175612836699</v>
      </c>
      <c r="I1945">
        <v>2.8518091542836999</v>
      </c>
      <c r="J1945">
        <f t="shared" si="31"/>
        <v>2.8518091542836999</v>
      </c>
      <c r="K1945" t="str" cm="1">
        <f t="array" ref="K1945">INDEX($P$4:$P$11,MATCH(MIN(ABS(MOD(J1945 - $Q$4:$Q$11 + PI(), 2*PI()) - PI())),ABS(MOD(J1945 - $Q$4:$Q$11 + PI(), 2*PI()) - PI()),0))</f>
        <v>S</v>
      </c>
      <c r="L1945">
        <v>2.9667160326563402</v>
      </c>
      <c r="M1945">
        <v>6.2678695254855601</v>
      </c>
      <c r="N1945">
        <v>2.10248735215928</v>
      </c>
    </row>
    <row r="1946" spans="1:14" x14ac:dyDescent="0.3">
      <c r="A1946">
        <v>1742688</v>
      </c>
      <c r="B1946">
        <v>2025</v>
      </c>
      <c r="C1946">
        <v>3</v>
      </c>
      <c r="D1946">
        <v>23</v>
      </c>
      <c r="E1946">
        <v>300</v>
      </c>
      <c r="F1946">
        <v>2.6535137939453102</v>
      </c>
      <c r="G1946">
        <v>7.9573510742187503</v>
      </c>
      <c r="H1946">
        <v>8.3881208606593294</v>
      </c>
      <c r="I1946">
        <v>-2.8197218262655301</v>
      </c>
      <c r="J1946">
        <f t="shared" si="31"/>
        <v>3.4634634809140561</v>
      </c>
      <c r="K1946" t="str" cm="1">
        <f t="array" ref="K1946">INDEX($P$4:$P$11,MATCH(MIN(ABS(MOD(J1946 - $Q$4:$Q$11 + PI(), 2*PI()) - PI())),ABS(MOD(J1946 - $Q$4:$Q$11 + PI(), 2*PI()) - PI()),0))</f>
        <v>S</v>
      </c>
      <c r="L1946">
        <v>3.8213187154617598</v>
      </c>
      <c r="M1946">
        <v>7.4907991621229302</v>
      </c>
      <c r="N1946">
        <v>2.0744802686903201</v>
      </c>
    </row>
    <row r="1947" spans="1:14" x14ac:dyDescent="0.3">
      <c r="A1947">
        <v>1742691</v>
      </c>
      <c r="B1947">
        <v>2025</v>
      </c>
      <c r="C1947">
        <v>3</v>
      </c>
      <c r="D1947">
        <v>23</v>
      </c>
      <c r="E1947">
        <v>400</v>
      </c>
      <c r="F1947">
        <v>2.7728228759765599</v>
      </c>
      <c r="G1947">
        <v>7.6662121582031197</v>
      </c>
      <c r="H1947">
        <v>8.1522607635011504</v>
      </c>
      <c r="I1947">
        <v>-2.7945382448443601</v>
      </c>
      <c r="J1947">
        <f t="shared" si="31"/>
        <v>3.4886470623352261</v>
      </c>
      <c r="K1947" t="str" cm="1">
        <f t="array" ref="K1947">INDEX($P$4:$P$11,MATCH(MIN(ABS(MOD(J1947 - $Q$4:$Q$11 + PI(), 2*PI()) - PI())),ABS(MOD(J1947 - $Q$4:$Q$11 + PI(), 2*PI()) - PI()),0))</f>
        <v>S</v>
      </c>
      <c r="L1947">
        <v>3.8438983267640001</v>
      </c>
      <c r="M1947">
        <v>7.4957399368286097</v>
      </c>
      <c r="N1947">
        <v>2.0409025616115901</v>
      </c>
    </row>
    <row r="1948" spans="1:14" x14ac:dyDescent="0.3">
      <c r="A1948">
        <v>1742695</v>
      </c>
      <c r="B1948">
        <v>2025</v>
      </c>
      <c r="C1948">
        <v>3</v>
      </c>
      <c r="D1948">
        <v>23</v>
      </c>
      <c r="E1948">
        <v>500</v>
      </c>
      <c r="F1948">
        <v>2.9257324218749998</v>
      </c>
      <c r="G1948">
        <v>7.4027880859374999</v>
      </c>
      <c r="H1948">
        <v>7.9599737216719904</v>
      </c>
      <c r="I1948">
        <v>-2.76521345215387</v>
      </c>
      <c r="J1948">
        <f t="shared" si="31"/>
        <v>3.5179718550257162</v>
      </c>
      <c r="K1948" t="str" cm="1">
        <f t="array" ref="K1948">INDEX($P$4:$P$11,MATCH(MIN(ABS(MOD(J1948 - $Q$4:$Q$11 + PI(), 2*PI()) - PI())),ABS(MOD(J1948 - $Q$4:$Q$11 + PI(), 2*PI()) - PI()),0))</f>
        <v>S</v>
      </c>
      <c r="L1948">
        <v>3.8657440300511698</v>
      </c>
      <c r="M1948">
        <v>7.4964096281263499</v>
      </c>
      <c r="N1948">
        <v>2.0066506067911698</v>
      </c>
    </row>
    <row r="1949" spans="1:14" x14ac:dyDescent="0.3">
      <c r="A1949">
        <v>1742698</v>
      </c>
      <c r="B1949">
        <v>2025</v>
      </c>
      <c r="C1949">
        <v>3</v>
      </c>
      <c r="D1949">
        <v>23</v>
      </c>
      <c r="E1949">
        <v>600</v>
      </c>
      <c r="F1949">
        <v>3.36918640136718</v>
      </c>
      <c r="G1949">
        <v>7.0779602050781198</v>
      </c>
      <c r="H1949">
        <v>7.8389372794931296</v>
      </c>
      <c r="I1949">
        <v>-2.6973198143578299</v>
      </c>
      <c r="J1949">
        <f t="shared" si="31"/>
        <v>3.5858654928217564</v>
      </c>
      <c r="K1949" t="str" cm="1">
        <f t="array" ref="K1949">INDEX($P$4:$P$11,MATCH(MIN(ABS(MOD(J1949 - $Q$4:$Q$11 + PI(), 2*PI()) - PI())),ABS(MOD(J1949 - $Q$4:$Q$11 + PI(), 2*PI()) - PI()),0))</f>
        <v>SW</v>
      </c>
      <c r="L1949">
        <v>3.8892534988433498</v>
      </c>
      <c r="M1949">
        <v>7.5105875862969196</v>
      </c>
      <c r="N1949">
        <v>1.9671650992499401</v>
      </c>
    </row>
    <row r="1950" spans="1:14" x14ac:dyDescent="0.3">
      <c r="A1950">
        <v>1742702</v>
      </c>
      <c r="B1950">
        <v>2025</v>
      </c>
      <c r="C1950">
        <v>3</v>
      </c>
      <c r="D1950">
        <v>23</v>
      </c>
      <c r="E1950">
        <v>700</v>
      </c>
      <c r="F1950">
        <v>3.56801818847656</v>
      </c>
      <c r="G1950">
        <v>6.6349291992187496</v>
      </c>
      <c r="H1950">
        <v>7.5334613075229298</v>
      </c>
      <c r="I1950">
        <v>-2.6481931153483398</v>
      </c>
      <c r="J1950">
        <f t="shared" si="31"/>
        <v>3.6349921918312464</v>
      </c>
      <c r="K1950" t="str" cm="1">
        <f t="array" ref="K1950">INDEX($P$4:$P$11,MATCH(MIN(ABS(MOD(J1950 - $Q$4:$Q$11 + PI(), 2*PI()) - PI())),ABS(MOD(J1950 - $Q$4:$Q$11 + PI(), 2*PI()) - PI()),0))</f>
        <v>SW</v>
      </c>
      <c r="L1950">
        <v>3.9124272909754598</v>
      </c>
      <c r="M1950">
        <v>7.5240129894680399</v>
      </c>
      <c r="N1950">
        <v>1.9263633092244401</v>
      </c>
    </row>
    <row r="1951" spans="1:14" x14ac:dyDescent="0.3">
      <c r="A1951">
        <v>1742706</v>
      </c>
      <c r="B1951">
        <v>2025</v>
      </c>
      <c r="C1951">
        <v>3</v>
      </c>
      <c r="D1951">
        <v>23</v>
      </c>
      <c r="E1951">
        <v>800</v>
      </c>
      <c r="F1951">
        <v>3.3864251708984301</v>
      </c>
      <c r="G1951">
        <v>6.2542687988281198</v>
      </c>
      <c r="H1951">
        <v>7.1122256464548004</v>
      </c>
      <c r="I1951">
        <v>-2.6453310856336101</v>
      </c>
      <c r="J1951">
        <f t="shared" si="31"/>
        <v>3.6378542215459762</v>
      </c>
      <c r="K1951" t="str" cm="1">
        <f t="array" ref="K1951">INDEX($P$4:$P$11,MATCH(MIN(ABS(MOD(J1951 - $Q$4:$Q$11 + PI(), 2*PI()) - PI())),ABS(MOD(J1951 - $Q$4:$Q$11 + PI(), 2*PI()) - PI()),0))</f>
        <v>SW</v>
      </c>
      <c r="L1951">
        <v>3.93407731110387</v>
      </c>
      <c r="M1951">
        <v>7.5439894994099896</v>
      </c>
      <c r="N1951">
        <v>1.88361114925808</v>
      </c>
    </row>
    <row r="1952" spans="1:14" x14ac:dyDescent="0.3">
      <c r="A1952">
        <v>1742709</v>
      </c>
      <c r="B1952">
        <v>2025</v>
      </c>
      <c r="C1952">
        <v>3</v>
      </c>
      <c r="D1952">
        <v>23</v>
      </c>
      <c r="E1952">
        <v>900</v>
      </c>
      <c r="F1952">
        <v>3.1925518798828101</v>
      </c>
      <c r="G1952">
        <v>5.9919299316406196</v>
      </c>
      <c r="H1952">
        <v>6.7893749205235396</v>
      </c>
      <c r="I1952">
        <v>-2.65204393513477</v>
      </c>
      <c r="J1952">
        <f t="shared" si="31"/>
        <v>3.6311413720448162</v>
      </c>
      <c r="K1952" t="str" cm="1">
        <f t="array" ref="K1952">INDEX($P$4:$P$11,MATCH(MIN(ABS(MOD(J1952 - $Q$4:$Q$11 + PI(), 2*PI()) - PI())),ABS(MOD(J1952 - $Q$4:$Q$11 + PI(), 2*PI()) - PI()),0))</f>
        <v>SW</v>
      </c>
      <c r="L1952">
        <v>3.9532526627660101</v>
      </c>
      <c r="M1952">
        <v>7.56183211008707</v>
      </c>
      <c r="N1952">
        <v>1.8415621651543499</v>
      </c>
    </row>
    <row r="1953" spans="1:14" x14ac:dyDescent="0.3">
      <c r="A1953">
        <v>1742713</v>
      </c>
      <c r="B1953">
        <v>2025</v>
      </c>
      <c r="C1953">
        <v>3</v>
      </c>
      <c r="D1953">
        <v>23</v>
      </c>
      <c r="E1953">
        <v>1000</v>
      </c>
      <c r="F1953">
        <v>2.7255755615234301</v>
      </c>
      <c r="G1953">
        <v>5.3735650634765602</v>
      </c>
      <c r="H1953">
        <v>6.0252770586081397</v>
      </c>
      <c r="I1953">
        <v>-2.6721863496607798</v>
      </c>
      <c r="J1953">
        <f t="shared" si="31"/>
        <v>3.6109989575188064</v>
      </c>
      <c r="K1953" t="str" cm="1">
        <f t="array" ref="K1953">INDEX($P$4:$P$11,MATCH(MIN(ABS(MOD(J1953 - $Q$4:$Q$11 + PI(), 2*PI()) - PI())),ABS(MOD(J1953 - $Q$4:$Q$11 + PI(), 2*PI()) - PI()),0))</f>
        <v>SW</v>
      </c>
      <c r="L1953">
        <v>3.9752369687925802</v>
      </c>
      <c r="M1953">
        <v>7.6186886893378301</v>
      </c>
      <c r="N1953">
        <v>1.79252878824869</v>
      </c>
    </row>
    <row r="1954" spans="1:14" x14ac:dyDescent="0.3">
      <c r="A1954">
        <v>1742716</v>
      </c>
      <c r="B1954">
        <v>2025</v>
      </c>
      <c r="C1954">
        <v>3</v>
      </c>
      <c r="D1954">
        <v>23</v>
      </c>
      <c r="E1954">
        <v>1100</v>
      </c>
      <c r="F1954">
        <v>2.6979974365234298</v>
      </c>
      <c r="G1954">
        <v>5.4894232177734299</v>
      </c>
      <c r="H1954">
        <v>6.1166132321176798</v>
      </c>
      <c r="I1954">
        <v>-2.6847760717164699</v>
      </c>
      <c r="J1954">
        <f t="shared" si="31"/>
        <v>3.5984092354631163</v>
      </c>
      <c r="K1954" t="str" cm="1">
        <f t="array" ref="K1954">INDEX($P$4:$P$11,MATCH(MIN(ABS(MOD(J1954 - $Q$4:$Q$11 + PI(), 2*PI()) - PI())),ABS(MOD(J1954 - $Q$4:$Q$11 + PI(), 2*PI()) - PI()),0))</f>
        <v>SW</v>
      </c>
      <c r="L1954">
        <v>3.9913596868505601</v>
      </c>
      <c r="M1954">
        <v>7.6483543184068399</v>
      </c>
      <c r="N1954">
        <v>1.75045500861273</v>
      </c>
    </row>
    <row r="1955" spans="1:14" x14ac:dyDescent="0.3">
      <c r="A1955">
        <v>1742720</v>
      </c>
      <c r="B1955">
        <v>2025</v>
      </c>
      <c r="C1955">
        <v>3</v>
      </c>
      <c r="D1955">
        <v>23</v>
      </c>
      <c r="E1955">
        <v>1200</v>
      </c>
      <c r="F1955">
        <v>2.6462780761718698</v>
      </c>
      <c r="G1955">
        <v>5.52346252441406</v>
      </c>
      <c r="H1955">
        <v>6.1246572079614703</v>
      </c>
      <c r="I1955">
        <v>-2.69480629225996</v>
      </c>
      <c r="J1955">
        <f t="shared" si="31"/>
        <v>3.5883790149196262</v>
      </c>
      <c r="K1955" t="str" cm="1">
        <f t="array" ref="K1955">INDEX($P$4:$P$11,MATCH(MIN(ABS(MOD(J1955 - $Q$4:$Q$11 + PI(), 2*PI()) - PI())),ABS(MOD(J1955 - $Q$4:$Q$11 + PI(), 2*PI()) - PI()),0))</f>
        <v>SW</v>
      </c>
      <c r="L1955">
        <v>4.0015081060444899</v>
      </c>
      <c r="M1955">
        <v>7.6505832672119096</v>
      </c>
      <c r="N1955">
        <v>1.7148765987820001</v>
      </c>
    </row>
    <row r="1956" spans="1:14" x14ac:dyDescent="0.3">
      <c r="A1956">
        <v>1742724</v>
      </c>
      <c r="B1956">
        <v>2025</v>
      </c>
      <c r="C1956">
        <v>3</v>
      </c>
      <c r="D1956">
        <v>23</v>
      </c>
      <c r="E1956">
        <v>1300</v>
      </c>
      <c r="F1956">
        <v>2.7287573242187499</v>
      </c>
      <c r="G1956">
        <v>5.4335803222656196</v>
      </c>
      <c r="H1956">
        <v>6.0802887803943699</v>
      </c>
      <c r="I1956">
        <v>-2.6761846410985699</v>
      </c>
      <c r="J1956">
        <f t="shared" si="31"/>
        <v>3.6070006660810163</v>
      </c>
      <c r="K1956" t="str" cm="1">
        <f t="array" ref="K1956">INDEX($P$4:$P$11,MATCH(MIN(ABS(MOD(J1956 - $Q$4:$Q$11 + PI(), 2*PI()) - PI())),ABS(MOD(J1956 - $Q$4:$Q$11 + PI(), 2*PI()) - PI()),0))</f>
        <v>SW</v>
      </c>
      <c r="L1956">
        <v>4.0073359606392698</v>
      </c>
      <c r="M1956">
        <v>7.6305214564005501</v>
      </c>
      <c r="N1956">
        <v>1.684784995185</v>
      </c>
    </row>
    <row r="1957" spans="1:14" x14ac:dyDescent="0.3">
      <c r="A1957">
        <v>1742727</v>
      </c>
      <c r="B1957">
        <v>2025</v>
      </c>
      <c r="C1957">
        <v>3</v>
      </c>
      <c r="D1957">
        <v>23</v>
      </c>
      <c r="E1957">
        <v>1400</v>
      </c>
      <c r="F1957">
        <v>2.7201416015625002</v>
      </c>
      <c r="G1957">
        <v>5.3974206542968703</v>
      </c>
      <c r="H1957">
        <v>6.0441144969285201</v>
      </c>
      <c r="I1957">
        <v>-2.6747735714612899</v>
      </c>
      <c r="J1957">
        <f t="shared" si="31"/>
        <v>3.6084117357182963</v>
      </c>
      <c r="K1957" t="str" cm="1">
        <f t="array" ref="K1957">INDEX($P$4:$P$11,MATCH(MIN(ABS(MOD(J1957 - $Q$4:$Q$11 + PI(), 2*PI()) - PI())),ABS(MOD(J1957 - $Q$4:$Q$11 + PI(), 2*PI()) - PI()),0))</f>
        <v>SW</v>
      </c>
      <c r="L1957">
        <v>4.0106758605530102</v>
      </c>
      <c r="M1957">
        <v>7.6498426861233098</v>
      </c>
      <c r="N1957">
        <v>1.68255043029785</v>
      </c>
    </row>
    <row r="1958" spans="1:14" x14ac:dyDescent="0.3">
      <c r="A1958">
        <v>1742731</v>
      </c>
      <c r="B1958">
        <v>2025</v>
      </c>
      <c r="C1958">
        <v>3</v>
      </c>
      <c r="D1958">
        <v>23</v>
      </c>
      <c r="E1958">
        <v>1500</v>
      </c>
      <c r="F1958">
        <v>2.7658813476562498</v>
      </c>
      <c r="G1958">
        <v>5.3979504394531199</v>
      </c>
      <c r="H1958">
        <v>6.0653086134264296</v>
      </c>
      <c r="I1958">
        <v>-2.6680785011327499</v>
      </c>
      <c r="J1958">
        <f t="shared" si="31"/>
        <v>3.6151068060468363</v>
      </c>
      <c r="K1958" t="str" cm="1">
        <f t="array" ref="K1958">INDEX($P$4:$P$11,MATCH(MIN(ABS(MOD(J1958 - $Q$4:$Q$11 + PI(), 2*PI()) - PI())),ABS(MOD(J1958 - $Q$4:$Q$11 + PI(), 2*PI()) - PI()),0))</f>
        <v>SW</v>
      </c>
      <c r="L1958">
        <v>4.01590326109402</v>
      </c>
      <c r="M1958">
        <v>7.6187917921278201</v>
      </c>
      <c r="N1958">
        <v>1.65553739335801</v>
      </c>
    </row>
    <row r="1959" spans="1:14" x14ac:dyDescent="0.3">
      <c r="A1959">
        <v>1742734</v>
      </c>
      <c r="B1959">
        <v>2025</v>
      </c>
      <c r="C1959">
        <v>3</v>
      </c>
      <c r="D1959">
        <v>23</v>
      </c>
      <c r="E1959">
        <v>1600</v>
      </c>
      <c r="F1959">
        <v>2.80888610839843</v>
      </c>
      <c r="G1959">
        <v>5.50045043945312</v>
      </c>
      <c r="H1959">
        <v>6.1761473595465404</v>
      </c>
      <c r="I1959">
        <v>-2.66944969596195</v>
      </c>
      <c r="J1959">
        <f t="shared" si="31"/>
        <v>3.6137356112176362</v>
      </c>
      <c r="K1959" t="str" cm="1">
        <f t="array" ref="K1959">INDEX($P$4:$P$11,MATCH(MIN(ABS(MOD(J1959 - $Q$4:$Q$11 + PI(), 2*PI()) - PI())),ABS(MOD(J1959 - $Q$4:$Q$11 + PI(), 2*PI()) - PI()),0))</f>
        <v>SW</v>
      </c>
      <c r="L1959">
        <v>4.0222945813940996</v>
      </c>
      <c r="M1959">
        <v>7.5899216334024997</v>
      </c>
      <c r="N1959">
        <v>1.6303714116414301</v>
      </c>
    </row>
    <row r="1960" spans="1:14" x14ac:dyDescent="0.3">
      <c r="A1960">
        <v>1742738</v>
      </c>
      <c r="B1960">
        <v>2025</v>
      </c>
      <c r="C1960">
        <v>3</v>
      </c>
      <c r="D1960">
        <v>23</v>
      </c>
      <c r="E1960">
        <v>1700</v>
      </c>
      <c r="F1960">
        <v>2.95933776855468</v>
      </c>
      <c r="G1960">
        <v>5.4516296386718697</v>
      </c>
      <c r="H1960">
        <v>6.2030593859514003</v>
      </c>
      <c r="I1960">
        <v>-2.64426670103955</v>
      </c>
      <c r="J1960">
        <f t="shared" si="31"/>
        <v>3.6389186061400363</v>
      </c>
      <c r="K1960" t="str" cm="1">
        <f t="array" ref="K1960">INDEX($P$4:$P$11,MATCH(MIN(ABS(MOD(J1960 - $Q$4:$Q$11 + PI(), 2*PI()) - PI())),ABS(MOD(J1960 - $Q$4:$Q$11 + PI(), 2*PI()) - PI()),0))</f>
        <v>SW</v>
      </c>
      <c r="L1960">
        <v>4.03003727840332</v>
      </c>
      <c r="M1960">
        <v>7.5612925423516097</v>
      </c>
      <c r="N1960">
        <v>1.60823504130045</v>
      </c>
    </row>
    <row r="1961" spans="1:14" x14ac:dyDescent="0.3">
      <c r="A1961">
        <v>1742742</v>
      </c>
      <c r="B1961">
        <v>2025</v>
      </c>
      <c r="C1961">
        <v>3</v>
      </c>
      <c r="D1961">
        <v>23</v>
      </c>
      <c r="E1961">
        <v>1800</v>
      </c>
      <c r="F1961">
        <v>3.05567016601562</v>
      </c>
      <c r="G1961">
        <v>5.404296875</v>
      </c>
      <c r="H1961">
        <v>6.2083447775242497</v>
      </c>
      <c r="I1961">
        <v>-2.6269916388913801</v>
      </c>
      <c r="J1961">
        <f t="shared" si="31"/>
        <v>3.6561936682882061</v>
      </c>
      <c r="K1961" t="str" cm="1">
        <f t="array" ref="K1961">INDEX($P$4:$P$11,MATCH(MIN(ABS(MOD(J1961 - $Q$4:$Q$11 + PI(), 2*PI()) - PI())),ABS(MOD(J1961 - $Q$4:$Q$11 + PI(), 2*PI()) - PI()),0))</f>
        <v>SW</v>
      </c>
      <c r="L1961">
        <v>4.0436088952717597</v>
      </c>
      <c r="M1961">
        <v>7.5448505613538899</v>
      </c>
      <c r="N1961">
        <v>1.5882814195421</v>
      </c>
    </row>
    <row r="1962" spans="1:14" x14ac:dyDescent="0.3">
      <c r="A1962">
        <v>1742745</v>
      </c>
      <c r="B1962">
        <v>2025</v>
      </c>
      <c r="C1962">
        <v>3</v>
      </c>
      <c r="D1962">
        <v>23</v>
      </c>
      <c r="E1962">
        <v>1900</v>
      </c>
      <c r="F1962">
        <v>3.00407348632812</v>
      </c>
      <c r="G1962">
        <v>5.3080767822265598</v>
      </c>
      <c r="H1962">
        <v>6.09919147406214</v>
      </c>
      <c r="I1962">
        <v>-2.6265909327397501</v>
      </c>
      <c r="J1962">
        <f t="shared" si="31"/>
        <v>3.6565943744398361</v>
      </c>
      <c r="K1962" t="str" cm="1">
        <f t="array" ref="K1962">INDEX($P$4:$P$11,MATCH(MIN(ABS(MOD(J1962 - $Q$4:$Q$11 + PI(), 2*PI()) - PI())),ABS(MOD(J1962 - $Q$4:$Q$11 + PI(), 2*PI()) - PI()),0))</f>
        <v>SW</v>
      </c>
      <c r="L1962">
        <v>4.06380879459594</v>
      </c>
      <c r="M1962">
        <v>7.5426390965779602</v>
      </c>
      <c r="N1962">
        <v>1.5714406967162999</v>
      </c>
    </row>
    <row r="1963" spans="1:14" x14ac:dyDescent="0.3">
      <c r="A1963">
        <v>1742749</v>
      </c>
      <c r="B1963">
        <v>2025</v>
      </c>
      <c r="C1963">
        <v>3</v>
      </c>
      <c r="D1963">
        <v>23</v>
      </c>
      <c r="E1963">
        <v>2000</v>
      </c>
      <c r="F1963">
        <v>2.71594909667968</v>
      </c>
      <c r="G1963">
        <v>5.2979351806640604</v>
      </c>
      <c r="H1963">
        <v>5.9535280862924598</v>
      </c>
      <c r="I1963">
        <v>-2.6678819205284099</v>
      </c>
      <c r="J1963">
        <f t="shared" si="31"/>
        <v>3.6153033866511763</v>
      </c>
      <c r="K1963" t="str" cm="1">
        <f t="array" ref="K1963">INDEX($P$4:$P$11,MATCH(MIN(ABS(MOD(J1963 - $Q$4:$Q$11 + PI(), 2*PI()) - PI())),ABS(MOD(J1963 - $Q$4:$Q$11 + PI(), 2*PI()) - PI()),0))</f>
        <v>SW</v>
      </c>
      <c r="L1963">
        <v>4.0954689270856601</v>
      </c>
      <c r="M1963">
        <v>7.5775198406643298</v>
      </c>
      <c r="N1963">
        <v>1.55575370788574</v>
      </c>
    </row>
    <row r="1964" spans="1:14" x14ac:dyDescent="0.3">
      <c r="A1964">
        <v>1742752</v>
      </c>
      <c r="B1964">
        <v>2025</v>
      </c>
      <c r="C1964">
        <v>3</v>
      </c>
      <c r="D1964">
        <v>23</v>
      </c>
      <c r="E1964">
        <v>2100</v>
      </c>
      <c r="F1964">
        <v>2.4454003906250001</v>
      </c>
      <c r="G1964">
        <v>5.3082202148437503</v>
      </c>
      <c r="H1964">
        <v>5.84441484836118</v>
      </c>
      <c r="I1964">
        <v>-2.70989133978139</v>
      </c>
      <c r="J1964">
        <f t="shared" si="31"/>
        <v>3.5732939673981963</v>
      </c>
      <c r="K1964" t="str" cm="1">
        <f t="array" ref="K1964">INDEX($P$4:$P$11,MATCH(MIN(ABS(MOD(J1964 - $Q$4:$Q$11 + PI(), 2*PI()) - PI())),ABS(MOD(J1964 - $Q$4:$Q$11 + PI(), 2*PI()) - PI()),0))</f>
        <v>SW</v>
      </c>
      <c r="L1964">
        <v>4.1379177322860397</v>
      </c>
      <c r="M1964">
        <v>7.6380072699652697</v>
      </c>
      <c r="N1964">
        <v>1.54545010460747</v>
      </c>
    </row>
    <row r="1965" spans="1:14" x14ac:dyDescent="0.3">
      <c r="A1965">
        <v>1742756</v>
      </c>
      <c r="B1965">
        <v>2025</v>
      </c>
      <c r="C1965">
        <v>3</v>
      </c>
      <c r="D1965">
        <v>23</v>
      </c>
      <c r="E1965">
        <v>2200</v>
      </c>
      <c r="F1965">
        <v>1.95834838867187</v>
      </c>
      <c r="G1965">
        <v>5.0386291503906202</v>
      </c>
      <c r="H1965">
        <v>5.4058220583533698</v>
      </c>
      <c r="I1965">
        <v>-2.7708942031933899</v>
      </c>
      <c r="J1965">
        <f t="shared" si="31"/>
        <v>3.5122911039861964</v>
      </c>
      <c r="K1965" t="str" cm="1">
        <f t="array" ref="K1965">INDEX($P$4:$P$11,MATCH(MIN(ABS(MOD(J1965 - $Q$4:$Q$11 + PI(), 2*PI()) - PI())),ABS(MOD(J1965 - $Q$4:$Q$11 + PI(), 2*PI()) - PI()),0))</f>
        <v>S</v>
      </c>
      <c r="L1965">
        <v>4.1965762817307004</v>
      </c>
      <c r="M1965">
        <v>7.7462373309665198</v>
      </c>
      <c r="N1965">
        <v>1.53896543714735</v>
      </c>
    </row>
    <row r="1966" spans="1:14" x14ac:dyDescent="0.3">
      <c r="A1966">
        <v>1742760</v>
      </c>
      <c r="B1966">
        <v>2025</v>
      </c>
      <c r="C1966">
        <v>3</v>
      </c>
      <c r="D1966">
        <v>23</v>
      </c>
      <c r="E1966">
        <v>2300</v>
      </c>
      <c r="F1966">
        <v>1.7593371582031201</v>
      </c>
      <c r="G1966">
        <v>5.1997717285156204</v>
      </c>
      <c r="H1966">
        <v>5.4893436096590396</v>
      </c>
      <c r="I1966">
        <v>-2.8153348820008199</v>
      </c>
      <c r="J1966">
        <f t="shared" si="31"/>
        <v>3.4678504251787663</v>
      </c>
      <c r="K1966" t="str" cm="1">
        <f t="array" ref="K1966">INDEX($P$4:$P$11,MATCH(MIN(ABS(MOD(J1966 - $Q$4:$Q$11 + PI(), 2*PI()) - PI())),ABS(MOD(J1966 - $Q$4:$Q$11 + PI(), 2*PI()) - PI()),0))</f>
        <v>S</v>
      </c>
      <c r="L1966">
        <v>4.2667194174695302</v>
      </c>
      <c r="M1966">
        <v>7.8697652816772399</v>
      </c>
      <c r="N1966">
        <v>1.5423441992865601</v>
      </c>
    </row>
    <row r="1967" spans="1:14" x14ac:dyDescent="0.3">
      <c r="A1967">
        <v>1742763</v>
      </c>
      <c r="B1967">
        <v>2025</v>
      </c>
      <c r="C1967">
        <v>3</v>
      </c>
      <c r="D1967">
        <v>23</v>
      </c>
      <c r="E1967">
        <v>0</v>
      </c>
      <c r="F1967">
        <v>1.4693304443359301</v>
      </c>
      <c r="G1967">
        <v>8.8754595947265607</v>
      </c>
      <c r="H1967">
        <v>8.9962611662999308</v>
      </c>
      <c r="I1967">
        <v>-2.9775308664501901</v>
      </c>
      <c r="J1967">
        <f t="shared" si="31"/>
        <v>3.3056544407293962</v>
      </c>
      <c r="K1967" t="str" cm="1">
        <f t="array" ref="K1967">INDEX($P$4:$P$11,MATCH(MIN(ABS(MOD(J1967 - $Q$4:$Q$11 + PI(), 2*PI()) - PI())),ABS(MOD(J1967 - $Q$4:$Q$11 + PI(), 2*PI()) - PI()),0))</f>
        <v>S</v>
      </c>
      <c r="L1967">
        <v>3.7510931992732099</v>
      </c>
      <c r="M1967">
        <v>7.29198212093777</v>
      </c>
      <c r="N1967">
        <v>2.0344050725301099</v>
      </c>
    </row>
    <row r="1968" spans="1:14" x14ac:dyDescent="0.3">
      <c r="A1968">
        <v>1742767</v>
      </c>
      <c r="B1968">
        <v>2025</v>
      </c>
      <c r="C1968">
        <v>3</v>
      </c>
      <c r="D1968">
        <v>23</v>
      </c>
      <c r="E1968">
        <v>100</v>
      </c>
      <c r="F1968">
        <v>1.9588732910156199</v>
      </c>
      <c r="G1968">
        <v>8.7207257080078104</v>
      </c>
      <c r="H1968">
        <v>8.9380222333893702</v>
      </c>
      <c r="I1968">
        <v>-2.9206373230826999</v>
      </c>
      <c r="J1968">
        <f t="shared" si="31"/>
        <v>3.3625479840968864</v>
      </c>
      <c r="K1968" t="str" cm="1">
        <f t="array" ref="K1968">INDEX($P$4:$P$11,MATCH(MIN(ABS(MOD(J1968 - $Q$4:$Q$11 + PI(), 2*PI()) - PI())),ABS(MOD(J1968 - $Q$4:$Q$11 + PI(), 2*PI()) - PI()),0))</f>
        <v>S</v>
      </c>
      <c r="L1968">
        <v>3.7735190869991899</v>
      </c>
      <c r="M1968">
        <v>7.29119216071234</v>
      </c>
      <c r="N1968">
        <v>2.0169516669379299</v>
      </c>
    </row>
    <row r="1969" spans="1:14" x14ac:dyDescent="0.3">
      <c r="A1969">
        <v>1742770</v>
      </c>
      <c r="B1969">
        <v>2025</v>
      </c>
      <c r="C1969">
        <v>3</v>
      </c>
      <c r="D1969">
        <v>23</v>
      </c>
      <c r="E1969">
        <v>200</v>
      </c>
      <c r="F1969">
        <v>2.4199114990234301</v>
      </c>
      <c r="G1969">
        <v>8.3592584228515605</v>
      </c>
      <c r="H1969">
        <v>8.7024808556595303</v>
      </c>
      <c r="I1969">
        <v>-2.8598068603288902</v>
      </c>
      <c r="J1969">
        <f t="shared" si="31"/>
        <v>3.423378446850696</v>
      </c>
      <c r="K1969" t="str" cm="1">
        <f t="array" ref="K1969">INDEX($P$4:$P$11,MATCH(MIN(ABS(MOD(J1969 - $Q$4:$Q$11 + PI(), 2*PI()) - PI())),ABS(MOD(J1969 - $Q$4:$Q$11 + PI(), 2*PI()) - PI()),0))</f>
        <v>S</v>
      </c>
      <c r="L1969">
        <v>3.79692865765981</v>
      </c>
      <c r="M1969">
        <v>7.4751549826727901</v>
      </c>
      <c r="N1969">
        <v>2.1091571384006</v>
      </c>
    </row>
    <row r="1970" spans="1:14" x14ac:dyDescent="0.3">
      <c r="A1970">
        <v>1742774</v>
      </c>
      <c r="B1970">
        <v>2025</v>
      </c>
      <c r="C1970">
        <v>3</v>
      </c>
      <c r="D1970">
        <v>24</v>
      </c>
      <c r="E1970">
        <v>300</v>
      </c>
      <c r="F1970">
        <v>1.3917431640625</v>
      </c>
      <c r="G1970">
        <v>5.3084881591796798</v>
      </c>
      <c r="H1970">
        <v>5.48789536806831</v>
      </c>
      <c r="I1970">
        <v>-2.88519010963569</v>
      </c>
      <c r="J1970">
        <f t="shared" si="31"/>
        <v>3.3979951975438962</v>
      </c>
      <c r="K1970" t="str" cm="1">
        <f t="array" ref="K1970">INDEX($P$4:$P$11,MATCH(MIN(ABS(MOD(J1970 - $Q$4:$Q$11 + PI(), 2*PI()) - PI())),ABS(MOD(J1970 - $Q$4:$Q$11 + PI(), 2*PI()) - PI()),0))</f>
        <v>S</v>
      </c>
      <c r="L1970">
        <v>4.6023836198588697</v>
      </c>
      <c r="M1970">
        <v>8.5486217074923996</v>
      </c>
      <c r="N1970">
        <v>1.64943387773301</v>
      </c>
    </row>
    <row r="1971" spans="1:14" x14ac:dyDescent="0.3">
      <c r="A1971">
        <v>1742778</v>
      </c>
      <c r="B1971">
        <v>2025</v>
      </c>
      <c r="C1971">
        <v>3</v>
      </c>
      <c r="D1971">
        <v>24</v>
      </c>
      <c r="E1971">
        <v>400</v>
      </c>
      <c r="F1971">
        <v>1.5754675292968701</v>
      </c>
      <c r="G1971">
        <v>5.55233337402343</v>
      </c>
      <c r="H1971">
        <v>5.7715252604630596</v>
      </c>
      <c r="I1971">
        <v>-2.86511115081416</v>
      </c>
      <c r="J1971">
        <f t="shared" si="31"/>
        <v>3.4180741563654262</v>
      </c>
      <c r="K1971" t="str" cm="1">
        <f t="array" ref="K1971">INDEX($P$4:$P$11,MATCH(MIN(ABS(MOD(J1971 - $Q$4:$Q$11 + PI(), 2*PI()) - PI())),ABS(MOD(J1971 - $Q$4:$Q$11 + PI(), 2*PI()) - PI()),0))</f>
        <v>S</v>
      </c>
      <c r="L1971">
        <v>4.6727639840694701</v>
      </c>
      <c r="M1971">
        <v>8.7263095643785196</v>
      </c>
      <c r="N1971">
        <v>1.69687917497422</v>
      </c>
    </row>
    <row r="1972" spans="1:14" x14ac:dyDescent="0.3">
      <c r="A1972">
        <v>1742781</v>
      </c>
      <c r="B1972">
        <v>2025</v>
      </c>
      <c r="C1972">
        <v>3</v>
      </c>
      <c r="D1972">
        <v>24</v>
      </c>
      <c r="E1972">
        <v>500</v>
      </c>
      <c r="F1972">
        <v>2.0369256591796798</v>
      </c>
      <c r="G1972">
        <v>5.7855920410156196</v>
      </c>
      <c r="H1972">
        <v>6.13368905358658</v>
      </c>
      <c r="I1972">
        <v>-2.8030761166090499</v>
      </c>
      <c r="J1972">
        <f t="shared" si="31"/>
        <v>3.4801091905705364</v>
      </c>
      <c r="K1972" t="str" cm="1">
        <f t="array" ref="K1972">INDEX($P$4:$P$11,MATCH(MIN(ABS(MOD(J1972 - $Q$4:$Q$11 + PI(), 2*PI()) - PI())),ABS(MOD(J1972 - $Q$4:$Q$11 + PI(), 2*PI()) - PI()),0))</f>
        <v>S</v>
      </c>
      <c r="L1972">
        <v>4.7290113666445199</v>
      </c>
      <c r="M1972">
        <v>8.8813965055677606</v>
      </c>
      <c r="N1972">
        <v>1.75168662601047</v>
      </c>
    </row>
    <row r="1973" spans="1:14" x14ac:dyDescent="0.3">
      <c r="A1973">
        <v>1742785</v>
      </c>
      <c r="B1973">
        <v>2025</v>
      </c>
      <c r="C1973">
        <v>3</v>
      </c>
      <c r="D1973">
        <v>24</v>
      </c>
      <c r="E1973">
        <v>600</v>
      </c>
      <c r="F1973">
        <v>2.5433532714843698</v>
      </c>
      <c r="G1973">
        <v>5.85502258300781</v>
      </c>
      <c r="H1973">
        <v>6.3835676005742803</v>
      </c>
      <c r="I1973">
        <v>-2.7317969863673199</v>
      </c>
      <c r="J1973">
        <f t="shared" si="31"/>
        <v>3.5513883208122663</v>
      </c>
      <c r="K1973" t="str" cm="1">
        <f t="array" ref="K1973">INDEX($P$4:$P$11,MATCH(MIN(ABS(MOD(J1973 - $Q$4:$Q$11 + PI(), 2*PI()) - PI())),ABS(MOD(J1973 - $Q$4:$Q$11 + PI(), 2*PI()) - PI()),0))</f>
        <v>SW</v>
      </c>
      <c r="L1973">
        <v>4.7744304545900302</v>
      </c>
      <c r="M1973">
        <v>9.0218585332234706</v>
      </c>
      <c r="N1973">
        <v>1.81064870622422</v>
      </c>
    </row>
    <row r="1974" spans="1:14" x14ac:dyDescent="0.3">
      <c r="A1974">
        <v>1742788</v>
      </c>
      <c r="B1974">
        <v>2025</v>
      </c>
      <c r="C1974">
        <v>3</v>
      </c>
      <c r="D1974">
        <v>24</v>
      </c>
      <c r="E1974">
        <v>700</v>
      </c>
      <c r="F1974">
        <v>2.65577087402343</v>
      </c>
      <c r="G1974">
        <v>5.8192187500000001</v>
      </c>
      <c r="H1974">
        <v>6.3965948594281601</v>
      </c>
      <c r="I1974">
        <v>-2.7134463950575398</v>
      </c>
      <c r="J1974">
        <f t="shared" si="31"/>
        <v>3.5697389121220464</v>
      </c>
      <c r="K1974" t="str" cm="1">
        <f t="array" ref="K1974">INDEX($P$4:$P$11,MATCH(MIN(ABS(MOD(J1974 - $Q$4:$Q$11 + PI(), 2*PI()) - PI())),ABS(MOD(J1974 - $Q$4:$Q$11 + PI(), 2*PI()) - PI()),0))</f>
        <v>SW</v>
      </c>
      <c r="L1974">
        <v>4.8087390711931599</v>
      </c>
      <c r="M1974">
        <v>9.1386855443318602</v>
      </c>
      <c r="N1974">
        <v>1.87304464975992</v>
      </c>
    </row>
    <row r="1975" spans="1:14" x14ac:dyDescent="0.3">
      <c r="A1975">
        <v>1742792</v>
      </c>
      <c r="B1975">
        <v>2025</v>
      </c>
      <c r="C1975">
        <v>3</v>
      </c>
      <c r="D1975">
        <v>24</v>
      </c>
      <c r="E1975">
        <v>800</v>
      </c>
      <c r="F1975">
        <v>2.6549603271484301</v>
      </c>
      <c r="G1975">
        <v>5.9448895263671799</v>
      </c>
      <c r="H1975">
        <v>6.5108007049396299</v>
      </c>
      <c r="I1975">
        <v>-2.7215735983257399</v>
      </c>
      <c r="J1975">
        <f t="shared" si="31"/>
        <v>3.5616117088538464</v>
      </c>
      <c r="K1975" t="str" cm="1">
        <f t="array" ref="K1975">INDEX($P$4:$P$11,MATCH(MIN(ABS(MOD(J1975 - $Q$4:$Q$11 + PI(), 2*PI()) - PI())),ABS(MOD(J1975 - $Q$4:$Q$11 + PI(), 2*PI()) - PI()),0))</f>
        <v>SW</v>
      </c>
      <c r="L1975">
        <v>4.8354241820411801</v>
      </c>
      <c r="M1975">
        <v>9.2385285695393797</v>
      </c>
      <c r="N1975">
        <v>1.9352191289265901</v>
      </c>
    </row>
    <row r="1976" spans="1:14" x14ac:dyDescent="0.3">
      <c r="A1976">
        <v>1742796</v>
      </c>
      <c r="B1976">
        <v>2025</v>
      </c>
      <c r="C1976">
        <v>3</v>
      </c>
      <c r="D1976">
        <v>24</v>
      </c>
      <c r="E1976">
        <v>900</v>
      </c>
      <c r="F1976">
        <v>2.5973858642578098</v>
      </c>
      <c r="G1976">
        <v>6.03979797363281</v>
      </c>
      <c r="H1976">
        <v>6.5746157979113304</v>
      </c>
      <c r="I1976">
        <v>-2.7354564860052801</v>
      </c>
      <c r="J1976">
        <f t="shared" si="31"/>
        <v>3.5477288211743061</v>
      </c>
      <c r="K1976" t="str" cm="1">
        <f t="array" ref="K1976">INDEX($P$4:$P$11,MATCH(MIN(ABS(MOD(J1976 - $Q$4:$Q$11 + PI(), 2*PI()) - PI())),ABS(MOD(J1976 - $Q$4:$Q$11 + PI(), 2*PI()) - PI()),0))</f>
        <v>SW</v>
      </c>
      <c r="L1976">
        <v>4.8521800814436702</v>
      </c>
      <c r="M1976">
        <v>9.3061935636732294</v>
      </c>
      <c r="N1976">
        <v>1.9973094728257901</v>
      </c>
    </row>
    <row r="1977" spans="1:14" x14ac:dyDescent="0.3">
      <c r="A1977">
        <v>1742799</v>
      </c>
      <c r="B1977">
        <v>2025</v>
      </c>
      <c r="C1977">
        <v>3</v>
      </c>
      <c r="D1977">
        <v>24</v>
      </c>
      <c r="E1977">
        <v>1000</v>
      </c>
      <c r="F1977">
        <v>1.8724798583984299</v>
      </c>
      <c r="G1977">
        <v>5.6509234619140596</v>
      </c>
      <c r="H1977">
        <v>5.9530762461536302</v>
      </c>
      <c r="I1977">
        <v>-2.8216207661948598</v>
      </c>
      <c r="J1977">
        <f t="shared" si="31"/>
        <v>3.4615645409847264</v>
      </c>
      <c r="K1977" t="str" cm="1">
        <f t="array" ref="K1977">INDEX($P$4:$P$11,MATCH(MIN(ABS(MOD(J1977 - $Q$4:$Q$11 + PI(), 2*PI()) - PI())),ABS(MOD(J1977 - $Q$4:$Q$11 + PI(), 2*PI()) - PI()),0))</f>
        <v>S</v>
      </c>
      <c r="L1977">
        <v>4.8769808578670704</v>
      </c>
      <c r="M1977">
        <v>9.4217264387342592</v>
      </c>
      <c r="N1977">
        <v>2.0439484914143802</v>
      </c>
    </row>
    <row r="1978" spans="1:14" x14ac:dyDescent="0.3">
      <c r="A1978">
        <v>1742803</v>
      </c>
      <c r="B1978">
        <v>2025</v>
      </c>
      <c r="C1978">
        <v>3</v>
      </c>
      <c r="D1978">
        <v>24</v>
      </c>
      <c r="E1978">
        <v>1100</v>
      </c>
      <c r="F1978">
        <v>1.7580523681640601</v>
      </c>
      <c r="G1978">
        <v>5.9173925781249999</v>
      </c>
      <c r="H1978">
        <v>6.1730286774691097</v>
      </c>
      <c r="I1978">
        <v>-2.8527992998094298</v>
      </c>
      <c r="J1978">
        <f t="shared" si="31"/>
        <v>3.4303860073701564</v>
      </c>
      <c r="K1978" t="str" cm="1">
        <f t="array" ref="K1978">INDEX($P$4:$P$11,MATCH(MIN(ABS(MOD(J1978 - $Q$4:$Q$11 + PI(), 2*PI()) - PI())),ABS(MOD(J1978 - $Q$4:$Q$11 + PI(), 2*PI()) - PI()),0))</f>
        <v>S</v>
      </c>
      <c r="L1978">
        <v>4.8939408145904197</v>
      </c>
      <c r="M1978">
        <v>9.5013039906819596</v>
      </c>
      <c r="N1978">
        <v>2.0867371029323998</v>
      </c>
    </row>
    <row r="1979" spans="1:14" x14ac:dyDescent="0.3">
      <c r="A1979">
        <v>1742806</v>
      </c>
      <c r="B1979">
        <v>2025</v>
      </c>
      <c r="C1979">
        <v>3</v>
      </c>
      <c r="D1979">
        <v>24</v>
      </c>
      <c r="E1979">
        <v>1200</v>
      </c>
      <c r="F1979">
        <v>1.81773315429687</v>
      </c>
      <c r="G1979">
        <v>6.1276599121093698</v>
      </c>
      <c r="H1979">
        <v>6.3915858610130796</v>
      </c>
      <c r="I1979">
        <v>-2.8532176538524698</v>
      </c>
      <c r="J1979">
        <f t="shared" si="31"/>
        <v>3.4299676533271164</v>
      </c>
      <c r="K1979" t="str" cm="1">
        <f t="array" ref="K1979">INDEX($P$4:$P$11,MATCH(MIN(ABS(MOD(J1979 - $Q$4:$Q$11 + PI(), 2*PI()) - PI())),ABS(MOD(J1979 - $Q$4:$Q$11 + PI(), 2*PI()) - PI()),0))</f>
        <v>S</v>
      </c>
      <c r="L1979">
        <v>4.9025183238293399</v>
      </c>
      <c r="M1979">
        <v>9.5408310360378596</v>
      </c>
      <c r="N1979">
        <v>2.1267121632893802</v>
      </c>
    </row>
    <row r="1980" spans="1:14" x14ac:dyDescent="0.3">
      <c r="A1980">
        <v>1742810</v>
      </c>
      <c r="B1980">
        <v>2025</v>
      </c>
      <c r="C1980">
        <v>3</v>
      </c>
      <c r="D1980">
        <v>24</v>
      </c>
      <c r="E1980">
        <v>1300</v>
      </c>
      <c r="F1980">
        <v>2.5522985839843702</v>
      </c>
      <c r="G1980">
        <v>6.1784020996093698</v>
      </c>
      <c r="H1980">
        <v>6.6848246473835102</v>
      </c>
      <c r="I1980">
        <v>-2.74984433734899</v>
      </c>
      <c r="J1980">
        <f t="shared" si="31"/>
        <v>3.5333409698305962</v>
      </c>
      <c r="K1980" t="str" cm="1">
        <f t="array" ref="K1980">INDEX($P$4:$P$11,MATCH(MIN(ABS(MOD(J1980 - $Q$4:$Q$11 + PI(), 2*PI()) - PI())),ABS(MOD(J1980 - $Q$4:$Q$11 + PI(), 2*PI()) - PI()),0))</f>
        <v>S</v>
      </c>
      <c r="L1980">
        <v>4.9048178746585904</v>
      </c>
      <c r="M1980">
        <v>9.5474937227037202</v>
      </c>
      <c r="N1980">
        <v>2.1631011962890598</v>
      </c>
    </row>
    <row r="1981" spans="1:14" x14ac:dyDescent="0.3">
      <c r="A1981">
        <v>1742814</v>
      </c>
      <c r="B1981">
        <v>2025</v>
      </c>
      <c r="C1981">
        <v>3</v>
      </c>
      <c r="D1981">
        <v>24</v>
      </c>
      <c r="E1981">
        <v>1400</v>
      </c>
      <c r="F1981">
        <v>3.678447265625</v>
      </c>
      <c r="G1981">
        <v>5.8399267578125</v>
      </c>
      <c r="H1981">
        <v>6.90186343117555</v>
      </c>
      <c r="I1981">
        <v>-2.5794925299674198</v>
      </c>
      <c r="J1981">
        <f t="shared" si="31"/>
        <v>3.7036927772121664</v>
      </c>
      <c r="K1981" t="str" cm="1">
        <f t="array" ref="K1981">INDEX($P$4:$P$11,MATCH(MIN(ABS(MOD(J1981 - $Q$4:$Q$11 + PI(), 2*PI()) - PI())),ABS(MOD(J1981 - $Q$4:$Q$11 + PI(), 2*PI()) - PI()),0))</f>
        <v>SW</v>
      </c>
      <c r="L1981">
        <v>4.9027678324327999</v>
      </c>
      <c r="M1981">
        <v>9.5278658337063202</v>
      </c>
      <c r="N1981">
        <v>2.19494893815782</v>
      </c>
    </row>
    <row r="1982" spans="1:14" x14ac:dyDescent="0.3">
      <c r="A1982">
        <v>1742817</v>
      </c>
      <c r="B1982">
        <v>2025</v>
      </c>
      <c r="C1982">
        <v>3</v>
      </c>
      <c r="D1982">
        <v>24</v>
      </c>
      <c r="E1982">
        <v>1500</v>
      </c>
      <c r="F1982">
        <v>4.4970147705078096</v>
      </c>
      <c r="G1982">
        <v>5.3875518798828104</v>
      </c>
      <c r="H1982">
        <v>7.0177529954105804</v>
      </c>
      <c r="I1982">
        <v>-2.44604560340143</v>
      </c>
      <c r="J1982">
        <f t="shared" si="31"/>
        <v>3.8371397037781563</v>
      </c>
      <c r="K1982" t="str" cm="1">
        <f t="array" ref="K1982">INDEX($P$4:$P$11,MATCH(MIN(ABS(MOD(J1982 - $Q$4:$Q$11 + PI(), 2*PI()) - PI())),ABS(MOD(J1982 - $Q$4:$Q$11 + PI(), 2*PI()) - PI()),0))</f>
        <v>SW</v>
      </c>
      <c r="L1982">
        <v>4.9010463651041798</v>
      </c>
      <c r="M1982">
        <v>9.5038905673556808</v>
      </c>
      <c r="N1982">
        <v>2.2189144558376701</v>
      </c>
    </row>
    <row r="1983" spans="1:14" x14ac:dyDescent="0.3">
      <c r="A1983">
        <v>1742821</v>
      </c>
      <c r="B1983">
        <v>2025</v>
      </c>
      <c r="C1983">
        <v>3</v>
      </c>
      <c r="D1983">
        <v>24</v>
      </c>
      <c r="E1983">
        <v>1600</v>
      </c>
      <c r="F1983">
        <v>4.8383325195312503</v>
      </c>
      <c r="G1983">
        <v>4.9851593017578102</v>
      </c>
      <c r="H1983">
        <v>6.9470335275897401</v>
      </c>
      <c r="I1983">
        <v>-2.3711398734401699</v>
      </c>
      <c r="J1983">
        <f t="shared" si="31"/>
        <v>3.9120454337394164</v>
      </c>
      <c r="K1983" t="str" cm="1">
        <f t="array" ref="K1983">INDEX($P$4:$P$11,MATCH(MIN(ABS(MOD(J1983 - $Q$4:$Q$11 + PI(), 2*PI()) - PI())),ABS(MOD(J1983 - $Q$4:$Q$11 + PI(), 2*PI()) - PI()),0))</f>
        <v>SW</v>
      </c>
      <c r="L1983">
        <v>4.8996392691468902</v>
      </c>
      <c r="M1983">
        <v>9.4765748977661097</v>
      </c>
      <c r="N1983">
        <v>2.2347940868801501</v>
      </c>
    </row>
    <row r="1984" spans="1:14" x14ac:dyDescent="0.3">
      <c r="A1984">
        <v>1742824</v>
      </c>
      <c r="B1984">
        <v>2025</v>
      </c>
      <c r="C1984">
        <v>3</v>
      </c>
      <c r="D1984">
        <v>24</v>
      </c>
      <c r="E1984">
        <v>1700</v>
      </c>
      <c r="F1984">
        <v>4.8575207519531203</v>
      </c>
      <c r="G1984">
        <v>4.6140429687499998</v>
      </c>
      <c r="H1984">
        <v>6.6996194200212997</v>
      </c>
      <c r="I1984">
        <v>-2.3304939637593201</v>
      </c>
      <c r="J1984">
        <f t="shared" si="31"/>
        <v>3.9526913434202662</v>
      </c>
      <c r="K1984" t="str" cm="1">
        <f t="array" ref="K1984">INDEX($P$4:$P$11,MATCH(MIN(ABS(MOD(J1984 - $Q$4:$Q$11 + PI(), 2*PI()) - PI())),ABS(MOD(J1984 - $Q$4:$Q$11 + PI(), 2*PI()) - PI()),0))</f>
        <v>SW</v>
      </c>
      <c r="L1984">
        <v>4.9005288833137</v>
      </c>
      <c r="M1984">
        <v>9.4586086273193306</v>
      </c>
      <c r="N1984">
        <v>2.2402043872409299</v>
      </c>
    </row>
    <row r="1985" spans="1:14" x14ac:dyDescent="0.3">
      <c r="A1985">
        <v>1742828</v>
      </c>
      <c r="B1985">
        <v>2025</v>
      </c>
      <c r="C1985">
        <v>3</v>
      </c>
      <c r="D1985">
        <v>24</v>
      </c>
      <c r="E1985">
        <v>1800</v>
      </c>
      <c r="F1985">
        <v>5.2050213623046799</v>
      </c>
      <c r="G1985">
        <v>4.0634075927734301</v>
      </c>
      <c r="H1985">
        <v>6.6032968013755804</v>
      </c>
      <c r="I1985">
        <v>-2.23363947400542</v>
      </c>
      <c r="J1985">
        <f t="shared" si="31"/>
        <v>4.0495458331741663</v>
      </c>
      <c r="K1985" t="str" cm="1">
        <f t="array" ref="K1985">INDEX($P$4:$P$11,MATCH(MIN(ABS(MOD(J1985 - $Q$4:$Q$11 + PI(), 2*PI()) - PI())),ABS(MOD(J1985 - $Q$4:$Q$11 + PI(), 2*PI()) - PI()),0))</f>
        <v>SW</v>
      </c>
      <c r="L1985">
        <v>4.9040650877904604</v>
      </c>
      <c r="M1985">
        <v>9.4493679470486107</v>
      </c>
      <c r="N1985">
        <v>2.2357066472371399</v>
      </c>
    </row>
    <row r="1986" spans="1:14" x14ac:dyDescent="0.3">
      <c r="A1986">
        <v>1742832</v>
      </c>
      <c r="B1986">
        <v>2025</v>
      </c>
      <c r="C1986">
        <v>3</v>
      </c>
      <c r="D1986">
        <v>24</v>
      </c>
      <c r="E1986">
        <v>1900</v>
      </c>
      <c r="F1986">
        <v>5.5471130371093702</v>
      </c>
      <c r="G1986">
        <v>2.5569805908203098</v>
      </c>
      <c r="H1986">
        <v>6.1080776671797903</v>
      </c>
      <c r="I1986">
        <v>-2.0027246460853498</v>
      </c>
      <c r="J1986">
        <f t="shared" si="31"/>
        <v>4.2804606610942368</v>
      </c>
      <c r="K1986" t="str" cm="1">
        <f t="array" ref="K1986">INDEX($P$4:$P$11,MATCH(MIN(ABS(MOD(J1986 - $Q$4:$Q$11 + PI(), 2*PI()) - PI())),ABS(MOD(J1986 - $Q$4:$Q$11 + PI(), 2*PI()) - PI()),0))</f>
        <v>SW</v>
      </c>
      <c r="L1986">
        <v>4.91116353654132</v>
      </c>
      <c r="M1986">
        <v>9.44652038150363</v>
      </c>
      <c r="N1986">
        <v>2.22283797793918</v>
      </c>
    </row>
    <row r="1987" spans="1:14" x14ac:dyDescent="0.3">
      <c r="A1987">
        <v>1742835</v>
      </c>
      <c r="B1987">
        <v>2025</v>
      </c>
      <c r="C1987">
        <v>3</v>
      </c>
      <c r="D1987">
        <v>24</v>
      </c>
      <c r="E1987">
        <v>2000</v>
      </c>
      <c r="F1987">
        <v>5.5560601806640602</v>
      </c>
      <c r="G1987">
        <v>0.400118408203125</v>
      </c>
      <c r="H1987">
        <v>5.5704487675360301</v>
      </c>
      <c r="I1987">
        <v>-1.6426869923449201</v>
      </c>
      <c r="J1987">
        <f t="shared" ref="J1987:J2050" si="32">IF(I1987&lt;0,I1987+2*PI(),I1987)</f>
        <v>4.6404983148346659</v>
      </c>
      <c r="K1987" t="str" cm="1">
        <f t="array" ref="K1987">INDEX($P$4:$P$11,MATCH(MIN(ABS(MOD(J1987 - $Q$4:$Q$11 + PI(), 2*PI()) - PI())),ABS(MOD(J1987 - $Q$4:$Q$11 + PI(), 2*PI()) - PI()),0))</f>
        <v>W</v>
      </c>
      <c r="L1987">
        <v>4.9219672117261197</v>
      </c>
      <c r="M1987">
        <v>9.4527510537041497</v>
      </c>
      <c r="N1987">
        <v>2.2023560206095301</v>
      </c>
    </row>
    <row r="1988" spans="1:14" x14ac:dyDescent="0.3">
      <c r="A1988">
        <v>1742839</v>
      </c>
      <c r="B1988">
        <v>2025</v>
      </c>
      <c r="C1988">
        <v>3</v>
      </c>
      <c r="D1988">
        <v>24</v>
      </c>
      <c r="E1988">
        <v>2100</v>
      </c>
      <c r="F1988">
        <v>4.6318273925781197</v>
      </c>
      <c r="G1988">
        <v>-1.4473803710937501</v>
      </c>
      <c r="H1988">
        <v>4.8527038785881498</v>
      </c>
      <c r="I1988">
        <v>-1.2679243788287899</v>
      </c>
      <c r="J1988">
        <f t="shared" si="32"/>
        <v>5.0152609283507967</v>
      </c>
      <c r="K1988" t="str" cm="1">
        <f t="array" ref="K1988">INDEX($P$4:$P$11,MATCH(MIN(ABS(MOD(J1988 - $Q$4:$Q$11 + PI(), 2*PI()) - PI())),ABS(MOD(J1988 - $Q$4:$Q$11 + PI(), 2*PI()) - PI()),0))</f>
        <v>W</v>
      </c>
      <c r="L1988">
        <v>4.93287291557135</v>
      </c>
      <c r="M1988">
        <v>9.4611694547865106</v>
      </c>
      <c r="N1988">
        <v>2.1765600840250601</v>
      </c>
    </row>
    <row r="1989" spans="1:14" x14ac:dyDescent="0.3">
      <c r="A1989">
        <v>1742842</v>
      </c>
      <c r="B1989">
        <v>2025</v>
      </c>
      <c r="C1989">
        <v>3</v>
      </c>
      <c r="D1989">
        <v>24</v>
      </c>
      <c r="E1989">
        <v>2200</v>
      </c>
      <c r="F1989">
        <v>3.2244531250000001</v>
      </c>
      <c r="G1989">
        <v>-2.53920959472656</v>
      </c>
      <c r="H1989">
        <v>4.1042274938499297</v>
      </c>
      <c r="I1989">
        <v>-0.903732988874141</v>
      </c>
      <c r="J1989">
        <f t="shared" si="32"/>
        <v>5.3794523183054448</v>
      </c>
      <c r="K1989" t="str" cm="1">
        <f t="array" ref="K1989">INDEX($P$4:$P$11,MATCH(MIN(ABS(MOD(J1989 - $Q$4:$Q$11 + PI(), 2*PI()) - PI())),ABS(MOD(J1989 - $Q$4:$Q$11 + PI(), 2*PI()) - PI()),0))</f>
        <v>NW</v>
      </c>
      <c r="L1989">
        <v>4.94224250809983</v>
      </c>
      <c r="M1989">
        <v>9.4790239334106392</v>
      </c>
      <c r="N1989">
        <v>2.1444902420043901</v>
      </c>
    </row>
    <row r="1990" spans="1:14" x14ac:dyDescent="0.3">
      <c r="A1990">
        <v>1742846</v>
      </c>
      <c r="B1990">
        <v>2025</v>
      </c>
      <c r="C1990">
        <v>3</v>
      </c>
      <c r="D1990">
        <v>24</v>
      </c>
      <c r="E1990">
        <v>2300</v>
      </c>
      <c r="F1990">
        <v>2.2288305664062502</v>
      </c>
      <c r="G1990">
        <v>-3.8202050781249999</v>
      </c>
      <c r="H1990">
        <v>4.4228556988306504</v>
      </c>
      <c r="I1990">
        <v>-0.528148194108915</v>
      </c>
      <c r="J1990">
        <f t="shared" si="32"/>
        <v>5.7550371130706708</v>
      </c>
      <c r="K1990" t="str" cm="1">
        <f t="array" ref="K1990">INDEX($P$4:$P$11,MATCH(MIN(ABS(MOD(J1990 - $Q$4:$Q$11 + PI(), 2*PI()) - PI())),ABS(MOD(J1990 - $Q$4:$Q$11 + PI(), 2*PI()) - PI()),0))</f>
        <v>NW</v>
      </c>
      <c r="L1990">
        <v>4.95139241942905</v>
      </c>
      <c r="M1990">
        <v>9.4751022126939493</v>
      </c>
      <c r="N1990">
        <v>2.1139305962456598</v>
      </c>
    </row>
    <row r="1991" spans="1:14" x14ac:dyDescent="0.3">
      <c r="A1991">
        <v>1742850</v>
      </c>
      <c r="B1991">
        <v>2025</v>
      </c>
      <c r="C1991">
        <v>3</v>
      </c>
      <c r="D1991">
        <v>24</v>
      </c>
      <c r="E1991">
        <v>0</v>
      </c>
      <c r="F1991">
        <v>1.69513916015625</v>
      </c>
      <c r="G1991">
        <v>5.2466192626953099</v>
      </c>
      <c r="H1991">
        <v>5.5136657914658498</v>
      </c>
      <c r="I1991">
        <v>-2.8290877095842699</v>
      </c>
      <c r="J1991">
        <f t="shared" si="32"/>
        <v>3.4540975975953163</v>
      </c>
      <c r="K1991" t="str" cm="1">
        <f t="array" ref="K1991">INDEX($P$4:$P$11,MATCH(MIN(ABS(MOD(J1991 - $Q$4:$Q$11 + PI(), 2*PI()) - PI())),ABS(MOD(J1991 - $Q$4:$Q$11 + PI(), 2*PI()) - PI()),0))</f>
        <v>S</v>
      </c>
      <c r="L1991">
        <v>4.3470556543272503</v>
      </c>
      <c r="M1991">
        <v>8.0152250925699793</v>
      </c>
      <c r="N1991">
        <v>1.55549727545844</v>
      </c>
    </row>
    <row r="1992" spans="1:14" x14ac:dyDescent="0.3">
      <c r="A1992">
        <v>1742853</v>
      </c>
      <c r="B1992">
        <v>2025</v>
      </c>
      <c r="C1992">
        <v>3</v>
      </c>
      <c r="D1992">
        <v>24</v>
      </c>
      <c r="E1992">
        <v>100</v>
      </c>
      <c r="F1992">
        <v>1.66823547363281</v>
      </c>
      <c r="G1992">
        <v>5.2230609130859298</v>
      </c>
      <c r="H1992">
        <v>5.4830078330504799</v>
      </c>
      <c r="I1992">
        <v>-2.83243583982641</v>
      </c>
      <c r="J1992">
        <f t="shared" si="32"/>
        <v>3.4507494673531762</v>
      </c>
      <c r="K1992" t="str" cm="1">
        <f t="array" ref="K1992">INDEX($P$4:$P$11,MATCH(MIN(ABS(MOD(J1992 - $Q$4:$Q$11 + PI(), 2*PI()) - PI())),ABS(MOD(J1992 - $Q$4:$Q$11 + PI(), 2*PI()) - PI()),0))</f>
        <v>S</v>
      </c>
      <c r="L1992">
        <v>4.4335685607011897</v>
      </c>
      <c r="M1992">
        <v>8.1806691487630196</v>
      </c>
      <c r="N1992">
        <v>1.5780673556857601</v>
      </c>
    </row>
    <row r="1993" spans="1:14" x14ac:dyDescent="0.3">
      <c r="A1993">
        <v>1742857</v>
      </c>
      <c r="B1993">
        <v>2025</v>
      </c>
      <c r="C1993">
        <v>3</v>
      </c>
      <c r="D1993">
        <v>24</v>
      </c>
      <c r="E1993">
        <v>200</v>
      </c>
      <c r="F1993">
        <v>1.44439392089843</v>
      </c>
      <c r="G1993">
        <v>5.1665209960937499</v>
      </c>
      <c r="H1993">
        <v>5.3646260821986296</v>
      </c>
      <c r="I1993">
        <v>-2.8689845926502802</v>
      </c>
      <c r="J1993">
        <f t="shared" si="32"/>
        <v>3.4142007145293061</v>
      </c>
      <c r="K1993" t="str" cm="1">
        <f t="array" ref="K1993">INDEX($P$4:$P$11,MATCH(MIN(ABS(MOD(J1993 - $Q$4:$Q$11 + PI(), 2*PI()) - PI())),ABS(MOD(J1993 - $Q$4:$Q$11 + PI(), 2*PI()) - PI()),0))</f>
        <v>S</v>
      </c>
      <c r="L1993">
        <v>4.52078906897676</v>
      </c>
      <c r="M1993">
        <v>8.3616112603081501</v>
      </c>
      <c r="N1993">
        <v>1.6096614201863599</v>
      </c>
    </row>
    <row r="1994" spans="1:14" x14ac:dyDescent="0.3">
      <c r="A1994">
        <v>1742860</v>
      </c>
      <c r="B1994">
        <v>2025</v>
      </c>
      <c r="C1994">
        <v>3</v>
      </c>
      <c r="D1994">
        <v>25</v>
      </c>
      <c r="E1994">
        <v>300</v>
      </c>
      <c r="F1994">
        <v>0.24234741210937499</v>
      </c>
      <c r="G1994">
        <v>-5.51900695800781</v>
      </c>
      <c r="H1994">
        <v>5.5243253045684</v>
      </c>
      <c r="I1994">
        <v>-4.3883225396468002E-2</v>
      </c>
      <c r="J1994">
        <f t="shared" si="32"/>
        <v>6.2393020817831184</v>
      </c>
      <c r="K1994" t="str" cm="1">
        <f t="array" ref="K1994">INDEX($P$4:$P$11,MATCH(MIN(ABS(MOD(J1994 - $Q$4:$Q$11 + PI(), 2*PI()) - PI())),ABS(MOD(J1994 - $Q$4:$Q$11 + PI(), 2*PI()) - PI()),0))</f>
        <v>N</v>
      </c>
      <c r="L1994">
        <v>4.9854074964986896</v>
      </c>
      <c r="M1994">
        <v>9.55897087521023</v>
      </c>
      <c r="N1994">
        <v>2.1274260414971198</v>
      </c>
    </row>
    <row r="1995" spans="1:14" x14ac:dyDescent="0.3">
      <c r="A1995">
        <v>1742864</v>
      </c>
      <c r="B1995">
        <v>2025</v>
      </c>
      <c r="C1995">
        <v>3</v>
      </c>
      <c r="D1995">
        <v>25</v>
      </c>
      <c r="E1995">
        <v>400</v>
      </c>
      <c r="F1995">
        <v>-3.1491088867187503E-2</v>
      </c>
      <c r="G1995">
        <v>-5.2160119628906196</v>
      </c>
      <c r="H1995">
        <v>5.2161070239879201</v>
      </c>
      <c r="I1995">
        <v>6.0373148072283304E-3</v>
      </c>
      <c r="J1995">
        <f t="shared" si="32"/>
        <v>6.0373148072283304E-3</v>
      </c>
      <c r="K1995" t="str" cm="1">
        <f t="array" ref="K1995">INDEX($P$4:$P$11,MATCH(MIN(ABS(MOD(J1995 - $Q$4:$Q$11 + PI(), 2*PI()) - PI())),ABS(MOD(J1995 - $Q$4:$Q$11 + PI(), 2*PI()) - PI()),0))</f>
        <v>N</v>
      </c>
      <c r="L1995">
        <v>4.9924543391057599</v>
      </c>
      <c r="M1995">
        <v>9.4774017333984304</v>
      </c>
      <c r="N1995">
        <v>2.09566667344835</v>
      </c>
    </row>
    <row r="1996" spans="1:14" x14ac:dyDescent="0.3">
      <c r="A1996">
        <v>1742868</v>
      </c>
      <c r="B1996">
        <v>2025</v>
      </c>
      <c r="C1996">
        <v>3</v>
      </c>
      <c r="D1996">
        <v>25</v>
      </c>
      <c r="E1996">
        <v>500</v>
      </c>
      <c r="F1996">
        <v>-0.10460693359375001</v>
      </c>
      <c r="G1996">
        <v>-5.3589514160156204</v>
      </c>
      <c r="H1996">
        <v>5.3599722844219704</v>
      </c>
      <c r="I1996">
        <v>1.9517558999682501E-2</v>
      </c>
      <c r="J1996">
        <f t="shared" si="32"/>
        <v>1.9517558999682501E-2</v>
      </c>
      <c r="K1996" t="str" cm="1">
        <f t="array" ref="K1996">INDEX($P$4:$P$11,MATCH(MIN(ABS(MOD(J1996 - $Q$4:$Q$11 + PI(), 2*PI()) - PI())),ABS(MOD(J1996 - $Q$4:$Q$11 + PI(), 2*PI()) - PI()),0))</f>
        <v>N</v>
      </c>
      <c r="L1996">
        <v>4.9984543818603502</v>
      </c>
      <c r="M1996">
        <v>9.4017336103651203</v>
      </c>
      <c r="N1996">
        <v>2.0646432240803998</v>
      </c>
    </row>
    <row r="1997" spans="1:14" x14ac:dyDescent="0.3">
      <c r="A1997">
        <v>1742871</v>
      </c>
      <c r="B1997">
        <v>2025</v>
      </c>
      <c r="C1997">
        <v>3</v>
      </c>
      <c r="D1997">
        <v>25</v>
      </c>
      <c r="E1997">
        <v>600</v>
      </c>
      <c r="F1997">
        <v>-0.261546020507812</v>
      </c>
      <c r="G1997">
        <v>-5.4845336914062504</v>
      </c>
      <c r="H1997">
        <v>5.4907664431310197</v>
      </c>
      <c r="I1997">
        <v>4.7651822631972603E-2</v>
      </c>
      <c r="J1997">
        <f t="shared" si="32"/>
        <v>4.7651822631972603E-2</v>
      </c>
      <c r="K1997" t="str" cm="1">
        <f t="array" ref="K1997">INDEX($P$4:$P$11,MATCH(MIN(ABS(MOD(J1997 - $Q$4:$Q$11 + PI(), 2*PI()) - PI())),ABS(MOD(J1997 - $Q$4:$Q$11 + PI(), 2*PI()) - PI()),0))</f>
        <v>N</v>
      </c>
      <c r="L1997">
        <v>5.0079712176064204</v>
      </c>
      <c r="M1997">
        <v>9.3121655782063808</v>
      </c>
      <c r="N1997">
        <v>2.03857771555582</v>
      </c>
    </row>
    <row r="1998" spans="1:14" x14ac:dyDescent="0.3">
      <c r="A1998">
        <v>1742875</v>
      </c>
      <c r="B1998">
        <v>2025</v>
      </c>
      <c r="C1998">
        <v>3</v>
      </c>
      <c r="D1998">
        <v>25</v>
      </c>
      <c r="E1998">
        <v>700</v>
      </c>
      <c r="F1998">
        <v>-0.42350952148437498</v>
      </c>
      <c r="G1998">
        <v>-6.0258666992187502</v>
      </c>
      <c r="H1998">
        <v>6.0407308987854602</v>
      </c>
      <c r="I1998">
        <v>7.0166548084206096E-2</v>
      </c>
      <c r="J1998">
        <f t="shared" si="32"/>
        <v>7.0166548084206096E-2</v>
      </c>
      <c r="K1998" t="str" cm="1">
        <f t="array" ref="K1998">INDEX($P$4:$P$11,MATCH(MIN(ABS(MOD(J1998 - $Q$4:$Q$11 + PI(), 2*PI()) - PI())),ABS(MOD(J1998 - $Q$4:$Q$11 + PI(), 2*PI()) - PI()),0))</f>
        <v>N</v>
      </c>
      <c r="L1998">
        <v>5.0230603332546702</v>
      </c>
      <c r="M1998">
        <v>9.2034702301025302</v>
      </c>
      <c r="N1998">
        <v>2.0191313425699802</v>
      </c>
    </row>
    <row r="1999" spans="1:14" x14ac:dyDescent="0.3">
      <c r="A1999">
        <v>1742878</v>
      </c>
      <c r="B1999">
        <v>2025</v>
      </c>
      <c r="C1999">
        <v>3</v>
      </c>
      <c r="D1999">
        <v>25</v>
      </c>
      <c r="E1999">
        <v>800</v>
      </c>
      <c r="F1999">
        <v>-0.779589233398437</v>
      </c>
      <c r="G1999">
        <v>-6.5942144775390599</v>
      </c>
      <c r="H1999">
        <v>6.6401373441079103</v>
      </c>
      <c r="I1999">
        <v>0.117676996697526</v>
      </c>
      <c r="J1999">
        <f t="shared" si="32"/>
        <v>0.117676996697526</v>
      </c>
      <c r="K1999" t="str" cm="1">
        <f t="array" ref="K1999">INDEX($P$4:$P$11,MATCH(MIN(ABS(MOD(J1999 - $Q$4:$Q$11 + PI(), 2*PI()) - PI())),ABS(MOD(J1999 - $Q$4:$Q$11 + PI(), 2*PI()) - PI()),0))</f>
        <v>N</v>
      </c>
      <c r="L1999">
        <v>5.05019001446066</v>
      </c>
      <c r="M1999">
        <v>9.0514281590779593</v>
      </c>
      <c r="N1999">
        <v>2.0109107759263698</v>
      </c>
    </row>
    <row r="2000" spans="1:14" x14ac:dyDescent="0.3">
      <c r="A2000">
        <v>1742882</v>
      </c>
      <c r="B2000">
        <v>2025</v>
      </c>
      <c r="C2000">
        <v>3</v>
      </c>
      <c r="D2000">
        <v>25</v>
      </c>
      <c r="E2000">
        <v>900</v>
      </c>
      <c r="F2000">
        <v>-1.8038793945312499</v>
      </c>
      <c r="G2000">
        <v>-5.68030395507812</v>
      </c>
      <c r="H2000">
        <v>5.9598518347430902</v>
      </c>
      <c r="I2000">
        <v>0.307494754615457</v>
      </c>
      <c r="J2000">
        <f t="shared" si="32"/>
        <v>0.307494754615457</v>
      </c>
      <c r="K2000" t="str" cm="1">
        <f t="array" ref="K2000">INDEX($P$4:$P$11,MATCH(MIN(ABS(MOD(J2000 - $Q$4:$Q$11 + PI(), 2*PI()) - PI())),ABS(MOD(J2000 - $Q$4:$Q$11 + PI(), 2*PI()) - PI()),0))</f>
        <v>N</v>
      </c>
      <c r="L2000">
        <v>5.0791230699941403</v>
      </c>
      <c r="M2000">
        <v>8.9178690380520198</v>
      </c>
      <c r="N2000">
        <v>2.0051229265000998</v>
      </c>
    </row>
    <row r="2001" spans="1:14" x14ac:dyDescent="0.3">
      <c r="A2001">
        <v>1742886</v>
      </c>
      <c r="B2001">
        <v>2025</v>
      </c>
      <c r="C2001">
        <v>3</v>
      </c>
      <c r="D2001">
        <v>25</v>
      </c>
      <c r="E2001">
        <v>1000</v>
      </c>
      <c r="F2001">
        <v>-2.5155621337890599</v>
      </c>
      <c r="G2001">
        <v>-5.1666168212890602</v>
      </c>
      <c r="H2001">
        <v>5.7464756352899</v>
      </c>
      <c r="I2001">
        <v>0.45310284401794199</v>
      </c>
      <c r="J2001">
        <f t="shared" si="32"/>
        <v>0.45310284401794199</v>
      </c>
      <c r="K2001" t="str" cm="1">
        <f t="array" ref="K2001">INDEX($P$4:$P$11,MATCH(MIN(ABS(MOD(J2001 - $Q$4:$Q$11 + PI(), 2*PI()) - PI())),ABS(MOD(J2001 - $Q$4:$Q$11 + PI(), 2*PI()) - PI()),0))</f>
        <v>NE</v>
      </c>
      <c r="L2001">
        <v>5.09352118411155</v>
      </c>
      <c r="M2001">
        <v>8.8697523540920606</v>
      </c>
      <c r="N2001">
        <v>1.9896717071533201</v>
      </c>
    </row>
    <row r="2002" spans="1:14" x14ac:dyDescent="0.3">
      <c r="A2002">
        <v>1742889</v>
      </c>
      <c r="B2002">
        <v>2025</v>
      </c>
      <c r="C2002">
        <v>3</v>
      </c>
      <c r="D2002">
        <v>25</v>
      </c>
      <c r="E2002">
        <v>1100</v>
      </c>
      <c r="F2002">
        <v>-3.1767913818359301</v>
      </c>
      <c r="G2002">
        <v>-5.4090551757812504</v>
      </c>
      <c r="H2002">
        <v>6.2729483800166097</v>
      </c>
      <c r="I2002">
        <v>0.53103624815539696</v>
      </c>
      <c r="J2002">
        <f t="shared" si="32"/>
        <v>0.53103624815539696</v>
      </c>
      <c r="K2002" t="str" cm="1">
        <f t="array" ref="K2002">INDEX($P$4:$P$11,MATCH(MIN(ABS(MOD(J2002 - $Q$4:$Q$11 + PI(), 2*PI()) - PI())),ABS(MOD(J2002 - $Q$4:$Q$11 + PI(), 2*PI()) - PI()),0))</f>
        <v>NE</v>
      </c>
      <c r="L2002">
        <v>5.11448937581953</v>
      </c>
      <c r="M2002">
        <v>8.79566786024305</v>
      </c>
      <c r="N2002">
        <v>1.98197449578179</v>
      </c>
    </row>
    <row r="2003" spans="1:14" x14ac:dyDescent="0.3">
      <c r="A2003">
        <v>1742893</v>
      </c>
      <c r="B2003">
        <v>2025</v>
      </c>
      <c r="C2003">
        <v>3</v>
      </c>
      <c r="D2003">
        <v>25</v>
      </c>
      <c r="E2003">
        <v>1200</v>
      </c>
      <c r="F2003">
        <v>-4.1758612060546803</v>
      </c>
      <c r="G2003">
        <v>-5.11279907226562</v>
      </c>
      <c r="H2003">
        <v>6.6014037269048096</v>
      </c>
      <c r="I2003">
        <v>0.68486918988966505</v>
      </c>
      <c r="J2003">
        <f t="shared" si="32"/>
        <v>0.68486918988966505</v>
      </c>
      <c r="K2003" t="str" cm="1">
        <f t="array" ref="K2003">INDEX($P$4:$P$11,MATCH(MIN(ABS(MOD(J2003 - $Q$4:$Q$11 + PI(), 2*PI()) - PI())),ABS(MOD(J2003 - $Q$4:$Q$11 + PI(), 2*PI()) - PI()),0))</f>
        <v>NE</v>
      </c>
      <c r="L2003">
        <v>5.1455380465229696</v>
      </c>
      <c r="M2003">
        <v>8.6943770514594192</v>
      </c>
      <c r="N2003">
        <v>1.98351531558566</v>
      </c>
    </row>
    <row r="2004" spans="1:14" x14ac:dyDescent="0.3">
      <c r="A2004">
        <v>1742896</v>
      </c>
      <c r="B2004">
        <v>2025</v>
      </c>
      <c r="C2004">
        <v>3</v>
      </c>
      <c r="D2004">
        <v>25</v>
      </c>
      <c r="E2004">
        <v>1300</v>
      </c>
      <c r="F2004">
        <v>-4.8354089355468703</v>
      </c>
      <c r="G2004">
        <v>-4.7946801757812496</v>
      </c>
      <c r="H2004">
        <v>6.8095622151498301</v>
      </c>
      <c r="I2004">
        <v>0.78962746142953999</v>
      </c>
      <c r="J2004">
        <f t="shared" si="32"/>
        <v>0.78962746142953999</v>
      </c>
      <c r="K2004" t="str" cm="1">
        <f t="array" ref="K2004">INDEX($P$4:$P$11,MATCH(MIN(ABS(MOD(J2004 - $Q$4:$Q$11 + PI(), 2*PI()) - PI())),ABS(MOD(J2004 - $Q$4:$Q$11 + PI(), 2*PI()) - PI()),0))</f>
        <v>NE</v>
      </c>
      <c r="L2004">
        <v>5.1837661260744099</v>
      </c>
      <c r="M2004">
        <v>8.5819031397501604</v>
      </c>
      <c r="N2004">
        <v>1.9919639163547</v>
      </c>
    </row>
    <row r="2005" spans="1:14" x14ac:dyDescent="0.3">
      <c r="A2005">
        <v>1742900</v>
      </c>
      <c r="B2005">
        <v>2025</v>
      </c>
      <c r="C2005">
        <v>3</v>
      </c>
      <c r="D2005">
        <v>25</v>
      </c>
      <c r="E2005">
        <v>1400</v>
      </c>
      <c r="F2005">
        <v>-5.3976983642578098</v>
      </c>
      <c r="G2005">
        <v>-4.6545947265625003</v>
      </c>
      <c r="H2005">
        <v>7.1274399120620302</v>
      </c>
      <c r="I2005">
        <v>0.85918773881851096</v>
      </c>
      <c r="J2005">
        <f t="shared" si="32"/>
        <v>0.85918773881851096</v>
      </c>
      <c r="K2005" t="str" cm="1">
        <f t="array" ref="K2005">INDEX($P$4:$P$11,MATCH(MIN(ABS(MOD(J2005 - $Q$4:$Q$11 + PI(), 2*PI()) - PI())),ABS(MOD(J2005 - $Q$4:$Q$11 + PI(), 2*PI()) - PI()),0))</f>
        <v>NE</v>
      </c>
      <c r="L2005">
        <v>5.22783611579304</v>
      </c>
      <c r="M2005">
        <v>8.28608894348144</v>
      </c>
      <c r="N2005">
        <v>1.9284388224283799</v>
      </c>
    </row>
    <row r="2006" spans="1:14" x14ac:dyDescent="0.3">
      <c r="A2006">
        <v>1742904</v>
      </c>
      <c r="B2006">
        <v>2025</v>
      </c>
      <c r="C2006">
        <v>3</v>
      </c>
      <c r="D2006">
        <v>25</v>
      </c>
      <c r="E2006">
        <v>1500</v>
      </c>
      <c r="F2006">
        <v>-5.8526794433593698</v>
      </c>
      <c r="G2006">
        <v>-4.4245324707031202</v>
      </c>
      <c r="H2006">
        <v>7.3369165356454502</v>
      </c>
      <c r="I2006">
        <v>0.92347639595133402</v>
      </c>
      <c r="J2006">
        <f t="shared" si="32"/>
        <v>0.92347639595133402</v>
      </c>
      <c r="K2006" t="str" cm="1">
        <f t="array" ref="K2006">INDEX($P$4:$P$11,MATCH(MIN(ABS(MOD(J2006 - $Q$4:$Q$11 + PI(), 2*PI()) - PI())),ABS(MOD(J2006 - $Q$4:$Q$11 + PI(), 2*PI()) - PI()),0))</f>
        <v>NE</v>
      </c>
      <c r="L2006">
        <v>5.2831919903978504</v>
      </c>
      <c r="M2006">
        <v>8.1723970837063202</v>
      </c>
      <c r="N2006">
        <v>1.95354864332411</v>
      </c>
    </row>
    <row r="2007" spans="1:14" x14ac:dyDescent="0.3">
      <c r="A2007">
        <v>1742907</v>
      </c>
      <c r="B2007">
        <v>2025</v>
      </c>
      <c r="C2007">
        <v>3</v>
      </c>
      <c r="D2007">
        <v>25</v>
      </c>
      <c r="E2007">
        <v>1600</v>
      </c>
      <c r="F2007">
        <v>-6.2102789306640602</v>
      </c>
      <c r="G2007">
        <v>-4.2619653320312496</v>
      </c>
      <c r="H2007">
        <v>7.5320590072095301</v>
      </c>
      <c r="I2007">
        <v>0.96934061249227199</v>
      </c>
      <c r="J2007">
        <f t="shared" si="32"/>
        <v>0.96934061249227199</v>
      </c>
      <c r="K2007" t="str" cm="1">
        <f t="array" ref="K2007">INDEX($P$4:$P$11,MATCH(MIN(ABS(MOD(J2007 - $Q$4:$Q$11 + PI(), 2*PI()) - PI())),ABS(MOD(J2007 - $Q$4:$Q$11 + PI(), 2*PI()) - PI()),0))</f>
        <v>NE</v>
      </c>
      <c r="L2007">
        <v>5.3403391663332096</v>
      </c>
      <c r="M2007">
        <v>8.0739742914835606</v>
      </c>
      <c r="N2007">
        <v>1.9807531568739101</v>
      </c>
    </row>
    <row r="2008" spans="1:14" x14ac:dyDescent="0.3">
      <c r="A2008">
        <v>1742911</v>
      </c>
      <c r="B2008">
        <v>2025</v>
      </c>
      <c r="C2008">
        <v>3</v>
      </c>
      <c r="D2008">
        <v>25</v>
      </c>
      <c r="E2008">
        <v>1700</v>
      </c>
      <c r="F2008">
        <v>-6.5400335693359297</v>
      </c>
      <c r="G2008">
        <v>-4.3275476074218702</v>
      </c>
      <c r="H2008">
        <v>7.84217491404927</v>
      </c>
      <c r="I2008">
        <v>0.98623928490266299</v>
      </c>
      <c r="J2008">
        <f t="shared" si="32"/>
        <v>0.98623928490266299</v>
      </c>
      <c r="K2008" t="str" cm="1">
        <f t="array" ref="K2008">INDEX($P$4:$P$11,MATCH(MIN(ABS(MOD(J2008 - $Q$4:$Q$11 + PI(), 2*PI()) - PI())),ABS(MOD(J2008 - $Q$4:$Q$11 + PI(), 2*PI()) - PI()),0))</f>
        <v>NE</v>
      </c>
      <c r="L2008">
        <v>5.4032529737489501</v>
      </c>
      <c r="M2008">
        <v>7.9809719721476204</v>
      </c>
      <c r="N2008">
        <v>2.0116684171888499</v>
      </c>
    </row>
    <row r="2009" spans="1:14" x14ac:dyDescent="0.3">
      <c r="A2009">
        <v>1742914</v>
      </c>
      <c r="B2009">
        <v>2025</v>
      </c>
      <c r="C2009">
        <v>3</v>
      </c>
      <c r="D2009">
        <v>25</v>
      </c>
      <c r="E2009">
        <v>1800</v>
      </c>
      <c r="F2009">
        <v>-6.9364532470703102</v>
      </c>
      <c r="G2009">
        <v>-4.2547357177734302</v>
      </c>
      <c r="H2009">
        <v>8.1373926829721892</v>
      </c>
      <c r="I2009">
        <v>1.0205909774842601</v>
      </c>
      <c r="J2009">
        <f t="shared" si="32"/>
        <v>1.0205909774842601</v>
      </c>
      <c r="K2009" t="str" cm="1">
        <f t="array" ref="K2009">INDEX($P$4:$P$11,MATCH(MIN(ABS(MOD(J2009 - $Q$4:$Q$11 + PI(), 2*PI()) - PI())),ABS(MOD(J2009 - $Q$4:$Q$11 + PI(), 2*PI()) - PI()),0))</f>
        <v>NE</v>
      </c>
      <c r="L2009">
        <v>5.4720806558626798</v>
      </c>
      <c r="M2009">
        <v>7.8933288786146303</v>
      </c>
      <c r="N2009">
        <v>2.0457634396023199</v>
      </c>
    </row>
    <row r="2010" spans="1:14" x14ac:dyDescent="0.3">
      <c r="A2010">
        <v>1742918</v>
      </c>
      <c r="B2010">
        <v>2025</v>
      </c>
      <c r="C2010">
        <v>3</v>
      </c>
      <c r="D2010">
        <v>25</v>
      </c>
      <c r="E2010">
        <v>1900</v>
      </c>
      <c r="F2010">
        <v>-7.1744311523437503</v>
      </c>
      <c r="G2010">
        <v>-4.0176849365234304</v>
      </c>
      <c r="H2010">
        <v>8.2227887367296297</v>
      </c>
      <c r="I2010">
        <v>1.0603076344317099</v>
      </c>
      <c r="J2010">
        <f t="shared" si="32"/>
        <v>1.0603076344317099</v>
      </c>
      <c r="K2010" t="str" cm="1">
        <f t="array" ref="K2010">INDEX($P$4:$P$11,MATCH(MIN(ABS(MOD(J2010 - $Q$4:$Q$11 + PI(), 2*PI()) - PI())),ABS(MOD(J2010 - $Q$4:$Q$11 + PI(), 2*PI()) - PI()),0))</f>
        <v>NE</v>
      </c>
      <c r="L2010">
        <v>5.5386871432645597</v>
      </c>
      <c r="M2010">
        <v>7.8273859024047798</v>
      </c>
      <c r="N2010">
        <v>2.0780286788940399</v>
      </c>
    </row>
    <row r="2011" spans="1:14" x14ac:dyDescent="0.3">
      <c r="A2011">
        <v>1742922</v>
      </c>
      <c r="B2011">
        <v>2025</v>
      </c>
      <c r="C2011">
        <v>3</v>
      </c>
      <c r="D2011">
        <v>25</v>
      </c>
      <c r="E2011">
        <v>2000</v>
      </c>
      <c r="F2011">
        <v>-7.5069299316406202</v>
      </c>
      <c r="G2011">
        <v>-3.55662536621093</v>
      </c>
      <c r="H2011">
        <v>8.3068394106384993</v>
      </c>
      <c r="I2011">
        <v>1.12834473051958</v>
      </c>
      <c r="J2011">
        <f t="shared" si="32"/>
        <v>1.12834473051958</v>
      </c>
      <c r="K2011" t="str" cm="1">
        <f t="array" ref="K2011">INDEX($P$4:$P$11,MATCH(MIN(ABS(MOD(J2011 - $Q$4:$Q$11 + PI(), 2*PI()) - PI())),ABS(MOD(J2011 - $Q$4:$Q$11 + PI(), 2*PI()) - PI()),0))</f>
        <v>NE</v>
      </c>
      <c r="L2011">
        <v>5.5996283176702102</v>
      </c>
      <c r="M2011">
        <v>7.7827244864569698</v>
      </c>
      <c r="N2011">
        <v>2.1066466437445701</v>
      </c>
    </row>
    <row r="2012" spans="1:14" x14ac:dyDescent="0.3">
      <c r="A2012">
        <v>1742925</v>
      </c>
      <c r="B2012">
        <v>2025</v>
      </c>
      <c r="C2012">
        <v>3</v>
      </c>
      <c r="D2012">
        <v>25</v>
      </c>
      <c r="E2012">
        <v>2100</v>
      </c>
      <c r="F2012">
        <v>-7.83502502441406</v>
      </c>
      <c r="G2012">
        <v>-3.08860961914062</v>
      </c>
      <c r="H2012">
        <v>8.4218244171107308</v>
      </c>
      <c r="I2012">
        <v>1.19529520488293</v>
      </c>
      <c r="J2012">
        <f t="shared" si="32"/>
        <v>1.19529520488293</v>
      </c>
      <c r="K2012" t="str" cm="1">
        <f t="array" ref="K2012">INDEX($P$4:$P$11,MATCH(MIN(ABS(MOD(J2012 - $Q$4:$Q$11 + PI(), 2*PI()) - PI())),ABS(MOD(J2012 - $Q$4:$Q$11 + PI(), 2*PI()) - PI()),0))</f>
        <v>E</v>
      </c>
      <c r="L2012">
        <v>5.6563647749841097</v>
      </c>
      <c r="M2012">
        <v>7.7505793041653099</v>
      </c>
      <c r="N2012">
        <v>2.13243526882595</v>
      </c>
    </row>
    <row r="2013" spans="1:14" x14ac:dyDescent="0.3">
      <c r="A2013">
        <v>1742929</v>
      </c>
      <c r="B2013">
        <v>2025</v>
      </c>
      <c r="C2013">
        <v>3</v>
      </c>
      <c r="D2013">
        <v>25</v>
      </c>
      <c r="E2013">
        <v>2200</v>
      </c>
      <c r="F2013">
        <v>-7.8506207275390603</v>
      </c>
      <c r="G2013">
        <v>-2.1548760986328102</v>
      </c>
      <c r="H2013">
        <v>8.1409911440883498</v>
      </c>
      <c r="I2013">
        <v>1.3029091517460101</v>
      </c>
      <c r="J2013">
        <f t="shared" si="32"/>
        <v>1.3029091517460101</v>
      </c>
      <c r="K2013" t="str" cm="1">
        <f t="array" ref="K2013">INDEX($P$4:$P$11,MATCH(MIN(ABS(MOD(J2013 - $Q$4:$Q$11 + PI(), 2*PI()) - PI())),ABS(MOD(J2013 - $Q$4:$Q$11 + PI(), 2*PI()) - PI()),0))</f>
        <v>E</v>
      </c>
      <c r="L2013">
        <v>5.6918631735995699</v>
      </c>
      <c r="M2013">
        <v>7.7584877014160103</v>
      </c>
      <c r="N2013">
        <v>2.1464553409152498</v>
      </c>
    </row>
    <row r="2014" spans="1:14" x14ac:dyDescent="0.3">
      <c r="A2014">
        <v>1742932</v>
      </c>
      <c r="B2014">
        <v>2025</v>
      </c>
      <c r="C2014">
        <v>3</v>
      </c>
      <c r="D2014">
        <v>25</v>
      </c>
      <c r="E2014">
        <v>2300</v>
      </c>
      <c r="F2014">
        <v>-7.9263769531249997</v>
      </c>
      <c r="G2014">
        <v>-1.50881164550781</v>
      </c>
      <c r="H2014">
        <v>8.0687027572374408</v>
      </c>
      <c r="I2014">
        <v>1.3826934565187301</v>
      </c>
      <c r="J2014">
        <f t="shared" si="32"/>
        <v>1.3826934565187301</v>
      </c>
      <c r="K2014" t="str" cm="1">
        <f t="array" ref="K2014">INDEX($P$4:$P$11,MATCH(MIN(ABS(MOD(J2014 - $Q$4:$Q$11 + PI(), 2*PI()) - PI())),ABS(MOD(J2014 - $Q$4:$Q$11 + PI(), 2*PI()) - PI()),0))</f>
        <v>E</v>
      </c>
      <c r="L2014">
        <v>5.7182419617408797</v>
      </c>
      <c r="M2014">
        <v>7.7744228574964698</v>
      </c>
      <c r="N2014">
        <v>2.1558310190836498</v>
      </c>
    </row>
    <row r="2015" spans="1:14" x14ac:dyDescent="0.3">
      <c r="A2015">
        <v>1742936</v>
      </c>
      <c r="B2015">
        <v>2025</v>
      </c>
      <c r="C2015">
        <v>3</v>
      </c>
      <c r="D2015">
        <v>25</v>
      </c>
      <c r="E2015">
        <v>0</v>
      </c>
      <c r="F2015">
        <v>1.3312274169921801</v>
      </c>
      <c r="G2015">
        <v>-4.6468640136718697</v>
      </c>
      <c r="H2015">
        <v>4.8337885346082698</v>
      </c>
      <c r="I2015">
        <v>-0.27900621007412402</v>
      </c>
      <c r="J2015">
        <f t="shared" si="32"/>
        <v>6.004179097105462</v>
      </c>
      <c r="K2015" t="str" cm="1">
        <f t="array" ref="K2015">INDEX($P$4:$P$11,MATCH(MIN(ABS(MOD(J2015 - $Q$4:$Q$11 + PI(), 2*PI()) - PI())),ABS(MOD(J2015 - $Q$4:$Q$11 + PI(), 2*PI()) - PI()),0))</f>
        <v>N</v>
      </c>
      <c r="L2015">
        <v>4.9602606274963001</v>
      </c>
      <c r="M2015">
        <v>9.4534432093302403</v>
      </c>
      <c r="N2015">
        <v>2.0842532051934102</v>
      </c>
    </row>
    <row r="2016" spans="1:14" x14ac:dyDescent="0.3">
      <c r="A2016">
        <v>1742940</v>
      </c>
      <c r="B2016">
        <v>2025</v>
      </c>
      <c r="C2016">
        <v>3</v>
      </c>
      <c r="D2016">
        <v>25</v>
      </c>
      <c r="E2016">
        <v>100</v>
      </c>
      <c r="F2016">
        <v>0.53174926757812502</v>
      </c>
      <c r="G2016">
        <v>-4.9858795166015604</v>
      </c>
      <c r="H2016">
        <v>5.0141551469451802</v>
      </c>
      <c r="I2016">
        <v>-0.106249418305341</v>
      </c>
      <c r="J2016">
        <f t="shared" si="32"/>
        <v>6.1769358888742456</v>
      </c>
      <c r="K2016" t="str" cm="1">
        <f t="array" ref="K2016">INDEX($P$4:$P$11,MATCH(MIN(ABS(MOD(J2016 - $Q$4:$Q$11 + PI(), 2*PI()) - PI())),ABS(MOD(J2016 - $Q$4:$Q$11 + PI(), 2*PI()) - PI()),0))</f>
        <v>N</v>
      </c>
      <c r="L2016">
        <v>4.9684825751390198</v>
      </c>
      <c r="M2016">
        <v>9.4216474956936302</v>
      </c>
      <c r="N2016">
        <v>2.05512873331705</v>
      </c>
    </row>
    <row r="2017" spans="1:14" x14ac:dyDescent="0.3">
      <c r="A2017">
        <v>1742943</v>
      </c>
      <c r="B2017">
        <v>2025</v>
      </c>
      <c r="C2017">
        <v>3</v>
      </c>
      <c r="D2017">
        <v>25</v>
      </c>
      <c r="E2017">
        <v>200</v>
      </c>
      <c r="F2017">
        <v>0.4077783203125</v>
      </c>
      <c r="G2017">
        <v>-5.3890765380859298</v>
      </c>
      <c r="H2017">
        <v>5.4044823148813403</v>
      </c>
      <c r="I2017">
        <v>-7.5523649404229704E-2</v>
      </c>
      <c r="J2017">
        <f t="shared" si="32"/>
        <v>6.2076616577753567</v>
      </c>
      <c r="K2017" t="str" cm="1">
        <f t="array" ref="K2017">INDEX($P$4:$P$11,MATCH(MIN(ABS(MOD(J2017 - $Q$4:$Q$11 + PI(), 2*PI()) - PI())),ABS(MOD(J2017 - $Q$4:$Q$11 + PI(), 2*PI()) - PI()),0))</f>
        <v>N</v>
      </c>
      <c r="L2017">
        <v>4.9773806106104796</v>
      </c>
      <c r="M2017">
        <v>9.6428414450751401</v>
      </c>
      <c r="N2017">
        <v>2.1590283711751299</v>
      </c>
    </row>
    <row r="2018" spans="1:14" x14ac:dyDescent="0.3">
      <c r="A2018">
        <v>1742947</v>
      </c>
      <c r="B2018">
        <v>2025</v>
      </c>
      <c r="C2018">
        <v>3</v>
      </c>
      <c r="D2018">
        <v>26</v>
      </c>
      <c r="E2018">
        <v>300</v>
      </c>
      <c r="F2018">
        <v>-6.8292962646484296</v>
      </c>
      <c r="G2018">
        <v>0.90637268066406196</v>
      </c>
      <c r="H2018">
        <v>6.8891798428111297</v>
      </c>
      <c r="I2018">
        <v>1.7027435330618601</v>
      </c>
      <c r="J2018">
        <f t="shared" si="32"/>
        <v>1.7027435330618601</v>
      </c>
      <c r="K2018" t="str" cm="1">
        <f t="array" ref="K2018">INDEX($P$4:$P$11,MATCH(MIN(ABS(MOD(J2018 - $Q$4:$Q$11 + PI(), 2*PI()) - PI())),ABS(MOD(J2018 - $Q$4:$Q$11 + PI(), 2*PI()) - PI()),0))</f>
        <v>E</v>
      </c>
      <c r="L2018">
        <v>5.7035673523209702</v>
      </c>
      <c r="M2018">
        <v>7.9583334392971397</v>
      </c>
      <c r="N2018">
        <v>2.13512621985541</v>
      </c>
    </row>
    <row r="2019" spans="1:14" x14ac:dyDescent="0.3">
      <c r="A2019">
        <v>1742950</v>
      </c>
      <c r="B2019">
        <v>2025</v>
      </c>
      <c r="C2019">
        <v>3</v>
      </c>
      <c r="D2019">
        <v>26</v>
      </c>
      <c r="E2019">
        <v>400</v>
      </c>
      <c r="F2019">
        <v>-6.1261419677734299</v>
      </c>
      <c r="G2019">
        <v>1.03415100097656</v>
      </c>
      <c r="H2019">
        <v>6.2128160846862199</v>
      </c>
      <c r="I2019">
        <v>1.7380292019864301</v>
      </c>
      <c r="J2019">
        <f t="shared" si="32"/>
        <v>1.7380292019864301</v>
      </c>
      <c r="K2019" t="str" cm="1">
        <f t="array" ref="K2019">INDEX($P$4:$P$11,MATCH(MIN(ABS(MOD(J2019 - $Q$4:$Q$11 + PI(), 2*PI()) - PI())),ABS(MOD(J2019 - $Q$4:$Q$11 + PI(), 2*PI()) - PI()),0))</f>
        <v>E</v>
      </c>
      <c r="L2019">
        <v>5.6771450067005</v>
      </c>
      <c r="M2019">
        <v>8.0248652564154703</v>
      </c>
      <c r="N2019">
        <v>2.1180006663004498</v>
      </c>
    </row>
    <row r="2020" spans="1:14" x14ac:dyDescent="0.3">
      <c r="A2020">
        <v>1742954</v>
      </c>
      <c r="B2020">
        <v>2025</v>
      </c>
      <c r="C2020">
        <v>3</v>
      </c>
      <c r="D2020">
        <v>26</v>
      </c>
      <c r="E2020">
        <v>500</v>
      </c>
      <c r="F2020">
        <v>-5.5021685791015598</v>
      </c>
      <c r="G2020">
        <v>0.71768554687499997</v>
      </c>
      <c r="H2020">
        <v>5.5487774885145402</v>
      </c>
      <c r="I2020">
        <v>1.7005008984096299</v>
      </c>
      <c r="J2020">
        <f t="shared" si="32"/>
        <v>1.7005008984096299</v>
      </c>
      <c r="K2020" t="str" cm="1">
        <f t="array" ref="K2020">INDEX($P$4:$P$11,MATCH(MIN(ABS(MOD(J2020 - $Q$4:$Q$11 + PI(), 2*PI()) - PI())),ABS(MOD(J2020 - $Q$4:$Q$11 + PI(), 2*PI()) - PI()),0))</f>
        <v>E</v>
      </c>
      <c r="L2020">
        <v>5.6451785515040598</v>
      </c>
      <c r="M2020">
        <v>8.1054764853583396</v>
      </c>
      <c r="N2020">
        <v>2.09583271874321</v>
      </c>
    </row>
    <row r="2021" spans="1:14" x14ac:dyDescent="0.3">
      <c r="A2021">
        <v>1742958</v>
      </c>
      <c r="B2021">
        <v>2025</v>
      </c>
      <c r="C2021">
        <v>3</v>
      </c>
      <c r="D2021">
        <v>26</v>
      </c>
      <c r="E2021">
        <v>600</v>
      </c>
      <c r="F2021">
        <v>-5.2295684814453098</v>
      </c>
      <c r="G2021">
        <v>0.188145751953125</v>
      </c>
      <c r="H2021">
        <v>5.2329518750036499</v>
      </c>
      <c r="I2021">
        <v>1.60675811582432</v>
      </c>
      <c r="J2021">
        <f t="shared" si="32"/>
        <v>1.60675811582432</v>
      </c>
      <c r="K2021" t="str" cm="1">
        <f t="array" ref="K2021">INDEX($P$4:$P$11,MATCH(MIN(ABS(MOD(J2021 - $Q$4:$Q$11 + PI(), 2*PI()) - PI())),ABS(MOD(J2021 - $Q$4:$Q$11 + PI(), 2*PI()) - PI()),0))</f>
        <v>E</v>
      </c>
      <c r="L2021">
        <v>5.6175489061894197</v>
      </c>
      <c r="M2021">
        <v>8.1772073109944596</v>
      </c>
      <c r="N2021">
        <v>2.0739770465426899</v>
      </c>
    </row>
    <row r="2022" spans="1:14" x14ac:dyDescent="0.3">
      <c r="A2022">
        <v>1742961</v>
      </c>
      <c r="B2022">
        <v>2025</v>
      </c>
      <c r="C2022">
        <v>3</v>
      </c>
      <c r="D2022">
        <v>26</v>
      </c>
      <c r="E2022">
        <v>700</v>
      </c>
      <c r="F2022">
        <v>-5.3712915039062503</v>
      </c>
      <c r="G2022">
        <v>4.3568115234375003E-2</v>
      </c>
      <c r="H2022">
        <v>5.3714681978580598</v>
      </c>
      <c r="I2022">
        <v>1.57890744117905</v>
      </c>
      <c r="J2022">
        <f t="shared" si="32"/>
        <v>1.57890744117905</v>
      </c>
      <c r="K2022" t="str" cm="1">
        <f t="array" ref="K2022">INDEX($P$4:$P$11,MATCH(MIN(ABS(MOD(J2022 - $Q$4:$Q$11 + PI(), 2*PI()) - PI())),ABS(MOD(J2022 - $Q$4:$Q$11 + PI(), 2*PI()) - PI()),0))</f>
        <v>E</v>
      </c>
      <c r="L2022">
        <v>5.5982974473014604</v>
      </c>
      <c r="M2022">
        <v>8.2267145580715599</v>
      </c>
      <c r="N2022">
        <v>2.0547637939453098</v>
      </c>
    </row>
    <row r="2023" spans="1:14" x14ac:dyDescent="0.3">
      <c r="A2023">
        <v>1742965</v>
      </c>
      <c r="B2023">
        <v>2025</v>
      </c>
      <c r="C2023">
        <v>3</v>
      </c>
      <c r="D2023">
        <v>26</v>
      </c>
      <c r="E2023">
        <v>800</v>
      </c>
      <c r="F2023">
        <v>-5.6154479980468697</v>
      </c>
      <c r="G2023">
        <v>0.141398315429687</v>
      </c>
      <c r="H2023">
        <v>5.6172279375484599</v>
      </c>
      <c r="I2023">
        <v>1.59597124473088</v>
      </c>
      <c r="J2023">
        <f t="shared" si="32"/>
        <v>1.59597124473088</v>
      </c>
      <c r="K2023" t="str" cm="1">
        <f t="array" ref="K2023">INDEX($P$4:$P$11,MATCH(MIN(ABS(MOD(J2023 - $Q$4:$Q$11 + PI(), 2*PI()) - PI())),ABS(MOD(J2023 - $Q$4:$Q$11 + PI(), 2*PI()) - PI()),0))</f>
        <v>E</v>
      </c>
      <c r="L2023">
        <v>5.5883171031629901</v>
      </c>
      <c r="M2023">
        <v>8.2482259538438498</v>
      </c>
      <c r="N2023">
        <v>2.0388436847262899</v>
      </c>
    </row>
    <row r="2024" spans="1:14" x14ac:dyDescent="0.3">
      <c r="A2024">
        <v>1742968</v>
      </c>
      <c r="B2024">
        <v>2025</v>
      </c>
      <c r="C2024">
        <v>3</v>
      </c>
      <c r="D2024">
        <v>26</v>
      </c>
      <c r="E2024">
        <v>900</v>
      </c>
      <c r="F2024">
        <v>-5.75824279785156</v>
      </c>
      <c r="G2024">
        <v>0.25194946289062498</v>
      </c>
      <c r="H2024">
        <v>5.7637521330171904</v>
      </c>
      <c r="I2024">
        <v>1.6145230110529301</v>
      </c>
      <c r="J2024">
        <f t="shared" si="32"/>
        <v>1.6145230110529301</v>
      </c>
      <c r="K2024" t="str" cm="1">
        <f t="array" ref="K2024">INDEX($P$4:$P$11,MATCH(MIN(ABS(MOD(J2024 - $Q$4:$Q$11 + PI(), 2*PI()) - PI())),ABS(MOD(J2024 - $Q$4:$Q$11 + PI(), 2*PI()) - PI()),0))</f>
        <v>E</v>
      </c>
      <c r="L2024">
        <v>5.5846904695718802</v>
      </c>
      <c r="M2024">
        <v>8.2501508924696108</v>
      </c>
      <c r="N2024">
        <v>2.0243818495008599</v>
      </c>
    </row>
    <row r="2025" spans="1:14" x14ac:dyDescent="0.3">
      <c r="A2025">
        <v>1742972</v>
      </c>
      <c r="B2025">
        <v>2025</v>
      </c>
      <c r="C2025">
        <v>3</v>
      </c>
      <c r="D2025">
        <v>26</v>
      </c>
      <c r="E2025">
        <v>1000</v>
      </c>
      <c r="F2025">
        <v>-5.7559313964843701</v>
      </c>
      <c r="G2025">
        <v>-0.230924072265625</v>
      </c>
      <c r="H2025">
        <v>5.76056179275826</v>
      </c>
      <c r="I2025">
        <v>1.5306985076081101</v>
      </c>
      <c r="J2025">
        <f t="shared" si="32"/>
        <v>1.5306985076081101</v>
      </c>
      <c r="K2025" t="str" cm="1">
        <f t="array" ref="K2025">INDEX($P$4:$P$11,MATCH(MIN(ABS(MOD(J2025 - $Q$4:$Q$11 + PI(), 2*PI()) - PI())),ABS(MOD(J2025 - $Q$4:$Q$11 + PI(), 2*PI()) - PI()),0))</f>
        <v>E</v>
      </c>
      <c r="L2025">
        <v>5.5835153645362201</v>
      </c>
      <c r="M2025">
        <v>8.2518030802408795</v>
      </c>
      <c r="N2025">
        <v>2.0075181325276601</v>
      </c>
    </row>
    <row r="2026" spans="1:14" x14ac:dyDescent="0.3">
      <c r="A2026">
        <v>1742976</v>
      </c>
      <c r="B2026">
        <v>2025</v>
      </c>
      <c r="C2026">
        <v>3</v>
      </c>
      <c r="D2026">
        <v>26</v>
      </c>
      <c r="E2026">
        <v>1100</v>
      </c>
      <c r="F2026">
        <v>-6.2880181884765598</v>
      </c>
      <c r="G2026">
        <v>-0.39067138671875001</v>
      </c>
      <c r="H2026">
        <v>6.3001426071965003</v>
      </c>
      <c r="I2026">
        <v>1.50874658989035</v>
      </c>
      <c r="J2026">
        <f t="shared" si="32"/>
        <v>1.50874658989035</v>
      </c>
      <c r="K2026" t="str" cm="1">
        <f t="array" ref="K2026">INDEX($P$4:$P$11,MATCH(MIN(ABS(MOD(J2026 - $Q$4:$Q$11 + PI(), 2*PI()) - PI())),ABS(MOD(J2026 - $Q$4:$Q$11 + PI(), 2*PI()) - PI()),0))</f>
        <v>E</v>
      </c>
      <c r="L2026">
        <v>5.5931316249629903</v>
      </c>
      <c r="M2026">
        <v>8.2191211912367006</v>
      </c>
      <c r="N2026">
        <v>1.99555195702446</v>
      </c>
    </row>
    <row r="2027" spans="1:14" x14ac:dyDescent="0.3">
      <c r="A2027">
        <v>1742979</v>
      </c>
      <c r="B2027">
        <v>2025</v>
      </c>
      <c r="C2027">
        <v>3</v>
      </c>
      <c r="D2027">
        <v>26</v>
      </c>
      <c r="E2027">
        <v>1200</v>
      </c>
      <c r="F2027">
        <v>-6.5952032470703097</v>
      </c>
      <c r="G2027">
        <v>-7.9539184570312504E-2</v>
      </c>
      <c r="H2027">
        <v>6.59568285714594</v>
      </c>
      <c r="I2027">
        <v>1.5587367547586799</v>
      </c>
      <c r="J2027">
        <f t="shared" si="32"/>
        <v>1.5587367547586799</v>
      </c>
      <c r="K2027" t="str" cm="1">
        <f t="array" ref="K2027">INDEX($P$4:$P$11,MATCH(MIN(ABS(MOD(J2027 - $Q$4:$Q$11 + PI(), 2*PI()) - PI())),ABS(MOD(J2027 - $Q$4:$Q$11 + PI(), 2*PI()) - PI()),0))</f>
        <v>E</v>
      </c>
      <c r="L2027">
        <v>5.6130970477485302</v>
      </c>
      <c r="M2027">
        <v>8.1596319410536005</v>
      </c>
      <c r="N2027">
        <v>1.9871530532836901</v>
      </c>
    </row>
    <row r="2028" spans="1:14" x14ac:dyDescent="0.3">
      <c r="A2028">
        <v>1742983</v>
      </c>
      <c r="B2028">
        <v>2025</v>
      </c>
      <c r="C2028">
        <v>3</v>
      </c>
      <c r="D2028">
        <v>26</v>
      </c>
      <c r="E2028">
        <v>1300</v>
      </c>
      <c r="F2028">
        <v>-6.5182849121093698</v>
      </c>
      <c r="G2028">
        <v>0.305798950195312</v>
      </c>
      <c r="H2028">
        <v>6.5254540986335403</v>
      </c>
      <c r="I2028">
        <v>1.61767597431439</v>
      </c>
      <c r="J2028">
        <f t="shared" si="32"/>
        <v>1.61767597431439</v>
      </c>
      <c r="K2028" t="str" cm="1">
        <f t="array" ref="K2028">INDEX($P$4:$P$11,MATCH(MIN(ABS(MOD(J2028 - $Q$4:$Q$11 + PI(), 2*PI()) - PI())),ABS(MOD(J2028 - $Q$4:$Q$11 + PI(), 2*PI()) - PI()),0))</f>
        <v>E</v>
      </c>
      <c r="L2028">
        <v>5.6356593485036797</v>
      </c>
      <c r="M2028">
        <v>8.0982730653550892</v>
      </c>
      <c r="N2028">
        <v>1.9776758617824901</v>
      </c>
    </row>
    <row r="2029" spans="1:14" x14ac:dyDescent="0.3">
      <c r="A2029">
        <v>1742986</v>
      </c>
      <c r="B2029">
        <v>2025</v>
      </c>
      <c r="C2029">
        <v>3</v>
      </c>
      <c r="D2029">
        <v>26</v>
      </c>
      <c r="E2029">
        <v>1400</v>
      </c>
      <c r="F2029">
        <v>-6.2935119628906202</v>
      </c>
      <c r="G2029">
        <v>0.74957153320312497</v>
      </c>
      <c r="H2029">
        <v>6.3379926088972196</v>
      </c>
      <c r="I2029">
        <v>1.68934016848837</v>
      </c>
      <c r="J2029">
        <f t="shared" si="32"/>
        <v>1.68934016848837</v>
      </c>
      <c r="K2029" t="str" cm="1">
        <f t="array" ref="K2029">INDEX($P$4:$P$11,MATCH(MIN(ABS(MOD(J2029 - $Q$4:$Q$11 + PI(), 2*PI()) - PI())),ABS(MOD(J2029 - $Q$4:$Q$11 + PI(), 2*PI()) - PI()),0))</f>
        <v>E</v>
      </c>
      <c r="L2029">
        <v>5.6552905149817301</v>
      </c>
      <c r="M2029">
        <v>8.0500415166218993</v>
      </c>
      <c r="N2029">
        <v>1.9644070731268899</v>
      </c>
    </row>
    <row r="2030" spans="1:14" x14ac:dyDescent="0.3">
      <c r="A2030">
        <v>1742990</v>
      </c>
      <c r="B2030">
        <v>2025</v>
      </c>
      <c r="C2030">
        <v>3</v>
      </c>
      <c r="D2030">
        <v>26</v>
      </c>
      <c r="E2030">
        <v>1500</v>
      </c>
      <c r="F2030">
        <v>-5.9025427246093702</v>
      </c>
      <c r="G2030">
        <v>0.96644104003906195</v>
      </c>
      <c r="H2030">
        <v>5.9811385955945502</v>
      </c>
      <c r="I2030">
        <v>1.7330892770334001</v>
      </c>
      <c r="J2030">
        <f t="shared" si="32"/>
        <v>1.7330892770334001</v>
      </c>
      <c r="K2030" t="str" cm="1">
        <f t="array" ref="K2030">INDEX($P$4:$P$11,MATCH(MIN(ABS(MOD(J2030 - $Q$4:$Q$11 + PI(), 2*PI()) - PI())),ABS(MOD(J2030 - $Q$4:$Q$11 + PI(), 2*PI()) - PI()),0))</f>
        <v>E</v>
      </c>
      <c r="L2030">
        <v>5.6683298251296197</v>
      </c>
      <c r="M2030">
        <v>8.0257916980319504</v>
      </c>
      <c r="N2030">
        <v>1.9452763663397801</v>
      </c>
    </row>
    <row r="2031" spans="1:14" x14ac:dyDescent="0.3">
      <c r="A2031">
        <v>1742994</v>
      </c>
      <c r="B2031">
        <v>2025</v>
      </c>
      <c r="C2031">
        <v>3</v>
      </c>
      <c r="D2031">
        <v>26</v>
      </c>
      <c r="E2031">
        <v>1600</v>
      </c>
      <c r="F2031">
        <v>-5.4476879882812499</v>
      </c>
      <c r="G2031">
        <v>0.91718750000000004</v>
      </c>
      <c r="H2031">
        <v>5.5243585444664998</v>
      </c>
      <c r="I2031">
        <v>1.73759475098945</v>
      </c>
      <c r="J2031">
        <f t="shared" si="32"/>
        <v>1.73759475098945</v>
      </c>
      <c r="K2031" t="str" cm="1">
        <f t="array" ref="K2031">INDEX($P$4:$P$11,MATCH(MIN(ABS(MOD(J2031 - $Q$4:$Q$11 + PI(), 2*PI()) - PI())),ABS(MOD(J2031 - $Q$4:$Q$11 + PI(), 2*PI()) - PI()),0))</f>
        <v>E</v>
      </c>
      <c r="L2031">
        <v>5.6757180258070798</v>
      </c>
      <c r="M2031">
        <v>8.0224093331231003</v>
      </c>
      <c r="N2031">
        <v>1.92149384816487</v>
      </c>
    </row>
    <row r="2032" spans="1:14" x14ac:dyDescent="0.3">
      <c r="A2032">
        <v>1742997</v>
      </c>
      <c r="B2032">
        <v>2025</v>
      </c>
      <c r="C2032">
        <v>3</v>
      </c>
      <c r="D2032">
        <v>26</v>
      </c>
      <c r="E2032">
        <v>1700</v>
      </c>
      <c r="F2032">
        <v>-5.2181835937500001</v>
      </c>
      <c r="G2032">
        <v>0.803331909179687</v>
      </c>
      <c r="H2032">
        <v>5.2796573917620702</v>
      </c>
      <c r="I2032">
        <v>1.7235457030964501</v>
      </c>
      <c r="J2032">
        <f t="shared" si="32"/>
        <v>1.7235457030964501</v>
      </c>
      <c r="K2032" t="str" cm="1">
        <f t="array" ref="K2032">INDEX($P$4:$P$11,MATCH(MIN(ABS(MOD(J2032 - $Q$4:$Q$11 + PI(), 2*PI()) - PI())),ABS(MOD(J2032 - $Q$4:$Q$11 + PI(), 2*PI()) - PI()),0))</f>
        <v>E</v>
      </c>
      <c r="L2032">
        <v>5.6798962296506197</v>
      </c>
      <c r="M2032">
        <v>8.0317793952094192</v>
      </c>
      <c r="N2032">
        <v>1.89501296149359</v>
      </c>
    </row>
    <row r="2033" spans="1:14" x14ac:dyDescent="0.3">
      <c r="A2033">
        <v>1743001</v>
      </c>
      <c r="B2033">
        <v>2025</v>
      </c>
      <c r="C2033">
        <v>3</v>
      </c>
      <c r="D2033">
        <v>26</v>
      </c>
      <c r="E2033">
        <v>1800</v>
      </c>
      <c r="F2033">
        <v>-5.1151452636718702</v>
      </c>
      <c r="G2033">
        <v>0.92535522460937503</v>
      </c>
      <c r="H2033">
        <v>5.19817211721357</v>
      </c>
      <c r="I2033">
        <v>1.7497657002451299</v>
      </c>
      <c r="J2033">
        <f t="shared" si="32"/>
        <v>1.7497657002451299</v>
      </c>
      <c r="K2033" t="str" cm="1">
        <f t="array" ref="K2033">INDEX($P$4:$P$11,MATCH(MIN(ABS(MOD(J2033 - $Q$4:$Q$11 + PI(), 2*PI()) - PI())),ABS(MOD(J2033 - $Q$4:$Q$11 + PI(), 2*PI()) - PI()),0))</f>
        <v>E</v>
      </c>
      <c r="L2033">
        <v>5.6865676257253499</v>
      </c>
      <c r="M2033">
        <v>8.0365573035346092</v>
      </c>
      <c r="N2033">
        <v>1.8692889743381</v>
      </c>
    </row>
    <row r="2034" spans="1:14" x14ac:dyDescent="0.3">
      <c r="A2034">
        <v>1743004</v>
      </c>
      <c r="B2034">
        <v>2025</v>
      </c>
      <c r="C2034">
        <v>3</v>
      </c>
      <c r="D2034">
        <v>26</v>
      </c>
      <c r="E2034">
        <v>1900</v>
      </c>
      <c r="F2034">
        <v>-5.0041381835937502</v>
      </c>
      <c r="G2034">
        <v>1.2117486572265601</v>
      </c>
      <c r="H2034">
        <v>5.14876041089419</v>
      </c>
      <c r="I2034">
        <v>1.8083725754980799</v>
      </c>
      <c r="J2034">
        <f t="shared" si="32"/>
        <v>1.8083725754980799</v>
      </c>
      <c r="K2034" t="str" cm="1">
        <f t="array" ref="K2034">INDEX($P$4:$P$11,MATCH(MIN(ABS(MOD(J2034 - $Q$4:$Q$11 + PI(), 2*PI()) - PI())),ABS(MOD(J2034 - $Q$4:$Q$11 + PI(), 2*PI()) - PI()),0))</f>
        <v>E</v>
      </c>
      <c r="L2034">
        <v>5.6966137795334104</v>
      </c>
      <c r="M2034">
        <v>8.0364579094780808</v>
      </c>
      <c r="N2034">
        <v>1.84481398264567</v>
      </c>
    </row>
    <row r="2035" spans="1:14" x14ac:dyDescent="0.3">
      <c r="A2035">
        <v>1743008</v>
      </c>
      <c r="B2035">
        <v>2025</v>
      </c>
      <c r="C2035">
        <v>3</v>
      </c>
      <c r="D2035">
        <v>26</v>
      </c>
      <c r="E2035">
        <v>2000</v>
      </c>
      <c r="F2035">
        <v>-4.8079132080078102</v>
      </c>
      <c r="G2035">
        <v>1.3523217773437499</v>
      </c>
      <c r="H2035">
        <v>4.9944773105114901</v>
      </c>
      <c r="I2035">
        <v>1.84498231740721</v>
      </c>
      <c r="J2035">
        <f t="shared" si="32"/>
        <v>1.84498231740721</v>
      </c>
      <c r="K2035" t="str" cm="1">
        <f t="array" ref="K2035">INDEX($P$4:$P$11,MATCH(MIN(ABS(MOD(J2035 - $Q$4:$Q$11 + PI(), 2*PI()) - PI())),ABS(MOD(J2035 - $Q$4:$Q$11 + PI(), 2*PI()) - PI()),0))</f>
        <v>E</v>
      </c>
      <c r="L2035">
        <v>5.7100072309249299</v>
      </c>
      <c r="M2035">
        <v>8.0331133736504405</v>
      </c>
      <c r="N2035">
        <v>1.8212358686659</v>
      </c>
    </row>
    <row r="2036" spans="1:14" x14ac:dyDescent="0.3">
      <c r="A2036">
        <v>1743012</v>
      </c>
      <c r="B2036">
        <v>2025</v>
      </c>
      <c r="C2036">
        <v>3</v>
      </c>
      <c r="D2036">
        <v>26</v>
      </c>
      <c r="E2036">
        <v>2100</v>
      </c>
      <c r="F2036">
        <v>-4.8490307617187502</v>
      </c>
      <c r="G2036">
        <v>1.28232666015625</v>
      </c>
      <c r="H2036">
        <v>5.0157213829560101</v>
      </c>
      <c r="I2036">
        <v>1.8293281683031799</v>
      </c>
      <c r="J2036">
        <f t="shared" si="32"/>
        <v>1.8293281683031799</v>
      </c>
      <c r="K2036" t="str" cm="1">
        <f t="array" ref="K2036">INDEX($P$4:$P$11,MATCH(MIN(ABS(MOD(J2036 - $Q$4:$Q$11 + PI(), 2*PI()) - PI())),ABS(MOD(J2036 - $Q$4:$Q$11 + PI(), 2*PI()) - PI()),0))</f>
        <v>E</v>
      </c>
      <c r="L2036">
        <v>5.72814655374167</v>
      </c>
      <c r="M2036">
        <v>8.0243218739827409</v>
      </c>
      <c r="N2036">
        <v>1.79896736145019</v>
      </c>
    </row>
    <row r="2037" spans="1:14" x14ac:dyDescent="0.3">
      <c r="A2037">
        <v>1743015</v>
      </c>
      <c r="B2037">
        <v>2025</v>
      </c>
      <c r="C2037">
        <v>3</v>
      </c>
      <c r="D2037">
        <v>26</v>
      </c>
      <c r="E2037">
        <v>2200</v>
      </c>
      <c r="F2037">
        <v>-4.5577465820312497</v>
      </c>
      <c r="G2037">
        <v>1.01650207519531</v>
      </c>
      <c r="H2037">
        <v>4.6697248714344903</v>
      </c>
      <c r="I2037">
        <v>1.7902323671431899</v>
      </c>
      <c r="J2037">
        <f t="shared" si="32"/>
        <v>1.7902323671431899</v>
      </c>
      <c r="K2037" t="str" cm="1">
        <f t="array" ref="K2037">INDEX($P$4:$P$11,MATCH(MIN(ABS(MOD(J2037 - $Q$4:$Q$11 + PI(), 2*PI()) - PI())),ABS(MOD(J2037 - $Q$4:$Q$11 + PI(), 2*PI()) - PI()),0))</f>
        <v>E</v>
      </c>
      <c r="L2037">
        <v>5.7482331799474897</v>
      </c>
      <c r="M2037">
        <v>8.0268801583184093</v>
      </c>
      <c r="N2037">
        <v>1.7751980887518899</v>
      </c>
    </row>
    <row r="2038" spans="1:14" x14ac:dyDescent="0.3">
      <c r="A2038">
        <v>1743019</v>
      </c>
      <c r="B2038">
        <v>2025</v>
      </c>
      <c r="C2038">
        <v>3</v>
      </c>
      <c r="D2038">
        <v>26</v>
      </c>
      <c r="E2038">
        <v>2300</v>
      </c>
      <c r="F2038">
        <v>-4.6752062988281198</v>
      </c>
      <c r="G2038">
        <v>0.97201782226562505</v>
      </c>
      <c r="H2038">
        <v>4.7751829895203102</v>
      </c>
      <c r="I2038">
        <v>1.7757850723186499</v>
      </c>
      <c r="J2038">
        <f t="shared" si="32"/>
        <v>1.7757850723186499</v>
      </c>
      <c r="K2038" t="str" cm="1">
        <f t="array" ref="K2038">INDEX($P$4:$P$11,MATCH(MIN(ABS(MOD(J2038 - $Q$4:$Q$11 + PI(), 2*PI()) - PI())),ABS(MOD(J2038 - $Q$4:$Q$11 + PI(), 2*PI()) - PI()),0))</f>
        <v>E</v>
      </c>
      <c r="L2038">
        <v>5.7747724679304904</v>
      </c>
      <c r="M2038">
        <v>8.0140182707044794</v>
      </c>
      <c r="N2038">
        <v>1.75464661916097</v>
      </c>
    </row>
    <row r="2039" spans="1:14" x14ac:dyDescent="0.3">
      <c r="A2039">
        <v>1743022</v>
      </c>
      <c r="B2039">
        <v>2025</v>
      </c>
      <c r="C2039">
        <v>3</v>
      </c>
      <c r="D2039">
        <v>26</v>
      </c>
      <c r="E2039">
        <v>0</v>
      </c>
      <c r="F2039">
        <v>-7.8054724121093697</v>
      </c>
      <c r="G2039">
        <v>-0.87543395996093698</v>
      </c>
      <c r="H2039">
        <v>7.8544117662911797</v>
      </c>
      <c r="I2039">
        <v>1.4591066483137201</v>
      </c>
      <c r="J2039">
        <f t="shared" si="32"/>
        <v>1.4591066483137201</v>
      </c>
      <c r="K2039" t="str" cm="1">
        <f t="array" ref="K2039">INDEX($P$4:$P$11,MATCH(MIN(ABS(MOD(J2039 - $Q$4:$Q$11 + PI(), 2*PI()) - PI())),ABS(MOD(J2039 - $Q$4:$Q$11 + PI(), 2*PI()) - PI()),0))</f>
        <v>E</v>
      </c>
      <c r="L2039">
        <v>5.7362477714149804</v>
      </c>
      <c r="M2039">
        <v>7.7987397511800101</v>
      </c>
      <c r="N2039">
        <v>2.1607498592800498</v>
      </c>
    </row>
    <row r="2040" spans="1:14" x14ac:dyDescent="0.3">
      <c r="A2040">
        <v>1743026</v>
      </c>
      <c r="B2040">
        <v>2025</v>
      </c>
      <c r="C2040">
        <v>3</v>
      </c>
      <c r="D2040">
        <v>26</v>
      </c>
      <c r="E2040">
        <v>100</v>
      </c>
      <c r="F2040">
        <v>-7.5403399658203103</v>
      </c>
      <c r="G2040">
        <v>-0.316441650390625</v>
      </c>
      <c r="H2040">
        <v>7.54697701853192</v>
      </c>
      <c r="I2040">
        <v>1.52885444129253</v>
      </c>
      <c r="J2040">
        <f t="shared" si="32"/>
        <v>1.52885444129253</v>
      </c>
      <c r="K2040" t="str" cm="1">
        <f t="array" ref="K2040">INDEX($P$4:$P$11,MATCH(MIN(ABS(MOD(J2040 - $Q$4:$Q$11 + PI(), 2*PI()) - PI())),ABS(MOD(J2040 - $Q$4:$Q$11 + PI(), 2*PI()) - PI()),0))</f>
        <v>E</v>
      </c>
      <c r="L2040">
        <v>5.7357686391442</v>
      </c>
      <c r="M2040">
        <v>7.8448425928751604</v>
      </c>
      <c r="N2040">
        <v>2.1569692823621902</v>
      </c>
    </row>
    <row r="2041" spans="1:14" x14ac:dyDescent="0.3">
      <c r="A2041">
        <v>1743030</v>
      </c>
      <c r="B2041">
        <v>2025</v>
      </c>
      <c r="C2041">
        <v>3</v>
      </c>
      <c r="D2041">
        <v>26</v>
      </c>
      <c r="E2041">
        <v>200</v>
      </c>
      <c r="F2041">
        <v>-7.1974731445312496</v>
      </c>
      <c r="G2041">
        <v>0.24744567871093701</v>
      </c>
      <c r="H2041">
        <v>7.2017254203531804</v>
      </c>
      <c r="I2041">
        <v>1.6051623123607499</v>
      </c>
      <c r="J2041">
        <f t="shared" si="32"/>
        <v>1.6051623123607499</v>
      </c>
      <c r="K2041" t="str" cm="1">
        <f t="array" ref="K2041">INDEX($P$4:$P$11,MATCH(MIN(ABS(MOD(J2041 - $Q$4:$Q$11 + PI(), 2*PI()) - PI())),ABS(MOD(J2041 - $Q$4:$Q$11 + PI(), 2*PI()) - PI()),0))</f>
        <v>E</v>
      </c>
      <c r="L2041">
        <v>5.7235891157588998</v>
      </c>
      <c r="M2041">
        <v>7.8995417488945803</v>
      </c>
      <c r="N2041">
        <v>2.1480316585964601</v>
      </c>
    </row>
    <row r="2042" spans="1:14" x14ac:dyDescent="0.3">
      <c r="A2042">
        <v>1743033</v>
      </c>
      <c r="B2042">
        <v>2025</v>
      </c>
      <c r="C2042">
        <v>3</v>
      </c>
      <c r="D2042">
        <v>27</v>
      </c>
      <c r="E2042">
        <v>300</v>
      </c>
      <c r="F2042">
        <v>-5.06799621582031</v>
      </c>
      <c r="G2042">
        <v>1.6153161621093699</v>
      </c>
      <c r="H2042">
        <v>5.3191946709197202</v>
      </c>
      <c r="I2042">
        <v>1.87934569166559</v>
      </c>
      <c r="J2042">
        <f t="shared" si="32"/>
        <v>1.87934569166559</v>
      </c>
      <c r="K2042" t="str" cm="1">
        <f t="array" ref="K2042">INDEX($P$4:$P$11,MATCH(MIN(ABS(MOD(J2042 - $Q$4:$Q$11 + PI(), 2*PI()) - PI())),ABS(MOD(J2042 - $Q$4:$Q$11 + PI(), 2*PI()) - PI()),0))</f>
        <v>E</v>
      </c>
      <c r="L2042">
        <v>5.9363853925988703</v>
      </c>
      <c r="M2042">
        <v>7.52141973707411</v>
      </c>
      <c r="N2042">
        <v>1.5298564698960999</v>
      </c>
    </row>
    <row r="2043" spans="1:14" x14ac:dyDescent="0.3">
      <c r="A2043">
        <v>1743037</v>
      </c>
      <c r="B2043">
        <v>2025</v>
      </c>
      <c r="C2043">
        <v>3</v>
      </c>
      <c r="D2043">
        <v>27</v>
      </c>
      <c r="E2043">
        <v>400</v>
      </c>
      <c r="F2043">
        <v>-4.4858245849609304</v>
      </c>
      <c r="G2043">
        <v>2.0193682861328099</v>
      </c>
      <c r="H2043">
        <v>4.9193973698085101</v>
      </c>
      <c r="I2043">
        <v>1.99378876758379</v>
      </c>
      <c r="J2043">
        <f t="shared" si="32"/>
        <v>1.99378876758379</v>
      </c>
      <c r="K2043" t="str" cm="1">
        <f t="array" ref="K2043">INDEX($P$4:$P$11,MATCH(MIN(ABS(MOD(J2043 - $Q$4:$Q$11 + PI(), 2*PI()) - PI())),ABS(MOD(J2043 - $Q$4:$Q$11 + PI(), 2*PI()) - PI()),0))</f>
        <v>SE</v>
      </c>
      <c r="L2043">
        <v>5.9917852981337001</v>
      </c>
      <c r="M2043">
        <v>7.4953706529405304</v>
      </c>
      <c r="N2043">
        <v>1.5181043412950299</v>
      </c>
    </row>
    <row r="2044" spans="1:14" x14ac:dyDescent="0.3">
      <c r="A2044">
        <v>1743040</v>
      </c>
      <c r="B2044">
        <v>2025</v>
      </c>
      <c r="C2044">
        <v>3</v>
      </c>
      <c r="D2044">
        <v>27</v>
      </c>
      <c r="E2044">
        <v>500</v>
      </c>
      <c r="F2044">
        <v>-3.7395135498046801</v>
      </c>
      <c r="G2044">
        <v>2.1492230224609301</v>
      </c>
      <c r="H2044">
        <v>4.3131335696276496</v>
      </c>
      <c r="I2044">
        <v>2.0924301633599698</v>
      </c>
      <c r="J2044">
        <f t="shared" si="32"/>
        <v>2.0924301633599698</v>
      </c>
      <c r="K2044" t="str" cm="1">
        <f t="array" ref="K2044">INDEX($P$4:$P$11,MATCH(MIN(ABS(MOD(J2044 - $Q$4:$Q$11 + PI(), 2*PI()) - PI())),ABS(MOD(J2044 - $Q$4:$Q$11 + PI(), 2*PI()) - PI()),0))</f>
        <v>SE</v>
      </c>
      <c r="L2044">
        <v>6.0335502923381901</v>
      </c>
      <c r="M2044">
        <v>7.5086150699191601</v>
      </c>
      <c r="N2044">
        <v>1.50257492065429</v>
      </c>
    </row>
    <row r="2045" spans="1:14" x14ac:dyDescent="0.3">
      <c r="A2045">
        <v>1743044</v>
      </c>
      <c r="B2045">
        <v>2025</v>
      </c>
      <c r="C2045">
        <v>3</v>
      </c>
      <c r="D2045">
        <v>27</v>
      </c>
      <c r="E2045">
        <v>600</v>
      </c>
      <c r="F2045">
        <v>-3.3322131347656199</v>
      </c>
      <c r="G2045">
        <v>2.0153387451171798</v>
      </c>
      <c r="H2045">
        <v>3.8942566213688399</v>
      </c>
      <c r="I2045">
        <v>2.11474133465551</v>
      </c>
      <c r="J2045">
        <f t="shared" si="32"/>
        <v>2.11474133465551</v>
      </c>
      <c r="K2045" t="str" cm="1">
        <f t="array" ref="K2045">INDEX($P$4:$P$11,MATCH(MIN(ABS(MOD(J2045 - $Q$4:$Q$11 + PI(), 2*PI()) - PI())),ABS(MOD(J2045 - $Q$4:$Q$11 + PI(), 2*PI()) - PI()),0))</f>
        <v>SE</v>
      </c>
      <c r="L2045">
        <v>6.06816475819718</v>
      </c>
      <c r="M2045">
        <v>7.5402635998195997</v>
      </c>
      <c r="N2045">
        <v>1.4858946270412801</v>
      </c>
    </row>
    <row r="2046" spans="1:14" x14ac:dyDescent="0.3">
      <c r="A2046">
        <v>1743048</v>
      </c>
      <c r="B2046">
        <v>2025</v>
      </c>
      <c r="C2046">
        <v>3</v>
      </c>
      <c r="D2046">
        <v>27</v>
      </c>
      <c r="E2046">
        <v>700</v>
      </c>
      <c r="F2046">
        <v>-3.40600646972656</v>
      </c>
      <c r="G2046">
        <v>2.0979858398437501</v>
      </c>
      <c r="H2046">
        <v>4.0003030705190401</v>
      </c>
      <c r="I2046">
        <v>2.1228732439298601</v>
      </c>
      <c r="J2046">
        <f t="shared" si="32"/>
        <v>2.1228732439298601</v>
      </c>
      <c r="K2046" t="str" cm="1">
        <f t="array" ref="K2046">INDEX($P$4:$P$11,MATCH(MIN(ABS(MOD(J2046 - $Q$4:$Q$11 + PI(), 2*PI()) - PI())),ABS(MOD(J2046 - $Q$4:$Q$11 + PI(), 2*PI()) - PI()),0))</f>
        <v>SE</v>
      </c>
      <c r="L2046">
        <v>5.4037472194589196</v>
      </c>
      <c r="M2046">
        <v>7.5700435638427699</v>
      </c>
      <c r="N2046">
        <v>1.4705698225233199</v>
      </c>
    </row>
    <row r="2047" spans="1:14" x14ac:dyDescent="0.3">
      <c r="A2047">
        <v>1743051</v>
      </c>
      <c r="B2047">
        <v>2025</v>
      </c>
      <c r="C2047">
        <v>3</v>
      </c>
      <c r="D2047">
        <v>27</v>
      </c>
      <c r="E2047">
        <v>800</v>
      </c>
      <c r="F2047">
        <v>-3.7218981933593702</v>
      </c>
      <c r="G2047">
        <v>2.4891662597656201</v>
      </c>
      <c r="H2047">
        <v>4.4775523258234902</v>
      </c>
      <c r="I2047">
        <v>2.1602671126863799</v>
      </c>
      <c r="J2047">
        <f t="shared" si="32"/>
        <v>2.1602671126863799</v>
      </c>
      <c r="K2047" t="str" cm="1">
        <f t="array" ref="K2047">INDEX($P$4:$P$11,MATCH(MIN(ABS(MOD(J2047 - $Q$4:$Q$11 + PI(), 2*PI()) - PI())),ABS(MOD(J2047 - $Q$4:$Q$11 + PI(), 2*PI()) - PI()),0))</f>
        <v>SE</v>
      </c>
      <c r="L2047">
        <v>4.0456903642071396</v>
      </c>
      <c r="M2047">
        <v>7.5838778813680001</v>
      </c>
      <c r="N2047">
        <v>1.4579620361328101</v>
      </c>
    </row>
    <row r="2048" spans="1:14" x14ac:dyDescent="0.3">
      <c r="A2048">
        <v>1743055</v>
      </c>
      <c r="B2048">
        <v>2025</v>
      </c>
      <c r="C2048">
        <v>3</v>
      </c>
      <c r="D2048">
        <v>27</v>
      </c>
      <c r="E2048">
        <v>900</v>
      </c>
      <c r="F2048">
        <v>-3.8157073974609301</v>
      </c>
      <c r="G2048">
        <v>2.83958618164062</v>
      </c>
      <c r="H2048">
        <v>4.7563507677632897</v>
      </c>
      <c r="I2048">
        <v>2.2105644194021501</v>
      </c>
      <c r="J2048">
        <f t="shared" si="32"/>
        <v>2.2105644194021501</v>
      </c>
      <c r="K2048" t="str" cm="1">
        <f t="array" ref="K2048">INDEX($P$4:$P$11,MATCH(MIN(ABS(MOD(J2048 - $Q$4:$Q$11 + PI(), 2*PI()) - PI())),ABS(MOD(J2048 - $Q$4:$Q$11 + PI(), 2*PI()) - PI()),0))</f>
        <v>SE</v>
      </c>
      <c r="L2048">
        <v>4.0898427237196699</v>
      </c>
      <c r="M2048">
        <v>7.5818106333414699</v>
      </c>
      <c r="N2048">
        <v>1.44806215498182</v>
      </c>
    </row>
    <row r="2049" spans="1:14" x14ac:dyDescent="0.3">
      <c r="A2049">
        <v>1743058</v>
      </c>
      <c r="B2049">
        <v>2025</v>
      </c>
      <c r="C2049">
        <v>3</v>
      </c>
      <c r="D2049">
        <v>27</v>
      </c>
      <c r="E2049">
        <v>1000</v>
      </c>
      <c r="F2049">
        <v>-4.3030041503906196</v>
      </c>
      <c r="G2049">
        <v>3.1093469238281202</v>
      </c>
      <c r="H2049">
        <v>5.3088494997502398</v>
      </c>
      <c r="I2049">
        <v>2.1965290067239001</v>
      </c>
      <c r="J2049">
        <f t="shared" si="32"/>
        <v>2.1965290067239001</v>
      </c>
      <c r="K2049" t="str" cm="1">
        <f t="array" ref="K2049">INDEX($P$4:$P$11,MATCH(MIN(ABS(MOD(J2049 - $Q$4:$Q$11 + PI(), 2*PI()) - PI())),ABS(MOD(J2049 - $Q$4:$Q$11 + PI(), 2*PI()) - PI()),0))</f>
        <v>SE</v>
      </c>
      <c r="L2049">
        <v>3.4546344697324698</v>
      </c>
      <c r="M2049">
        <v>7.5467880037095796</v>
      </c>
      <c r="N2049">
        <v>1.44339105818006</v>
      </c>
    </row>
    <row r="2050" spans="1:14" x14ac:dyDescent="0.3">
      <c r="A2050">
        <v>1743062</v>
      </c>
      <c r="B2050">
        <v>2025</v>
      </c>
      <c r="C2050">
        <v>3</v>
      </c>
      <c r="D2050">
        <v>27</v>
      </c>
      <c r="E2050">
        <v>1100</v>
      </c>
      <c r="F2050">
        <v>-4.1645001220703097</v>
      </c>
      <c r="G2050">
        <v>2.6586352539062501</v>
      </c>
      <c r="H2050">
        <v>4.9407896818258497</v>
      </c>
      <c r="I2050">
        <v>2.1389767543174201</v>
      </c>
      <c r="J2050">
        <f t="shared" si="32"/>
        <v>2.1389767543174201</v>
      </c>
      <c r="K2050" t="str" cm="1">
        <f t="array" ref="K2050">INDEX($P$4:$P$11,MATCH(MIN(ABS(MOD(J2050 - $Q$4:$Q$11 + PI(), 2*PI()) - PI())),ABS(MOD(J2050 - $Q$4:$Q$11 + PI(), 2*PI()) - PI()),0))</f>
        <v>SE</v>
      </c>
      <c r="L2050">
        <v>3.5070858118492301</v>
      </c>
      <c r="M2050">
        <v>7.5402247111002598</v>
      </c>
      <c r="N2050">
        <v>1.4353991614447601</v>
      </c>
    </row>
    <row r="2051" spans="1:14" x14ac:dyDescent="0.3">
      <c r="A2051">
        <v>1743066</v>
      </c>
      <c r="B2051">
        <v>2025</v>
      </c>
      <c r="C2051">
        <v>3</v>
      </c>
      <c r="D2051">
        <v>27</v>
      </c>
      <c r="E2051">
        <v>1200</v>
      </c>
      <c r="F2051">
        <v>-4.1810937499999996</v>
      </c>
      <c r="G2051">
        <v>2.58784912109375</v>
      </c>
      <c r="H2051">
        <v>4.9171646321670703</v>
      </c>
      <c r="I2051">
        <v>2.1250265270480999</v>
      </c>
      <c r="J2051">
        <f t="shared" ref="J2051:J2114" si="33">IF(I2051&lt;0,I2051+2*PI(),I2051)</f>
        <v>2.1250265270480999</v>
      </c>
      <c r="K2051" t="str" cm="1">
        <f t="array" ref="K2051">INDEX($P$4:$P$11,MATCH(MIN(ABS(MOD(J2051 - $Q$4:$Q$11 + PI(), 2*PI()) - PI())),ABS(MOD(J2051 - $Q$4:$Q$11 + PI(), 2*PI()) - PI()),0))</f>
        <v>SE</v>
      </c>
      <c r="L2051">
        <v>2.85575342846737</v>
      </c>
      <c r="M2051">
        <v>7.5447224511040503</v>
      </c>
      <c r="N2051">
        <v>1.42649830712212</v>
      </c>
    </row>
    <row r="2052" spans="1:14" x14ac:dyDescent="0.3">
      <c r="A2052">
        <v>1743069</v>
      </c>
      <c r="B2052">
        <v>2025</v>
      </c>
      <c r="C2052">
        <v>3</v>
      </c>
      <c r="D2052">
        <v>27</v>
      </c>
      <c r="E2052">
        <v>1300</v>
      </c>
      <c r="F2052">
        <v>-4.2184777832031202</v>
      </c>
      <c r="G2052">
        <v>2.5387591552734299</v>
      </c>
      <c r="H2052">
        <v>4.9235000615276698</v>
      </c>
      <c r="I2052">
        <v>2.1125520926869501</v>
      </c>
      <c r="J2052">
        <f t="shared" si="33"/>
        <v>2.1125520926869501</v>
      </c>
      <c r="K2052" t="str" cm="1">
        <f t="array" ref="K2052">INDEX($P$4:$P$11,MATCH(MIN(ABS(MOD(J2052 - $Q$4:$Q$11 + PI(), 2*PI()) - PI())),ABS(MOD(J2052 - $Q$4:$Q$11 + PI(), 2*PI()) - PI()),0))</f>
        <v>SE</v>
      </c>
      <c r="L2052">
        <v>2.2035312260957398</v>
      </c>
      <c r="M2052">
        <v>7.5502643585204998</v>
      </c>
      <c r="N2052">
        <v>1.4182978736029701</v>
      </c>
    </row>
    <row r="2053" spans="1:14" x14ac:dyDescent="0.3">
      <c r="A2053">
        <v>1743073</v>
      </c>
      <c r="B2053">
        <v>2025</v>
      </c>
      <c r="C2053">
        <v>3</v>
      </c>
      <c r="D2053">
        <v>27</v>
      </c>
      <c r="E2053">
        <v>1400</v>
      </c>
      <c r="F2053">
        <v>-4.4017102050781203</v>
      </c>
      <c r="G2053">
        <v>2.5977801513671799</v>
      </c>
      <c r="H2053">
        <v>5.11111675119305</v>
      </c>
      <c r="I2053">
        <v>2.10396037939327</v>
      </c>
      <c r="J2053">
        <f t="shared" si="33"/>
        <v>2.10396037939327</v>
      </c>
      <c r="K2053" t="str" cm="1">
        <f t="array" ref="K2053">INDEX($P$4:$P$11,MATCH(MIN(ABS(MOD(J2053 - $Q$4:$Q$11 + PI(), 2*PI()) - PI())),ABS(MOD(J2053 - $Q$4:$Q$11 + PI(), 2*PI()) - PI()),0))</f>
        <v>SE</v>
      </c>
      <c r="L2053">
        <v>2.25269950436383</v>
      </c>
      <c r="M2053">
        <v>7.3826681772867797</v>
      </c>
      <c r="N2053">
        <v>1.35577487945556</v>
      </c>
    </row>
    <row r="2054" spans="1:14" x14ac:dyDescent="0.3">
      <c r="A2054">
        <v>1743076</v>
      </c>
      <c r="B2054">
        <v>2025</v>
      </c>
      <c r="C2054">
        <v>3</v>
      </c>
      <c r="D2054">
        <v>27</v>
      </c>
      <c r="E2054">
        <v>1500</v>
      </c>
      <c r="F2054">
        <v>-4.5252172851562502</v>
      </c>
      <c r="G2054">
        <v>2.8476306152343702</v>
      </c>
      <c r="H2054">
        <v>5.3466430214384904</v>
      </c>
      <c r="I2054">
        <v>2.1324677742232798</v>
      </c>
      <c r="J2054">
        <f t="shared" si="33"/>
        <v>2.1324677742232798</v>
      </c>
      <c r="K2054" t="str" cm="1">
        <f t="array" ref="K2054">INDEX($P$4:$P$11,MATCH(MIN(ABS(MOD(J2054 - $Q$4:$Q$11 + PI(), 2*PI()) - PI())),ABS(MOD(J2054 - $Q$4:$Q$11 + PI(), 2*PI()) - PI()),0))</f>
        <v>SE</v>
      </c>
      <c r="L2054">
        <v>1.6145834555162399</v>
      </c>
      <c r="M2054">
        <v>7.3697060479058099</v>
      </c>
      <c r="N2054">
        <v>1.3537806404961401</v>
      </c>
    </row>
    <row r="2055" spans="1:14" x14ac:dyDescent="0.3">
      <c r="A2055">
        <v>1743080</v>
      </c>
      <c r="B2055">
        <v>2025</v>
      </c>
      <c r="C2055">
        <v>3</v>
      </c>
      <c r="D2055">
        <v>27</v>
      </c>
      <c r="E2055">
        <v>1600</v>
      </c>
      <c r="F2055">
        <v>-4.4263604736328102</v>
      </c>
      <c r="G2055">
        <v>3.1054736328125001</v>
      </c>
      <c r="H2055">
        <v>5.4070910410897</v>
      </c>
      <c r="I2055">
        <v>2.1825860933588301</v>
      </c>
      <c r="J2055">
        <f t="shared" si="33"/>
        <v>2.1825860933588301</v>
      </c>
      <c r="K2055" t="str" cm="1">
        <f t="array" ref="K2055">INDEX($P$4:$P$11,MATCH(MIN(ABS(MOD(J2055 - $Q$4:$Q$11 + PI(), 2*PI()) - PI())),ABS(MOD(J2055 - $Q$4:$Q$11 + PI(), 2*PI()) - PI()),0))</f>
        <v>SE</v>
      </c>
      <c r="L2055">
        <v>1.66847016031736</v>
      </c>
      <c r="M2055">
        <v>7.3682634565565301</v>
      </c>
      <c r="N2055">
        <v>1.3519509633382101</v>
      </c>
    </row>
    <row r="2056" spans="1:14" x14ac:dyDescent="0.3">
      <c r="A2056">
        <v>1743084</v>
      </c>
      <c r="B2056">
        <v>2025</v>
      </c>
      <c r="C2056">
        <v>3</v>
      </c>
      <c r="D2056">
        <v>27</v>
      </c>
      <c r="E2056">
        <v>1700</v>
      </c>
      <c r="F2056">
        <v>-3.91388244628906</v>
      </c>
      <c r="G2056">
        <v>3.0141351318359302</v>
      </c>
      <c r="H2056">
        <v>4.9399885016401903</v>
      </c>
      <c r="I2056">
        <v>2.2270465227145699</v>
      </c>
      <c r="J2056">
        <f t="shared" si="33"/>
        <v>2.2270465227145699</v>
      </c>
      <c r="K2056" t="str" cm="1">
        <f t="array" ref="K2056">INDEX($P$4:$P$11,MATCH(MIN(ABS(MOD(J2056 - $Q$4:$Q$11 + PI(), 2*PI()) - PI())),ABS(MOD(J2056 - $Q$4:$Q$11 + PI(), 2*PI()) - PI()),0))</f>
        <v>SE</v>
      </c>
      <c r="L2056">
        <v>1.6954485258885901</v>
      </c>
      <c r="M2056">
        <v>7.4036669201320997</v>
      </c>
      <c r="N2056">
        <v>1.34631750318739</v>
      </c>
    </row>
    <row r="2057" spans="1:14" x14ac:dyDescent="0.3">
      <c r="A2057">
        <v>1743087</v>
      </c>
      <c r="B2057">
        <v>2025</v>
      </c>
      <c r="C2057">
        <v>3</v>
      </c>
      <c r="D2057">
        <v>27</v>
      </c>
      <c r="E2057">
        <v>1800</v>
      </c>
      <c r="F2057">
        <v>-3.10313659667968</v>
      </c>
      <c r="G2057">
        <v>2.4098455810546802</v>
      </c>
      <c r="H2057">
        <v>3.9289709164336601</v>
      </c>
      <c r="I2057">
        <v>2.2310951192227502</v>
      </c>
      <c r="J2057">
        <f t="shared" si="33"/>
        <v>2.2310951192227502</v>
      </c>
      <c r="K2057" t="str" cm="1">
        <f t="array" ref="K2057">INDEX($P$4:$P$11,MATCH(MIN(ABS(MOD(J2057 - $Q$4:$Q$11 + PI(), 2*PI()) - PI())),ABS(MOD(J2057 - $Q$4:$Q$11 + PI(), 2*PI()) - PI()),0))</f>
        <v>SE</v>
      </c>
      <c r="L2057">
        <v>1.68810293208974</v>
      </c>
      <c r="M2057">
        <v>7.4888594945271798</v>
      </c>
      <c r="N2057">
        <v>1.33509265051947</v>
      </c>
    </row>
    <row r="2058" spans="1:14" x14ac:dyDescent="0.3">
      <c r="A2058">
        <v>1743091</v>
      </c>
      <c r="B2058">
        <v>2025</v>
      </c>
      <c r="C2058">
        <v>3</v>
      </c>
      <c r="D2058">
        <v>27</v>
      </c>
      <c r="E2058">
        <v>1900</v>
      </c>
      <c r="F2058">
        <v>-2.9144409179687498</v>
      </c>
      <c r="G2058">
        <v>1.67924499511718</v>
      </c>
      <c r="H2058">
        <v>3.3636036654095598</v>
      </c>
      <c r="I2058">
        <v>2.09351758092888</v>
      </c>
      <c r="J2058">
        <f t="shared" si="33"/>
        <v>2.09351758092888</v>
      </c>
      <c r="K2058" t="str" cm="1">
        <f t="array" ref="K2058">INDEX($P$4:$P$11,MATCH(MIN(ABS(MOD(J2058 - $Q$4:$Q$11 + PI(), 2*PI()) - PI())),ABS(MOD(J2058 - $Q$4:$Q$11 + PI(), 2*PI()) - PI()),0))</f>
        <v>SE</v>
      </c>
      <c r="L2058">
        <v>2.3653846208022702</v>
      </c>
      <c r="M2058">
        <v>7.5957655376858098</v>
      </c>
      <c r="N2058">
        <v>1.32273366716172</v>
      </c>
    </row>
    <row r="2059" spans="1:14" x14ac:dyDescent="0.3">
      <c r="A2059">
        <v>1743094</v>
      </c>
      <c r="B2059">
        <v>2025</v>
      </c>
      <c r="C2059">
        <v>3</v>
      </c>
      <c r="D2059">
        <v>27</v>
      </c>
      <c r="E2059">
        <v>2000</v>
      </c>
      <c r="F2059">
        <v>-3.3485119628906199</v>
      </c>
      <c r="G2059">
        <v>1.3910253906250001</v>
      </c>
      <c r="H2059">
        <v>3.6259459459546601</v>
      </c>
      <c r="I2059">
        <v>1.9645213027113899</v>
      </c>
      <c r="J2059">
        <f t="shared" si="33"/>
        <v>1.9645213027113899</v>
      </c>
      <c r="K2059" t="str" cm="1">
        <f t="array" ref="K2059">INDEX($P$4:$P$11,MATCH(MIN(ABS(MOD(J2059 - $Q$4:$Q$11 + PI(), 2*PI()) - PI())),ABS(MOD(J2059 - $Q$4:$Q$11 + PI(), 2*PI()) - PI()),0))</f>
        <v>SE</v>
      </c>
      <c r="L2059">
        <v>2.3515837760418399</v>
      </c>
      <c r="M2059">
        <v>7.6882518132527604</v>
      </c>
      <c r="N2059">
        <v>1.31338606940375</v>
      </c>
    </row>
    <row r="2060" spans="1:14" x14ac:dyDescent="0.3">
      <c r="A2060">
        <v>1743098</v>
      </c>
      <c r="B2060">
        <v>2025</v>
      </c>
      <c r="C2060">
        <v>3</v>
      </c>
      <c r="D2060">
        <v>27</v>
      </c>
      <c r="E2060">
        <v>2100</v>
      </c>
      <c r="F2060">
        <v>-4.3029949951171798</v>
      </c>
      <c r="G2060">
        <v>1.63819702148437</v>
      </c>
      <c r="H2060">
        <v>4.6042866341273596</v>
      </c>
      <c r="I2060">
        <v>1.9345643735538001</v>
      </c>
      <c r="J2060">
        <f t="shared" si="33"/>
        <v>1.9345643735538001</v>
      </c>
      <c r="K2060" t="str" cm="1">
        <f t="array" ref="K2060">INDEX($P$4:$P$11,MATCH(MIN(ABS(MOD(J2060 - $Q$4:$Q$11 + PI(), 2*PI()) - PI())),ABS(MOD(J2060 - $Q$4:$Q$11 + PI(), 2*PI()) - PI()),0))</f>
        <v>E</v>
      </c>
      <c r="L2060">
        <v>2.35989736231791</v>
      </c>
      <c r="M2060">
        <v>7.7412574556138702</v>
      </c>
      <c r="N2060">
        <v>1.3094142278035401</v>
      </c>
    </row>
    <row r="2061" spans="1:14" x14ac:dyDescent="0.3">
      <c r="A2061">
        <v>1743102</v>
      </c>
      <c r="B2061">
        <v>2025</v>
      </c>
      <c r="C2061">
        <v>3</v>
      </c>
      <c r="D2061">
        <v>27</v>
      </c>
      <c r="E2061">
        <v>2200</v>
      </c>
      <c r="F2061">
        <v>-5.527587890625</v>
      </c>
      <c r="G2061">
        <v>2.4007269287109301</v>
      </c>
      <c r="H2061">
        <v>6.0264183122997599</v>
      </c>
      <c r="I2061">
        <v>1.9805322498298501</v>
      </c>
      <c r="J2061">
        <f t="shared" si="33"/>
        <v>1.9805322498298501</v>
      </c>
      <c r="K2061" t="str" cm="1">
        <f t="array" ref="K2061">INDEX($P$4:$P$11,MATCH(MIN(ABS(MOD(J2061 - $Q$4:$Q$11 + PI(), 2*PI()) - PI())),ABS(MOD(J2061 - $Q$4:$Q$11 + PI(), 2*PI()) - PI()),0))</f>
        <v>SE</v>
      </c>
      <c r="L2061">
        <v>1.76009356740637</v>
      </c>
      <c r="M2061">
        <v>7.6707736121283601</v>
      </c>
      <c r="N2061">
        <v>1.32144408755832</v>
      </c>
    </row>
    <row r="2062" spans="1:14" x14ac:dyDescent="0.3">
      <c r="A2062">
        <v>1743105</v>
      </c>
      <c r="B2062">
        <v>2025</v>
      </c>
      <c r="C2062">
        <v>3</v>
      </c>
      <c r="D2062">
        <v>27</v>
      </c>
      <c r="E2062">
        <v>2300</v>
      </c>
      <c r="F2062">
        <v>-5.7777368164062501</v>
      </c>
      <c r="G2062">
        <v>3.0107250976562501</v>
      </c>
      <c r="H2062">
        <v>6.51511383886064</v>
      </c>
      <c r="I2062">
        <v>2.0511738078410802</v>
      </c>
      <c r="J2062">
        <f t="shared" si="33"/>
        <v>2.0511738078410802</v>
      </c>
      <c r="K2062" t="str" cm="1">
        <f t="array" ref="K2062">INDEX($P$4:$P$11,MATCH(MIN(ABS(MOD(J2062 - $Q$4:$Q$11 + PI(), 2*PI()) - PI())),ABS(MOD(J2062 - $Q$4:$Q$11 + PI(), 2*PI()) - PI()),0))</f>
        <v>SE</v>
      </c>
      <c r="L2062">
        <v>0.51989599224476701</v>
      </c>
      <c r="M2062">
        <v>7.5365665223863303</v>
      </c>
      <c r="N2062">
        <v>1.3437555101182701</v>
      </c>
    </row>
    <row r="2063" spans="1:14" x14ac:dyDescent="0.3">
      <c r="A2063">
        <v>1743109</v>
      </c>
      <c r="B2063">
        <v>2025</v>
      </c>
      <c r="C2063">
        <v>3</v>
      </c>
      <c r="D2063">
        <v>27</v>
      </c>
      <c r="E2063">
        <v>0</v>
      </c>
      <c r="F2063">
        <v>-4.6149389648437502</v>
      </c>
      <c r="G2063">
        <v>0.84836120605468701</v>
      </c>
      <c r="H2063">
        <v>4.6922679362086299</v>
      </c>
      <c r="I2063">
        <v>1.7525959410099301</v>
      </c>
      <c r="J2063">
        <f t="shared" si="33"/>
        <v>1.7525959410099301</v>
      </c>
      <c r="K2063" t="str" cm="1">
        <f t="array" ref="K2063">INDEX($P$4:$P$11,MATCH(MIN(ABS(MOD(J2063 - $Q$4:$Q$11 + PI(), 2*PI()) - PI())),ABS(MOD(J2063 - $Q$4:$Q$11 + PI(), 2*PI()) - PI()),0))</f>
        <v>E</v>
      </c>
      <c r="L2063">
        <v>5.8046718366701704</v>
      </c>
      <c r="M2063">
        <v>8.0009202957153303</v>
      </c>
      <c r="N2063">
        <v>1.7345798280503999</v>
      </c>
    </row>
    <row r="2064" spans="1:14" x14ac:dyDescent="0.3">
      <c r="A2064">
        <v>1743112</v>
      </c>
      <c r="B2064">
        <v>2025</v>
      </c>
      <c r="C2064">
        <v>3</v>
      </c>
      <c r="D2064">
        <v>27</v>
      </c>
      <c r="E2064">
        <v>100</v>
      </c>
      <c r="F2064">
        <v>-4.80737609863281</v>
      </c>
      <c r="G2064">
        <v>0.74310363769531196</v>
      </c>
      <c r="H2064">
        <v>4.8644699577715604</v>
      </c>
      <c r="I2064">
        <v>1.7241582777441</v>
      </c>
      <c r="J2064">
        <f t="shared" si="33"/>
        <v>1.7241582777441</v>
      </c>
      <c r="K2064" t="str" cm="1">
        <f t="array" ref="K2064">INDEX($P$4:$P$11,MATCH(MIN(ABS(MOD(J2064 - $Q$4:$Q$11 + PI(), 2*PI()) - PI())),ABS(MOD(J2064 - $Q$4:$Q$11 + PI(), 2*PI()) - PI()),0))</f>
        <v>E</v>
      </c>
      <c r="L2064">
        <v>5.8389136967019697</v>
      </c>
      <c r="M2064">
        <v>7.9832836786905901</v>
      </c>
      <c r="N2064">
        <v>1.7154920366075299</v>
      </c>
    </row>
    <row r="2065" spans="1:14" x14ac:dyDescent="0.3">
      <c r="A2065">
        <v>1743116</v>
      </c>
      <c r="B2065">
        <v>2025</v>
      </c>
      <c r="C2065">
        <v>3</v>
      </c>
      <c r="D2065">
        <v>27</v>
      </c>
      <c r="E2065">
        <v>200</v>
      </c>
      <c r="F2065">
        <v>-5.0048901367187497</v>
      </c>
      <c r="G2065">
        <v>1.02259887695312</v>
      </c>
      <c r="H2065">
        <v>5.1082906870860798</v>
      </c>
      <c r="I2065">
        <v>1.77234220805028</v>
      </c>
      <c r="J2065">
        <f t="shared" si="33"/>
        <v>1.77234220805028</v>
      </c>
      <c r="K2065" t="str" cm="1">
        <f t="array" ref="K2065">INDEX($P$4:$P$11,MATCH(MIN(ABS(MOD(J2065 - $Q$4:$Q$11 + PI(), 2*PI()) - PI())),ABS(MOD(J2065 - $Q$4:$Q$11 + PI(), 2*PI()) - PI()),0))</f>
        <v>E</v>
      </c>
      <c r="L2065">
        <v>5.8763309916548696</v>
      </c>
      <c r="M2065">
        <v>7.5678403642442396</v>
      </c>
      <c r="N2065">
        <v>1.54143810272216</v>
      </c>
    </row>
    <row r="2066" spans="1:14" x14ac:dyDescent="0.3">
      <c r="A2066">
        <v>1743120</v>
      </c>
      <c r="B2066">
        <v>2025</v>
      </c>
      <c r="C2066">
        <v>3</v>
      </c>
      <c r="D2066">
        <v>28</v>
      </c>
      <c r="E2066">
        <v>300</v>
      </c>
      <c r="F2066">
        <v>-4.0840020751953103</v>
      </c>
      <c r="G2066">
        <v>4.6674957275390598</v>
      </c>
      <c r="H2066">
        <v>6.2019826923972401</v>
      </c>
      <c r="I2066">
        <v>2.42276953255308</v>
      </c>
      <c r="J2066">
        <f t="shared" si="33"/>
        <v>2.42276953255308</v>
      </c>
      <c r="K2066" t="str" cm="1">
        <f t="array" ref="K2066">INDEX($P$4:$P$11,MATCH(MIN(ABS(MOD(J2066 - $Q$4:$Q$11 + PI(), 2*PI()) - PI())),ABS(MOD(J2066 - $Q$4:$Q$11 + PI(), 2*PI()) - PI()),0))</f>
        <v>SE</v>
      </c>
      <c r="L2066">
        <v>1.17666437565767</v>
      </c>
      <c r="M2066">
        <v>7.1859324773152604</v>
      </c>
      <c r="N2066">
        <v>1.41171593136257</v>
      </c>
    </row>
    <row r="2067" spans="1:14" x14ac:dyDescent="0.3">
      <c r="A2067">
        <v>1743123</v>
      </c>
      <c r="B2067">
        <v>2025</v>
      </c>
      <c r="C2067">
        <v>3</v>
      </c>
      <c r="D2067">
        <v>28</v>
      </c>
      <c r="E2067">
        <v>400</v>
      </c>
      <c r="F2067">
        <v>-3.4345587158203101</v>
      </c>
      <c r="G2067">
        <v>4.8354284667968699</v>
      </c>
      <c r="H2067">
        <v>5.9310675286938697</v>
      </c>
      <c r="I2067">
        <v>2.5239936753513899</v>
      </c>
      <c r="J2067">
        <f t="shared" si="33"/>
        <v>2.5239936753513899</v>
      </c>
      <c r="K2067" t="str" cm="1">
        <f t="array" ref="K2067">INDEX($P$4:$P$11,MATCH(MIN(ABS(MOD(J2067 - $Q$4:$Q$11 + PI(), 2*PI()) - PI())),ABS(MOD(J2067 - $Q$4:$Q$11 + PI(), 2*PI()) - PI()),0))</f>
        <v>SE</v>
      </c>
      <c r="L2067">
        <v>1.22970253075646</v>
      </c>
      <c r="M2067">
        <v>7.20888868967692</v>
      </c>
      <c r="N2067">
        <v>1.40559959411621</v>
      </c>
    </row>
    <row r="2068" spans="1:14" x14ac:dyDescent="0.3">
      <c r="A2068">
        <v>1743127</v>
      </c>
      <c r="B2068">
        <v>2025</v>
      </c>
      <c r="C2068">
        <v>3</v>
      </c>
      <c r="D2068">
        <v>28</v>
      </c>
      <c r="E2068">
        <v>500</v>
      </c>
      <c r="F2068">
        <v>-2.9354907226562501</v>
      </c>
      <c r="G2068">
        <v>4.8718023681640599</v>
      </c>
      <c r="H2068">
        <v>5.6878435366358202</v>
      </c>
      <c r="I2068">
        <v>2.5993023397834798</v>
      </c>
      <c r="J2068">
        <f t="shared" si="33"/>
        <v>2.5993023397834798</v>
      </c>
      <c r="K2068" t="str" cm="1">
        <f t="array" ref="K2068">INDEX($P$4:$P$11,MATCH(MIN(ABS(MOD(J2068 - $Q$4:$Q$11 + PI(), 2*PI()) - PI())),ABS(MOD(J2068 - $Q$4:$Q$11 + PI(), 2*PI()) - PI()),0))</f>
        <v>SE</v>
      </c>
      <c r="L2068">
        <v>1.25959393960355</v>
      </c>
      <c r="M2068">
        <v>7.24699560801188</v>
      </c>
      <c r="N2068">
        <v>1.3939361572265601</v>
      </c>
    </row>
    <row r="2069" spans="1:14" x14ac:dyDescent="0.3">
      <c r="A2069">
        <v>1743130</v>
      </c>
      <c r="B2069">
        <v>2025</v>
      </c>
      <c r="C2069">
        <v>3</v>
      </c>
      <c r="D2069">
        <v>28</v>
      </c>
      <c r="E2069">
        <v>600</v>
      </c>
      <c r="F2069">
        <v>-2.5216589355468702</v>
      </c>
      <c r="G2069">
        <v>4.6203759765625003</v>
      </c>
      <c r="H2069">
        <v>5.26370952390225</v>
      </c>
      <c r="I2069">
        <v>2.6420034536724</v>
      </c>
      <c r="J2069">
        <f t="shared" si="33"/>
        <v>2.6420034536724</v>
      </c>
      <c r="K2069" t="str" cm="1">
        <f t="array" ref="K2069">INDEX($P$4:$P$11,MATCH(MIN(ABS(MOD(J2069 - $Q$4:$Q$11 + PI(), 2*PI()) - PI())),ABS(MOD(J2069 - $Q$4:$Q$11 + PI(), 2*PI()) - PI()),0))</f>
        <v>SE</v>
      </c>
      <c r="L2069">
        <v>1.2767749386973699</v>
      </c>
      <c r="M2069">
        <v>7.2892357508341403</v>
      </c>
      <c r="N2069">
        <v>1.3792352676391599</v>
      </c>
    </row>
    <row r="2070" spans="1:14" x14ac:dyDescent="0.3">
      <c r="A2070">
        <v>1743134</v>
      </c>
      <c r="B2070">
        <v>2025</v>
      </c>
      <c r="C2070">
        <v>3</v>
      </c>
      <c r="D2070">
        <v>28</v>
      </c>
      <c r="E2070">
        <v>700</v>
      </c>
      <c r="F2070">
        <v>-2.4294763183593702</v>
      </c>
      <c r="G2070">
        <v>4.3903558349609302</v>
      </c>
      <c r="H2070">
        <v>5.0177265309146302</v>
      </c>
      <c r="I2070">
        <v>2.63616838943789</v>
      </c>
      <c r="J2070">
        <f t="shared" si="33"/>
        <v>2.63616838943789</v>
      </c>
      <c r="K2070" t="str" cm="1">
        <f t="array" ref="K2070">INDEX($P$4:$P$11,MATCH(MIN(ABS(MOD(J2070 - $Q$4:$Q$11 + PI(), 2*PI()) - PI())),ABS(MOD(J2070 - $Q$4:$Q$11 + PI(), 2*PI()) - PI()),0))</f>
        <v>SE</v>
      </c>
      <c r="L2070">
        <v>1.2852009732516301</v>
      </c>
      <c r="M2070">
        <v>7.3335272471110002</v>
      </c>
      <c r="N2070">
        <v>1.36225032806396</v>
      </c>
    </row>
    <row r="2071" spans="1:14" x14ac:dyDescent="0.3">
      <c r="A2071">
        <v>1743138</v>
      </c>
      <c r="B2071">
        <v>2025</v>
      </c>
      <c r="C2071">
        <v>3</v>
      </c>
      <c r="D2071">
        <v>28</v>
      </c>
      <c r="E2071">
        <v>800</v>
      </c>
      <c r="F2071">
        <v>-2.6958569335937499</v>
      </c>
      <c r="G2071">
        <v>4.3781591796874997</v>
      </c>
      <c r="H2071">
        <v>5.1415875378220797</v>
      </c>
      <c r="I2071">
        <v>2.5896717954102102</v>
      </c>
      <c r="J2071">
        <f t="shared" si="33"/>
        <v>2.5896717954102102</v>
      </c>
      <c r="K2071" t="str" cm="1">
        <f t="array" ref="K2071">INDEX($P$4:$P$11,MATCH(MIN(ABS(MOD(J2071 - $Q$4:$Q$11 + PI(), 2*PI()) - PI())),ABS(MOD(J2071 - $Q$4:$Q$11 + PI(), 2*PI()) - PI()),0))</f>
        <v>SE</v>
      </c>
      <c r="L2071">
        <v>1.3053459818666699</v>
      </c>
      <c r="M2071">
        <v>7.3546760347154398</v>
      </c>
      <c r="N2071">
        <v>1.3469687567816799</v>
      </c>
    </row>
    <row r="2072" spans="1:14" x14ac:dyDescent="0.3">
      <c r="A2072">
        <v>1743141</v>
      </c>
      <c r="B2072">
        <v>2025</v>
      </c>
      <c r="C2072">
        <v>3</v>
      </c>
      <c r="D2072">
        <v>28</v>
      </c>
      <c r="E2072">
        <v>900</v>
      </c>
      <c r="F2072">
        <v>-3.07944580078125</v>
      </c>
      <c r="G2072">
        <v>4.6395037841796798</v>
      </c>
      <c r="H2072">
        <v>5.5684811037990301</v>
      </c>
      <c r="I2072">
        <v>2.55561571593541</v>
      </c>
      <c r="J2072">
        <f t="shared" si="33"/>
        <v>2.55561571593541</v>
      </c>
      <c r="K2072" t="str" cm="1">
        <f t="array" ref="K2072">INDEX($P$4:$P$11,MATCH(MIN(ABS(MOD(J2072 - $Q$4:$Q$11 + PI(), 2*PI()) - PI())),ABS(MOD(J2072 - $Q$4:$Q$11 + PI(), 2*PI()) - PI()),0))</f>
        <v>SE</v>
      </c>
      <c r="L2072">
        <v>1.35307556919258</v>
      </c>
      <c r="M2072">
        <v>7.3314341439141097</v>
      </c>
      <c r="N2072">
        <v>1.3366733127170101</v>
      </c>
    </row>
    <row r="2073" spans="1:14" x14ac:dyDescent="0.3">
      <c r="A2073">
        <v>1743145</v>
      </c>
      <c r="B2073">
        <v>2025</v>
      </c>
      <c r="C2073">
        <v>3</v>
      </c>
      <c r="D2073">
        <v>28</v>
      </c>
      <c r="E2073">
        <v>1000</v>
      </c>
      <c r="F2073">
        <v>-3.33706481933593</v>
      </c>
      <c r="G2073">
        <v>5.0256494140625003</v>
      </c>
      <c r="H2073">
        <v>6.0326738384829204</v>
      </c>
      <c r="I2073">
        <v>2.5554338356647701</v>
      </c>
      <c r="J2073">
        <f t="shared" si="33"/>
        <v>2.5554338356647701</v>
      </c>
      <c r="K2073" t="str" cm="1">
        <f t="array" ref="K2073">INDEX($P$4:$P$11,MATCH(MIN(ABS(MOD(J2073 - $Q$4:$Q$11 + PI(), 2*PI()) - PI())),ABS(MOD(J2073 - $Q$4:$Q$11 + PI(), 2*PI()) - PI()),0))</f>
        <v>SE</v>
      </c>
      <c r="L2073">
        <v>1.43799818371691</v>
      </c>
      <c r="M2073">
        <v>7.2591360939873502</v>
      </c>
      <c r="N2073">
        <v>1.33226352267795</v>
      </c>
    </row>
    <row r="2074" spans="1:14" x14ac:dyDescent="0.3">
      <c r="A2074">
        <v>1743148</v>
      </c>
      <c r="B2074">
        <v>2025</v>
      </c>
      <c r="C2074">
        <v>3</v>
      </c>
      <c r="D2074">
        <v>28</v>
      </c>
      <c r="E2074">
        <v>1100</v>
      </c>
      <c r="F2074">
        <v>-3.37709838867187</v>
      </c>
      <c r="G2074">
        <v>5.3635589599609297</v>
      </c>
      <c r="H2074">
        <v>6.3381825662998503</v>
      </c>
      <c r="I2074">
        <v>2.5796653840033499</v>
      </c>
      <c r="J2074">
        <f t="shared" si="33"/>
        <v>2.5796653840033499</v>
      </c>
      <c r="K2074" t="str" cm="1">
        <f t="array" ref="K2074">INDEX($P$4:$P$11,MATCH(MIN(ABS(MOD(J2074 - $Q$4:$Q$11 + PI(), 2*PI()) - PI())),ABS(MOD(J2074 - $Q$4:$Q$11 + PI(), 2*PI()) - PI()),0))</f>
        <v>SE</v>
      </c>
      <c r="L2074">
        <v>1.53364093893986</v>
      </c>
      <c r="M2074">
        <v>7.1530710856119697</v>
      </c>
      <c r="N2074">
        <v>1.3330168194240899</v>
      </c>
    </row>
    <row r="2075" spans="1:14" x14ac:dyDescent="0.3">
      <c r="A2075">
        <v>1743152</v>
      </c>
      <c r="B2075">
        <v>2025</v>
      </c>
      <c r="C2075">
        <v>3</v>
      </c>
      <c r="D2075">
        <v>28</v>
      </c>
      <c r="E2075">
        <v>1200</v>
      </c>
      <c r="F2075">
        <v>-3.2448327636718699</v>
      </c>
      <c r="G2075">
        <v>5.8104522705078097</v>
      </c>
      <c r="H2075">
        <v>6.6550954352321501</v>
      </c>
      <c r="I2075">
        <v>2.6322869517037102</v>
      </c>
      <c r="J2075">
        <f t="shared" si="33"/>
        <v>2.6322869517037102</v>
      </c>
      <c r="K2075" t="str" cm="1">
        <f t="array" ref="K2075">INDEX($P$4:$P$11,MATCH(MIN(ABS(MOD(J2075 - $Q$4:$Q$11 + PI(), 2*PI()) - PI())),ABS(MOD(J2075 - $Q$4:$Q$11 + PI(), 2*PI()) - PI()),0))</f>
        <v>SE</v>
      </c>
      <c r="L2075">
        <v>1.64092469678502</v>
      </c>
      <c r="M2075">
        <v>7.0205312305026499</v>
      </c>
      <c r="N2075">
        <v>1.33849440680609</v>
      </c>
    </row>
    <row r="2076" spans="1:14" x14ac:dyDescent="0.3">
      <c r="A2076">
        <v>1743156</v>
      </c>
      <c r="B2076">
        <v>2025</v>
      </c>
      <c r="C2076">
        <v>3</v>
      </c>
      <c r="D2076">
        <v>28</v>
      </c>
      <c r="E2076">
        <v>1300</v>
      </c>
      <c r="F2076">
        <v>-2.6430810546874999</v>
      </c>
      <c r="G2076">
        <v>6.1094671630859301</v>
      </c>
      <c r="H2076">
        <v>6.6566858479631801</v>
      </c>
      <c r="I2076">
        <v>2.73328507744906</v>
      </c>
      <c r="J2076">
        <f t="shared" si="33"/>
        <v>2.73328507744906</v>
      </c>
      <c r="K2076" t="str" cm="1">
        <f t="array" ref="K2076">INDEX($P$4:$P$11,MATCH(MIN(ABS(MOD(J2076 - $Q$4:$Q$11 + PI(), 2*PI()) - PI())),ABS(MOD(J2076 - $Q$4:$Q$11 + PI(), 2*PI()) - PI()),0))</f>
        <v>SE</v>
      </c>
      <c r="L2076">
        <v>1.73590476875672</v>
      </c>
      <c r="M2076">
        <v>6.9018892712063202</v>
      </c>
      <c r="N2076">
        <v>1.3417050043741801</v>
      </c>
    </row>
    <row r="2077" spans="1:14" x14ac:dyDescent="0.3">
      <c r="A2077">
        <v>1743159</v>
      </c>
      <c r="B2077">
        <v>2025</v>
      </c>
      <c r="C2077">
        <v>3</v>
      </c>
      <c r="D2077">
        <v>28</v>
      </c>
      <c r="E2077">
        <v>1400</v>
      </c>
      <c r="F2077">
        <v>-1.8590075683593701</v>
      </c>
      <c r="G2077">
        <v>6.23456726074218</v>
      </c>
      <c r="H2077">
        <v>6.5058233966144297</v>
      </c>
      <c r="I2077">
        <v>2.8518087313693599</v>
      </c>
      <c r="J2077">
        <f t="shared" si="33"/>
        <v>2.8518087313693599</v>
      </c>
      <c r="K2077" t="str" cm="1">
        <f t="array" ref="K2077">INDEX($P$4:$P$11,MATCH(MIN(ABS(MOD(J2077 - $Q$4:$Q$11 + PI(), 2*PI()) - PI())),ABS(MOD(J2077 - $Q$4:$Q$11 + PI(), 2*PI()) - PI()),0))</f>
        <v>S</v>
      </c>
      <c r="L2077">
        <v>1.80679752516105</v>
      </c>
      <c r="M2077">
        <v>6.81972312927246</v>
      </c>
      <c r="N2077">
        <v>1.33805667029486</v>
      </c>
    </row>
    <row r="2078" spans="1:14" x14ac:dyDescent="0.3">
      <c r="A2078">
        <v>1743163</v>
      </c>
      <c r="B2078">
        <v>2025</v>
      </c>
      <c r="C2078">
        <v>3</v>
      </c>
      <c r="D2078">
        <v>28</v>
      </c>
      <c r="E2078">
        <v>1500</v>
      </c>
      <c r="F2078">
        <v>-1.2582098388671801</v>
      </c>
      <c r="G2078">
        <v>6.2094482421875004</v>
      </c>
      <c r="H2078">
        <v>6.3356404152246197</v>
      </c>
      <c r="I2078">
        <v>2.9416711801262001</v>
      </c>
      <c r="J2078">
        <f t="shared" si="33"/>
        <v>2.9416711801262001</v>
      </c>
      <c r="K2078" t="str" cm="1">
        <f t="array" ref="K2078">INDEX($P$4:$P$11,MATCH(MIN(ABS(MOD(J2078 - $Q$4:$Q$11 + PI(), 2*PI()) - PI())),ABS(MOD(J2078 - $Q$4:$Q$11 + PI(), 2*PI()) - PI()),0))</f>
        <v>S</v>
      </c>
      <c r="L2078">
        <v>1.85441753820344</v>
      </c>
      <c r="M2078">
        <v>6.7713034947713204</v>
      </c>
      <c r="N2078">
        <v>1.32721922132704</v>
      </c>
    </row>
    <row r="2079" spans="1:14" x14ac:dyDescent="0.3">
      <c r="A2079">
        <v>1743166</v>
      </c>
      <c r="B2079">
        <v>2025</v>
      </c>
      <c r="C2079">
        <v>3</v>
      </c>
      <c r="D2079">
        <v>28</v>
      </c>
      <c r="E2079">
        <v>1600</v>
      </c>
      <c r="F2079">
        <v>-1.2912707519531199</v>
      </c>
      <c r="G2079">
        <v>6.1542535400390603</v>
      </c>
      <c r="H2079">
        <v>6.2882602355447101</v>
      </c>
      <c r="I2079">
        <v>2.9347751547788499</v>
      </c>
      <c r="J2079">
        <f t="shared" si="33"/>
        <v>2.9347751547788499</v>
      </c>
      <c r="K2079" t="str" cm="1">
        <f t="array" ref="K2079">INDEX($P$4:$P$11,MATCH(MIN(ABS(MOD(J2079 - $Q$4:$Q$11 + PI(), 2*PI()) - PI())),ABS(MOD(J2079 - $Q$4:$Q$11 + PI(), 2*PI()) - PI()),0))</f>
        <v>S</v>
      </c>
      <c r="L2079">
        <v>1.8915367070676401</v>
      </c>
      <c r="M2079">
        <v>6.7299825880262496</v>
      </c>
      <c r="N2079">
        <v>1.31403107113308</v>
      </c>
    </row>
    <row r="2080" spans="1:14" x14ac:dyDescent="0.3">
      <c r="A2080">
        <v>1743170</v>
      </c>
      <c r="B2080">
        <v>2025</v>
      </c>
      <c r="C2080">
        <v>3</v>
      </c>
      <c r="D2080">
        <v>28</v>
      </c>
      <c r="E2080">
        <v>1700</v>
      </c>
      <c r="F2080">
        <v>-1.51667907714843</v>
      </c>
      <c r="G2080">
        <v>6.3184997558593698</v>
      </c>
      <c r="H2080">
        <v>6.4979808085169601</v>
      </c>
      <c r="I2080">
        <v>2.9060118875125101</v>
      </c>
      <c r="J2080">
        <f t="shared" si="33"/>
        <v>2.9060118875125101</v>
      </c>
      <c r="K2080" t="str" cm="1">
        <f t="array" ref="K2080">INDEX($P$4:$P$11,MATCH(MIN(ABS(MOD(J2080 - $Q$4:$Q$11 + PI(), 2*PI()) - PI())),ABS(MOD(J2080 - $Q$4:$Q$11 + PI(), 2*PI()) - PI()),0))</f>
        <v>S</v>
      </c>
      <c r="L2080">
        <v>1.9269378115312701</v>
      </c>
      <c r="M2080">
        <v>6.6784362792968697</v>
      </c>
      <c r="N2080">
        <v>1.3020444446139801</v>
      </c>
    </row>
    <row r="2081" spans="1:14" x14ac:dyDescent="0.3">
      <c r="A2081">
        <v>1743174</v>
      </c>
      <c r="B2081">
        <v>2025</v>
      </c>
      <c r="C2081">
        <v>3</v>
      </c>
      <c r="D2081">
        <v>28</v>
      </c>
      <c r="E2081">
        <v>1800</v>
      </c>
      <c r="F2081">
        <v>-1.72644348144531</v>
      </c>
      <c r="G2081">
        <v>6.5458459472656196</v>
      </c>
      <c r="H2081">
        <v>6.76969026322171</v>
      </c>
      <c r="I2081">
        <v>2.8837186033336102</v>
      </c>
      <c r="J2081">
        <f t="shared" si="33"/>
        <v>2.8837186033336102</v>
      </c>
      <c r="K2081" t="str" cm="1">
        <f t="array" ref="K2081">INDEX($P$4:$P$11,MATCH(MIN(ABS(MOD(J2081 - $Q$4:$Q$11 + PI(), 2*PI()) - PI())),ABS(MOD(J2081 - $Q$4:$Q$11 + PI(), 2*PI()) - PI()),0))</f>
        <v>S</v>
      </c>
      <c r="L2081">
        <v>1.97023631307279</v>
      </c>
      <c r="M2081">
        <v>6.6037521362304599</v>
      </c>
      <c r="N2081">
        <v>1.2942529254489401</v>
      </c>
    </row>
    <row r="2082" spans="1:14" x14ac:dyDescent="0.3">
      <c r="A2082">
        <v>1743177</v>
      </c>
      <c r="B2082">
        <v>2025</v>
      </c>
      <c r="C2082">
        <v>3</v>
      </c>
      <c r="D2082">
        <v>28</v>
      </c>
      <c r="E2082">
        <v>1900</v>
      </c>
      <c r="F2082">
        <v>-1.60831176757812</v>
      </c>
      <c r="G2082">
        <v>6.7887365722656199</v>
      </c>
      <c r="H2082">
        <v>6.97664754659049</v>
      </c>
      <c r="I2082">
        <v>2.9089725140603</v>
      </c>
      <c r="J2082">
        <f t="shared" si="33"/>
        <v>2.9089725140603</v>
      </c>
      <c r="K2082" t="str" cm="1">
        <f t="array" ref="K2082">INDEX($P$4:$P$11,MATCH(MIN(ABS(MOD(J2082 - $Q$4:$Q$11 + PI(), 2*PI()) - PI())),ABS(MOD(J2082 - $Q$4:$Q$11 + PI(), 2*PI()) - PI()),0))</f>
        <v>S</v>
      </c>
      <c r="L2082">
        <v>2.0209666023616002</v>
      </c>
      <c r="M2082">
        <v>6.5103198157416404</v>
      </c>
      <c r="N2082">
        <v>1.2904761632283499</v>
      </c>
    </row>
    <row r="2083" spans="1:14" x14ac:dyDescent="0.3">
      <c r="A2083">
        <v>1743181</v>
      </c>
      <c r="B2083">
        <v>2025</v>
      </c>
      <c r="C2083">
        <v>3</v>
      </c>
      <c r="D2083">
        <v>28</v>
      </c>
      <c r="E2083">
        <v>2000</v>
      </c>
      <c r="F2083">
        <v>-1.60628784179687</v>
      </c>
      <c r="G2083">
        <v>6.9520251464843703</v>
      </c>
      <c r="H2083">
        <v>7.1351814460499501</v>
      </c>
      <c r="I2083">
        <v>2.9145241857875899</v>
      </c>
      <c r="J2083">
        <f t="shared" si="33"/>
        <v>2.9145241857875899</v>
      </c>
      <c r="K2083" t="str" cm="1">
        <f t="array" ref="K2083">INDEX($P$4:$P$11,MATCH(MIN(ABS(MOD(J2083 - $Q$4:$Q$11 + PI(), 2*PI()) - PI())),ABS(MOD(J2083 - $Q$4:$Q$11 + PI(), 2*PI()) - PI()),0))</f>
        <v>S</v>
      </c>
      <c r="L2083">
        <v>2.0773026682009501</v>
      </c>
      <c r="M2083">
        <v>6.40609857771131</v>
      </c>
      <c r="N2083">
        <v>1.28993797302246</v>
      </c>
    </row>
    <row r="2084" spans="1:14" x14ac:dyDescent="0.3">
      <c r="A2084">
        <v>1743184</v>
      </c>
      <c r="B2084">
        <v>2025</v>
      </c>
      <c r="C2084">
        <v>3</v>
      </c>
      <c r="D2084">
        <v>28</v>
      </c>
      <c r="E2084">
        <v>2100</v>
      </c>
      <c r="F2084">
        <v>-1.1507592773437501</v>
      </c>
      <c r="G2084">
        <v>7.0202044677734303</v>
      </c>
      <c r="H2084">
        <v>7.1138960973392598</v>
      </c>
      <c r="I2084">
        <v>2.97911657197734</v>
      </c>
      <c r="J2084">
        <f t="shared" si="33"/>
        <v>2.97911657197734</v>
      </c>
      <c r="K2084" t="str" cm="1">
        <f t="array" ref="K2084">INDEX($P$4:$P$11,MATCH(MIN(ABS(MOD(J2084 - $Q$4:$Q$11 + PI(), 2*PI()) - PI())),ABS(MOD(J2084 - $Q$4:$Q$11 + PI(), 2*PI()) - PI()),0))</f>
        <v>S</v>
      </c>
      <c r="L2084">
        <v>2.13078705073573</v>
      </c>
      <c r="M2084">
        <v>6.3140844768948003</v>
      </c>
      <c r="N2084">
        <v>1.2876127031114299</v>
      </c>
    </row>
    <row r="2085" spans="1:14" x14ac:dyDescent="0.3">
      <c r="A2085">
        <v>1743188</v>
      </c>
      <c r="B2085">
        <v>2025</v>
      </c>
      <c r="C2085">
        <v>3</v>
      </c>
      <c r="D2085">
        <v>28</v>
      </c>
      <c r="E2085">
        <v>2200</v>
      </c>
      <c r="F2085">
        <v>-0.89336975097656202</v>
      </c>
      <c r="G2085">
        <v>6.8863256835937499</v>
      </c>
      <c r="H2085">
        <v>6.9440327571579603</v>
      </c>
      <c r="I2085">
        <v>3.0125822118318899</v>
      </c>
      <c r="J2085">
        <f t="shared" si="33"/>
        <v>3.0125822118318899</v>
      </c>
      <c r="K2085" t="str" cm="1">
        <f t="array" ref="K2085">INDEX($P$4:$P$11,MATCH(MIN(ABS(MOD(J2085 - $Q$4:$Q$11 + PI(), 2*PI()) - PI())),ABS(MOD(J2085 - $Q$4:$Q$11 + PI(), 2*PI()) - PI()),0))</f>
        <v>S</v>
      </c>
      <c r="L2085">
        <v>2.1686471701965502</v>
      </c>
      <c r="M2085">
        <v>6.2529438866509297</v>
      </c>
      <c r="N2085">
        <v>1.27785396575927</v>
      </c>
    </row>
    <row r="2086" spans="1:14" x14ac:dyDescent="0.3">
      <c r="A2086">
        <v>1743192</v>
      </c>
      <c r="B2086">
        <v>2025</v>
      </c>
      <c r="C2086">
        <v>3</v>
      </c>
      <c r="D2086">
        <v>28</v>
      </c>
      <c r="E2086">
        <v>2300</v>
      </c>
      <c r="F2086">
        <v>-0.21189025878906201</v>
      </c>
      <c r="G2086">
        <v>7.1304174804687497</v>
      </c>
      <c r="H2086">
        <v>7.13356509240253</v>
      </c>
      <c r="I2086">
        <v>3.1118850072247901</v>
      </c>
      <c r="J2086">
        <f t="shared" si="33"/>
        <v>3.1118850072247901</v>
      </c>
      <c r="K2086" t="str" cm="1">
        <f t="array" ref="K2086">INDEX($P$4:$P$11,MATCH(MIN(ABS(MOD(J2086 - $Q$4:$Q$11 + PI(), 2*PI()) - PI())),ABS(MOD(J2086 - $Q$4:$Q$11 + PI(), 2*PI()) - PI()),0))</f>
        <v>S</v>
      </c>
      <c r="L2086">
        <v>2.2179893903345298</v>
      </c>
      <c r="M2086">
        <v>6.1771655612521696</v>
      </c>
      <c r="N2086">
        <v>1.27245256635877</v>
      </c>
    </row>
    <row r="2087" spans="1:14" x14ac:dyDescent="0.3">
      <c r="A2087">
        <v>1743195</v>
      </c>
      <c r="B2087">
        <v>2025</v>
      </c>
      <c r="C2087">
        <v>3</v>
      </c>
      <c r="D2087">
        <v>28</v>
      </c>
      <c r="E2087">
        <v>0</v>
      </c>
      <c r="F2087">
        <v>-5.7231933593750002</v>
      </c>
      <c r="G2087">
        <v>3.5487341308593701</v>
      </c>
      <c r="H2087">
        <v>6.7341262358468104</v>
      </c>
      <c r="I2087">
        <v>2.1258367631808199</v>
      </c>
      <c r="J2087">
        <f t="shared" si="33"/>
        <v>2.1258367631808199</v>
      </c>
      <c r="K2087" t="str" cm="1">
        <f t="array" ref="K2087">INDEX($P$4:$P$11,MATCH(MIN(ABS(MOD(J2087 - $Q$4:$Q$11 + PI(), 2*PI()) - PI())),ABS(MOD(J2087 - $Q$4:$Q$11 + PI(), 2*PI()) - PI()),0))</f>
        <v>SE</v>
      </c>
      <c r="L2087">
        <v>0.71880511016372595</v>
      </c>
      <c r="M2087">
        <v>7.3874406814575098</v>
      </c>
      <c r="N2087">
        <v>1.37035518222384</v>
      </c>
    </row>
    <row r="2088" spans="1:14" x14ac:dyDescent="0.3">
      <c r="A2088">
        <v>1743199</v>
      </c>
      <c r="B2088">
        <v>2025</v>
      </c>
      <c r="C2088">
        <v>3</v>
      </c>
      <c r="D2088">
        <v>28</v>
      </c>
      <c r="E2088">
        <v>100</v>
      </c>
      <c r="F2088">
        <v>-5.3385400390625</v>
      </c>
      <c r="G2088">
        <v>4.0199688720703097</v>
      </c>
      <c r="H2088">
        <v>6.6828257108118301</v>
      </c>
      <c r="I2088">
        <v>2.2162204368297602</v>
      </c>
      <c r="J2088">
        <f t="shared" si="33"/>
        <v>2.2162204368297602</v>
      </c>
      <c r="K2088" t="str" cm="1">
        <f t="array" ref="K2088">INDEX($P$4:$P$11,MATCH(MIN(ABS(MOD(J2088 - $Q$4:$Q$11 + PI(), 2*PI()) - PI())),ABS(MOD(J2088 - $Q$4:$Q$11 + PI(), 2*PI()) - PI()),0))</f>
        <v>SE</v>
      </c>
      <c r="L2088">
        <v>0.93487840672503897</v>
      </c>
      <c r="M2088">
        <v>7.2584398057725696</v>
      </c>
      <c r="N2088">
        <v>1.3954662746853299</v>
      </c>
    </row>
    <row r="2089" spans="1:14" x14ac:dyDescent="0.3">
      <c r="A2089">
        <v>1743202</v>
      </c>
      <c r="B2089">
        <v>2025</v>
      </c>
      <c r="C2089">
        <v>3</v>
      </c>
      <c r="D2089">
        <v>28</v>
      </c>
      <c r="E2089">
        <v>200</v>
      </c>
      <c r="F2089">
        <v>-4.7304101562499996</v>
      </c>
      <c r="G2089">
        <v>4.3316943359374998</v>
      </c>
      <c r="H2089">
        <v>6.4140748410309403</v>
      </c>
      <c r="I2089">
        <v>2.31222469971802</v>
      </c>
      <c r="J2089">
        <f t="shared" si="33"/>
        <v>2.31222469971802</v>
      </c>
      <c r="K2089" t="str" cm="1">
        <f t="array" ref="K2089">INDEX($P$4:$P$11,MATCH(MIN(ABS(MOD(J2089 - $Q$4:$Q$11 + PI(), 2*PI()) - PI())),ABS(MOD(J2089 - $Q$4:$Q$11 + PI(), 2*PI()) - PI()),0))</f>
        <v>SE</v>
      </c>
      <c r="L2089">
        <v>1.08721169452843</v>
      </c>
      <c r="M2089">
        <v>7.19307963053385</v>
      </c>
      <c r="N2089">
        <v>1.4097599453396199</v>
      </c>
    </row>
    <row r="2090" spans="1:14" x14ac:dyDescent="0.3">
      <c r="A2090">
        <v>1743206</v>
      </c>
      <c r="B2090">
        <v>2025</v>
      </c>
      <c r="C2090">
        <v>3</v>
      </c>
      <c r="D2090">
        <v>29</v>
      </c>
      <c r="E2090">
        <v>300</v>
      </c>
      <c r="F2090">
        <v>0.89424133300781194</v>
      </c>
      <c r="G2090">
        <v>7.71578247070312</v>
      </c>
      <c r="H2090">
        <v>7.7674298643031898</v>
      </c>
      <c r="I2090">
        <v>-3.0262097483851398</v>
      </c>
      <c r="J2090">
        <f t="shared" si="33"/>
        <v>3.2569755587944464</v>
      </c>
      <c r="K2090" t="str" cm="1">
        <f t="array" ref="K2090">INDEX($P$4:$P$11,MATCH(MIN(ABS(MOD(J2090 - $Q$4:$Q$11 + PI(), 2*PI()) - PI())),ABS(MOD(J2090 - $Q$4:$Q$11 + PI(), 2*PI()) - PI()),0))</f>
        <v>S</v>
      </c>
      <c r="L2090">
        <v>2.4472927977404999</v>
      </c>
      <c r="M2090">
        <v>6.0663831498887797</v>
      </c>
      <c r="N2090">
        <v>1.3578463660346101</v>
      </c>
    </row>
    <row r="2091" spans="1:14" x14ac:dyDescent="0.3">
      <c r="A2091">
        <v>1743210</v>
      </c>
      <c r="B2091">
        <v>2025</v>
      </c>
      <c r="C2091">
        <v>3</v>
      </c>
      <c r="D2091">
        <v>29</v>
      </c>
      <c r="E2091">
        <v>400</v>
      </c>
      <c r="F2091">
        <v>1.58838928222656</v>
      </c>
      <c r="G2091">
        <v>7.6522546386718702</v>
      </c>
      <c r="H2091">
        <v>7.8153682937509297</v>
      </c>
      <c r="I2091">
        <v>-2.9369276050797501</v>
      </c>
      <c r="J2091">
        <f t="shared" si="33"/>
        <v>3.3462577020998361</v>
      </c>
      <c r="K2091" t="str" cm="1">
        <f t="array" ref="K2091">INDEX($P$4:$P$11,MATCH(MIN(ABS(MOD(J2091 - $Q$4:$Q$11 + PI(), 2*PI()) - PI())),ABS(MOD(J2091 - $Q$4:$Q$11 + PI(), 2*PI()) - PI()),0))</f>
        <v>S</v>
      </c>
      <c r="L2091">
        <v>2.5214686991366801</v>
      </c>
      <c r="M2091">
        <v>5.9777810838487397</v>
      </c>
      <c r="N2091">
        <v>1.3587769402398</v>
      </c>
    </row>
    <row r="2092" spans="1:14" x14ac:dyDescent="0.3">
      <c r="A2092">
        <v>1743213</v>
      </c>
      <c r="B2092">
        <v>2025</v>
      </c>
      <c r="C2092">
        <v>3</v>
      </c>
      <c r="D2092">
        <v>29</v>
      </c>
      <c r="E2092">
        <v>500</v>
      </c>
      <c r="F2092">
        <v>2.2930871582031198</v>
      </c>
      <c r="G2092">
        <v>7.4053546142578099</v>
      </c>
      <c r="H2092">
        <v>7.7522593918176801</v>
      </c>
      <c r="I2092">
        <v>-2.8413039752975902</v>
      </c>
      <c r="J2092">
        <f t="shared" si="33"/>
        <v>3.4418813318819961</v>
      </c>
      <c r="K2092" t="str" cm="1">
        <f t="array" ref="K2092">INDEX($P$4:$P$11,MATCH(MIN(ABS(MOD(J2092 - $Q$4:$Q$11 + PI(), 2*PI()) - PI())),ABS(MOD(J2092 - $Q$4:$Q$11 + PI(), 2*PI()) - PI()),0))</f>
        <v>S</v>
      </c>
      <c r="L2092">
        <v>2.59690474917933</v>
      </c>
      <c r="M2092">
        <v>5.9058232837253097</v>
      </c>
      <c r="N2092">
        <v>1.3546759287516199</v>
      </c>
    </row>
    <row r="2093" spans="1:14" x14ac:dyDescent="0.3">
      <c r="A2093">
        <v>1743217</v>
      </c>
      <c r="B2093">
        <v>2025</v>
      </c>
      <c r="C2093">
        <v>3</v>
      </c>
      <c r="D2093">
        <v>29</v>
      </c>
      <c r="E2093">
        <v>600</v>
      </c>
      <c r="F2093">
        <v>2.5974145507812501</v>
      </c>
      <c r="G2093">
        <v>7.1368713378906197</v>
      </c>
      <c r="H2093">
        <v>7.5948334308406498</v>
      </c>
      <c r="I2093">
        <v>-2.7925508289174599</v>
      </c>
      <c r="J2093">
        <f t="shared" si="33"/>
        <v>3.4906344782621264</v>
      </c>
      <c r="K2093" t="str" cm="1">
        <f t="array" ref="K2093">INDEX($P$4:$P$11,MATCH(MIN(ABS(MOD(J2093 - $Q$4:$Q$11 + PI(), 2*PI()) - PI())),ABS(MOD(J2093 - $Q$4:$Q$11 + PI(), 2*PI()) - PI()),0))</f>
        <v>S</v>
      </c>
      <c r="L2093">
        <v>2.6610606845181701</v>
      </c>
      <c r="M2093">
        <v>5.8564083311292796</v>
      </c>
      <c r="N2093">
        <v>1.343904071384</v>
      </c>
    </row>
    <row r="2094" spans="1:14" x14ac:dyDescent="0.3">
      <c r="A2094">
        <v>1743220</v>
      </c>
      <c r="B2094">
        <v>2025</v>
      </c>
      <c r="C2094">
        <v>3</v>
      </c>
      <c r="D2094">
        <v>29</v>
      </c>
      <c r="E2094">
        <v>700</v>
      </c>
      <c r="F2094">
        <v>2.5895721435546801</v>
      </c>
      <c r="G2094">
        <v>6.9056146240234302</v>
      </c>
      <c r="H2094">
        <v>7.3751879448730504</v>
      </c>
      <c r="I2094">
        <v>-2.7828262161116801</v>
      </c>
      <c r="J2094">
        <f t="shared" si="33"/>
        <v>3.5003590910679061</v>
      </c>
      <c r="K2094" t="str" cm="1">
        <f t="array" ref="K2094">INDEX($P$4:$P$11,MATCH(MIN(ABS(MOD(J2094 - $Q$4:$Q$11 + PI(), 2*PI()) - PI())),ABS(MOD(J2094 - $Q$4:$Q$11 + PI(), 2*PI()) - PI()),0))</f>
        <v>S</v>
      </c>
      <c r="L2094">
        <v>2.70613495228387</v>
      </c>
      <c r="M2094">
        <v>5.8294214672512403</v>
      </c>
      <c r="N2094">
        <v>1.3265919155544701</v>
      </c>
    </row>
    <row r="2095" spans="1:14" x14ac:dyDescent="0.3">
      <c r="A2095">
        <v>1743224</v>
      </c>
      <c r="B2095">
        <v>2025</v>
      </c>
      <c r="C2095">
        <v>3</v>
      </c>
      <c r="D2095">
        <v>29</v>
      </c>
      <c r="E2095">
        <v>800</v>
      </c>
      <c r="F2095">
        <v>2.8087060546874998</v>
      </c>
      <c r="G2095">
        <v>6.6190679931640597</v>
      </c>
      <c r="H2095">
        <v>7.1903331494282696</v>
      </c>
      <c r="I2095">
        <v>-2.7402849106033398</v>
      </c>
      <c r="J2095">
        <f t="shared" si="33"/>
        <v>3.5429003965762464</v>
      </c>
      <c r="K2095" t="str" cm="1">
        <f t="array" ref="K2095">INDEX($P$4:$P$11,MATCH(MIN(ABS(MOD(J2095 - $Q$4:$Q$11 + PI(), 2*PI()) - PI())),ABS(MOD(J2095 - $Q$4:$Q$11 + PI(), 2*PI()) - PI()),0))</f>
        <v>SW</v>
      </c>
      <c r="L2095">
        <v>2.7358535811575599</v>
      </c>
      <c r="M2095">
        <v>5.8193443086412202</v>
      </c>
      <c r="N2095">
        <v>1.30401399400499</v>
      </c>
    </row>
    <row r="2096" spans="1:14" x14ac:dyDescent="0.3">
      <c r="A2096">
        <v>1743228</v>
      </c>
      <c r="B2096">
        <v>2025</v>
      </c>
      <c r="C2096">
        <v>3</v>
      </c>
      <c r="D2096">
        <v>29</v>
      </c>
      <c r="E2096">
        <v>900</v>
      </c>
      <c r="F2096">
        <v>3.4096044921874999</v>
      </c>
      <c r="G2096">
        <v>5.9996990966796799</v>
      </c>
      <c r="H2096">
        <v>6.9008544430269003</v>
      </c>
      <c r="I2096">
        <v>-2.6248112664842398</v>
      </c>
      <c r="J2096">
        <f t="shared" si="33"/>
        <v>3.6583740406953464</v>
      </c>
      <c r="K2096" t="str" cm="1">
        <f t="array" ref="K2096">INDEX($P$4:$P$11,MATCH(MIN(ABS(MOD(J2096 - $Q$4:$Q$11 + PI(), 2*PI()) - PI())),ABS(MOD(J2096 - $Q$4:$Q$11 + PI(), 2*PI()) - PI()),0))</f>
        <v>SW</v>
      </c>
      <c r="L2096">
        <v>2.7658001766205702</v>
      </c>
      <c r="M2096">
        <v>5.8126662572224896</v>
      </c>
      <c r="N2096">
        <v>1.2809647454155799</v>
      </c>
    </row>
    <row r="2097" spans="1:14" x14ac:dyDescent="0.3">
      <c r="A2097">
        <v>1743231</v>
      </c>
      <c r="B2097">
        <v>2025</v>
      </c>
      <c r="C2097">
        <v>3</v>
      </c>
      <c r="D2097">
        <v>29</v>
      </c>
      <c r="E2097">
        <v>1000</v>
      </c>
      <c r="F2097">
        <v>3.6747259521484299</v>
      </c>
      <c r="G2097">
        <v>4.8721386718749997</v>
      </c>
      <c r="H2097">
        <v>6.10256880840954</v>
      </c>
      <c r="I2097">
        <v>-2.4953881621380698</v>
      </c>
      <c r="J2097">
        <f t="shared" si="33"/>
        <v>3.7877971450415164</v>
      </c>
      <c r="K2097" t="str" cm="1">
        <f t="array" ref="K2097">INDEX($P$4:$P$11,MATCH(MIN(ABS(MOD(J2097 - $Q$4:$Q$11 + PI(), 2*PI()) - PI())),ABS(MOD(J2097 - $Q$4:$Q$11 + PI(), 2*PI()) - PI()),0))</f>
        <v>SW</v>
      </c>
      <c r="L2097">
        <v>2.7593501780044698</v>
      </c>
      <c r="M2097">
        <v>5.86665450202094</v>
      </c>
      <c r="N2097">
        <v>1.24255720774332</v>
      </c>
    </row>
    <row r="2098" spans="1:14" x14ac:dyDescent="0.3">
      <c r="A2098">
        <v>1743235</v>
      </c>
      <c r="B2098">
        <v>2025</v>
      </c>
      <c r="C2098">
        <v>3</v>
      </c>
      <c r="D2098">
        <v>29</v>
      </c>
      <c r="E2098">
        <v>1100</v>
      </c>
      <c r="F2098">
        <v>3.9751251220703101</v>
      </c>
      <c r="G2098">
        <v>4.2733380126953104</v>
      </c>
      <c r="H2098">
        <v>5.83635481331123</v>
      </c>
      <c r="I2098">
        <v>-2.3923325024281001</v>
      </c>
      <c r="J2098">
        <f t="shared" si="33"/>
        <v>3.8908528047514861</v>
      </c>
      <c r="K2098" t="str" cm="1">
        <f t="array" ref="K2098">INDEX($P$4:$P$11,MATCH(MIN(ABS(MOD(J2098 - $Q$4:$Q$11 + PI(), 2*PI()) - PI())),ABS(MOD(J2098 - $Q$4:$Q$11 + PI(), 2*PI()) - PI()),0))</f>
        <v>SW</v>
      </c>
      <c r="L2098">
        <v>2.7591056998163999</v>
      </c>
      <c r="M2098">
        <v>5.9073590172661596</v>
      </c>
      <c r="N2098">
        <v>1.2103962368435299</v>
      </c>
    </row>
    <row r="2099" spans="1:14" x14ac:dyDescent="0.3">
      <c r="A2099">
        <v>1743238</v>
      </c>
      <c r="B2099">
        <v>2025</v>
      </c>
      <c r="C2099">
        <v>3</v>
      </c>
      <c r="D2099">
        <v>29</v>
      </c>
      <c r="E2099">
        <v>1200</v>
      </c>
      <c r="F2099">
        <v>4.5426263427734304</v>
      </c>
      <c r="G2099">
        <v>2.9133996582031201</v>
      </c>
      <c r="H2099">
        <v>5.3966055681768301</v>
      </c>
      <c r="I2099">
        <v>-2.1410645052441</v>
      </c>
      <c r="J2099">
        <f t="shared" si="33"/>
        <v>4.1421208019354863</v>
      </c>
      <c r="K2099" t="str" cm="1">
        <f t="array" ref="K2099">INDEX($P$4:$P$11,MATCH(MIN(ABS(MOD(J2099 - $Q$4:$Q$11 + PI(), 2*PI()) - PI())),ABS(MOD(J2099 - $Q$4:$Q$11 + PI(), 2*PI()) - PI()),0))</f>
        <v>SW</v>
      </c>
      <c r="L2099">
        <v>2.7835352019931698</v>
      </c>
      <c r="M2099">
        <v>5.9211073981390996</v>
      </c>
      <c r="N2099">
        <v>1.1875560548570401</v>
      </c>
    </row>
    <row r="2100" spans="1:14" x14ac:dyDescent="0.3">
      <c r="A2100">
        <v>1743242</v>
      </c>
      <c r="B2100">
        <v>2025</v>
      </c>
      <c r="C2100">
        <v>3</v>
      </c>
      <c r="D2100">
        <v>29</v>
      </c>
      <c r="E2100">
        <v>1300</v>
      </c>
      <c r="F2100">
        <v>4.7060351562499996</v>
      </c>
      <c r="G2100">
        <v>0.15508117675781199</v>
      </c>
      <c r="H2100">
        <v>4.7085897106506804</v>
      </c>
      <c r="I2100">
        <v>-1.6037380859647199</v>
      </c>
      <c r="J2100">
        <f t="shared" si="33"/>
        <v>4.6794472212148666</v>
      </c>
      <c r="K2100" t="str" cm="1">
        <f t="array" ref="K2100">INDEX($P$4:$P$11,MATCH(MIN(ABS(MOD(J2100 - $Q$4:$Q$11 + PI(), 2*PI()) - PI())),ABS(MOD(J2100 - $Q$4:$Q$11 + PI(), 2*PI()) - PI()),0))</f>
        <v>W</v>
      </c>
      <c r="L2100">
        <v>2.8363160957306599</v>
      </c>
      <c r="M2100">
        <v>5.9080272250705299</v>
      </c>
      <c r="N2100">
        <v>1.1741911570231101</v>
      </c>
    </row>
    <row r="2101" spans="1:14" x14ac:dyDescent="0.3">
      <c r="A2101">
        <v>1743246</v>
      </c>
      <c r="B2101">
        <v>2025</v>
      </c>
      <c r="C2101">
        <v>3</v>
      </c>
      <c r="D2101">
        <v>29</v>
      </c>
      <c r="E2101">
        <v>1400</v>
      </c>
      <c r="F2101">
        <v>3.54923889160156</v>
      </c>
      <c r="G2101">
        <v>-2.8896948242187501</v>
      </c>
      <c r="H2101">
        <v>4.5768365588879902</v>
      </c>
      <c r="I2101">
        <v>-0.88747280125015504</v>
      </c>
      <c r="J2101">
        <f t="shared" si="33"/>
        <v>5.3957125059294313</v>
      </c>
      <c r="K2101" t="str" cm="1">
        <f t="array" ref="K2101">INDEX($P$4:$P$11,MATCH(MIN(ABS(MOD(J2101 - $Q$4:$Q$11 + PI(), 2*PI()) - PI())),ABS(MOD(J2101 - $Q$4:$Q$11 + PI(), 2*PI()) - PI()),0))</f>
        <v>NW</v>
      </c>
      <c r="L2101">
        <v>2.9203273469392901</v>
      </c>
      <c r="M2101">
        <v>6.2254905700683496</v>
      </c>
      <c r="N2101">
        <v>1.3292808532714799</v>
      </c>
    </row>
    <row r="2102" spans="1:14" x14ac:dyDescent="0.3">
      <c r="A2102">
        <v>1743249</v>
      </c>
      <c r="B2102">
        <v>2025</v>
      </c>
      <c r="C2102">
        <v>3</v>
      </c>
      <c r="D2102">
        <v>29</v>
      </c>
      <c r="E2102">
        <v>1500</v>
      </c>
      <c r="F2102">
        <v>1.68372253417968</v>
      </c>
      <c r="G2102">
        <v>-5.2682434082031202</v>
      </c>
      <c r="H2102">
        <v>5.5307603618471903</v>
      </c>
      <c r="I2102">
        <v>-0.30933866974637098</v>
      </c>
      <c r="J2102">
        <f t="shared" si="33"/>
        <v>5.9738466374332155</v>
      </c>
      <c r="K2102" t="str" cm="1">
        <f t="array" ref="K2102">INDEX($P$4:$P$11,MATCH(MIN(ABS(MOD(J2102 - $Q$4:$Q$11 + PI(), 2*PI()) - PI())),ABS(MOD(J2102 - $Q$4:$Q$11 + PI(), 2*PI()) - PI()),0))</f>
        <v>N</v>
      </c>
      <c r="L2102">
        <v>2.8436276269594001</v>
      </c>
      <c r="M2102">
        <v>6.1828854878743398</v>
      </c>
      <c r="N2102">
        <v>1.3307281070285299</v>
      </c>
    </row>
    <row r="2103" spans="1:14" x14ac:dyDescent="0.3">
      <c r="A2103">
        <v>1743253</v>
      </c>
      <c r="B2103">
        <v>2025</v>
      </c>
      <c r="C2103">
        <v>3</v>
      </c>
      <c r="D2103">
        <v>29</v>
      </c>
      <c r="E2103">
        <v>1600</v>
      </c>
      <c r="F2103">
        <v>5.1251220703124999E-3</v>
      </c>
      <c r="G2103">
        <v>-6.4053411865234304</v>
      </c>
      <c r="H2103">
        <v>6.4053432369116399</v>
      </c>
      <c r="I2103">
        <v>-8.0013239378632901E-4</v>
      </c>
      <c r="J2103">
        <f t="shared" si="33"/>
        <v>6.2823851747857997</v>
      </c>
      <c r="K2103" t="str" cm="1">
        <f t="array" ref="K2103">INDEX($P$4:$P$11,MATCH(MIN(ABS(MOD(J2103 - $Q$4:$Q$11 + PI(), 2*PI()) - PI())),ABS(MOD(J2103 - $Q$4:$Q$11 + PI(), 2*PI()) - PI()),0))</f>
        <v>N</v>
      </c>
      <c r="L2103">
        <v>2.6649540133488601</v>
      </c>
      <c r="M2103">
        <v>6.12754864162868</v>
      </c>
      <c r="N2103">
        <v>1.3439297146267299</v>
      </c>
    </row>
    <row r="2104" spans="1:14" x14ac:dyDescent="0.3">
      <c r="A2104">
        <v>1743256</v>
      </c>
      <c r="B2104">
        <v>2025</v>
      </c>
      <c r="C2104">
        <v>3</v>
      </c>
      <c r="D2104">
        <v>29</v>
      </c>
      <c r="E2104">
        <v>1700</v>
      </c>
      <c r="F2104">
        <v>-0.76963684082031203</v>
      </c>
      <c r="G2104">
        <v>-6.8179675292968698</v>
      </c>
      <c r="H2104">
        <v>6.8612697146588202</v>
      </c>
      <c r="I2104">
        <v>0.11240776959158499</v>
      </c>
      <c r="J2104">
        <f t="shared" si="33"/>
        <v>0.11240776959158499</v>
      </c>
      <c r="K2104" t="str" cm="1">
        <f t="array" ref="K2104">INDEX($P$4:$P$11,MATCH(MIN(ABS(MOD(J2104 - $Q$4:$Q$11 + PI(), 2*PI()) - PI())),ABS(MOD(J2104 - $Q$4:$Q$11 + PI(), 2*PI()) - PI()),0))</f>
        <v>N</v>
      </c>
      <c r="L2104">
        <v>3.2390365046579599</v>
      </c>
      <c r="M2104">
        <v>6.1012550989786698</v>
      </c>
      <c r="N2104">
        <v>1.3624098036024299</v>
      </c>
    </row>
    <row r="2105" spans="1:14" x14ac:dyDescent="0.3">
      <c r="A2105">
        <v>1743260</v>
      </c>
      <c r="B2105">
        <v>2025</v>
      </c>
      <c r="C2105">
        <v>3</v>
      </c>
      <c r="D2105">
        <v>29</v>
      </c>
      <c r="E2105">
        <v>1800</v>
      </c>
      <c r="F2105">
        <v>-0.855565185546875</v>
      </c>
      <c r="G2105">
        <v>-7.4046868896484304</v>
      </c>
      <c r="H2105">
        <v>7.4539506116187297</v>
      </c>
      <c r="I2105">
        <v>0.11503363233767699</v>
      </c>
      <c r="J2105">
        <f t="shared" si="33"/>
        <v>0.11503363233767699</v>
      </c>
      <c r="K2105" t="str" cm="1">
        <f t="array" ref="K2105">INDEX($P$4:$P$11,MATCH(MIN(ABS(MOD(J2105 - $Q$4:$Q$11 + PI(), 2*PI()) - PI())),ABS(MOD(J2105 - $Q$4:$Q$11 + PI(), 2*PI()) - PI()),0))</f>
        <v>N</v>
      </c>
      <c r="L2105">
        <v>2.9948640881690101</v>
      </c>
      <c r="M2105">
        <v>6.0951628155178401</v>
      </c>
      <c r="N2105">
        <v>1.3926445643106999</v>
      </c>
    </row>
    <row r="2106" spans="1:14" x14ac:dyDescent="0.3">
      <c r="A2106">
        <v>1743264</v>
      </c>
      <c r="B2106">
        <v>2025</v>
      </c>
      <c r="C2106">
        <v>3</v>
      </c>
      <c r="D2106">
        <v>29</v>
      </c>
      <c r="E2106">
        <v>1900</v>
      </c>
      <c r="F2106">
        <v>-0.97263916015624996</v>
      </c>
      <c r="G2106">
        <v>-7.8660180664062498</v>
      </c>
      <c r="H2106">
        <v>7.9259237415520802</v>
      </c>
      <c r="I2106">
        <v>0.123026298241538</v>
      </c>
      <c r="J2106">
        <f t="shared" si="33"/>
        <v>0.123026298241538</v>
      </c>
      <c r="K2106" t="str" cm="1">
        <f t="array" ref="K2106">INDEX($P$4:$P$11,MATCH(MIN(ABS(MOD(J2106 - $Q$4:$Q$11 + PI(), 2*PI()) - PI())),ABS(MOD(J2106 - $Q$4:$Q$11 + PI(), 2*PI()) - PI()),0))</f>
        <v>N</v>
      </c>
      <c r="L2106">
        <v>3.5114366939482</v>
      </c>
      <c r="M2106">
        <v>6.0771073235405799</v>
      </c>
      <c r="N2106">
        <v>1.44487296210394</v>
      </c>
    </row>
    <row r="2107" spans="1:14" x14ac:dyDescent="0.3">
      <c r="A2107">
        <v>1743267</v>
      </c>
      <c r="B2107">
        <v>2025</v>
      </c>
      <c r="C2107">
        <v>3</v>
      </c>
      <c r="D2107">
        <v>29</v>
      </c>
      <c r="E2107">
        <v>2000</v>
      </c>
      <c r="F2107">
        <v>-1.6472863769531201</v>
      </c>
      <c r="G2107">
        <v>-7.9627832031250003</v>
      </c>
      <c r="H2107">
        <v>8.1313878733992802</v>
      </c>
      <c r="I2107">
        <v>0.203995578480232</v>
      </c>
      <c r="J2107">
        <f t="shared" si="33"/>
        <v>0.203995578480232</v>
      </c>
      <c r="K2107" t="str" cm="1">
        <f t="array" ref="K2107">INDEX($P$4:$P$11,MATCH(MIN(ABS(MOD(J2107 - $Q$4:$Q$11 + PI(), 2*PI()) - PI())),ABS(MOD(J2107 - $Q$4:$Q$11 + PI(), 2*PI()) - PI()),0))</f>
        <v>N</v>
      </c>
      <c r="L2107">
        <v>3.38844624634394</v>
      </c>
      <c r="M2107">
        <v>6.0745007197062098</v>
      </c>
      <c r="N2107">
        <v>1.51176442040337</v>
      </c>
    </row>
    <row r="2108" spans="1:14" x14ac:dyDescent="0.3">
      <c r="A2108">
        <v>1743271</v>
      </c>
      <c r="B2108">
        <v>2025</v>
      </c>
      <c r="C2108">
        <v>3</v>
      </c>
      <c r="D2108">
        <v>29</v>
      </c>
      <c r="E2108">
        <v>2100</v>
      </c>
      <c r="F2108">
        <v>-2.2443615722656198</v>
      </c>
      <c r="G2108">
        <v>-8.0607586669921805</v>
      </c>
      <c r="H2108">
        <v>8.3673764797905594</v>
      </c>
      <c r="I2108">
        <v>0.27155277218316798</v>
      </c>
      <c r="J2108">
        <f t="shared" si="33"/>
        <v>0.27155277218316798</v>
      </c>
      <c r="K2108" t="str" cm="1">
        <f t="array" ref="K2108">INDEX($P$4:$P$11,MATCH(MIN(ABS(MOD(J2108 - $Q$4:$Q$11 + PI(), 2*PI()) - PI())),ABS(MOD(J2108 - $Q$4:$Q$11 + PI(), 2*PI()) - PI()),0))</f>
        <v>N</v>
      </c>
      <c r="L2108">
        <v>4.0125138245345804</v>
      </c>
      <c r="M2108">
        <v>6.10464975568983</v>
      </c>
      <c r="N2108">
        <v>1.5858257081773499</v>
      </c>
    </row>
    <row r="2109" spans="1:14" x14ac:dyDescent="0.3">
      <c r="A2109">
        <v>1743274</v>
      </c>
      <c r="B2109">
        <v>2025</v>
      </c>
      <c r="C2109">
        <v>3</v>
      </c>
      <c r="D2109">
        <v>29</v>
      </c>
      <c r="E2109">
        <v>2200</v>
      </c>
      <c r="F2109">
        <v>-3.02210388183593</v>
      </c>
      <c r="G2109">
        <v>-8.0306359863281198</v>
      </c>
      <c r="H2109">
        <v>8.5804560611610903</v>
      </c>
      <c r="I2109">
        <v>0.35992905843742401</v>
      </c>
      <c r="J2109">
        <f t="shared" si="33"/>
        <v>0.35992905843742401</v>
      </c>
      <c r="K2109" t="str" cm="1">
        <f t="array" ref="K2109">INDEX($P$4:$P$11,MATCH(MIN(ABS(MOD(J2109 - $Q$4:$Q$11 + PI(), 2*PI()) - PI())),ABS(MOD(J2109 - $Q$4:$Q$11 + PI(), 2*PI()) - PI()),0))</f>
        <v>N</v>
      </c>
      <c r="L2109">
        <v>4.6635779998534002</v>
      </c>
      <c r="M2109">
        <v>6.1582496431138702</v>
      </c>
      <c r="N2109">
        <v>1.6641953786214101</v>
      </c>
    </row>
    <row r="2110" spans="1:14" x14ac:dyDescent="0.3">
      <c r="A2110">
        <v>1743278</v>
      </c>
      <c r="B2110">
        <v>2025</v>
      </c>
      <c r="C2110">
        <v>3</v>
      </c>
      <c r="D2110">
        <v>29</v>
      </c>
      <c r="E2110">
        <v>2300</v>
      </c>
      <c r="F2110">
        <v>-3.6394207763671802</v>
      </c>
      <c r="G2110">
        <v>-7.33759460449218</v>
      </c>
      <c r="H2110">
        <v>8.1905847268266498</v>
      </c>
      <c r="I2110">
        <v>0.46043963185797698</v>
      </c>
      <c r="J2110">
        <f t="shared" si="33"/>
        <v>0.46043963185797698</v>
      </c>
      <c r="K2110" t="str" cm="1">
        <f t="array" ref="K2110">INDEX($P$4:$P$11,MATCH(MIN(ABS(MOD(J2110 - $Q$4:$Q$11 + PI(), 2*PI()) - PI())),ABS(MOD(J2110 - $Q$4:$Q$11 + PI(), 2*PI()) - PI()),0))</f>
        <v>NE</v>
      </c>
      <c r="L2110">
        <v>4.61668127917007</v>
      </c>
      <c r="M2110">
        <v>6.2881797154744401</v>
      </c>
      <c r="N2110">
        <v>1.7217445373535101</v>
      </c>
    </row>
    <row r="2111" spans="1:14" x14ac:dyDescent="0.3">
      <c r="A2111">
        <v>1743282</v>
      </c>
      <c r="B2111">
        <v>2025</v>
      </c>
      <c r="C2111">
        <v>3</v>
      </c>
      <c r="D2111">
        <v>29</v>
      </c>
      <c r="E2111">
        <v>0</v>
      </c>
      <c r="F2111">
        <v>0.39061950683593699</v>
      </c>
      <c r="G2111">
        <v>7.1974340820312497</v>
      </c>
      <c r="H2111">
        <v>7.2080261489748896</v>
      </c>
      <c r="I2111">
        <v>-3.08737379430046</v>
      </c>
      <c r="J2111">
        <f t="shared" si="33"/>
        <v>3.1958115128791262</v>
      </c>
      <c r="K2111" t="str" cm="1">
        <f t="array" ref="K2111">INDEX($P$4:$P$11,MATCH(MIN(ABS(MOD(J2111 - $Q$4:$Q$11 + PI(), 2*PI()) - PI())),ABS(MOD(J2111 - $Q$4:$Q$11 + PI(), 2*PI()) - PI()),0))</f>
        <v>S</v>
      </c>
      <c r="L2111">
        <v>2.2760277487426701</v>
      </c>
      <c r="M2111">
        <v>6.09641626146104</v>
      </c>
      <c r="N2111">
        <v>1.2701109780205599</v>
      </c>
    </row>
    <row r="2112" spans="1:14" x14ac:dyDescent="0.3">
      <c r="A2112">
        <v>1743285</v>
      </c>
      <c r="B2112">
        <v>2025</v>
      </c>
      <c r="C2112">
        <v>3</v>
      </c>
      <c r="D2112">
        <v>29</v>
      </c>
      <c r="E2112">
        <v>100</v>
      </c>
      <c r="F2112">
        <v>0.70669677734375003</v>
      </c>
      <c r="G2112">
        <v>7.2157025146484299</v>
      </c>
      <c r="H2112">
        <v>7.2502264181894196</v>
      </c>
      <c r="I2112">
        <v>-3.04396527116694</v>
      </c>
      <c r="J2112">
        <f t="shared" si="33"/>
        <v>3.2392200360126462</v>
      </c>
      <c r="K2112" t="str" cm="1">
        <f t="array" ref="K2112">INDEX($P$4:$P$11,MATCH(MIN(ABS(MOD(J2112 - $Q$4:$Q$11 + PI(), 2*PI()) - PI())),ABS(MOD(J2112 - $Q$4:$Q$11 + PI(), 2*PI()) - PI()),0))</f>
        <v>S</v>
      </c>
      <c r="L2112">
        <v>2.3329883850390001</v>
      </c>
      <c r="M2112">
        <v>6.0229904386732303</v>
      </c>
      <c r="N2112">
        <v>1.2679091559516</v>
      </c>
    </row>
    <row r="2113" spans="1:14" x14ac:dyDescent="0.3">
      <c r="A2113">
        <v>1743289</v>
      </c>
      <c r="B2113">
        <v>2025</v>
      </c>
      <c r="C2113">
        <v>3</v>
      </c>
      <c r="D2113">
        <v>29</v>
      </c>
      <c r="E2113">
        <v>200</v>
      </c>
      <c r="F2113">
        <v>0.648280029296875</v>
      </c>
      <c r="G2113">
        <v>7.4524133300781203</v>
      </c>
      <c r="H2113">
        <v>7.4805568936217099</v>
      </c>
      <c r="I2113">
        <v>-3.0548218079856699</v>
      </c>
      <c r="J2113">
        <f t="shared" si="33"/>
        <v>3.2283634991939163</v>
      </c>
      <c r="K2113" t="str" cm="1">
        <f t="array" ref="K2113">INDEX($P$4:$P$11,MATCH(MIN(ABS(MOD(J2113 - $Q$4:$Q$11 + PI(), 2*PI()) - PI())),ABS(MOD(J2113 - $Q$4:$Q$11 + PI(), 2*PI()) - PI()),0))</f>
        <v>S</v>
      </c>
      <c r="L2113">
        <v>2.3904511159728501</v>
      </c>
      <c r="M2113">
        <v>6.14355288611518</v>
      </c>
      <c r="N2113">
        <v>1.3601484298705999</v>
      </c>
    </row>
    <row r="2114" spans="1:14" x14ac:dyDescent="0.3">
      <c r="A2114">
        <v>1743292</v>
      </c>
      <c r="B2114">
        <v>2025</v>
      </c>
      <c r="C2114">
        <v>3</v>
      </c>
      <c r="D2114">
        <v>30</v>
      </c>
      <c r="E2114">
        <v>300</v>
      </c>
      <c r="F2114">
        <v>-4.4827593994140598</v>
      </c>
      <c r="G2114">
        <v>-4.8012329101562496</v>
      </c>
      <c r="H2114">
        <v>6.5686352685015601</v>
      </c>
      <c r="I2114">
        <v>0.75110810055980803</v>
      </c>
      <c r="J2114">
        <f t="shared" si="33"/>
        <v>0.75110810055980803</v>
      </c>
      <c r="K2114" t="str" cm="1">
        <f t="array" ref="K2114">INDEX($P$4:$P$11,MATCH(MIN(ABS(MOD(J2114 - $Q$4:$Q$11 + PI(), 2*PI()) - PI())),ABS(MOD(J2114 - $Q$4:$Q$11 + PI(), 2*PI()) - PI()),0))</f>
        <v>NE</v>
      </c>
      <c r="L2114">
        <v>5.7978262106788003</v>
      </c>
      <c r="M2114">
        <v>7.0446960661146303</v>
      </c>
      <c r="N2114">
        <v>1.83430057101779</v>
      </c>
    </row>
    <row r="2115" spans="1:14" x14ac:dyDescent="0.3">
      <c r="A2115">
        <v>1743296</v>
      </c>
      <c r="B2115">
        <v>2025</v>
      </c>
      <c r="C2115">
        <v>3</v>
      </c>
      <c r="D2115">
        <v>30</v>
      </c>
      <c r="E2115">
        <v>400</v>
      </c>
      <c r="F2115">
        <v>-4.4641900634765603</v>
      </c>
      <c r="G2115">
        <v>-4.1930505371093698</v>
      </c>
      <c r="H2115">
        <v>6.1245951482196803</v>
      </c>
      <c r="I2115">
        <v>0.81670732263490997</v>
      </c>
      <c r="J2115">
        <f t="shared" ref="J2115:J2178" si="34">IF(I2115&lt;0,I2115+2*PI(),I2115)</f>
        <v>0.81670732263490997</v>
      </c>
      <c r="K2115" t="str" cm="1">
        <f t="array" ref="K2115">INDEX($P$4:$P$11,MATCH(MIN(ABS(MOD(J2115 - $Q$4:$Q$11 + PI(), 2*PI()) - PI())),ABS(MOD(J2115 - $Q$4:$Q$11 + PI(), 2*PI()) - PI()),0))</f>
        <v>NE</v>
      </c>
      <c r="L2115">
        <v>5.7421886328120104</v>
      </c>
      <c r="M2115">
        <v>7.2320095698038704</v>
      </c>
      <c r="N2115">
        <v>1.84971703423394</v>
      </c>
    </row>
    <row r="2116" spans="1:14" x14ac:dyDescent="0.3">
      <c r="A2116">
        <v>1743300</v>
      </c>
      <c r="B2116">
        <v>2025</v>
      </c>
      <c r="C2116">
        <v>3</v>
      </c>
      <c r="D2116">
        <v>30</v>
      </c>
      <c r="E2116">
        <v>500</v>
      </c>
      <c r="F2116">
        <v>-4.09009399414062</v>
      </c>
      <c r="G2116">
        <v>-3.5055285644531202</v>
      </c>
      <c r="H2116">
        <v>5.38679862228968</v>
      </c>
      <c r="I2116">
        <v>0.86220758728795899</v>
      </c>
      <c r="J2116">
        <f t="shared" si="34"/>
        <v>0.86220758728795899</v>
      </c>
      <c r="K2116" t="str" cm="1">
        <f t="array" ref="K2116">INDEX($P$4:$P$11,MATCH(MIN(ABS(MOD(J2116 - $Q$4:$Q$11 + PI(), 2*PI()) - PI())),ABS(MOD(J2116 - $Q$4:$Q$11 + PI(), 2*PI()) - PI()),0))</f>
        <v>NE</v>
      </c>
      <c r="L2116">
        <v>5.6871883198034103</v>
      </c>
      <c r="M2116">
        <v>7.4150292078653903</v>
      </c>
      <c r="N2116">
        <v>1.8613950941297699</v>
      </c>
    </row>
    <row r="2117" spans="1:14" x14ac:dyDescent="0.3">
      <c r="A2117">
        <v>1743303</v>
      </c>
      <c r="B2117">
        <v>2025</v>
      </c>
      <c r="C2117">
        <v>3</v>
      </c>
      <c r="D2117">
        <v>30</v>
      </c>
      <c r="E2117">
        <v>600</v>
      </c>
      <c r="F2117">
        <v>-3.3876062011718702</v>
      </c>
      <c r="G2117">
        <v>-3.1454052734375</v>
      </c>
      <c r="H2117">
        <v>4.6227102557251598</v>
      </c>
      <c r="I2117">
        <v>0.82245458933615001</v>
      </c>
      <c r="J2117">
        <f t="shared" si="34"/>
        <v>0.82245458933615001</v>
      </c>
      <c r="K2117" t="str" cm="1">
        <f t="array" ref="K2117">INDEX($P$4:$P$11,MATCH(MIN(ABS(MOD(J2117 - $Q$4:$Q$11 + PI(), 2*PI()) - PI())),ABS(MOD(J2117 - $Q$4:$Q$11 + PI(), 2*PI()) - PI()),0))</f>
        <v>NE</v>
      </c>
      <c r="L2117">
        <v>5.6353643886176199</v>
      </c>
      <c r="M2117">
        <v>7.5911578072441896</v>
      </c>
      <c r="N2117">
        <v>1.8703392876519001</v>
      </c>
    </row>
    <row r="2118" spans="1:14" x14ac:dyDescent="0.3">
      <c r="A2118">
        <v>1743307</v>
      </c>
      <c r="B2118">
        <v>2025</v>
      </c>
      <c r="C2118">
        <v>3</v>
      </c>
      <c r="D2118">
        <v>30</v>
      </c>
      <c r="E2118">
        <v>700</v>
      </c>
      <c r="F2118">
        <v>-2.51404174804687</v>
      </c>
      <c r="G2118">
        <v>-3.22514343261718</v>
      </c>
      <c r="H2118">
        <v>4.0892488395640996</v>
      </c>
      <c r="I2118">
        <v>0.66212353635474297</v>
      </c>
      <c r="J2118">
        <f t="shared" si="34"/>
        <v>0.66212353635474297</v>
      </c>
      <c r="K2118" t="str" cm="1">
        <f t="array" ref="K2118">INDEX($P$4:$P$11,MATCH(MIN(ABS(MOD(J2118 - $Q$4:$Q$11 + PI(), 2*PI()) - PI())),ABS(MOD(J2118 - $Q$4:$Q$11 + PI(), 2*PI()) - PI()),0))</f>
        <v>NE</v>
      </c>
      <c r="L2118">
        <v>5.5913415072596004</v>
      </c>
      <c r="M2118">
        <v>7.7505332099066804</v>
      </c>
      <c r="N2118">
        <v>1.8788630167643201</v>
      </c>
    </row>
    <row r="2119" spans="1:14" x14ac:dyDescent="0.3">
      <c r="A2119">
        <v>1743310</v>
      </c>
      <c r="B2119">
        <v>2025</v>
      </c>
      <c r="C2119">
        <v>3</v>
      </c>
      <c r="D2119">
        <v>30</v>
      </c>
      <c r="E2119">
        <v>800</v>
      </c>
      <c r="F2119">
        <v>-1.96110534667968</v>
      </c>
      <c r="G2119">
        <v>-3.3136102294921801</v>
      </c>
      <c r="H2119">
        <v>3.8504476277143298</v>
      </c>
      <c r="I2119">
        <v>0.53439303800913796</v>
      </c>
      <c r="J2119">
        <f t="shared" si="34"/>
        <v>0.53439303800913796</v>
      </c>
      <c r="K2119" t="str" cm="1">
        <f t="array" ref="K2119">INDEX($P$4:$P$11,MATCH(MIN(ABS(MOD(J2119 - $Q$4:$Q$11 + PI(), 2*PI()) - PI())),ABS(MOD(J2119 - $Q$4:$Q$11 + PI(), 2*PI()) - PI()),0))</f>
        <v>NE</v>
      </c>
      <c r="L2119">
        <v>5.5572322134687298</v>
      </c>
      <c r="M2119">
        <v>7.8875215318467804</v>
      </c>
      <c r="N2119">
        <v>1.88797240787082</v>
      </c>
    </row>
    <row r="2120" spans="1:14" x14ac:dyDescent="0.3">
      <c r="A2120">
        <v>1743314</v>
      </c>
      <c r="B2120">
        <v>2025</v>
      </c>
      <c r="C2120">
        <v>3</v>
      </c>
      <c r="D2120">
        <v>30</v>
      </c>
      <c r="E2120">
        <v>900</v>
      </c>
      <c r="F2120">
        <v>-1.7553381347656201</v>
      </c>
      <c r="G2120">
        <v>-3.1290264892578099</v>
      </c>
      <c r="H2120">
        <v>3.58775957079617</v>
      </c>
      <c r="I2120">
        <v>0.51123814884347696</v>
      </c>
      <c r="J2120">
        <f t="shared" si="34"/>
        <v>0.51123814884347696</v>
      </c>
      <c r="K2120" t="str" cm="1">
        <f t="array" ref="K2120">INDEX($P$4:$P$11,MATCH(MIN(ABS(MOD(J2120 - $Q$4:$Q$11 + PI(), 2*PI()) - PI())),ABS(MOD(J2120 - $Q$4:$Q$11 + PI(), 2*PI()) - PI()),0))</f>
        <v>NE</v>
      </c>
      <c r="L2120">
        <v>5.5319655613986303</v>
      </c>
      <c r="M2120">
        <v>8.0053663253784109</v>
      </c>
      <c r="N2120">
        <v>1.8972153133816101</v>
      </c>
    </row>
    <row r="2121" spans="1:14" x14ac:dyDescent="0.3">
      <c r="A2121">
        <v>1743318</v>
      </c>
      <c r="B2121">
        <v>2025</v>
      </c>
      <c r="C2121">
        <v>3</v>
      </c>
      <c r="D2121">
        <v>30</v>
      </c>
      <c r="E2121">
        <v>1000</v>
      </c>
      <c r="F2121">
        <v>-0.81341552734375</v>
      </c>
      <c r="G2121">
        <v>-2.1495300292968702</v>
      </c>
      <c r="H2121">
        <v>2.2982872246464101</v>
      </c>
      <c r="I2121">
        <v>0.36176173258504501</v>
      </c>
      <c r="J2121">
        <f t="shared" si="34"/>
        <v>0.36176173258504501</v>
      </c>
      <c r="K2121" t="str" cm="1">
        <f t="array" ref="K2121">INDEX($P$4:$P$11,MATCH(MIN(ABS(MOD(J2121 - $Q$4:$Q$11 + PI(), 2*PI()) - PI())),ABS(MOD(J2121 - $Q$4:$Q$11 + PI(), 2*PI()) - PI()),0))</f>
        <v>N</v>
      </c>
      <c r="L2121">
        <v>5.5128826510169899</v>
      </c>
      <c r="M2121">
        <v>8.1164121627807599</v>
      </c>
      <c r="N2121">
        <v>1.90447775522867</v>
      </c>
    </row>
    <row r="2122" spans="1:14" x14ac:dyDescent="0.3">
      <c r="A2122">
        <v>1743321</v>
      </c>
      <c r="B2122">
        <v>2025</v>
      </c>
      <c r="C2122">
        <v>3</v>
      </c>
      <c r="D2122">
        <v>30</v>
      </c>
      <c r="E2122">
        <v>1100</v>
      </c>
      <c r="F2122">
        <v>4.3491821289062503E-2</v>
      </c>
      <c r="G2122">
        <v>-2.3456915283203101</v>
      </c>
      <c r="H2122">
        <v>2.3460946878915001</v>
      </c>
      <c r="I2122">
        <v>-1.85390269785249E-2</v>
      </c>
      <c r="J2122">
        <f t="shared" si="34"/>
        <v>6.2646462802010614</v>
      </c>
      <c r="K2122" t="str" cm="1">
        <f t="array" ref="K2122">INDEX($P$4:$P$11,MATCH(MIN(ABS(MOD(J2122 - $Q$4:$Q$11 + PI(), 2*PI()) - PI())),ABS(MOD(J2122 - $Q$4:$Q$11 + PI(), 2*PI()) - PI()),0))</f>
        <v>N</v>
      </c>
      <c r="L2122">
        <v>5.5000246725486601</v>
      </c>
      <c r="M2122">
        <v>8.2054450776841907</v>
      </c>
      <c r="N2122">
        <v>1.9135129716661201</v>
      </c>
    </row>
    <row r="2123" spans="1:14" x14ac:dyDescent="0.3">
      <c r="A2123">
        <v>1743325</v>
      </c>
      <c r="B2123">
        <v>2025</v>
      </c>
      <c r="C2123">
        <v>3</v>
      </c>
      <c r="D2123">
        <v>30</v>
      </c>
      <c r="E2123">
        <v>1200</v>
      </c>
      <c r="F2123">
        <v>0.81665344238281201</v>
      </c>
      <c r="G2123">
        <v>-2.8752569580078098</v>
      </c>
      <c r="H2123">
        <v>2.9889840112533199</v>
      </c>
      <c r="I2123">
        <v>-0.27673993349403803</v>
      </c>
      <c r="J2123">
        <f t="shared" si="34"/>
        <v>6.0064453736855485</v>
      </c>
      <c r="K2123" t="str" cm="1">
        <f t="array" ref="K2123">INDEX($P$4:$P$11,MATCH(MIN(ABS(MOD(J2123 - $Q$4:$Q$11 + PI(), 2*PI()) - PI())),ABS(MOD(J2123 - $Q$4:$Q$11 + PI(), 2*PI()) - PI()),0))</f>
        <v>N</v>
      </c>
      <c r="L2123">
        <v>5.4924248393365804</v>
      </c>
      <c r="M2123">
        <v>8.2833602693345796</v>
      </c>
      <c r="N2123">
        <v>1.9226345486111101</v>
      </c>
    </row>
    <row r="2124" spans="1:14" x14ac:dyDescent="0.3">
      <c r="A2124">
        <v>1743328</v>
      </c>
      <c r="B2124">
        <v>2025</v>
      </c>
      <c r="C2124">
        <v>3</v>
      </c>
      <c r="D2124">
        <v>30</v>
      </c>
      <c r="E2124">
        <v>1300</v>
      </c>
      <c r="F2124">
        <v>1.004921875</v>
      </c>
      <c r="G2124">
        <v>-3.03331237792968</v>
      </c>
      <c r="H2124">
        <v>3.1954423726543602</v>
      </c>
      <c r="I2124">
        <v>-0.31991512729302501</v>
      </c>
      <c r="J2124">
        <f t="shared" si="34"/>
        <v>5.9632701798865613</v>
      </c>
      <c r="K2124" t="str" cm="1">
        <f t="array" ref="K2124">INDEX($P$4:$P$11,MATCH(MIN(ABS(MOD(J2124 - $Q$4:$Q$11 + PI(), 2*PI()) - PI())),ABS(MOD(J2124 - $Q$4:$Q$11 + PI(), 2*PI()) - PI()),0))</f>
        <v>N</v>
      </c>
      <c r="L2124">
        <v>5.4889667542517904</v>
      </c>
      <c r="M2124">
        <v>8.3569588131374708</v>
      </c>
      <c r="N2124">
        <v>1.9308394326103999</v>
      </c>
    </row>
    <row r="2125" spans="1:14" x14ac:dyDescent="0.3">
      <c r="A2125">
        <v>1743332</v>
      </c>
      <c r="B2125">
        <v>2025</v>
      </c>
      <c r="C2125">
        <v>3</v>
      </c>
      <c r="D2125">
        <v>30</v>
      </c>
      <c r="E2125">
        <v>1400</v>
      </c>
      <c r="F2125">
        <v>1.1455126953125001</v>
      </c>
      <c r="G2125">
        <v>-2.6958337402343702</v>
      </c>
      <c r="H2125">
        <v>2.9291157181149599</v>
      </c>
      <c r="I2125">
        <v>-0.40180257760126997</v>
      </c>
      <c r="J2125">
        <f t="shared" si="34"/>
        <v>5.8813827295783163</v>
      </c>
      <c r="K2125" t="str" cm="1">
        <f t="array" ref="K2125">INDEX($P$4:$P$11,MATCH(MIN(ABS(MOD(J2125 - $Q$4:$Q$11 + PI(), 2*PI()) - PI())),ABS(MOD(J2125 - $Q$4:$Q$11 + PI(), 2*PI()) - PI()),0))</f>
        <v>NW</v>
      </c>
      <c r="L2125">
        <v>5.4883720999710599</v>
      </c>
      <c r="M2125">
        <v>8.4280060662163603</v>
      </c>
      <c r="N2125">
        <v>1.9380474090576101</v>
      </c>
    </row>
    <row r="2126" spans="1:14" x14ac:dyDescent="0.3">
      <c r="A2126">
        <v>1743336</v>
      </c>
      <c r="B2126">
        <v>2025</v>
      </c>
      <c r="C2126">
        <v>3</v>
      </c>
      <c r="D2126">
        <v>30</v>
      </c>
      <c r="E2126">
        <v>1500</v>
      </c>
      <c r="F2126">
        <v>1.47945678710937</v>
      </c>
      <c r="G2126">
        <v>-2.4518804931640599</v>
      </c>
      <c r="H2126">
        <v>2.8636533200934799</v>
      </c>
      <c r="I2126">
        <v>-0.54291338793777799</v>
      </c>
      <c r="J2126">
        <f t="shared" si="34"/>
        <v>5.7402719192418079</v>
      </c>
      <c r="K2126" t="str" cm="1">
        <f t="array" ref="K2126">INDEX($P$4:$P$11,MATCH(MIN(ABS(MOD(J2126 - $Q$4:$Q$11 + PI(), 2*PI()) - PI())),ABS(MOD(J2126 - $Q$4:$Q$11 + PI(), 2*PI()) - PI()),0))</f>
        <v>NW</v>
      </c>
      <c r="L2126">
        <v>5.4899889346595199</v>
      </c>
      <c r="M2126">
        <v>8.4941505855984101</v>
      </c>
      <c r="N2126">
        <v>1.9449091487460599</v>
      </c>
    </row>
    <row r="2127" spans="1:14" x14ac:dyDescent="0.3">
      <c r="A2127">
        <v>1743339</v>
      </c>
      <c r="B2127">
        <v>2025</v>
      </c>
      <c r="C2127">
        <v>3</v>
      </c>
      <c r="D2127">
        <v>30</v>
      </c>
      <c r="E2127">
        <v>1600</v>
      </c>
      <c r="F2127">
        <v>1.92161193847656</v>
      </c>
      <c r="G2127">
        <v>-2.2401635742187498</v>
      </c>
      <c r="H2127">
        <v>2.9514276683246301</v>
      </c>
      <c r="I2127">
        <v>-0.70900487610944496</v>
      </c>
      <c r="J2127">
        <f t="shared" si="34"/>
        <v>5.5741804310701415</v>
      </c>
      <c r="K2127" t="str" cm="1">
        <f t="array" ref="K2127">INDEX($P$4:$P$11,MATCH(MIN(ABS(MOD(J2127 - $Q$4:$Q$11 + PI(), 2*PI()) - PI())),ABS(MOD(J2127 - $Q$4:$Q$11 + PI(), 2*PI()) - PI()),0))</f>
        <v>NW</v>
      </c>
      <c r="L2127">
        <v>5.4931785731064302</v>
      </c>
      <c r="M2127">
        <v>8.5559477276272204</v>
      </c>
      <c r="N2127">
        <v>1.95138798819647</v>
      </c>
    </row>
    <row r="2128" spans="1:14" x14ac:dyDescent="0.3">
      <c r="A2128">
        <v>1743343</v>
      </c>
      <c r="B2128">
        <v>2025</v>
      </c>
      <c r="C2128">
        <v>3</v>
      </c>
      <c r="D2128">
        <v>30</v>
      </c>
      <c r="E2128">
        <v>1700</v>
      </c>
      <c r="F2128">
        <v>2.4872534179687502</v>
      </c>
      <c r="G2128">
        <v>-2.05916625976562</v>
      </c>
      <c r="H2128">
        <v>3.2290238851012498</v>
      </c>
      <c r="I2128">
        <v>-0.87928054618646301</v>
      </c>
      <c r="J2128">
        <f t="shared" si="34"/>
        <v>5.4039047609931234</v>
      </c>
      <c r="K2128" t="str" cm="1">
        <f t="array" ref="K2128">INDEX($P$4:$P$11,MATCH(MIN(ABS(MOD(J2128 - $Q$4:$Q$11 + PI(), 2*PI()) - PI())),ABS(MOD(J2128 - $Q$4:$Q$11 + PI(), 2*PI()) - PI()),0))</f>
        <v>NW</v>
      </c>
      <c r="L2128">
        <v>5.4969462950539603</v>
      </c>
      <c r="M2128">
        <v>8.6104374991522903</v>
      </c>
      <c r="N2128">
        <v>1.95819478564792</v>
      </c>
    </row>
    <row r="2129" spans="1:14" x14ac:dyDescent="0.3">
      <c r="A2129">
        <v>1743346</v>
      </c>
      <c r="B2129">
        <v>2025</v>
      </c>
      <c r="C2129">
        <v>3</v>
      </c>
      <c r="D2129">
        <v>30</v>
      </c>
      <c r="E2129">
        <v>1800</v>
      </c>
      <c r="F2129">
        <v>2.9888226318359301</v>
      </c>
      <c r="G2129">
        <v>-2.0017205810546801</v>
      </c>
      <c r="H2129">
        <v>3.5972136451971499</v>
      </c>
      <c r="I2129">
        <v>-0.98067216340555197</v>
      </c>
      <c r="J2129">
        <f t="shared" si="34"/>
        <v>5.3025131437740338</v>
      </c>
      <c r="K2129" t="str" cm="1">
        <f t="array" ref="K2129">INDEX($P$4:$P$11,MATCH(MIN(ABS(MOD(J2129 - $Q$4:$Q$11 + PI(), 2*PI()) - PI())),ABS(MOD(J2129 - $Q$4:$Q$11 + PI(), 2*PI()) - PI()),0))</f>
        <v>NW</v>
      </c>
      <c r="L2129">
        <v>5.5010970387476004</v>
      </c>
      <c r="M2129">
        <v>8.6595369974772094</v>
      </c>
      <c r="N2129">
        <v>1.96551990509033</v>
      </c>
    </row>
    <row r="2130" spans="1:14" x14ac:dyDescent="0.3">
      <c r="A2130">
        <v>1743350</v>
      </c>
      <c r="B2130">
        <v>2025</v>
      </c>
      <c r="C2130">
        <v>3</v>
      </c>
      <c r="D2130">
        <v>30</v>
      </c>
      <c r="E2130">
        <v>1900</v>
      </c>
      <c r="F2130">
        <v>3.56020324707031</v>
      </c>
      <c r="G2130">
        <v>-2.17027221679687</v>
      </c>
      <c r="H2130">
        <v>4.1695477758925303</v>
      </c>
      <c r="I2130">
        <v>-1.0233535578116699</v>
      </c>
      <c r="J2130">
        <f t="shared" si="34"/>
        <v>5.2598317493679163</v>
      </c>
      <c r="K2130" t="str" cm="1">
        <f t="array" ref="K2130">INDEX($P$4:$P$11,MATCH(MIN(ABS(MOD(J2130 - $Q$4:$Q$11 + PI(), 2*PI()) - PI())),ABS(MOD(J2130 - $Q$4:$Q$11 + PI(), 2*PI()) - PI()),0))</f>
        <v>NW</v>
      </c>
      <c r="L2130">
        <v>5.5047478183325902</v>
      </c>
      <c r="M2130">
        <v>8.6985767152574294</v>
      </c>
      <c r="N2130">
        <v>1.97501426272922</v>
      </c>
    </row>
    <row r="2131" spans="1:14" x14ac:dyDescent="0.3">
      <c r="A2131">
        <v>1743354</v>
      </c>
      <c r="B2131">
        <v>2025</v>
      </c>
      <c r="C2131">
        <v>3</v>
      </c>
      <c r="D2131">
        <v>30</v>
      </c>
      <c r="E2131">
        <v>2000</v>
      </c>
      <c r="F2131">
        <v>3.86295654296875</v>
      </c>
      <c r="G2131">
        <v>-2.0450744628906201</v>
      </c>
      <c r="H2131">
        <v>4.3708995426150503</v>
      </c>
      <c r="I2131">
        <v>-1.0839011748382501</v>
      </c>
      <c r="J2131">
        <f t="shared" si="34"/>
        <v>5.1992841323413366</v>
      </c>
      <c r="K2131" t="str" cm="1">
        <f t="array" ref="K2131">INDEX($P$4:$P$11,MATCH(MIN(ABS(MOD(J2131 - $Q$4:$Q$11 + PI(), 2*PI()) - PI())),ABS(MOD(J2131 - $Q$4:$Q$11 + PI(), 2*PI()) - PI()),0))</f>
        <v>NW</v>
      </c>
      <c r="L2131">
        <v>5.5076770588062498</v>
      </c>
      <c r="M2131">
        <v>8.7393018934461804</v>
      </c>
      <c r="N2131">
        <v>1.9862844679090701</v>
      </c>
    </row>
    <row r="2132" spans="1:14" x14ac:dyDescent="0.3">
      <c r="A2132">
        <v>1743357</v>
      </c>
      <c r="B2132">
        <v>2025</v>
      </c>
      <c r="C2132">
        <v>3</v>
      </c>
      <c r="D2132">
        <v>30</v>
      </c>
      <c r="E2132">
        <v>2100</v>
      </c>
      <c r="F2132">
        <v>3.98936096191406</v>
      </c>
      <c r="G2132">
        <v>-1.6098522949218701</v>
      </c>
      <c r="H2132">
        <v>4.3019327395845099</v>
      </c>
      <c r="I2132">
        <v>-1.18724506572669</v>
      </c>
      <c r="J2132">
        <f t="shared" si="34"/>
        <v>5.0959402414528965</v>
      </c>
      <c r="K2132" t="str" cm="1">
        <f t="array" ref="K2132">INDEX($P$4:$P$11,MATCH(MIN(ABS(MOD(J2132 - $Q$4:$Q$11 + PI(), 2*PI()) - PI())),ABS(MOD(J2132 - $Q$4:$Q$11 + PI(), 2*PI()) - PI()),0))</f>
        <v>W</v>
      </c>
      <c r="L2132">
        <v>5.5100878705877099</v>
      </c>
      <c r="M2132">
        <v>8.79076586829291</v>
      </c>
      <c r="N2132">
        <v>2.0000393125745899</v>
      </c>
    </row>
    <row r="2133" spans="1:14" x14ac:dyDescent="0.3">
      <c r="A2133">
        <v>1743361</v>
      </c>
      <c r="B2133">
        <v>2025</v>
      </c>
      <c r="C2133">
        <v>3</v>
      </c>
      <c r="D2133">
        <v>30</v>
      </c>
      <c r="E2133">
        <v>2200</v>
      </c>
      <c r="F2133">
        <v>4.5190008544921803</v>
      </c>
      <c r="G2133">
        <v>-0.821324462890625</v>
      </c>
      <c r="H2133">
        <v>4.5930319611606896</v>
      </c>
      <c r="I2133">
        <v>-1.3910096723058401</v>
      </c>
      <c r="J2133">
        <f t="shared" si="34"/>
        <v>4.8921756348737464</v>
      </c>
      <c r="K2133" t="str" cm="1">
        <f t="array" ref="K2133">INDEX($P$4:$P$11,MATCH(MIN(ABS(MOD(J2133 - $Q$4:$Q$11 + PI(), 2*PI()) - PI())),ABS(MOD(J2133 - $Q$4:$Q$11 + PI(), 2*PI()) - PI()),0))</f>
        <v>W</v>
      </c>
      <c r="L2133">
        <v>5.5092313979811403</v>
      </c>
      <c r="M2133">
        <v>8.8456060621473505</v>
      </c>
      <c r="N2133">
        <v>2.0197510189480199</v>
      </c>
    </row>
    <row r="2134" spans="1:14" x14ac:dyDescent="0.3">
      <c r="A2134">
        <v>1743364</v>
      </c>
      <c r="B2134">
        <v>2025</v>
      </c>
      <c r="C2134">
        <v>3</v>
      </c>
      <c r="D2134">
        <v>30</v>
      </c>
      <c r="E2134">
        <v>2300</v>
      </c>
      <c r="F2134">
        <v>5.0038812255859302</v>
      </c>
      <c r="G2134">
        <v>-1.25040161132812</v>
      </c>
      <c r="H2134">
        <v>5.1577448084781503</v>
      </c>
      <c r="I2134">
        <v>-1.3259246319801401</v>
      </c>
      <c r="J2134">
        <f t="shared" si="34"/>
        <v>4.9572606751994464</v>
      </c>
      <c r="K2134" t="str" cm="1">
        <f t="array" ref="K2134">INDEX($P$4:$P$11,MATCH(MIN(ABS(MOD(J2134 - $Q$4:$Q$11 + PI(), 2*PI()) - PI())),ABS(MOD(J2134 - $Q$4:$Q$11 + PI(), 2*PI()) - PI()),0))</f>
        <v>W</v>
      </c>
      <c r="L2134">
        <v>5.5073134485454203</v>
      </c>
      <c r="M2134">
        <v>8.8995722664727097</v>
      </c>
      <c r="N2134">
        <v>2.0486473507351302</v>
      </c>
    </row>
    <row r="2135" spans="1:14" x14ac:dyDescent="0.3">
      <c r="A2135">
        <v>1743368</v>
      </c>
      <c r="B2135">
        <v>2025</v>
      </c>
      <c r="C2135">
        <v>3</v>
      </c>
      <c r="D2135">
        <v>30</v>
      </c>
      <c r="E2135">
        <v>0</v>
      </c>
      <c r="F2135">
        <v>-4.0344360351562498</v>
      </c>
      <c r="G2135">
        <v>-6.6014562988281202</v>
      </c>
      <c r="H2135">
        <v>7.7366594462406502</v>
      </c>
      <c r="I2135">
        <v>0.54857286585834797</v>
      </c>
      <c r="J2135">
        <f t="shared" si="34"/>
        <v>0.54857286585834797</v>
      </c>
      <c r="K2135" t="str" cm="1">
        <f t="array" ref="K2135">INDEX($P$4:$P$11,MATCH(MIN(ABS(MOD(J2135 - $Q$4:$Q$11 + PI(), 2*PI()) - PI())),ABS(MOD(J2135 - $Q$4:$Q$11 + PI(), 2*PI()) - PI()),0))</f>
        <v>NE</v>
      </c>
      <c r="L2135">
        <v>5.2636704056009798</v>
      </c>
      <c r="M2135">
        <v>6.4688422944810604</v>
      </c>
      <c r="N2135">
        <v>1.76011827256944</v>
      </c>
    </row>
    <row r="2136" spans="1:14" x14ac:dyDescent="0.3">
      <c r="A2136">
        <v>1743372</v>
      </c>
      <c r="B2136">
        <v>2025</v>
      </c>
      <c r="C2136">
        <v>3</v>
      </c>
      <c r="D2136">
        <v>30</v>
      </c>
      <c r="E2136">
        <v>100</v>
      </c>
      <c r="F2136">
        <v>-4.1755316162109297</v>
      </c>
      <c r="G2136">
        <v>-6.0624603271484299</v>
      </c>
      <c r="H2136">
        <v>7.3612831419682401</v>
      </c>
      <c r="I2136">
        <v>0.60313700716154695</v>
      </c>
      <c r="J2136">
        <f t="shared" si="34"/>
        <v>0.60313700716154695</v>
      </c>
      <c r="K2136" t="str" cm="1">
        <f t="array" ref="K2136">INDEX($P$4:$P$11,MATCH(MIN(ABS(MOD(J2136 - $Q$4:$Q$11 + PI(), 2*PI()) - PI())),ABS(MOD(J2136 - $Q$4:$Q$11 + PI(), 2*PI()) - PI()),0))</f>
        <v>NE</v>
      </c>
      <c r="L2136">
        <v>5.2094535945850797</v>
      </c>
      <c r="M2136">
        <v>6.6646693547566702</v>
      </c>
      <c r="N2136">
        <v>1.7888628641764299</v>
      </c>
    </row>
    <row r="2137" spans="1:14" x14ac:dyDescent="0.3">
      <c r="A2137">
        <v>1743375</v>
      </c>
      <c r="B2137">
        <v>2025</v>
      </c>
      <c r="C2137">
        <v>3</v>
      </c>
      <c r="D2137">
        <v>30</v>
      </c>
      <c r="E2137">
        <v>200</v>
      </c>
      <c r="F2137">
        <v>-4.3070593261718697</v>
      </c>
      <c r="G2137">
        <v>-5.5331793212890599</v>
      </c>
      <c r="H2137">
        <v>7.0119065482010603</v>
      </c>
      <c r="I2137">
        <v>0.661434406574122</v>
      </c>
      <c r="J2137">
        <f t="shared" si="34"/>
        <v>0.661434406574122</v>
      </c>
      <c r="K2137" t="str" cm="1">
        <f t="array" ref="K2137">INDEX($P$4:$P$11,MATCH(MIN(ABS(MOD(J2137 - $Q$4:$Q$11 + PI(), 2*PI()) - PI())),ABS(MOD(J2137 - $Q$4:$Q$11 + PI(), 2*PI()) - PI()),0))</f>
        <v>NE</v>
      </c>
      <c r="L2137">
        <v>5.1537179115969298</v>
      </c>
      <c r="M2137">
        <v>6.8583028581407302</v>
      </c>
      <c r="N2137">
        <v>1.81325340270996</v>
      </c>
    </row>
    <row r="2138" spans="1:14" x14ac:dyDescent="0.3">
      <c r="A2138">
        <v>1743379</v>
      </c>
      <c r="B2138">
        <v>2025</v>
      </c>
      <c r="C2138">
        <v>3</v>
      </c>
      <c r="D2138">
        <v>31</v>
      </c>
      <c r="E2138">
        <v>300</v>
      </c>
      <c r="F2138">
        <v>5.7058087158203099</v>
      </c>
      <c r="G2138">
        <v>-2.4106823730468698</v>
      </c>
      <c r="H2138">
        <v>6.19416197764071</v>
      </c>
      <c r="I2138">
        <v>-1.1710483494128601</v>
      </c>
      <c r="J2138">
        <f t="shared" si="34"/>
        <v>5.1121369577667259</v>
      </c>
      <c r="K2138" t="str" cm="1">
        <f t="array" ref="K2138">INDEX($P$4:$P$11,MATCH(MIN(ABS(MOD(J2138 - $Q$4:$Q$11 + PI(), 2*PI()) - PI())),ABS(MOD(J2138 - $Q$4:$Q$11 + PI(), 2*PI()) - PI()),0))</f>
        <v>NW</v>
      </c>
      <c r="L2138">
        <v>5.4860829650607403</v>
      </c>
      <c r="M2138">
        <v>9.3409056133694097</v>
      </c>
      <c r="N2138">
        <v>2.3324898613823701</v>
      </c>
    </row>
    <row r="2139" spans="1:14" x14ac:dyDescent="0.3">
      <c r="A2139">
        <v>1743382</v>
      </c>
      <c r="B2139">
        <v>2025</v>
      </c>
      <c r="C2139">
        <v>3</v>
      </c>
      <c r="D2139">
        <v>31</v>
      </c>
      <c r="E2139">
        <v>400</v>
      </c>
      <c r="F2139">
        <v>5.7648748779296799</v>
      </c>
      <c r="G2139">
        <v>-2.4026702880859299</v>
      </c>
      <c r="H2139">
        <v>6.2455269490600802</v>
      </c>
      <c r="I2139">
        <v>-1.17591075097223</v>
      </c>
      <c r="J2139">
        <f t="shared" si="34"/>
        <v>5.107274556207356</v>
      </c>
      <c r="K2139" t="str" cm="1">
        <f t="array" ref="K2139">INDEX($P$4:$P$11,MATCH(MIN(ABS(MOD(J2139 - $Q$4:$Q$11 + PI(), 2*PI()) - PI())),ABS(MOD(J2139 - $Q$4:$Q$11 + PI(), 2*PI()) - PI()),0))</f>
        <v>NW</v>
      </c>
      <c r="L2139">
        <v>5.4778591236145697</v>
      </c>
      <c r="M2139">
        <v>9.4650732676188092</v>
      </c>
      <c r="N2139">
        <v>2.40260145399305</v>
      </c>
    </row>
    <row r="2140" spans="1:14" x14ac:dyDescent="0.3">
      <c r="A2140">
        <v>1743386</v>
      </c>
      <c r="B2140">
        <v>2025</v>
      </c>
      <c r="C2140">
        <v>3</v>
      </c>
      <c r="D2140">
        <v>31</v>
      </c>
      <c r="E2140">
        <v>500</v>
      </c>
      <c r="F2140">
        <v>6.0263867187500004</v>
      </c>
      <c r="G2140">
        <v>-2.5899194335937499</v>
      </c>
      <c r="H2140">
        <v>6.5593459701736201</v>
      </c>
      <c r="I2140">
        <v>-1.1648981067186099</v>
      </c>
      <c r="J2140">
        <f t="shared" si="34"/>
        <v>5.1182872004609763</v>
      </c>
      <c r="K2140" t="str" cm="1">
        <f t="array" ref="K2140">INDEX($P$4:$P$11,MATCH(MIN(ABS(MOD(J2140 - $Q$4:$Q$11 + PI(), 2*PI()) - PI())),ABS(MOD(J2140 - $Q$4:$Q$11 + PI(), 2*PI()) - PI()),0))</f>
        <v>NW</v>
      </c>
      <c r="L2140">
        <v>5.4687825971687198</v>
      </c>
      <c r="M2140">
        <v>9.5751717885335292</v>
      </c>
      <c r="N2140">
        <v>2.4759656058417399</v>
      </c>
    </row>
    <row r="2141" spans="1:14" x14ac:dyDescent="0.3">
      <c r="A2141">
        <v>1743390</v>
      </c>
      <c r="B2141">
        <v>2025</v>
      </c>
      <c r="C2141">
        <v>3</v>
      </c>
      <c r="D2141">
        <v>31</v>
      </c>
      <c r="E2141">
        <v>600</v>
      </c>
      <c r="F2141">
        <v>5.9730633544921803</v>
      </c>
      <c r="G2141">
        <v>-2.9144012451171801</v>
      </c>
      <c r="H2141">
        <v>6.6461432766919799</v>
      </c>
      <c r="I2141">
        <v>-1.11685606690812</v>
      </c>
      <c r="J2141">
        <f t="shared" si="34"/>
        <v>5.166329240271466</v>
      </c>
      <c r="K2141" t="str" cm="1">
        <f t="array" ref="K2141">INDEX($P$4:$P$11,MATCH(MIN(ABS(MOD(J2141 - $Q$4:$Q$11 + PI(), 2*PI()) - PI())),ABS(MOD(J2141 - $Q$4:$Q$11 + PI(), 2*PI()) - PI()),0))</f>
        <v>NW</v>
      </c>
      <c r="L2141">
        <v>5.4608726536430403</v>
      </c>
      <c r="M2141">
        <v>9.6656951904296804</v>
      </c>
      <c r="N2141">
        <v>2.54735491010877</v>
      </c>
    </row>
    <row r="2142" spans="1:14" x14ac:dyDescent="0.3">
      <c r="A2142">
        <v>1743393</v>
      </c>
      <c r="B2142">
        <v>2025</v>
      </c>
      <c r="C2142">
        <v>3</v>
      </c>
      <c r="D2142">
        <v>31</v>
      </c>
      <c r="E2142">
        <v>700</v>
      </c>
      <c r="F2142">
        <v>5.3741302490234304</v>
      </c>
      <c r="G2142">
        <v>-3.8367218017578102</v>
      </c>
      <c r="H2142">
        <v>6.6031591013356898</v>
      </c>
      <c r="I2142">
        <v>-0.95078624273249501</v>
      </c>
      <c r="J2142">
        <f t="shared" si="34"/>
        <v>5.3323990644470909</v>
      </c>
      <c r="K2142" t="str" cm="1">
        <f t="array" ref="K2142">INDEX($P$4:$P$11,MATCH(MIN(ABS(MOD(J2142 - $Q$4:$Q$11 + PI(), 2*PI()) - PI())),ABS(MOD(J2142 - $Q$4:$Q$11 + PI(), 2*PI()) - PI()),0))</f>
        <v>NW</v>
      </c>
      <c r="L2142">
        <v>5.4578397274309403</v>
      </c>
      <c r="M2142">
        <v>9.7250776290893501</v>
      </c>
      <c r="N2142">
        <v>2.6130509906344899</v>
      </c>
    </row>
    <row r="2143" spans="1:14" x14ac:dyDescent="0.3">
      <c r="A2143">
        <v>1743397</v>
      </c>
      <c r="B2143">
        <v>2025</v>
      </c>
      <c r="C2143">
        <v>3</v>
      </c>
      <c r="D2143">
        <v>31</v>
      </c>
      <c r="E2143">
        <v>800</v>
      </c>
      <c r="F2143">
        <v>3.9294427490234298</v>
      </c>
      <c r="G2143">
        <v>-5.2627716064453098</v>
      </c>
      <c r="H2143">
        <v>6.5678980883886897</v>
      </c>
      <c r="I2143">
        <v>-0.64135296713374301</v>
      </c>
      <c r="J2143">
        <f t="shared" si="34"/>
        <v>5.641832340045843</v>
      </c>
      <c r="K2143" t="str" cm="1">
        <f t="array" ref="K2143">INDEX($P$4:$P$11,MATCH(MIN(ABS(MOD(J2143 - $Q$4:$Q$11 + PI(), 2*PI()) - PI())),ABS(MOD(J2143 - $Q$4:$Q$11 + PI(), 2*PI()) - PI()),0))</f>
        <v>NW</v>
      </c>
      <c r="L2143">
        <v>5.4642388892609004</v>
      </c>
      <c r="M2143">
        <v>9.7336325115627709</v>
      </c>
      <c r="N2143">
        <v>2.67282920413547</v>
      </c>
    </row>
    <row r="2144" spans="1:14" x14ac:dyDescent="0.3">
      <c r="A2144">
        <v>1743400</v>
      </c>
      <c r="B2144">
        <v>2025</v>
      </c>
      <c r="C2144">
        <v>3</v>
      </c>
      <c r="D2144">
        <v>31</v>
      </c>
      <c r="E2144">
        <v>900</v>
      </c>
      <c r="F2144">
        <v>2.1955426025390601</v>
      </c>
      <c r="G2144">
        <v>-6.5779010009765599</v>
      </c>
      <c r="H2144">
        <v>6.9346368973589696</v>
      </c>
      <c r="I2144">
        <v>-0.32214850726455801</v>
      </c>
      <c r="J2144">
        <f t="shared" si="34"/>
        <v>5.9610367999150284</v>
      </c>
      <c r="K2144" t="str" cm="1">
        <f t="array" ref="K2144">INDEX($P$4:$P$11,MATCH(MIN(ABS(MOD(J2144 - $Q$4:$Q$11 + PI(), 2*PI()) - PI())),ABS(MOD(J2144 - $Q$4:$Q$11 + PI(), 2*PI()) - PI()),0))</f>
        <v>N</v>
      </c>
      <c r="L2144">
        <v>5.4819258297804803</v>
      </c>
      <c r="M2144">
        <v>9.6865538491143095</v>
      </c>
      <c r="N2144">
        <v>2.7258080376519098</v>
      </c>
    </row>
    <row r="2145" spans="1:14" x14ac:dyDescent="0.3">
      <c r="A2145">
        <v>1743404</v>
      </c>
      <c r="B2145">
        <v>2025</v>
      </c>
      <c r="C2145">
        <v>3</v>
      </c>
      <c r="D2145">
        <v>31</v>
      </c>
      <c r="E2145">
        <v>1000</v>
      </c>
      <c r="F2145">
        <v>0.36813659667968701</v>
      </c>
      <c r="G2145">
        <v>-7.9690045166015597</v>
      </c>
      <c r="H2145">
        <v>7.9775032146299303</v>
      </c>
      <c r="I2145">
        <v>-4.6163238280123697E-2</v>
      </c>
      <c r="J2145">
        <f t="shared" si="34"/>
        <v>6.2370220688994626</v>
      </c>
      <c r="K2145" t="str" cm="1">
        <f t="array" ref="K2145">INDEX($P$4:$P$11,MATCH(MIN(ABS(MOD(J2145 - $Q$4:$Q$11 + PI(), 2*PI()) - PI())),ABS(MOD(J2145 - $Q$4:$Q$11 + PI(), 2*PI()) - PI()),0))</f>
        <v>N</v>
      </c>
      <c r="L2145">
        <v>5.5111594082476403</v>
      </c>
      <c r="M2145">
        <v>9.5712466769748197</v>
      </c>
      <c r="N2145">
        <v>2.7755849626329199</v>
      </c>
    </row>
    <row r="2146" spans="1:14" x14ac:dyDescent="0.3">
      <c r="A2146">
        <v>1743408</v>
      </c>
      <c r="B2146">
        <v>2025</v>
      </c>
      <c r="C2146">
        <v>3</v>
      </c>
      <c r="D2146">
        <v>31</v>
      </c>
      <c r="E2146">
        <v>1100</v>
      </c>
      <c r="F2146">
        <v>-0.80852172851562498</v>
      </c>
      <c r="G2146">
        <v>-8.2766394042968692</v>
      </c>
      <c r="H2146">
        <v>8.3160367492118201</v>
      </c>
      <c r="I2146">
        <v>9.7378230985641495E-2</v>
      </c>
      <c r="J2146">
        <f t="shared" si="34"/>
        <v>9.7378230985641495E-2</v>
      </c>
      <c r="K2146" t="str" cm="1">
        <f t="array" ref="K2146">INDEX($P$4:$P$11,MATCH(MIN(ABS(MOD(J2146 - $Q$4:$Q$11 + PI(), 2*PI()) - PI())),ABS(MOD(J2146 - $Q$4:$Q$11 + PI(), 2*PI()) - PI()),0))</f>
        <v>N</v>
      </c>
      <c r="L2146">
        <v>5.5415968538902298</v>
      </c>
      <c r="M2146">
        <v>9.4434992472330705</v>
      </c>
      <c r="N2146">
        <v>2.8108638127644801</v>
      </c>
    </row>
    <row r="2147" spans="1:14" x14ac:dyDescent="0.3">
      <c r="A2147">
        <v>1743411</v>
      </c>
      <c r="B2147">
        <v>2025</v>
      </c>
      <c r="C2147">
        <v>3</v>
      </c>
      <c r="D2147">
        <v>31</v>
      </c>
      <c r="E2147">
        <v>1200</v>
      </c>
      <c r="F2147">
        <v>-1.3317883300781199</v>
      </c>
      <c r="G2147">
        <v>-8.2529046630859302</v>
      </c>
      <c r="H2147">
        <v>8.3596707790509193</v>
      </c>
      <c r="I2147">
        <v>0.159992799340021</v>
      </c>
      <c r="J2147">
        <f t="shared" si="34"/>
        <v>0.159992799340021</v>
      </c>
      <c r="K2147" t="str" cm="1">
        <f t="array" ref="K2147">INDEX($P$4:$P$11,MATCH(MIN(ABS(MOD(J2147 - $Q$4:$Q$11 + PI(), 2*PI()) - PI())),ABS(MOD(J2147 - $Q$4:$Q$11 + PI(), 2*PI()) - PI()),0))</f>
        <v>N</v>
      </c>
      <c r="L2147">
        <v>5.56887235796124</v>
      </c>
      <c r="M2147">
        <v>9.3344702190823003</v>
      </c>
      <c r="N2147">
        <v>2.82787609100341</v>
      </c>
    </row>
    <row r="2148" spans="1:14" x14ac:dyDescent="0.3">
      <c r="A2148">
        <v>1743415</v>
      </c>
      <c r="B2148">
        <v>2025</v>
      </c>
      <c r="C2148">
        <v>3</v>
      </c>
      <c r="D2148">
        <v>31</v>
      </c>
      <c r="E2148">
        <v>1300</v>
      </c>
      <c r="F2148">
        <v>-1.2957226562499999</v>
      </c>
      <c r="G2148">
        <v>-8.2553735351562505</v>
      </c>
      <c r="H2148">
        <v>8.3564399960077296</v>
      </c>
      <c r="I2148">
        <v>0.15568492557449901</v>
      </c>
      <c r="J2148">
        <f t="shared" si="34"/>
        <v>0.15568492557449901</v>
      </c>
      <c r="K2148" t="str" cm="1">
        <f t="array" ref="K2148">INDEX($P$4:$P$11,MATCH(MIN(ABS(MOD(J2148 - $Q$4:$Q$11 + PI(), 2*PI()) - PI())),ABS(MOD(J2148 - $Q$4:$Q$11 + PI(), 2*PI()) - PI()),0))</f>
        <v>N</v>
      </c>
      <c r="L2148">
        <v>5.59333426193127</v>
      </c>
      <c r="M2148">
        <v>9.2407495710584797</v>
      </c>
      <c r="N2148">
        <v>2.8311936060587501</v>
      </c>
    </row>
    <row r="2149" spans="1:14" x14ac:dyDescent="0.3">
      <c r="A2149">
        <v>1743418</v>
      </c>
      <c r="B2149">
        <v>2025</v>
      </c>
      <c r="C2149">
        <v>3</v>
      </c>
      <c r="D2149">
        <v>31</v>
      </c>
      <c r="E2149">
        <v>1400</v>
      </c>
      <c r="F2149">
        <v>-1.2238037109375</v>
      </c>
      <c r="G2149">
        <v>-8.2206176757812504</v>
      </c>
      <c r="H2149">
        <v>8.3112123360116001</v>
      </c>
      <c r="I2149">
        <v>0.14778467290714101</v>
      </c>
      <c r="J2149">
        <f t="shared" si="34"/>
        <v>0.14778467290714101</v>
      </c>
      <c r="K2149" t="str" cm="1">
        <f t="array" ref="K2149">INDEX($P$4:$P$11,MATCH(MIN(ABS(MOD(J2149 - $Q$4:$Q$11 + PI(), 2*PI()) - PI())),ABS(MOD(J2149 - $Q$4:$Q$11 + PI(), 2*PI()) - PI()),0))</f>
        <v>N</v>
      </c>
      <c r="L2149">
        <v>5.6167980131247299</v>
      </c>
      <c r="M2149">
        <v>9.2046843634711308</v>
      </c>
      <c r="N2149">
        <v>2.8613910675048801</v>
      </c>
    </row>
    <row r="2150" spans="1:14" x14ac:dyDescent="0.3">
      <c r="A2150">
        <v>1743422</v>
      </c>
      <c r="B2150">
        <v>2025</v>
      </c>
      <c r="C2150">
        <v>3</v>
      </c>
      <c r="D2150">
        <v>31</v>
      </c>
      <c r="E2150">
        <v>1500</v>
      </c>
      <c r="F2150">
        <v>-1.38499389648437</v>
      </c>
      <c r="G2150">
        <v>-8.1489990234375007</v>
      </c>
      <c r="H2150">
        <v>8.2658570745739492</v>
      </c>
      <c r="I2150">
        <v>0.16835009040725199</v>
      </c>
      <c r="J2150">
        <f t="shared" si="34"/>
        <v>0.16835009040725199</v>
      </c>
      <c r="K2150" t="str" cm="1">
        <f t="array" ref="K2150">INDEX($P$4:$P$11,MATCH(MIN(ABS(MOD(J2150 - $Q$4:$Q$11 + PI(), 2*PI()) - PI())),ABS(MOD(J2150 - $Q$4:$Q$11 + PI(), 2*PI()) - PI()),0))</f>
        <v>N</v>
      </c>
      <c r="L2150">
        <v>5.6371855173523704</v>
      </c>
      <c r="M2150">
        <v>9.1361020406087192</v>
      </c>
      <c r="N2150">
        <v>2.8478221893310498</v>
      </c>
    </row>
    <row r="2151" spans="1:14" x14ac:dyDescent="0.3">
      <c r="A2151">
        <v>1743426</v>
      </c>
      <c r="B2151">
        <v>2025</v>
      </c>
      <c r="C2151">
        <v>3</v>
      </c>
      <c r="D2151">
        <v>31</v>
      </c>
      <c r="E2151">
        <v>1600</v>
      </c>
      <c r="F2151">
        <v>-1.7782507324218699</v>
      </c>
      <c r="G2151">
        <v>-7.7855560302734297</v>
      </c>
      <c r="H2151">
        <v>7.9860539922971903</v>
      </c>
      <c r="I2151">
        <v>0.224551875262234</v>
      </c>
      <c r="J2151">
        <f t="shared" si="34"/>
        <v>0.224551875262234</v>
      </c>
      <c r="K2151" t="str" cm="1">
        <f t="array" ref="K2151">INDEX($P$4:$P$11,MATCH(MIN(ABS(MOD(J2151 - $Q$4:$Q$11 + PI(), 2*PI()) - PI())),ABS(MOD(J2151 - $Q$4:$Q$11 + PI(), 2*PI()) - PI()),0))</f>
        <v>N</v>
      </c>
      <c r="L2151">
        <v>5.65476545797749</v>
      </c>
      <c r="M2151">
        <v>9.0914209153917103</v>
      </c>
      <c r="N2151">
        <v>2.8248298433091898</v>
      </c>
    </row>
    <row r="2152" spans="1:14" x14ac:dyDescent="0.3">
      <c r="A2152">
        <v>1743429</v>
      </c>
      <c r="B2152">
        <v>2025</v>
      </c>
      <c r="C2152">
        <v>3</v>
      </c>
      <c r="D2152">
        <v>31</v>
      </c>
      <c r="E2152">
        <v>1700</v>
      </c>
      <c r="F2152">
        <v>-2.1164379882812501</v>
      </c>
      <c r="G2152">
        <v>-7.3392260742187503</v>
      </c>
      <c r="H2152">
        <v>7.6382949096465396</v>
      </c>
      <c r="I2152">
        <v>0.28075640668566898</v>
      </c>
      <c r="J2152">
        <f t="shared" si="34"/>
        <v>0.28075640668566898</v>
      </c>
      <c r="K2152" t="str" cm="1">
        <f t="array" ref="K2152">INDEX($P$4:$P$11,MATCH(MIN(ABS(MOD(J2152 - $Q$4:$Q$11 + PI(), 2*PI()) - PI())),ABS(MOD(J2152 - $Q$4:$Q$11 + PI(), 2*PI()) - PI()),0))</f>
        <v>N</v>
      </c>
      <c r="L2152">
        <v>5.66815441158582</v>
      </c>
      <c r="M2152">
        <v>9.0733846028645804</v>
      </c>
      <c r="N2152">
        <v>2.7917224036322699</v>
      </c>
    </row>
    <row r="2153" spans="1:14" x14ac:dyDescent="0.3">
      <c r="A2153">
        <v>1743433</v>
      </c>
      <c r="B2153">
        <v>2025</v>
      </c>
      <c r="C2153">
        <v>3</v>
      </c>
      <c r="D2153">
        <v>31</v>
      </c>
      <c r="E2153">
        <v>1800</v>
      </c>
      <c r="F2153">
        <v>-2.3891198730468699</v>
      </c>
      <c r="G2153">
        <v>-7.15419982910156</v>
      </c>
      <c r="H2153">
        <v>7.5425770770012202</v>
      </c>
      <c r="I2153">
        <v>0.32230228773313302</v>
      </c>
      <c r="J2153">
        <f t="shared" si="34"/>
        <v>0.32230228773313302</v>
      </c>
      <c r="K2153" t="str" cm="1">
        <f t="array" ref="K2153">INDEX($P$4:$P$11,MATCH(MIN(ABS(MOD(J2153 - $Q$4:$Q$11 + PI(), 2*PI()) - PI())),ABS(MOD(J2153 - $Q$4:$Q$11 + PI(), 2*PI()) - PI()),0))</f>
        <v>N</v>
      </c>
      <c r="L2153">
        <v>5.6816645686144396</v>
      </c>
      <c r="M2153">
        <v>9.0579820209079305</v>
      </c>
      <c r="N2153">
        <v>2.7544338438245899</v>
      </c>
    </row>
    <row r="2154" spans="1:14" x14ac:dyDescent="0.3">
      <c r="A2154">
        <v>1743436</v>
      </c>
      <c r="B2154">
        <v>2025</v>
      </c>
      <c r="C2154">
        <v>3</v>
      </c>
      <c r="D2154">
        <v>31</v>
      </c>
      <c r="E2154">
        <v>1900</v>
      </c>
      <c r="F2154">
        <v>-2.6086108398437502</v>
      </c>
      <c r="G2154">
        <v>-6.9709783935546801</v>
      </c>
      <c r="H2154">
        <v>7.4430766674243296</v>
      </c>
      <c r="I2154">
        <v>0.35807801545089901</v>
      </c>
      <c r="J2154">
        <f t="shared" si="34"/>
        <v>0.35807801545089901</v>
      </c>
      <c r="K2154" t="str" cm="1">
        <f t="array" ref="K2154">INDEX($P$4:$P$11,MATCH(MIN(ABS(MOD(J2154 - $Q$4:$Q$11 + PI(), 2*PI()) - PI())),ABS(MOD(J2154 - $Q$4:$Q$11 + PI(), 2*PI()) - PI()),0))</f>
        <v>N</v>
      </c>
      <c r="L2154">
        <v>5.69724678333385</v>
      </c>
      <c r="M2154">
        <v>9.0340827306111606</v>
      </c>
      <c r="N2154">
        <v>2.7159228854709201</v>
      </c>
    </row>
    <row r="2155" spans="1:14" x14ac:dyDescent="0.3">
      <c r="A2155">
        <v>1743440</v>
      </c>
      <c r="B2155">
        <v>2025</v>
      </c>
      <c r="C2155">
        <v>3</v>
      </c>
      <c r="D2155">
        <v>31</v>
      </c>
      <c r="E2155">
        <v>2000</v>
      </c>
      <c r="F2155">
        <v>-2.8245538330078102</v>
      </c>
      <c r="G2155">
        <v>-6.4203808593750002</v>
      </c>
      <c r="H2155">
        <v>7.0142280213140999</v>
      </c>
      <c r="I2155">
        <v>0.41445288330814201</v>
      </c>
      <c r="J2155">
        <f t="shared" si="34"/>
        <v>0.41445288330814201</v>
      </c>
      <c r="K2155" t="str" cm="1">
        <f t="array" ref="K2155">INDEX($P$4:$P$11,MATCH(MIN(ABS(MOD(J2155 - $Q$4:$Q$11 + PI(), 2*PI()) - PI())),ABS(MOD(J2155 - $Q$4:$Q$11 + PI(), 2*PI()) - PI()),0))</f>
        <v>NE</v>
      </c>
      <c r="L2155">
        <v>5.7111357010508303</v>
      </c>
      <c r="M2155">
        <v>9.0198640823364205</v>
      </c>
      <c r="N2155">
        <v>2.6722034878200902</v>
      </c>
    </row>
    <row r="2156" spans="1:14" x14ac:dyDescent="0.3">
      <c r="A2156">
        <v>1743444</v>
      </c>
      <c r="B2156">
        <v>2025</v>
      </c>
      <c r="C2156">
        <v>3</v>
      </c>
      <c r="D2156">
        <v>31</v>
      </c>
      <c r="E2156">
        <v>2100</v>
      </c>
      <c r="F2156">
        <v>-2.9539141845703099</v>
      </c>
      <c r="G2156">
        <v>-5.90432312011718</v>
      </c>
      <c r="H2156">
        <v>6.6020179124685798</v>
      </c>
      <c r="I2156">
        <v>0.46388505080335901</v>
      </c>
      <c r="J2156">
        <f t="shared" si="34"/>
        <v>0.46388505080335901</v>
      </c>
      <c r="K2156" t="str" cm="1">
        <f t="array" ref="K2156">INDEX($P$4:$P$11,MATCH(MIN(ABS(MOD(J2156 - $Q$4:$Q$11 + PI(), 2*PI()) - PI())),ABS(MOD(J2156 - $Q$4:$Q$11 + PI(), 2*PI()) - PI()),0))</f>
        <v>NE</v>
      </c>
      <c r="L2156">
        <v>5.7235188083061201</v>
      </c>
      <c r="M2156">
        <v>9.0142477883232903</v>
      </c>
      <c r="N2156">
        <v>2.6250089009602799</v>
      </c>
    </row>
    <row r="2157" spans="1:14" x14ac:dyDescent="0.3">
      <c r="A2157">
        <v>1743447</v>
      </c>
      <c r="B2157">
        <v>2025</v>
      </c>
      <c r="C2157">
        <v>3</v>
      </c>
      <c r="D2157">
        <v>31</v>
      </c>
      <c r="E2157">
        <v>2200</v>
      </c>
      <c r="F2157">
        <v>-3.0169970703125002</v>
      </c>
      <c r="G2157">
        <v>-5.8862768554687497</v>
      </c>
      <c r="H2157">
        <v>6.61441808033792</v>
      </c>
      <c r="I2157">
        <v>0.47363522631153898</v>
      </c>
      <c r="J2157">
        <f t="shared" si="34"/>
        <v>0.47363522631153898</v>
      </c>
      <c r="K2157" t="str" cm="1">
        <f t="array" ref="K2157">INDEX($P$4:$P$11,MATCH(MIN(ABS(MOD(J2157 - $Q$4:$Q$11 + PI(), 2*PI()) - PI())),ABS(MOD(J2157 - $Q$4:$Q$11 + PI(), 2*PI()) - PI()),0))</f>
        <v>NE</v>
      </c>
      <c r="L2157">
        <v>5.7380902054384499</v>
      </c>
      <c r="M2157">
        <v>9.0011713239881708</v>
      </c>
      <c r="N2157">
        <v>2.5793393452962201</v>
      </c>
    </row>
    <row r="2158" spans="1:14" x14ac:dyDescent="0.3">
      <c r="A2158">
        <v>1743451</v>
      </c>
      <c r="B2158">
        <v>2025</v>
      </c>
      <c r="C2158">
        <v>3</v>
      </c>
      <c r="D2158">
        <v>31</v>
      </c>
      <c r="E2158">
        <v>2300</v>
      </c>
      <c r="F2158">
        <v>-3.2728204345703098</v>
      </c>
      <c r="G2158">
        <v>-5.9536480712890603</v>
      </c>
      <c r="H2158">
        <v>6.7939148473987299</v>
      </c>
      <c r="I2158">
        <v>0.50262576573884499</v>
      </c>
      <c r="J2158">
        <f t="shared" si="34"/>
        <v>0.50262576573884499</v>
      </c>
      <c r="K2158" t="str" cm="1">
        <f t="array" ref="K2158">INDEX($P$4:$P$11,MATCH(MIN(ABS(MOD(J2158 - $Q$4:$Q$11 + PI(), 2*PI()) - PI())),ABS(MOD(J2158 - $Q$4:$Q$11 + PI(), 2*PI()) - PI()),0))</f>
        <v>NE</v>
      </c>
      <c r="L2158">
        <v>5.7580885330587899</v>
      </c>
      <c r="M2158">
        <v>8.9684453540378097</v>
      </c>
      <c r="N2158">
        <v>2.53917270236545</v>
      </c>
    </row>
    <row r="2159" spans="1:14" x14ac:dyDescent="0.3">
      <c r="A2159">
        <v>1743454</v>
      </c>
      <c r="B2159">
        <v>2025</v>
      </c>
      <c r="C2159">
        <v>3</v>
      </c>
      <c r="D2159">
        <v>31</v>
      </c>
      <c r="E2159">
        <v>0</v>
      </c>
      <c r="F2159">
        <v>5.4075183105468696</v>
      </c>
      <c r="G2159">
        <v>-1.76193115234375</v>
      </c>
      <c r="H2159">
        <v>5.6873241216321597</v>
      </c>
      <c r="I2159">
        <v>-1.2558139944230799</v>
      </c>
      <c r="J2159">
        <f t="shared" si="34"/>
        <v>5.0273713127565065</v>
      </c>
      <c r="K2159" t="str" cm="1">
        <f t="array" ref="K2159">INDEX($P$4:$P$11,MATCH(MIN(ABS(MOD(J2159 - $Q$4:$Q$11 + PI(), 2*PI()) - PI())),ABS(MOD(J2159 - $Q$4:$Q$11 + PI(), 2*PI()) - PI()),0))</f>
        <v>W</v>
      </c>
      <c r="L2159">
        <v>5.5035097443324998</v>
      </c>
      <c r="M2159">
        <v>8.9532166586981798</v>
      </c>
      <c r="N2159">
        <v>2.0881270302666501</v>
      </c>
    </row>
    <row r="2160" spans="1:14" x14ac:dyDescent="0.3">
      <c r="A2160">
        <v>1743458</v>
      </c>
      <c r="B2160">
        <v>2025</v>
      </c>
      <c r="C2160">
        <v>3</v>
      </c>
      <c r="D2160">
        <v>31</v>
      </c>
      <c r="E2160">
        <v>100</v>
      </c>
      <c r="F2160">
        <v>5.5715240478515602</v>
      </c>
      <c r="G2160">
        <v>-2.2611627197265598</v>
      </c>
      <c r="H2160">
        <v>6.0128809285457701</v>
      </c>
      <c r="I2160">
        <v>-1.18526325403452</v>
      </c>
      <c r="J2160">
        <f t="shared" si="34"/>
        <v>5.0979220531450657</v>
      </c>
      <c r="K2160" t="str" cm="1">
        <f t="array" ref="K2160">INDEX($P$4:$P$11,MATCH(MIN(ABS(MOD(J2160 - $Q$4:$Q$11 + PI(), 2*PI()) - PI())),ABS(MOD(J2160 - $Q$4:$Q$11 + PI(), 2*PI()) - PI()),0))</f>
        <v>W</v>
      </c>
      <c r="L2160">
        <v>5.4990612000476302</v>
      </c>
      <c r="M2160">
        <v>9.0138042238023495</v>
      </c>
      <c r="N2160">
        <v>2.1370098325941198</v>
      </c>
    </row>
    <row r="2161" spans="1:14" x14ac:dyDescent="0.3">
      <c r="A2161">
        <v>1743462</v>
      </c>
      <c r="B2161">
        <v>2025</v>
      </c>
      <c r="C2161">
        <v>3</v>
      </c>
      <c r="D2161">
        <v>31</v>
      </c>
      <c r="E2161">
        <v>200</v>
      </c>
      <c r="F2161">
        <v>5.6724395751953098</v>
      </c>
      <c r="G2161">
        <v>-2.3900939941406198</v>
      </c>
      <c r="H2161">
        <v>6.1554138800789797</v>
      </c>
      <c r="I2161">
        <v>-1.1720195862279099</v>
      </c>
      <c r="J2161">
        <f t="shared" si="34"/>
        <v>5.1111657209516768</v>
      </c>
      <c r="K2161" t="str" cm="1">
        <f t="array" ref="K2161">INDEX($P$4:$P$11,MATCH(MIN(ABS(MOD(J2161 - $Q$4:$Q$11 + PI(), 2*PI()) - PI())),ABS(MOD(J2161 - $Q$4:$Q$11 + PI(), 2*PI()) - PI()),0))</f>
        <v>NW</v>
      </c>
      <c r="L2161">
        <v>5.4935644355577002</v>
      </c>
      <c r="M2161">
        <v>9.2219184239705392</v>
      </c>
      <c r="N2161">
        <v>2.2668551339043499</v>
      </c>
    </row>
    <row r="2162" spans="1:14" x14ac:dyDescent="0.3">
      <c r="A2162">
        <v>1743465</v>
      </c>
      <c r="B2162">
        <v>2025</v>
      </c>
      <c r="C2162">
        <v>4</v>
      </c>
      <c r="D2162">
        <v>1</v>
      </c>
      <c r="E2162">
        <v>300</v>
      </c>
      <c r="F2162">
        <v>-3.9068499755859301</v>
      </c>
      <c r="G2162">
        <v>-5.0964434814453101</v>
      </c>
      <c r="H2162">
        <v>6.4216207371116401</v>
      </c>
      <c r="I2162">
        <v>0.65403040408077795</v>
      </c>
      <c r="J2162">
        <f t="shared" si="34"/>
        <v>0.65403040408077795</v>
      </c>
      <c r="K2162" t="str" cm="1">
        <f t="array" ref="K2162">INDEX($P$4:$P$11,MATCH(MIN(ABS(MOD(J2162 - $Q$4:$Q$11 + PI(), 2*PI()) - PI())),ABS(MOD(J2162 - $Q$4:$Q$11 + PI(), 2*PI()) - PI()),0))</f>
        <v>NE</v>
      </c>
      <c r="L2162">
        <v>5.8527377516510697</v>
      </c>
      <c r="M2162">
        <v>8.8532263437906895</v>
      </c>
      <c r="N2162">
        <v>2.4054830339219802</v>
      </c>
    </row>
    <row r="2163" spans="1:14" x14ac:dyDescent="0.3">
      <c r="A2163">
        <v>1743469</v>
      </c>
      <c r="B2163">
        <v>2025</v>
      </c>
      <c r="C2163">
        <v>4</v>
      </c>
      <c r="D2163">
        <v>1</v>
      </c>
      <c r="E2163">
        <v>400</v>
      </c>
      <c r="F2163">
        <v>-3.9858129882812499</v>
      </c>
      <c r="G2163">
        <v>-4.8066894531250002</v>
      </c>
      <c r="H2163">
        <v>6.2442748719394601</v>
      </c>
      <c r="I2163">
        <v>0.69230704709544599</v>
      </c>
      <c r="J2163">
        <f t="shared" si="34"/>
        <v>0.69230704709544599</v>
      </c>
      <c r="K2163" t="str" cm="1">
        <f t="array" ref="K2163">INDEX($P$4:$P$11,MATCH(MIN(ABS(MOD(J2163 - $Q$4:$Q$11 + PI(), 2*PI()) - PI())),ABS(MOD(J2163 - $Q$4:$Q$11 + PI(), 2*PI()) - PI()),0))</f>
        <v>NE</v>
      </c>
      <c r="L2163">
        <v>5.8822150389486501</v>
      </c>
      <c r="M2163">
        <v>8.8193266126844598</v>
      </c>
      <c r="N2163">
        <v>2.3814729054768802</v>
      </c>
    </row>
    <row r="2164" spans="1:14" x14ac:dyDescent="0.3">
      <c r="A2164">
        <v>1743472</v>
      </c>
      <c r="B2164">
        <v>2025</v>
      </c>
      <c r="C2164">
        <v>4</v>
      </c>
      <c r="D2164">
        <v>1</v>
      </c>
      <c r="E2164">
        <v>500</v>
      </c>
      <c r="F2164">
        <v>-3.93384094238281</v>
      </c>
      <c r="G2164">
        <v>-4.5177325439453098</v>
      </c>
      <c r="H2164">
        <v>5.9904099941982096</v>
      </c>
      <c r="I2164">
        <v>0.71642103306413396</v>
      </c>
      <c r="J2164">
        <f t="shared" si="34"/>
        <v>0.71642103306413396</v>
      </c>
      <c r="K2164" t="str" cm="1">
        <f t="array" ref="K2164">INDEX($P$4:$P$11,MATCH(MIN(ABS(MOD(J2164 - $Q$4:$Q$11 + PI(), 2*PI()) - PI())),ABS(MOD(J2164 - $Q$4:$Q$11 + PI(), 2*PI()) - PI()),0))</f>
        <v>NE</v>
      </c>
      <c r="L2164">
        <v>5.9094325452892598</v>
      </c>
      <c r="M2164">
        <v>8.8003641764322893</v>
      </c>
      <c r="N2164">
        <v>2.3582137425740499</v>
      </c>
    </row>
    <row r="2165" spans="1:14" x14ac:dyDescent="0.3">
      <c r="A2165">
        <v>1743476</v>
      </c>
      <c r="B2165">
        <v>2025</v>
      </c>
      <c r="C2165">
        <v>4</v>
      </c>
      <c r="D2165">
        <v>1</v>
      </c>
      <c r="E2165">
        <v>600</v>
      </c>
      <c r="F2165">
        <v>-3.6753393554687501</v>
      </c>
      <c r="G2165">
        <v>-4.2968548583984303</v>
      </c>
      <c r="H2165">
        <v>5.6542975737044197</v>
      </c>
      <c r="I2165">
        <v>0.70759512648621503</v>
      </c>
      <c r="J2165">
        <f t="shared" si="34"/>
        <v>0.70759512648621503</v>
      </c>
      <c r="K2165" t="str" cm="1">
        <f t="array" ref="K2165">INDEX($P$4:$P$11,MATCH(MIN(ABS(MOD(J2165 - $Q$4:$Q$11 + PI(), 2*PI()) - PI())),ABS(MOD(J2165 - $Q$4:$Q$11 + PI(), 2*PI()) - PI()),0))</f>
        <v>NE</v>
      </c>
      <c r="L2165">
        <v>5.9338183420334598</v>
      </c>
      <c r="M2165">
        <v>8.7965753343370192</v>
      </c>
      <c r="N2165">
        <v>2.3358588748507998</v>
      </c>
    </row>
    <row r="2166" spans="1:14" x14ac:dyDescent="0.3">
      <c r="A2166">
        <v>1743480</v>
      </c>
      <c r="B2166">
        <v>2025</v>
      </c>
      <c r="C2166">
        <v>4</v>
      </c>
      <c r="D2166">
        <v>1</v>
      </c>
      <c r="E2166">
        <v>700</v>
      </c>
      <c r="F2166">
        <v>-3.4039898681640599</v>
      </c>
      <c r="G2166">
        <v>-4.2254150390624998</v>
      </c>
      <c r="H2166">
        <v>5.4259818719655799</v>
      </c>
      <c r="I2166">
        <v>0.67814561681915198</v>
      </c>
      <c r="J2166">
        <f t="shared" si="34"/>
        <v>0.67814561681915198</v>
      </c>
      <c r="K2166" t="str" cm="1">
        <f t="array" ref="K2166">INDEX($P$4:$P$11,MATCH(MIN(ABS(MOD(J2166 - $Q$4:$Q$11 + PI(), 2*PI()) - PI())),ABS(MOD(J2166 - $Q$4:$Q$11 + PI(), 2*PI()) - PI()),0))</f>
        <v>NE</v>
      </c>
      <c r="L2166">
        <v>5.9561119594253098</v>
      </c>
      <c r="M2166">
        <v>8.8030006620618995</v>
      </c>
      <c r="N2166">
        <v>2.3151946597629101</v>
      </c>
    </row>
    <row r="2167" spans="1:14" x14ac:dyDescent="0.3">
      <c r="A2167">
        <v>1743483</v>
      </c>
      <c r="B2167">
        <v>2025</v>
      </c>
      <c r="C2167">
        <v>4</v>
      </c>
      <c r="D2167">
        <v>1</v>
      </c>
      <c r="E2167">
        <v>800</v>
      </c>
      <c r="F2167">
        <v>-3.37693664550781</v>
      </c>
      <c r="G2167">
        <v>-4.4032080078125002</v>
      </c>
      <c r="H2167">
        <v>5.5490487353994</v>
      </c>
      <c r="I2167">
        <v>0.65424631251122101</v>
      </c>
      <c r="J2167">
        <f t="shared" si="34"/>
        <v>0.65424631251122101</v>
      </c>
      <c r="K2167" t="str" cm="1">
        <f t="array" ref="K2167">INDEX($P$4:$P$11,MATCH(MIN(ABS(MOD(J2167 - $Q$4:$Q$11 + PI(), 2*PI()) - PI())),ABS(MOD(J2167 - $Q$4:$Q$11 + PI(), 2*PI()) - PI()),0))</f>
        <v>NE</v>
      </c>
      <c r="L2167">
        <v>5.97910107613116</v>
      </c>
      <c r="M2167">
        <v>8.8073205947875906</v>
      </c>
      <c r="N2167">
        <v>2.2985382080078098</v>
      </c>
    </row>
    <row r="2168" spans="1:14" x14ac:dyDescent="0.3">
      <c r="A2168">
        <v>1743487</v>
      </c>
      <c r="B2168">
        <v>2025</v>
      </c>
      <c r="C2168">
        <v>4</v>
      </c>
      <c r="D2168">
        <v>1</v>
      </c>
      <c r="E2168">
        <v>900</v>
      </c>
      <c r="F2168">
        <v>-3.5525750732421799</v>
      </c>
      <c r="G2168">
        <v>-4.6884906005859301</v>
      </c>
      <c r="H2168">
        <v>5.88240884016101</v>
      </c>
      <c r="I2168">
        <v>0.64842525060077105</v>
      </c>
      <c r="J2168">
        <f t="shared" si="34"/>
        <v>0.64842525060077105</v>
      </c>
      <c r="K2168" t="str" cm="1">
        <f t="array" ref="K2168">INDEX($P$4:$P$11,MATCH(MIN(ABS(MOD(J2168 - $Q$4:$Q$11 + PI(), 2*PI()) - PI())),ABS(MOD(J2168 - $Q$4:$Q$11 + PI(), 2*PI()) - PI()),0))</f>
        <v>NE</v>
      </c>
      <c r="L2168">
        <v>6.0052563954663301</v>
      </c>
      <c r="M2168">
        <v>8.7983052995469802</v>
      </c>
      <c r="N2168">
        <v>2.2876028484768298</v>
      </c>
    </row>
    <row r="2169" spans="1:14" x14ac:dyDescent="0.3">
      <c r="A2169">
        <v>1743490</v>
      </c>
      <c r="B2169">
        <v>2025</v>
      </c>
      <c r="C2169">
        <v>4</v>
      </c>
      <c r="D2169">
        <v>1</v>
      </c>
      <c r="E2169">
        <v>1000</v>
      </c>
      <c r="F2169">
        <v>-3.5047113037109301</v>
      </c>
      <c r="G2169">
        <v>-4.6523028564453099</v>
      </c>
      <c r="H2169">
        <v>5.8246822394400501</v>
      </c>
      <c r="I2169">
        <v>0.64562780651343599</v>
      </c>
      <c r="J2169">
        <f t="shared" si="34"/>
        <v>0.64562780651343599</v>
      </c>
      <c r="K2169" t="str" cm="1">
        <f t="array" ref="K2169">INDEX($P$4:$P$11,MATCH(MIN(ABS(MOD(J2169 - $Q$4:$Q$11 + PI(), 2*PI()) - PI())),ABS(MOD(J2169 - $Q$4:$Q$11 + PI(), 2*PI()) - PI()),0))</f>
        <v>NE</v>
      </c>
      <c r="L2169">
        <v>6.0308636954305204</v>
      </c>
      <c r="M2169">
        <v>8.7944713168673996</v>
      </c>
      <c r="N2169">
        <v>2.2785120010375901</v>
      </c>
    </row>
    <row r="2170" spans="1:14" x14ac:dyDescent="0.3">
      <c r="A2170">
        <v>1743494</v>
      </c>
      <c r="B2170">
        <v>2025</v>
      </c>
      <c r="C2170">
        <v>4</v>
      </c>
      <c r="D2170">
        <v>1</v>
      </c>
      <c r="E2170">
        <v>1100</v>
      </c>
      <c r="F2170">
        <v>-3.7318353271484299</v>
      </c>
      <c r="G2170">
        <v>-4.4044696044921796</v>
      </c>
      <c r="H2170">
        <v>5.7728630163765899</v>
      </c>
      <c r="I2170">
        <v>0.70291500003915897</v>
      </c>
      <c r="J2170">
        <f t="shared" si="34"/>
        <v>0.70291500003915897</v>
      </c>
      <c r="K2170" t="str" cm="1">
        <f t="array" ref="K2170">INDEX($P$4:$P$11,MATCH(MIN(ABS(MOD(J2170 - $Q$4:$Q$11 + PI(), 2*PI()) - PI())),ABS(MOD(J2170 - $Q$4:$Q$11 + PI(), 2*PI()) - PI()),0))</f>
        <v>NE</v>
      </c>
      <c r="L2170">
        <v>6.05689402373853</v>
      </c>
      <c r="M2170">
        <v>8.7884978188408702</v>
      </c>
      <c r="N2170">
        <v>2.2718072467380099</v>
      </c>
    </row>
    <row r="2171" spans="1:14" x14ac:dyDescent="0.3">
      <c r="A2171">
        <v>1743498</v>
      </c>
      <c r="B2171">
        <v>2025</v>
      </c>
      <c r="C2171">
        <v>4</v>
      </c>
      <c r="D2171">
        <v>1</v>
      </c>
      <c r="E2171">
        <v>1200</v>
      </c>
      <c r="F2171">
        <v>-3.7130468749999999</v>
      </c>
      <c r="G2171">
        <v>-3.9112622070312502</v>
      </c>
      <c r="H2171">
        <v>5.3930222647508304</v>
      </c>
      <c r="I2171">
        <v>0.75940620910942902</v>
      </c>
      <c r="J2171">
        <f t="shared" si="34"/>
        <v>0.75940620910942902</v>
      </c>
      <c r="K2171" t="str" cm="1">
        <f t="array" ref="K2171">INDEX($P$4:$P$11,MATCH(MIN(ABS(MOD(J2171 - $Q$4:$Q$11 + PI(), 2*PI()) - PI())),ABS(MOD(J2171 - $Q$4:$Q$11 + PI(), 2*PI()) - PI()),0))</f>
        <v>NE</v>
      </c>
      <c r="L2171">
        <v>6.0792536875254104</v>
      </c>
      <c r="M2171">
        <v>8.8012862735324404</v>
      </c>
      <c r="N2171">
        <v>2.2631483078002899</v>
      </c>
    </row>
    <row r="2172" spans="1:14" x14ac:dyDescent="0.3">
      <c r="A2172">
        <v>1743501</v>
      </c>
      <c r="B2172">
        <v>2025</v>
      </c>
      <c r="C2172">
        <v>4</v>
      </c>
      <c r="D2172">
        <v>1</v>
      </c>
      <c r="E2172">
        <v>1300</v>
      </c>
      <c r="F2172">
        <v>-3.6070068359374998</v>
      </c>
      <c r="G2172">
        <v>-3.5997430419921801</v>
      </c>
      <c r="H2172">
        <v>5.0959442974654801</v>
      </c>
      <c r="I2172">
        <v>0.78640607842275101</v>
      </c>
      <c r="J2172">
        <f t="shared" si="34"/>
        <v>0.78640607842275101</v>
      </c>
      <c r="K2172" t="str" cm="1">
        <f t="array" ref="K2172">INDEX($P$4:$P$11,MATCH(MIN(ABS(MOD(J2172 - $Q$4:$Q$11 + PI(), 2*PI()) - PI())),ABS(MOD(J2172 - $Q$4:$Q$11 + PI(), 2*PI()) - PI()),0))</f>
        <v>NE</v>
      </c>
      <c r="L2172">
        <v>6.0984038279292303</v>
      </c>
      <c r="M2172">
        <v>8.8265350129869198</v>
      </c>
      <c r="N2172">
        <v>2.2531507280137801</v>
      </c>
    </row>
    <row r="2173" spans="1:14" x14ac:dyDescent="0.3">
      <c r="A2173">
        <v>1743505</v>
      </c>
      <c r="B2173">
        <v>2025</v>
      </c>
      <c r="C2173">
        <v>4</v>
      </c>
      <c r="D2173">
        <v>1</v>
      </c>
      <c r="E2173">
        <v>1400</v>
      </c>
      <c r="F2173">
        <v>-3.5436547851562499</v>
      </c>
      <c r="G2173">
        <v>-3.3260058593749999</v>
      </c>
      <c r="H2173">
        <v>4.8600210095181202</v>
      </c>
      <c r="I2173">
        <v>0.81707020024563903</v>
      </c>
      <c r="J2173">
        <f t="shared" si="34"/>
        <v>0.81707020024563903</v>
      </c>
      <c r="K2173" t="str" cm="1">
        <f t="array" ref="K2173">INDEX($P$4:$P$11,MATCH(MIN(ABS(MOD(J2173 - $Q$4:$Q$11 + PI(), 2*PI()) - PI())),ABS(MOD(J2173 - $Q$4:$Q$11 + PI(), 2*PI()) - PI()),0))</f>
        <v>NE</v>
      </c>
      <c r="L2173">
        <v>6.1145328783924704</v>
      </c>
      <c r="M2173">
        <v>8.8593410915798607</v>
      </c>
      <c r="N2173">
        <v>2.24247603946261</v>
      </c>
    </row>
    <row r="2174" spans="1:14" x14ac:dyDescent="0.3">
      <c r="A2174">
        <v>1743508</v>
      </c>
      <c r="B2174">
        <v>2025</v>
      </c>
      <c r="C2174">
        <v>4</v>
      </c>
      <c r="D2174">
        <v>1</v>
      </c>
      <c r="E2174">
        <v>1500</v>
      </c>
      <c r="F2174">
        <v>-3.5113061523437499</v>
      </c>
      <c r="G2174">
        <v>-2.9562719726562499</v>
      </c>
      <c r="H2174">
        <v>4.5900778720845103</v>
      </c>
      <c r="I2174">
        <v>0.87100634651701903</v>
      </c>
      <c r="J2174">
        <f t="shared" si="34"/>
        <v>0.87100634651701903</v>
      </c>
      <c r="K2174" t="str" cm="1">
        <f t="array" ref="K2174">INDEX($P$4:$P$11,MATCH(MIN(ABS(MOD(J2174 - $Q$4:$Q$11 + PI(), 2*PI()) - PI())),ABS(MOD(J2174 - $Q$4:$Q$11 + PI(), 2*PI()) - PI()),0))</f>
        <v>NE</v>
      </c>
      <c r="L2174">
        <v>6.1290595344184897</v>
      </c>
      <c r="M2174">
        <v>8.8959453370835995</v>
      </c>
      <c r="N2174">
        <v>2.2318302790323798</v>
      </c>
    </row>
    <row r="2175" spans="1:14" x14ac:dyDescent="0.3">
      <c r="A2175">
        <v>1743512</v>
      </c>
      <c r="B2175">
        <v>2025</v>
      </c>
      <c r="C2175">
        <v>4</v>
      </c>
      <c r="D2175">
        <v>1</v>
      </c>
      <c r="E2175">
        <v>1600</v>
      </c>
      <c r="F2175">
        <v>-3.3526965332031202</v>
      </c>
      <c r="G2175">
        <v>-2.3768505859375</v>
      </c>
      <c r="H2175">
        <v>4.1097436357543797</v>
      </c>
      <c r="I2175">
        <v>0.95409753184489798</v>
      </c>
      <c r="J2175">
        <f t="shared" si="34"/>
        <v>0.95409753184489798</v>
      </c>
      <c r="K2175" t="str" cm="1">
        <f t="array" ref="K2175">INDEX($P$4:$P$11,MATCH(MIN(ABS(MOD(J2175 - $Q$4:$Q$11 + PI(), 2*PI()) - PI())),ABS(MOD(J2175 - $Q$4:$Q$11 + PI(), 2*PI()) - PI()),0))</f>
        <v>NE</v>
      </c>
      <c r="L2175">
        <v>6.1423246806268201</v>
      </c>
      <c r="M2175">
        <v>8.9363833533393002</v>
      </c>
      <c r="N2175">
        <v>2.22100268469916</v>
      </c>
    </row>
    <row r="2176" spans="1:14" x14ac:dyDescent="0.3">
      <c r="A2176">
        <v>1743516</v>
      </c>
      <c r="B2176">
        <v>2025</v>
      </c>
      <c r="C2176">
        <v>4</v>
      </c>
      <c r="D2176">
        <v>1</v>
      </c>
      <c r="E2176">
        <v>1700</v>
      </c>
      <c r="F2176">
        <v>-3.068154296875</v>
      </c>
      <c r="G2176">
        <v>-1.92990966796875</v>
      </c>
      <c r="H2176">
        <v>3.62465475817377</v>
      </c>
      <c r="I2176">
        <v>1.00931629167278</v>
      </c>
      <c r="J2176">
        <f t="shared" si="34"/>
        <v>1.00931629167278</v>
      </c>
      <c r="K2176" t="str" cm="1">
        <f t="array" ref="K2176">INDEX($P$4:$P$11,MATCH(MIN(ABS(MOD(J2176 - $Q$4:$Q$11 + PI(), 2*PI()) - PI())),ABS(MOD(J2176 - $Q$4:$Q$11 + PI(), 2*PI()) - PI()),0))</f>
        <v>NE</v>
      </c>
      <c r="L2176">
        <v>6.1542703192870496</v>
      </c>
      <c r="M2176">
        <v>8.9803166919284401</v>
      </c>
      <c r="N2176">
        <v>2.21000226338704</v>
      </c>
    </row>
    <row r="2177" spans="1:14" x14ac:dyDescent="0.3">
      <c r="A2177">
        <v>1743519</v>
      </c>
      <c r="B2177">
        <v>2025</v>
      </c>
      <c r="C2177">
        <v>4</v>
      </c>
      <c r="D2177">
        <v>1</v>
      </c>
      <c r="E2177">
        <v>1800</v>
      </c>
      <c r="F2177">
        <v>-2.65503295898437</v>
      </c>
      <c r="G2177">
        <v>-1.7245727539062501</v>
      </c>
      <c r="H2177">
        <v>3.16596765567955</v>
      </c>
      <c r="I2177">
        <v>0.994738549987362</v>
      </c>
      <c r="J2177">
        <f t="shared" si="34"/>
        <v>0.994738549987362</v>
      </c>
      <c r="K2177" t="str" cm="1">
        <f t="array" ref="K2177">INDEX($P$4:$P$11,MATCH(MIN(ABS(MOD(J2177 - $Q$4:$Q$11 + PI(), 2*PI()) - PI())),ABS(MOD(J2177 - $Q$4:$Q$11 + PI(), 2*PI()) - PI()),0))</f>
        <v>NE</v>
      </c>
      <c r="L2177">
        <v>6.1656433191315498</v>
      </c>
      <c r="M2177">
        <v>9.0241850747002399</v>
      </c>
      <c r="N2177">
        <v>2.19928910997178</v>
      </c>
    </row>
    <row r="2178" spans="1:14" x14ac:dyDescent="0.3">
      <c r="A2178">
        <v>1743523</v>
      </c>
      <c r="B2178">
        <v>2025</v>
      </c>
      <c r="C2178">
        <v>4</v>
      </c>
      <c r="D2178">
        <v>1</v>
      </c>
      <c r="E2178">
        <v>1900</v>
      </c>
      <c r="F2178">
        <v>-2.52574340820312</v>
      </c>
      <c r="G2178">
        <v>-1.93375793457031</v>
      </c>
      <c r="H2178">
        <v>3.18100605368728</v>
      </c>
      <c r="I2178">
        <v>0.91737357057239499</v>
      </c>
      <c r="J2178">
        <f t="shared" si="34"/>
        <v>0.91737357057239499</v>
      </c>
      <c r="K2178" t="str" cm="1">
        <f t="array" ref="K2178">INDEX($P$4:$P$11,MATCH(MIN(ABS(MOD(J2178 - $Q$4:$Q$11 + PI(), 2*PI()) - PI())),ABS(MOD(J2178 - $Q$4:$Q$11 + PI(), 2*PI()) - PI()),0))</f>
        <v>NE</v>
      </c>
      <c r="L2178">
        <v>6.1771687701531297</v>
      </c>
      <c r="M2178">
        <v>9.0635541280110594</v>
      </c>
      <c r="N2178">
        <v>2.1893829769558302</v>
      </c>
    </row>
    <row r="2179" spans="1:14" x14ac:dyDescent="0.3">
      <c r="A2179">
        <v>1743526</v>
      </c>
      <c r="B2179">
        <v>2025</v>
      </c>
      <c r="C2179">
        <v>4</v>
      </c>
      <c r="D2179">
        <v>1</v>
      </c>
      <c r="E2179">
        <v>2000</v>
      </c>
      <c r="F2179">
        <v>-2.6315771484375001</v>
      </c>
      <c r="G2179">
        <v>-2.25271118164062</v>
      </c>
      <c r="H2179">
        <v>3.4640880410386701</v>
      </c>
      <c r="I2179">
        <v>0.862811455529511</v>
      </c>
      <c r="J2179">
        <f t="shared" ref="J2179:J2242" si="35">IF(I2179&lt;0,I2179+2*PI(),I2179)</f>
        <v>0.862811455529511</v>
      </c>
      <c r="K2179" t="str" cm="1">
        <f t="array" ref="K2179">INDEX($P$4:$P$11,MATCH(MIN(ABS(MOD(J2179 - $Q$4:$Q$11 + PI(), 2*PI()) - PI())),ABS(MOD(J2179 - $Q$4:$Q$11 + PI(), 2*PI()) - PI()),0))</f>
        <v>NE</v>
      </c>
      <c r="L2179">
        <v>6.1891761941506402</v>
      </c>
      <c r="M2179">
        <v>9.0967253579033702</v>
      </c>
      <c r="N2179">
        <v>2.1802734798855199</v>
      </c>
    </row>
    <row r="2180" spans="1:14" x14ac:dyDescent="0.3">
      <c r="A2180">
        <v>1743530</v>
      </c>
      <c r="B2180">
        <v>2025</v>
      </c>
      <c r="C2180">
        <v>4</v>
      </c>
      <c r="D2180">
        <v>1</v>
      </c>
      <c r="E2180">
        <v>2100</v>
      </c>
      <c r="F2180">
        <v>-2.8311364746093699</v>
      </c>
      <c r="G2180">
        <v>-2.4790136718750002</v>
      </c>
      <c r="H2180">
        <v>3.7630894917881998</v>
      </c>
      <c r="I2180">
        <v>0.85161249521986404</v>
      </c>
      <c r="J2180">
        <f t="shared" si="35"/>
        <v>0.85161249521986404</v>
      </c>
      <c r="K2180" t="str" cm="1">
        <f t="array" ref="K2180">INDEX($P$4:$P$11,MATCH(MIN(ABS(MOD(J2180 - $Q$4:$Q$11 + PI(), 2*PI()) - PI())),ABS(MOD(J2180 - $Q$4:$Q$11 + PI(), 2*PI()) - PI()),0))</f>
        <v>NE</v>
      </c>
      <c r="L2180">
        <v>6.2016767172193301</v>
      </c>
      <c r="M2180">
        <v>9.1233732435438295</v>
      </c>
      <c r="N2180">
        <v>2.1715850830078098</v>
      </c>
    </row>
    <row r="2181" spans="1:14" x14ac:dyDescent="0.3">
      <c r="A2181">
        <v>1743534</v>
      </c>
      <c r="B2181">
        <v>2025</v>
      </c>
      <c r="C2181">
        <v>4</v>
      </c>
      <c r="D2181">
        <v>1</v>
      </c>
      <c r="E2181">
        <v>2200</v>
      </c>
      <c r="F2181">
        <v>-3.0416241455078099</v>
      </c>
      <c r="G2181">
        <v>-3.0937744140625001</v>
      </c>
      <c r="H2181">
        <v>4.33853864424922</v>
      </c>
      <c r="I2181">
        <v>0.77689846901242599</v>
      </c>
      <c r="J2181">
        <f t="shared" si="35"/>
        <v>0.77689846901242599</v>
      </c>
      <c r="K2181" t="str" cm="1">
        <f t="array" ref="K2181">INDEX($P$4:$P$11,MATCH(MIN(ABS(MOD(J2181 - $Q$4:$Q$11 + PI(), 2*PI()) - PI())),ABS(MOD(J2181 - $Q$4:$Q$11 + PI(), 2*PI()) - PI()),0))</f>
        <v>NE</v>
      </c>
      <c r="L2181">
        <v>6.2150559650850301</v>
      </c>
      <c r="M2181">
        <v>9.1398711734347806</v>
      </c>
      <c r="N2181">
        <v>2.1637304094102601</v>
      </c>
    </row>
    <row r="2182" spans="1:14" x14ac:dyDescent="0.3">
      <c r="A2182">
        <v>1743537</v>
      </c>
      <c r="B2182">
        <v>2025</v>
      </c>
      <c r="C2182">
        <v>4</v>
      </c>
      <c r="D2182">
        <v>1</v>
      </c>
      <c r="E2182">
        <v>2300</v>
      </c>
      <c r="F2182">
        <v>-3.2992626953125002</v>
      </c>
      <c r="G2182">
        <v>-3.1744592285156199</v>
      </c>
      <c r="H2182">
        <v>4.5784632494089799</v>
      </c>
      <c r="I2182">
        <v>0.80467424758026296</v>
      </c>
      <c r="J2182">
        <f t="shared" si="35"/>
        <v>0.80467424758026296</v>
      </c>
      <c r="K2182" t="str" cm="1">
        <f t="array" ref="K2182">INDEX($P$4:$P$11,MATCH(MIN(ABS(MOD(J2182 - $Q$4:$Q$11 + PI(), 2*PI()) - PI())),ABS(MOD(J2182 - $Q$4:$Q$11 + PI(), 2*PI()) - PI()),0))</f>
        <v>NE</v>
      </c>
      <c r="L2182">
        <v>6.2288461682975997</v>
      </c>
      <c r="M2182">
        <v>9.1504390504625093</v>
      </c>
      <c r="N2182">
        <v>2.1555621888902401</v>
      </c>
    </row>
    <row r="2183" spans="1:14" x14ac:dyDescent="0.3">
      <c r="A2183">
        <v>1743541</v>
      </c>
      <c r="B2183">
        <v>2025</v>
      </c>
      <c r="C2183">
        <v>4</v>
      </c>
      <c r="D2183">
        <v>1</v>
      </c>
      <c r="E2183">
        <v>0</v>
      </c>
      <c r="F2183">
        <v>-3.2829058837890601</v>
      </c>
      <c r="G2183">
        <v>-5.5948474121093703</v>
      </c>
      <c r="H2183">
        <v>6.4868936022262398</v>
      </c>
      <c r="I2183">
        <v>0.53063705420894702</v>
      </c>
      <c r="J2183">
        <f t="shared" si="35"/>
        <v>0.53063705420894702</v>
      </c>
      <c r="K2183" t="str" cm="1">
        <f t="array" ref="K2183">INDEX($P$4:$P$11,MATCH(MIN(ABS(MOD(J2183 - $Q$4:$Q$11 + PI(), 2*PI()) - PI())),ABS(MOD(J2183 - $Q$4:$Q$11 + PI(), 2*PI()) - PI()),0))</f>
        <v>NE</v>
      </c>
      <c r="L2183">
        <v>5.7794527664115503</v>
      </c>
      <c r="M2183">
        <v>8.9362292819552902</v>
      </c>
      <c r="N2183">
        <v>2.50117598639594</v>
      </c>
    </row>
    <row r="2184" spans="1:14" x14ac:dyDescent="0.3">
      <c r="A2184">
        <v>1743544</v>
      </c>
      <c r="B2184">
        <v>2025</v>
      </c>
      <c r="C2184">
        <v>4</v>
      </c>
      <c r="D2184">
        <v>1</v>
      </c>
      <c r="E2184">
        <v>100</v>
      </c>
      <c r="F2184">
        <v>-3.4158233642578102</v>
      </c>
      <c r="G2184">
        <v>-5.2228338623046797</v>
      </c>
      <c r="H2184">
        <v>6.2406604465429796</v>
      </c>
      <c r="I2184">
        <v>0.579194105798849</v>
      </c>
      <c r="J2184">
        <f t="shared" si="35"/>
        <v>0.579194105798849</v>
      </c>
      <c r="K2184" t="str" cm="1">
        <f t="array" ref="K2184">INDEX($P$4:$P$11,MATCH(MIN(ABS(MOD(J2184 - $Q$4:$Q$11 + PI(), 2*PI()) - PI())),ABS(MOD(J2184 - $Q$4:$Q$11 + PI(), 2*PI()) - PI()),0))</f>
        <v>NE</v>
      </c>
      <c r="L2184">
        <v>5.80079995553334</v>
      </c>
      <c r="M2184">
        <v>8.9153298272026902</v>
      </c>
      <c r="N2184">
        <v>2.46663739946153</v>
      </c>
    </row>
    <row r="2185" spans="1:14" x14ac:dyDescent="0.3">
      <c r="A2185">
        <v>1743548</v>
      </c>
      <c r="B2185">
        <v>2025</v>
      </c>
      <c r="C2185">
        <v>4</v>
      </c>
      <c r="D2185">
        <v>1</v>
      </c>
      <c r="E2185">
        <v>200</v>
      </c>
      <c r="F2185">
        <v>-3.5887390136718702</v>
      </c>
      <c r="G2185">
        <v>-5.1785443115234298</v>
      </c>
      <c r="H2185">
        <v>6.3005054475543698</v>
      </c>
      <c r="I2185">
        <v>0.60601353028355098</v>
      </c>
      <c r="J2185">
        <f t="shared" si="35"/>
        <v>0.60601353028355098</v>
      </c>
      <c r="K2185" t="str" cm="1">
        <f t="array" ref="K2185">INDEX($P$4:$P$11,MATCH(MIN(ABS(MOD(J2185 - $Q$4:$Q$11 + PI(), 2*PI()) - PI())),ABS(MOD(J2185 - $Q$4:$Q$11 + PI(), 2*PI()) - PI()),0))</f>
        <v>NE</v>
      </c>
      <c r="L2185">
        <v>5.8244668171459404</v>
      </c>
      <c r="M2185">
        <v>8.8902361128065301</v>
      </c>
      <c r="N2185">
        <v>2.4328693813747799</v>
      </c>
    </row>
    <row r="2186" spans="1:14" x14ac:dyDescent="0.3">
      <c r="A2186">
        <v>1743552</v>
      </c>
      <c r="B2186">
        <v>2025</v>
      </c>
      <c r="C2186">
        <v>4</v>
      </c>
      <c r="D2186">
        <v>2</v>
      </c>
      <c r="E2186">
        <v>300</v>
      </c>
      <c r="F2186">
        <v>-2.3711242675781201</v>
      </c>
      <c r="G2186">
        <v>-0.933703002929687</v>
      </c>
      <c r="H2186">
        <v>2.5483389864729098</v>
      </c>
      <c r="I2186">
        <v>1.1956628757241501</v>
      </c>
      <c r="J2186">
        <f t="shared" si="35"/>
        <v>1.1956628757241501</v>
      </c>
      <c r="K2186" t="str" cm="1">
        <f t="array" ref="K2186">INDEX($P$4:$P$11,MATCH(MIN(ABS(MOD(J2186 - $Q$4:$Q$11 + PI(), 2*PI()) - PI())),ABS(MOD(J2186 - $Q$4:$Q$11 + PI(), 2*PI()) - PI()),0))</f>
        <v>E</v>
      </c>
      <c r="L2186">
        <v>3.4801960859654</v>
      </c>
      <c r="M2186">
        <v>9.1334395938449404</v>
      </c>
      <c r="N2186">
        <v>2.0612406200832698</v>
      </c>
    </row>
    <row r="2187" spans="1:14" x14ac:dyDescent="0.3">
      <c r="A2187">
        <v>1743555</v>
      </c>
      <c r="B2187">
        <v>2025</v>
      </c>
      <c r="C2187">
        <v>4</v>
      </c>
      <c r="D2187">
        <v>2</v>
      </c>
      <c r="E2187">
        <v>400</v>
      </c>
      <c r="F2187">
        <v>-2.0587152099609298</v>
      </c>
      <c r="G2187">
        <v>-0.82469299316406197</v>
      </c>
      <c r="H2187">
        <v>2.21775265724074</v>
      </c>
      <c r="I2187">
        <v>1.18978466921972</v>
      </c>
      <c r="J2187">
        <f t="shared" si="35"/>
        <v>1.18978466921972</v>
      </c>
      <c r="K2187" t="str" cm="1">
        <f t="array" ref="K2187">INDEX($P$4:$P$11,MATCH(MIN(ABS(MOD(J2187 - $Q$4:$Q$11 + PI(), 2*PI()) - PI())),ABS(MOD(J2187 - $Q$4:$Q$11 + PI(), 2*PI()) - PI()),0))</f>
        <v>E</v>
      </c>
      <c r="L2187">
        <v>3.4889253656802</v>
      </c>
      <c r="M2187">
        <v>9.1506014929877395</v>
      </c>
      <c r="N2187">
        <v>2.0414500766330201</v>
      </c>
    </row>
    <row r="2188" spans="1:14" x14ac:dyDescent="0.3">
      <c r="A2188">
        <v>1743559</v>
      </c>
      <c r="B2188">
        <v>2025</v>
      </c>
      <c r="C2188">
        <v>4</v>
      </c>
      <c r="D2188">
        <v>2</v>
      </c>
      <c r="E2188">
        <v>500</v>
      </c>
      <c r="F2188">
        <v>-1.73770629882812</v>
      </c>
      <c r="G2188">
        <v>-0.74226379394531194</v>
      </c>
      <c r="H2188">
        <v>1.8895975023239799</v>
      </c>
      <c r="I2188">
        <v>1.16710478010874</v>
      </c>
      <c r="J2188">
        <f t="shared" si="35"/>
        <v>1.16710478010874</v>
      </c>
      <c r="K2188" t="str" cm="1">
        <f t="array" ref="K2188">INDEX($P$4:$P$11,MATCH(MIN(ABS(MOD(J2188 - $Q$4:$Q$11 + PI(), 2*PI()) - PI())),ABS(MOD(J2188 - $Q$4:$Q$11 + PI(), 2*PI()) - PI()),0))</f>
        <v>NE</v>
      </c>
      <c r="L2188">
        <v>2.7992314388450001</v>
      </c>
      <c r="M2188">
        <v>9.1616650687323595</v>
      </c>
      <c r="N2188">
        <v>2.0203627480400899</v>
      </c>
    </row>
    <row r="2189" spans="1:14" x14ac:dyDescent="0.3">
      <c r="A2189">
        <v>1743562</v>
      </c>
      <c r="B2189">
        <v>2025</v>
      </c>
      <c r="C2189">
        <v>4</v>
      </c>
      <c r="D2189">
        <v>2</v>
      </c>
      <c r="E2189">
        <v>600</v>
      </c>
      <c r="F2189">
        <v>-1.2339813232421799</v>
      </c>
      <c r="G2189">
        <v>-0.63106323242187501</v>
      </c>
      <c r="H2189">
        <v>1.38598366131252</v>
      </c>
      <c r="I2189">
        <v>1.0980670357036799</v>
      </c>
      <c r="J2189">
        <f t="shared" si="35"/>
        <v>1.0980670357036799</v>
      </c>
      <c r="K2189" t="str" cm="1">
        <f t="array" ref="K2189">INDEX($P$4:$P$11,MATCH(MIN(ABS(MOD(J2189 - $Q$4:$Q$11 + PI(), 2*PI()) - PI())),ABS(MOD(J2189 - $Q$4:$Q$11 + PI(), 2*PI()) - PI()),0))</f>
        <v>NE</v>
      </c>
      <c r="L2189">
        <v>2.10924588754806</v>
      </c>
      <c r="M2189">
        <v>9.1675738228691905</v>
      </c>
      <c r="N2189">
        <v>1.9976962407429999</v>
      </c>
    </row>
    <row r="2190" spans="1:14" x14ac:dyDescent="0.3">
      <c r="A2190">
        <v>1743566</v>
      </c>
      <c r="B2190">
        <v>2025</v>
      </c>
      <c r="C2190">
        <v>4</v>
      </c>
      <c r="D2190">
        <v>2</v>
      </c>
      <c r="E2190">
        <v>700</v>
      </c>
      <c r="F2190">
        <v>-0.86229797363281202</v>
      </c>
      <c r="G2190">
        <v>-0.67838073730468695</v>
      </c>
      <c r="H2190">
        <v>1.0971591589542899</v>
      </c>
      <c r="I2190">
        <v>0.90421009398133401</v>
      </c>
      <c r="J2190">
        <f t="shared" si="35"/>
        <v>0.90421009398133401</v>
      </c>
      <c r="K2190" t="str" cm="1">
        <f t="array" ref="K2190">INDEX($P$4:$P$11,MATCH(MIN(ABS(MOD(J2190 - $Q$4:$Q$11 + PI(), 2*PI()) - PI())),ABS(MOD(J2190 - $Q$4:$Q$11 + PI(), 2*PI()) - PI()),0))</f>
        <v>NE</v>
      </c>
      <c r="L2190">
        <v>1.4189099590343099</v>
      </c>
      <c r="M2190">
        <v>9.16837755839029</v>
      </c>
      <c r="N2190">
        <v>1.9737434387207</v>
      </c>
    </row>
    <row r="2191" spans="1:14" x14ac:dyDescent="0.3">
      <c r="A2191">
        <v>1743570</v>
      </c>
      <c r="B2191">
        <v>2025</v>
      </c>
      <c r="C2191">
        <v>4</v>
      </c>
      <c r="D2191">
        <v>2</v>
      </c>
      <c r="E2191">
        <v>800</v>
      </c>
      <c r="F2191">
        <v>-0.47906982421875</v>
      </c>
      <c r="G2191">
        <v>-0.804827270507812</v>
      </c>
      <c r="H2191">
        <v>0.93661882952994202</v>
      </c>
      <c r="I2191">
        <v>0.53691622236611503</v>
      </c>
      <c r="J2191">
        <f t="shared" si="35"/>
        <v>0.53691622236611503</v>
      </c>
      <c r="K2191" t="str" cm="1">
        <f t="array" ref="K2191">INDEX($P$4:$P$11,MATCH(MIN(ABS(MOD(J2191 - $Q$4:$Q$11 + PI(), 2*PI()) - PI())),ABS(MOD(J2191 - $Q$4:$Q$11 + PI(), 2*PI()) - PI()),0))</f>
        <v>NE</v>
      </c>
      <c r="L2191">
        <v>0.72838034288319498</v>
      </c>
      <c r="M2191">
        <v>9.1652983559502399</v>
      </c>
      <c r="N2191">
        <v>1.9486841625637401</v>
      </c>
    </row>
    <row r="2192" spans="1:14" x14ac:dyDescent="0.3">
      <c r="A2192">
        <v>1743573</v>
      </c>
      <c r="B2192">
        <v>2025</v>
      </c>
      <c r="C2192">
        <v>4</v>
      </c>
      <c r="D2192">
        <v>2</v>
      </c>
      <c r="E2192">
        <v>900</v>
      </c>
      <c r="F2192">
        <v>-0.31769653320312502</v>
      </c>
      <c r="G2192">
        <v>-0.84941833496093699</v>
      </c>
      <c r="H2192">
        <v>0.90688620839501999</v>
      </c>
      <c r="I2192">
        <v>0.35790820752841801</v>
      </c>
      <c r="J2192">
        <f t="shared" si="35"/>
        <v>0.35790820752841801</v>
      </c>
      <c r="K2192" t="str" cm="1">
        <f t="array" ref="K2192">INDEX($P$4:$P$11,MATCH(MIN(ABS(MOD(J2192 - $Q$4:$Q$11 + PI(), 2*PI()) - PI())),ABS(MOD(J2192 - $Q$4:$Q$11 + PI(), 2*PI()) - PI()),0))</f>
        <v>N</v>
      </c>
      <c r="L2192">
        <v>0.73575568224953203</v>
      </c>
      <c r="M2192">
        <v>9.1598391003078792</v>
      </c>
      <c r="N2192">
        <v>1.92237991756863</v>
      </c>
    </row>
    <row r="2193" spans="1:14" x14ac:dyDescent="0.3">
      <c r="A2193">
        <v>1743577</v>
      </c>
      <c r="B2193">
        <v>2025</v>
      </c>
      <c r="C2193">
        <v>4</v>
      </c>
      <c r="D2193">
        <v>2</v>
      </c>
      <c r="E2193">
        <v>1000</v>
      </c>
      <c r="F2193">
        <v>0.5310107421875</v>
      </c>
      <c r="G2193">
        <v>-0.98962036132812503</v>
      </c>
      <c r="H2193">
        <v>1.12308542323089</v>
      </c>
      <c r="I2193">
        <v>-0.49248179471328202</v>
      </c>
      <c r="J2193">
        <f t="shared" si="35"/>
        <v>5.7907035124663047</v>
      </c>
      <c r="K2193" t="str" cm="1">
        <f t="array" ref="K2193">INDEX($P$4:$P$11,MATCH(MIN(ABS(MOD(J2193 - $Q$4:$Q$11 + PI(), 2*PI()) - PI())),ABS(MOD(J2193 - $Q$4:$Q$11 + PI(), 2*PI()) - PI()),0))</f>
        <v>NW</v>
      </c>
      <c r="L2193">
        <v>0.74249609372778402</v>
      </c>
      <c r="M2193">
        <v>9.1565263536241304</v>
      </c>
      <c r="N2193">
        <v>1.8954603407118</v>
      </c>
    </row>
    <row r="2194" spans="1:14" x14ac:dyDescent="0.3">
      <c r="A2194">
        <v>1743580</v>
      </c>
      <c r="B2194">
        <v>2025</v>
      </c>
      <c r="C2194">
        <v>4</v>
      </c>
      <c r="D2194">
        <v>2</v>
      </c>
      <c r="E2194">
        <v>1100</v>
      </c>
      <c r="F2194">
        <v>0.84021362304687497</v>
      </c>
      <c r="G2194">
        <v>-0.68944702148437498</v>
      </c>
      <c r="H2194">
        <v>1.0868744765552401</v>
      </c>
      <c r="I2194">
        <v>-0.88364297417933801</v>
      </c>
      <c r="J2194">
        <f t="shared" si="35"/>
        <v>5.3995423330002481</v>
      </c>
      <c r="K2194" t="str" cm="1">
        <f t="array" ref="K2194">INDEX($P$4:$P$11,MATCH(MIN(ABS(MOD(J2194 - $Q$4:$Q$11 + PI(), 2*PI()) - PI())),ABS(MOD(J2194 - $Q$4:$Q$11 + PI(), 2*PI()) - PI()),0))</f>
        <v>NW</v>
      </c>
      <c r="L2194">
        <v>5.1037829374546199E-2</v>
      </c>
      <c r="M2194">
        <v>9.1468406253390793</v>
      </c>
      <c r="N2194">
        <v>1.8676993052164701</v>
      </c>
    </row>
    <row r="2195" spans="1:14" x14ac:dyDescent="0.3">
      <c r="A2195">
        <v>1743584</v>
      </c>
      <c r="B2195">
        <v>2025</v>
      </c>
      <c r="C2195">
        <v>4</v>
      </c>
      <c r="D2195">
        <v>2</v>
      </c>
      <c r="E2195">
        <v>1200</v>
      </c>
      <c r="F2195">
        <v>1.2985052490234299</v>
      </c>
      <c r="G2195">
        <v>-0.27479736328124998</v>
      </c>
      <c r="H2195">
        <v>1.3272639046579</v>
      </c>
      <c r="I2195">
        <v>-1.36224740088532</v>
      </c>
      <c r="J2195">
        <f t="shared" si="35"/>
        <v>4.9209379062942666</v>
      </c>
      <c r="K2195" t="str" cm="1">
        <f t="array" ref="K2195">INDEX($P$4:$P$11,MATCH(MIN(ABS(MOD(J2195 - $Q$4:$Q$11 + PI(), 2*PI()) - PI())),ABS(MOD(J2195 - $Q$4:$Q$11 + PI(), 2*PI()) - PI()),0))</f>
        <v>W</v>
      </c>
      <c r="L2195">
        <v>5.7188019741214999E-2</v>
      </c>
      <c r="M2195">
        <v>9.1359753078884491</v>
      </c>
      <c r="N2195">
        <v>1.8392943276299301</v>
      </c>
    </row>
    <row r="2196" spans="1:14" x14ac:dyDescent="0.3">
      <c r="A2196">
        <v>1743588</v>
      </c>
      <c r="B2196">
        <v>2025</v>
      </c>
      <c r="C2196">
        <v>4</v>
      </c>
      <c r="D2196">
        <v>2</v>
      </c>
      <c r="E2196">
        <v>1300</v>
      </c>
      <c r="F2196">
        <v>1.8224243164062499</v>
      </c>
      <c r="G2196">
        <v>0.117199096679687</v>
      </c>
      <c r="H2196">
        <v>1.82618893252897</v>
      </c>
      <c r="I2196">
        <v>-1.6350173363634299</v>
      </c>
      <c r="J2196">
        <f t="shared" si="35"/>
        <v>4.6481679708161563</v>
      </c>
      <c r="K2196" t="str" cm="1">
        <f t="array" ref="K2196">INDEX($P$4:$P$11,MATCH(MIN(ABS(MOD(J2196 - $Q$4:$Q$11 + PI(), 2*PI()) - PI())),ABS(MOD(J2196 - $Q$4:$Q$11 + PI(), 2*PI()) - PI()),0))</f>
        <v>W</v>
      </c>
      <c r="L2196">
        <v>6.3067720441693703E-2</v>
      </c>
      <c r="M2196">
        <v>9.1259382035997092</v>
      </c>
      <c r="N2196">
        <v>1.8103161917792401</v>
      </c>
    </row>
    <row r="2197" spans="1:14" x14ac:dyDescent="0.3">
      <c r="A2197">
        <v>1743591</v>
      </c>
      <c r="B2197">
        <v>2025</v>
      </c>
      <c r="C2197">
        <v>4</v>
      </c>
      <c r="D2197">
        <v>2</v>
      </c>
      <c r="E2197">
        <v>1400</v>
      </c>
      <c r="F2197">
        <v>2.1830218505859298</v>
      </c>
      <c r="G2197">
        <v>0.33729370117187502</v>
      </c>
      <c r="H2197">
        <v>2.2089254041243298</v>
      </c>
      <c r="I2197">
        <v>-1.72409184829648</v>
      </c>
      <c r="J2197">
        <f t="shared" si="35"/>
        <v>4.5590934588831065</v>
      </c>
      <c r="K2197" t="str" cm="1">
        <f t="array" ref="K2197">INDEX($P$4:$P$11,MATCH(MIN(ABS(MOD(J2197 - $Q$4:$Q$11 + PI(), 2*PI()) - PI())),ABS(MOD(J2197 - $Q$4:$Q$11 + PI(), 2*PI()) - PI()),0))</f>
        <v>W</v>
      </c>
      <c r="L2197">
        <v>6.8608607638979496E-2</v>
      </c>
      <c r="M2197">
        <v>8.9770657221476196</v>
      </c>
      <c r="N2197">
        <v>1.7312246958414701</v>
      </c>
    </row>
    <row r="2198" spans="1:14" x14ac:dyDescent="0.3">
      <c r="A2198">
        <v>1743595</v>
      </c>
      <c r="B2198">
        <v>2025</v>
      </c>
      <c r="C2198">
        <v>4</v>
      </c>
      <c r="D2198">
        <v>2</v>
      </c>
      <c r="E2198">
        <v>1500</v>
      </c>
      <c r="F2198">
        <v>2.5038586425781202</v>
      </c>
      <c r="G2198">
        <v>0.21474426269531199</v>
      </c>
      <c r="H2198">
        <v>2.513050576565</v>
      </c>
      <c r="I2198">
        <v>-1.6563522922313001</v>
      </c>
      <c r="J2198">
        <f t="shared" si="35"/>
        <v>4.6268330149482857</v>
      </c>
      <c r="K2198" t="str" cm="1">
        <f t="array" ref="K2198">INDEX($P$4:$P$11,MATCH(MIN(ABS(MOD(J2198 - $Q$4:$Q$11 + PI(), 2*PI()) - PI())),ABS(MOD(J2198 - $Q$4:$Q$11 + PI(), 2*PI()) - PI()),0))</f>
        <v>W</v>
      </c>
      <c r="L2198">
        <v>7.4401983429139396E-2</v>
      </c>
      <c r="M2198">
        <v>8.9679884380764392</v>
      </c>
      <c r="N2198">
        <v>1.70346450805664</v>
      </c>
    </row>
    <row r="2199" spans="1:14" x14ac:dyDescent="0.3">
      <c r="A2199">
        <v>1743598</v>
      </c>
      <c r="B2199">
        <v>2025</v>
      </c>
      <c r="C2199">
        <v>4</v>
      </c>
      <c r="D2199">
        <v>2</v>
      </c>
      <c r="E2199">
        <v>1600</v>
      </c>
      <c r="F2199">
        <v>3.0382458496093698</v>
      </c>
      <c r="G2199">
        <v>-0.195926513671875</v>
      </c>
      <c r="H2199">
        <v>3.0445566247695499</v>
      </c>
      <c r="I2199">
        <v>-1.5063987731523301</v>
      </c>
      <c r="J2199">
        <f t="shared" si="35"/>
        <v>4.7767865340272557</v>
      </c>
      <c r="K2199" t="str" cm="1">
        <f t="array" ref="K2199">INDEX($P$4:$P$11,MATCH(MIN(ABS(MOD(J2199 - $Q$4:$Q$11 + PI(), 2*PI()) - PI())),ABS(MOD(J2199 - $Q$4:$Q$11 + PI(), 2*PI()) - PI()),0))</f>
        <v>W</v>
      </c>
      <c r="L2199">
        <v>7.7942297311419606E-2</v>
      </c>
      <c r="M2199">
        <v>8.9526227315266897</v>
      </c>
      <c r="N2199">
        <v>1.6767364078097799</v>
      </c>
    </row>
    <row r="2200" spans="1:14" x14ac:dyDescent="0.3">
      <c r="A2200">
        <v>1743602</v>
      </c>
      <c r="B2200">
        <v>2025</v>
      </c>
      <c r="C2200">
        <v>4</v>
      </c>
      <c r="D2200">
        <v>2</v>
      </c>
      <c r="E2200">
        <v>1700</v>
      </c>
      <c r="F2200">
        <v>4.0065643310546797</v>
      </c>
      <c r="G2200">
        <v>-0.79080261230468696</v>
      </c>
      <c r="H2200">
        <v>4.0838617153997196</v>
      </c>
      <c r="I2200">
        <v>-1.37592439862865</v>
      </c>
      <c r="J2200">
        <f t="shared" si="35"/>
        <v>4.9072609085509367</v>
      </c>
      <c r="K2200" t="str" cm="1">
        <f t="array" ref="K2200">INDEX($P$4:$P$11,MATCH(MIN(ABS(MOD(J2200 - $Q$4:$Q$11 + PI(), 2*PI()) - PI())),ABS(MOD(J2200 - $Q$4:$Q$11 + PI(), 2*PI()) - PI()),0))</f>
        <v>W</v>
      </c>
      <c r="L2200">
        <v>7.5707027492686998E-2</v>
      </c>
      <c r="M2200">
        <v>8.9158309300740495</v>
      </c>
      <c r="N2200">
        <v>1.6535256703694601</v>
      </c>
    </row>
    <row r="2201" spans="1:14" x14ac:dyDescent="0.3">
      <c r="A2201">
        <v>1743606</v>
      </c>
      <c r="B2201">
        <v>2025</v>
      </c>
      <c r="C2201">
        <v>4</v>
      </c>
      <c r="D2201">
        <v>2</v>
      </c>
      <c r="E2201">
        <v>1800</v>
      </c>
      <c r="F2201">
        <v>4.8749243164062497</v>
      </c>
      <c r="G2201">
        <v>-1.3405999755859299</v>
      </c>
      <c r="H2201">
        <v>5.0558970900553302</v>
      </c>
      <c r="I2201">
        <v>-1.3024309190460499</v>
      </c>
      <c r="J2201">
        <f t="shared" si="35"/>
        <v>4.9807543881335361</v>
      </c>
      <c r="K2201" t="str" cm="1">
        <f t="array" ref="K2201">INDEX($P$4:$P$11,MATCH(MIN(ABS(MOD(J2201 - $Q$4:$Q$11 + PI(), 2*PI()) - PI())),ABS(MOD(J2201 - $Q$4:$Q$11 + PI(), 2*PI()) - PI()),0))</f>
        <v>W</v>
      </c>
      <c r="L2201">
        <v>0.76364485203445598</v>
      </c>
      <c r="M2201">
        <v>8.8487482070922798</v>
      </c>
      <c r="N2201">
        <v>1.63539452022976</v>
      </c>
    </row>
    <row r="2202" spans="1:14" x14ac:dyDescent="0.3">
      <c r="A2202">
        <v>1743609</v>
      </c>
      <c r="B2202">
        <v>2025</v>
      </c>
      <c r="C2202">
        <v>4</v>
      </c>
      <c r="D2202">
        <v>2</v>
      </c>
      <c r="E2202">
        <v>1900</v>
      </c>
      <c r="F2202">
        <v>5.1537677001953099</v>
      </c>
      <c r="G2202">
        <v>-2.07465515136718</v>
      </c>
      <c r="H2202">
        <v>5.5556741719318703</v>
      </c>
      <c r="I2202">
        <v>-1.1880926128395299</v>
      </c>
      <c r="J2202">
        <f t="shared" si="35"/>
        <v>5.0950926943400567</v>
      </c>
      <c r="K2202" t="str" cm="1">
        <f t="array" ref="K2202">INDEX($P$4:$P$11,MATCH(MIN(ABS(MOD(J2202 - $Q$4:$Q$11 + PI(), 2*PI()) - PI())),ABS(MOD(J2202 - $Q$4:$Q$11 + PI(), 2*PI()) - PI()),0))</f>
        <v>W</v>
      </c>
      <c r="L2202">
        <v>2.1429027488763199</v>
      </c>
      <c r="M2202">
        <v>8.7614641189575195</v>
      </c>
      <c r="N2202">
        <v>1.62186262342664</v>
      </c>
    </row>
    <row r="2203" spans="1:14" x14ac:dyDescent="0.3">
      <c r="A2203">
        <v>1743613</v>
      </c>
      <c r="B2203">
        <v>2025</v>
      </c>
      <c r="C2203">
        <v>4</v>
      </c>
      <c r="D2203">
        <v>2</v>
      </c>
      <c r="E2203">
        <v>2000</v>
      </c>
      <c r="F2203">
        <v>4.9060015869140603</v>
      </c>
      <c r="G2203">
        <v>-2.2371771240234302</v>
      </c>
      <c r="H2203">
        <v>5.3920138218532996</v>
      </c>
      <c r="I2203">
        <v>-1.14295719767075</v>
      </c>
      <c r="J2203">
        <f t="shared" si="35"/>
        <v>5.1402281095088362</v>
      </c>
      <c r="K2203" t="str" cm="1">
        <f t="array" ref="K2203">INDEX($P$4:$P$11,MATCH(MIN(ABS(MOD(J2203 - $Q$4:$Q$11 + PI(), 2*PI()) - PI())),ABS(MOD(J2203 - $Q$4:$Q$11 + PI(), 2*PI()) - PI()),0))</f>
        <v>NW</v>
      </c>
      <c r="L2203">
        <v>2.1271616488566201</v>
      </c>
      <c r="M2203">
        <v>8.6898656421237508</v>
      </c>
      <c r="N2203">
        <v>1.6086901558769999</v>
      </c>
    </row>
    <row r="2204" spans="1:14" x14ac:dyDescent="0.3">
      <c r="A2204">
        <v>1743616</v>
      </c>
      <c r="B2204">
        <v>2025</v>
      </c>
      <c r="C2204">
        <v>4</v>
      </c>
      <c r="D2204">
        <v>2</v>
      </c>
      <c r="E2204">
        <v>2100</v>
      </c>
      <c r="F2204">
        <v>4.3659613037109297</v>
      </c>
      <c r="G2204">
        <v>-2.1025988769531199</v>
      </c>
      <c r="H2204">
        <v>4.84587867603656</v>
      </c>
      <c r="I2204">
        <v>-1.12198571389254</v>
      </c>
      <c r="J2204">
        <f t="shared" si="35"/>
        <v>5.161199593287046</v>
      </c>
      <c r="K2204" t="str" cm="1">
        <f t="array" ref="K2204">INDEX($P$4:$P$11,MATCH(MIN(ABS(MOD(J2204 - $Q$4:$Q$11 + PI(), 2*PI()) - PI())),ABS(MOD(J2204 - $Q$4:$Q$11 + PI(), 2*PI()) - PI()),0))</f>
        <v>NW</v>
      </c>
      <c r="L2204">
        <v>2.120368557301</v>
      </c>
      <c r="M2204">
        <v>8.6755932701958507</v>
      </c>
      <c r="N2204">
        <v>1.58987278408474</v>
      </c>
    </row>
    <row r="2205" spans="1:14" x14ac:dyDescent="0.3">
      <c r="A2205">
        <v>1743620</v>
      </c>
      <c r="B2205">
        <v>2025</v>
      </c>
      <c r="C2205">
        <v>4</v>
      </c>
      <c r="D2205">
        <v>2</v>
      </c>
      <c r="E2205">
        <v>2200</v>
      </c>
      <c r="F2205">
        <v>4.4301306152343702</v>
      </c>
      <c r="G2205">
        <v>-1.2151727294921799</v>
      </c>
      <c r="H2205">
        <v>4.59376773798353</v>
      </c>
      <c r="I2205">
        <v>-1.3030835565241601</v>
      </c>
      <c r="J2205">
        <f t="shared" si="35"/>
        <v>4.9801017506554262</v>
      </c>
      <c r="K2205" t="str" cm="1">
        <f t="array" ref="K2205">INDEX($P$4:$P$11,MATCH(MIN(ABS(MOD(J2205 - $Q$4:$Q$11 + PI(), 2*PI()) - PI())),ABS(MOD(J2205 - $Q$4:$Q$11 + PI(), 2*PI()) - PI()),0))</f>
        <v>W</v>
      </c>
      <c r="L2205">
        <v>2.11956217003915</v>
      </c>
      <c r="M2205">
        <v>8.7174325519137899</v>
      </c>
      <c r="N2205">
        <v>1.56617048051622</v>
      </c>
    </row>
    <row r="2206" spans="1:14" x14ac:dyDescent="0.3">
      <c r="A2206">
        <v>1743624</v>
      </c>
      <c r="B2206">
        <v>2025</v>
      </c>
      <c r="C2206">
        <v>4</v>
      </c>
      <c r="D2206">
        <v>2</v>
      </c>
      <c r="E2206">
        <v>2300</v>
      </c>
      <c r="F2206">
        <v>4.7639337158203103</v>
      </c>
      <c r="G2206">
        <v>-1.17827697753906</v>
      </c>
      <c r="H2206">
        <v>4.9074841909605897</v>
      </c>
      <c r="I2206">
        <v>-1.3283295579560599</v>
      </c>
      <c r="J2206">
        <f t="shared" si="35"/>
        <v>4.9548557492235261</v>
      </c>
      <c r="K2206" t="str" cm="1">
        <f t="array" ref="K2206">INDEX($P$4:$P$11,MATCH(MIN(ABS(MOD(J2206 - $Q$4:$Q$11 + PI(), 2*PI()) - PI())),ABS(MOD(J2206 - $Q$4:$Q$11 + PI(), 2*PI()) - PI()),0))</f>
        <v>W</v>
      </c>
      <c r="L2206">
        <v>2.11563856289317</v>
      </c>
      <c r="M2206">
        <v>8.7453081342908998</v>
      </c>
      <c r="N2206">
        <v>1.5468806160820801</v>
      </c>
    </row>
    <row r="2207" spans="1:14" x14ac:dyDescent="0.3">
      <c r="A2207">
        <v>1743627</v>
      </c>
      <c r="B2207">
        <v>2025</v>
      </c>
      <c r="C2207">
        <v>4</v>
      </c>
      <c r="D2207">
        <v>2</v>
      </c>
      <c r="E2207">
        <v>0</v>
      </c>
      <c r="F2207">
        <v>-3.3548242187500001</v>
      </c>
      <c r="G2207">
        <v>-2.8522735595703099</v>
      </c>
      <c r="H2207">
        <v>4.4034429708280998</v>
      </c>
      <c r="I2207">
        <v>0.86618581615489099</v>
      </c>
      <c r="J2207">
        <f t="shared" si="35"/>
        <v>0.86618581615489099</v>
      </c>
      <c r="K2207" t="str" cm="1">
        <f t="array" ref="K2207">INDEX($P$4:$P$11,MATCH(MIN(ABS(MOD(J2207 - $Q$4:$Q$11 + PI(), 2*PI()) - PI())),ABS(MOD(J2207 - $Q$4:$Q$11 + PI(), 2*PI()) - PI()),0))</f>
        <v>NE</v>
      </c>
      <c r="L2207">
        <v>5.5441343134300904</v>
      </c>
      <c r="M2207">
        <v>9.1606128480699294</v>
      </c>
      <c r="N2207">
        <v>2.1461184819539301</v>
      </c>
    </row>
    <row r="2208" spans="1:14" x14ac:dyDescent="0.3">
      <c r="A2208">
        <v>1743631</v>
      </c>
      <c r="B2208">
        <v>2025</v>
      </c>
      <c r="C2208">
        <v>4</v>
      </c>
      <c r="D2208">
        <v>2</v>
      </c>
      <c r="E2208">
        <v>100</v>
      </c>
      <c r="F2208">
        <v>-3.13922424316406</v>
      </c>
      <c r="G2208">
        <v>-2.0542340087890598</v>
      </c>
      <c r="H2208">
        <v>3.7516138143117201</v>
      </c>
      <c r="I2208">
        <v>0.99135075640390602</v>
      </c>
      <c r="J2208">
        <f t="shared" si="35"/>
        <v>0.99135075640390602</v>
      </c>
      <c r="K2208" t="str" cm="1">
        <f t="array" ref="K2208">INDEX($P$4:$P$11,MATCH(MIN(ABS(MOD(J2208 - $Q$4:$Q$11 + PI(), 2*PI()) - PI())),ABS(MOD(J2208 - $Q$4:$Q$11 + PI(), 2*PI()) - PI()),0))</f>
        <v>NE</v>
      </c>
      <c r="L2208">
        <v>4.8578063118573898</v>
      </c>
      <c r="M2208">
        <v>9.1778271993001308</v>
      </c>
      <c r="N2208">
        <v>2.1338724560207698</v>
      </c>
    </row>
    <row r="2209" spans="1:14" x14ac:dyDescent="0.3">
      <c r="A2209">
        <v>1743634</v>
      </c>
      <c r="B2209">
        <v>2025</v>
      </c>
      <c r="C2209">
        <v>4</v>
      </c>
      <c r="D2209">
        <v>2</v>
      </c>
      <c r="E2209">
        <v>200</v>
      </c>
      <c r="F2209">
        <v>-2.70953674316406</v>
      </c>
      <c r="G2209">
        <v>-1.2828997802734301</v>
      </c>
      <c r="H2209">
        <v>2.9979028017568798</v>
      </c>
      <c r="I2209">
        <v>1.12859242467648</v>
      </c>
      <c r="J2209">
        <f t="shared" si="35"/>
        <v>1.12859242467648</v>
      </c>
      <c r="K2209" t="str" cm="1">
        <f t="array" ref="K2209">INDEX($P$4:$P$11,MATCH(MIN(ABS(MOD(J2209 - $Q$4:$Q$11 + PI(), 2*PI()) - PI())),ABS(MOD(J2209 - $Q$4:$Q$11 + PI(), 2*PI()) - PI()),0))</f>
        <v>NE</v>
      </c>
      <c r="L2209">
        <v>4.8672921633886599</v>
      </c>
      <c r="M2209">
        <v>9.1110618379380899</v>
      </c>
      <c r="N2209">
        <v>2.0794706344604399</v>
      </c>
    </row>
    <row r="2210" spans="1:14" x14ac:dyDescent="0.3">
      <c r="A2210">
        <v>1743638</v>
      </c>
      <c r="B2210">
        <v>2025</v>
      </c>
      <c r="C2210">
        <v>4</v>
      </c>
      <c r="D2210">
        <v>3</v>
      </c>
      <c r="E2210">
        <v>300</v>
      </c>
      <c r="F2210">
        <v>5.2957781982421803</v>
      </c>
      <c r="G2210">
        <v>-3.4234619140624999E-2</v>
      </c>
      <c r="H2210">
        <v>5.2958888521309504</v>
      </c>
      <c r="I2210">
        <v>-1.56433190532861</v>
      </c>
      <c r="J2210">
        <f t="shared" si="35"/>
        <v>4.7188534018509767</v>
      </c>
      <c r="K2210" t="str" cm="1">
        <f t="array" ref="K2210">INDEX($P$4:$P$11,MATCH(MIN(ABS(MOD(J2210 - $Q$4:$Q$11 + PI(), 2*PI()) - PI())),ABS(MOD(J2210 - $Q$4:$Q$11 + PI(), 2*PI()) - PI()),0))</f>
        <v>W</v>
      </c>
      <c r="L2210">
        <v>4.1716006243957198</v>
      </c>
      <c r="M2210">
        <v>8.7771738900078606</v>
      </c>
      <c r="N2210">
        <v>1.47406832377115</v>
      </c>
    </row>
    <row r="2211" spans="1:14" x14ac:dyDescent="0.3">
      <c r="A2211">
        <v>1743642</v>
      </c>
      <c r="B2211">
        <v>2025</v>
      </c>
      <c r="C2211">
        <v>4</v>
      </c>
      <c r="D2211">
        <v>3</v>
      </c>
      <c r="E2211">
        <v>400</v>
      </c>
      <c r="F2211">
        <v>5.88385009765625</v>
      </c>
      <c r="G2211">
        <v>-8.5260009765624999E-3</v>
      </c>
      <c r="H2211">
        <v>5.8838562749596504</v>
      </c>
      <c r="I2211">
        <v>-1.5693472764507199</v>
      </c>
      <c r="J2211">
        <f t="shared" si="35"/>
        <v>4.7138380307288665</v>
      </c>
      <c r="K2211" t="str" cm="1">
        <f t="array" ref="K2211">INDEX($P$4:$P$11,MATCH(MIN(ABS(MOD(J2211 - $Q$4:$Q$11 + PI(), 2*PI()) - PI())),ABS(MOD(J2211 - $Q$4:$Q$11 + PI(), 2*PI()) - PI()),0))</f>
        <v>W</v>
      </c>
      <c r="L2211">
        <v>4.1458934928789999</v>
      </c>
      <c r="M2211">
        <v>8.7624626159667898</v>
      </c>
      <c r="N2211">
        <v>1.4780929353501999</v>
      </c>
    </row>
    <row r="2212" spans="1:14" x14ac:dyDescent="0.3">
      <c r="A2212">
        <v>1743645</v>
      </c>
      <c r="B2212">
        <v>2025</v>
      </c>
      <c r="C2212">
        <v>4</v>
      </c>
      <c r="D2212">
        <v>3</v>
      </c>
      <c r="E2212">
        <v>500</v>
      </c>
      <c r="F2212">
        <v>6.0844360351562496</v>
      </c>
      <c r="G2212">
        <v>5.6988525390625003E-2</v>
      </c>
      <c r="H2212">
        <v>6.0847029145171998</v>
      </c>
      <c r="I2212">
        <v>-1.580162331905</v>
      </c>
      <c r="J2212">
        <f t="shared" si="35"/>
        <v>4.7030229752745862</v>
      </c>
      <c r="K2212" t="str" cm="1">
        <f t="array" ref="K2212">INDEX($P$4:$P$11,MATCH(MIN(ABS(MOD(J2212 - $Q$4:$Q$11 + PI(), 2*PI()) - PI())),ABS(MOD(J2212 - $Q$4:$Q$11 + PI(), 2*PI()) - PI()),0))</f>
        <v>W</v>
      </c>
      <c r="L2212">
        <v>4.1130439556581004</v>
      </c>
      <c r="M2212">
        <v>8.7215772204928896</v>
      </c>
      <c r="N2212">
        <v>1.4882577260335199</v>
      </c>
    </row>
    <row r="2213" spans="1:14" x14ac:dyDescent="0.3">
      <c r="A2213">
        <v>1743649</v>
      </c>
      <c r="B2213">
        <v>2025</v>
      </c>
      <c r="C2213">
        <v>4</v>
      </c>
      <c r="D2213">
        <v>3</v>
      </c>
      <c r="E2213">
        <v>600</v>
      </c>
      <c r="F2213">
        <v>5.7278411865234302</v>
      </c>
      <c r="G2213">
        <v>0.58702819824218699</v>
      </c>
      <c r="H2213">
        <v>5.7578439335888296</v>
      </c>
      <c r="I2213">
        <v>-1.6729265609838799</v>
      </c>
      <c r="J2213">
        <f t="shared" si="35"/>
        <v>4.6102587461957061</v>
      </c>
      <c r="K2213" t="str" cm="1">
        <f t="array" ref="K2213">INDEX($P$4:$P$11,MATCH(MIN(ABS(MOD(J2213 - $Q$4:$Q$11 + PI(), 2*PI()) - PI())),ABS(MOD(J2213 - $Q$4:$Q$11 + PI(), 2*PI()) - PI()),0))</f>
        <v>W</v>
      </c>
      <c r="L2213">
        <v>4.0854295661877904</v>
      </c>
      <c r="M2213">
        <v>8.7082049051920496</v>
      </c>
      <c r="N2213">
        <v>1.4973902172512401</v>
      </c>
    </row>
    <row r="2214" spans="1:14" x14ac:dyDescent="0.3">
      <c r="A2214">
        <v>1743652</v>
      </c>
      <c r="B2214">
        <v>2025</v>
      </c>
      <c r="C2214">
        <v>4</v>
      </c>
      <c r="D2214">
        <v>3</v>
      </c>
      <c r="E2214">
        <v>700</v>
      </c>
      <c r="F2214">
        <v>5.8020318603515602</v>
      </c>
      <c r="G2214">
        <v>1.0399798583984301</v>
      </c>
      <c r="H2214">
        <v>5.89450013270074</v>
      </c>
      <c r="I2214">
        <v>-1.74815697106285</v>
      </c>
      <c r="J2214">
        <f t="shared" si="35"/>
        <v>4.5350283361167367</v>
      </c>
      <c r="K2214" t="str" cm="1">
        <f t="array" ref="K2214">INDEX($P$4:$P$11,MATCH(MIN(ABS(MOD(J2214 - $Q$4:$Q$11 + PI(), 2*PI()) - PI())),ABS(MOD(J2214 - $Q$4:$Q$11 + PI(), 2*PI()) - PI()),0))</f>
        <v>W</v>
      </c>
      <c r="L2214">
        <v>5.4554689795791402</v>
      </c>
      <c r="M2214">
        <v>8.7079372406005806</v>
      </c>
      <c r="N2214">
        <v>1.5072160296969901</v>
      </c>
    </row>
    <row r="2215" spans="1:14" x14ac:dyDescent="0.3">
      <c r="A2215">
        <v>1743656</v>
      </c>
      <c r="B2215">
        <v>2025</v>
      </c>
      <c r="C2215">
        <v>4</v>
      </c>
      <c r="D2215">
        <v>3</v>
      </c>
      <c r="E2215">
        <v>800</v>
      </c>
      <c r="F2215">
        <v>6.39990539550781</v>
      </c>
      <c r="G2215">
        <v>0.91409423828125003</v>
      </c>
      <c r="H2215">
        <v>6.4648555550691897</v>
      </c>
      <c r="I2215">
        <v>-1.71266613060024</v>
      </c>
      <c r="J2215">
        <f t="shared" si="35"/>
        <v>4.5705191765793458</v>
      </c>
      <c r="K2215" t="str" cm="1">
        <f t="array" ref="K2215">INDEX($P$4:$P$11,MATCH(MIN(ABS(MOD(J2215 - $Q$4:$Q$11 + PI(), 2*PI()) - PI())),ABS(MOD(J2215 - $Q$4:$Q$11 + PI(), 2*PI()) - PI()),0))</f>
        <v>W</v>
      </c>
      <c r="L2215">
        <v>6.11744531136058</v>
      </c>
      <c r="M2215">
        <v>8.6742372512817294</v>
      </c>
      <c r="N2215">
        <v>1.52376365661621</v>
      </c>
    </row>
    <row r="2216" spans="1:14" x14ac:dyDescent="0.3">
      <c r="A2216">
        <v>1743660</v>
      </c>
      <c r="B2216">
        <v>2025</v>
      </c>
      <c r="C2216">
        <v>4</v>
      </c>
      <c r="D2216">
        <v>3</v>
      </c>
      <c r="E2216">
        <v>900</v>
      </c>
      <c r="F2216">
        <v>6.8123541259765599</v>
      </c>
      <c r="G2216">
        <v>0.79731079101562496</v>
      </c>
      <c r="H2216">
        <v>6.8588536385594203</v>
      </c>
      <c r="I2216">
        <v>-1.68730522458222</v>
      </c>
      <c r="J2216">
        <f t="shared" si="35"/>
        <v>4.5958800825973665</v>
      </c>
      <c r="K2216" t="str" cm="1">
        <f t="array" ref="K2216">INDEX($P$4:$P$11,MATCH(MIN(ABS(MOD(J2216 - $Q$4:$Q$11 + PI(), 2*PI()) - PI())),ABS(MOD(J2216 - $Q$4:$Q$11 + PI(), 2*PI()) - PI()),0))</f>
        <v>W</v>
      </c>
      <c r="L2216">
        <v>6.07056610096142</v>
      </c>
      <c r="M2216">
        <v>8.6048337088690801</v>
      </c>
      <c r="N2216">
        <v>1.5483554204304999</v>
      </c>
    </row>
    <row r="2217" spans="1:14" x14ac:dyDescent="0.3">
      <c r="A2217">
        <v>1743663</v>
      </c>
      <c r="B2217">
        <v>2025</v>
      </c>
      <c r="C2217">
        <v>4</v>
      </c>
      <c r="D2217">
        <v>3</v>
      </c>
      <c r="E2217">
        <v>1000</v>
      </c>
      <c r="F2217">
        <v>7.3386529541015602</v>
      </c>
      <c r="G2217">
        <v>1.1505047607421801</v>
      </c>
      <c r="H2217">
        <v>7.42828973487397</v>
      </c>
      <c r="I2217">
        <v>-1.7263038458070601</v>
      </c>
      <c r="J2217">
        <f t="shared" si="35"/>
        <v>4.5568814613725266</v>
      </c>
      <c r="K2217" t="str" cm="1">
        <f t="array" ref="K2217">INDEX($P$4:$P$11,MATCH(MIN(ABS(MOD(J2217 - $Q$4:$Q$11 + PI(), 2*PI()) - PI())),ABS(MOD(J2217 - $Q$4:$Q$11 + PI(), 2*PI()) - PI()),0))</f>
        <v>W</v>
      </c>
      <c r="L2217">
        <v>5.9926682839884604</v>
      </c>
      <c r="M2217">
        <v>8.4358894560072102</v>
      </c>
      <c r="N2217">
        <v>1.5918015374077601</v>
      </c>
    </row>
    <row r="2218" spans="1:14" x14ac:dyDescent="0.3">
      <c r="A2218">
        <v>1743667</v>
      </c>
      <c r="B2218">
        <v>2025</v>
      </c>
      <c r="C2218">
        <v>4</v>
      </c>
      <c r="D2218">
        <v>3</v>
      </c>
      <c r="E2218">
        <v>1100</v>
      </c>
      <c r="F2218">
        <v>7.4131756591796796</v>
      </c>
      <c r="G2218">
        <v>1.6376171875000001</v>
      </c>
      <c r="H2218">
        <v>7.5919011720813101</v>
      </c>
      <c r="I2218">
        <v>-1.7882109249178599</v>
      </c>
      <c r="J2218">
        <f t="shared" si="35"/>
        <v>4.4949743822617263</v>
      </c>
      <c r="K2218" t="str" cm="1">
        <f t="array" ref="K2218">INDEX($P$4:$P$11,MATCH(MIN(ABS(MOD(J2218 - $Q$4:$Q$11 + PI(), 2*PI()) - PI())),ABS(MOD(J2218 - $Q$4:$Q$11 + PI(), 2*PI()) - PI()),0))</f>
        <v>W</v>
      </c>
      <c r="L2218">
        <v>5.9198496478465001</v>
      </c>
      <c r="M2218">
        <v>8.2969298892551002</v>
      </c>
      <c r="N2218">
        <v>1.63607862260606</v>
      </c>
    </row>
    <row r="2219" spans="1:14" x14ac:dyDescent="0.3">
      <c r="A2219">
        <v>1743670</v>
      </c>
      <c r="B2219">
        <v>2025</v>
      </c>
      <c r="C2219">
        <v>4</v>
      </c>
      <c r="D2219">
        <v>3</v>
      </c>
      <c r="E2219">
        <v>1200</v>
      </c>
      <c r="F2219">
        <v>7.5548730468749996</v>
      </c>
      <c r="G2219">
        <v>2.0728082275390598</v>
      </c>
      <c r="H2219">
        <v>7.8340692301352499</v>
      </c>
      <c r="I2219">
        <v>-1.83857399352671</v>
      </c>
      <c r="J2219">
        <f t="shared" si="35"/>
        <v>4.4446113136528762</v>
      </c>
      <c r="K2219" t="str" cm="1">
        <f t="array" ref="K2219">INDEX($P$4:$P$11,MATCH(MIN(ABS(MOD(J2219 - $Q$4:$Q$11 + PI(), 2*PI()) - PI())),ABS(MOD(J2219 - $Q$4:$Q$11 + PI(), 2*PI()) - PI()),0))</f>
        <v>W</v>
      </c>
      <c r="L2219">
        <v>5.8487041870453904</v>
      </c>
      <c r="M2219">
        <v>8.1856720182630696</v>
      </c>
      <c r="N2219">
        <v>1.6806836658053901</v>
      </c>
    </row>
    <row r="2220" spans="1:14" x14ac:dyDescent="0.3">
      <c r="A2220">
        <v>1743674</v>
      </c>
      <c r="B2220">
        <v>2025</v>
      </c>
      <c r="C2220">
        <v>4</v>
      </c>
      <c r="D2220">
        <v>3</v>
      </c>
      <c r="E2220">
        <v>1300</v>
      </c>
      <c r="F2220">
        <v>7.8769909667968703</v>
      </c>
      <c r="G2220">
        <v>2.6755340576171802</v>
      </c>
      <c r="H2220">
        <v>8.3189824608824008</v>
      </c>
      <c r="I2220">
        <v>-1.8982340517948499</v>
      </c>
      <c r="J2220">
        <f t="shared" si="35"/>
        <v>4.3849512553847365</v>
      </c>
      <c r="K2220" t="str" cm="1">
        <f t="array" ref="K2220">INDEX($P$4:$P$11,MATCH(MIN(ABS(MOD(J2220 - $Q$4:$Q$11 + PI(), 2*PI()) - PI())),ABS(MOD(J2220 - $Q$4:$Q$11 + PI(), 2*PI()) - PI()),0))</f>
        <v>W</v>
      </c>
      <c r="L2220">
        <v>5.7700251761526697</v>
      </c>
      <c r="M2220">
        <v>8.0756798850165392</v>
      </c>
      <c r="N2220">
        <v>1.73253303103976</v>
      </c>
    </row>
    <row r="2221" spans="1:14" x14ac:dyDescent="0.3">
      <c r="A2221">
        <v>1743678</v>
      </c>
      <c r="B2221">
        <v>2025</v>
      </c>
      <c r="C2221">
        <v>4</v>
      </c>
      <c r="D2221">
        <v>3</v>
      </c>
      <c r="E2221">
        <v>1400</v>
      </c>
      <c r="F2221">
        <v>8.2583551025390598</v>
      </c>
      <c r="G2221">
        <v>3.2471240234374998</v>
      </c>
      <c r="H2221">
        <v>8.8737953223644901</v>
      </c>
      <c r="I2221">
        <v>-1.94542050603818</v>
      </c>
      <c r="J2221">
        <f t="shared" si="35"/>
        <v>4.3377648011414065</v>
      </c>
      <c r="K2221" t="str" cm="1">
        <f t="array" ref="K2221">INDEX($P$4:$P$11,MATCH(MIN(ABS(MOD(J2221 - $Q$4:$Q$11 + PI(), 2*PI()) - PI())),ABS(MOD(J2221 - $Q$4:$Q$11 + PI(), 2*PI()) - PI()),0))</f>
        <v>W</v>
      </c>
      <c r="L2221">
        <v>5.6777704352871696</v>
      </c>
      <c r="M2221">
        <v>7.9472103118896396</v>
      </c>
      <c r="N2221">
        <v>1.79259999593098</v>
      </c>
    </row>
    <row r="2222" spans="1:14" x14ac:dyDescent="0.3">
      <c r="A2222">
        <v>1743681</v>
      </c>
      <c r="B2222">
        <v>2025</v>
      </c>
      <c r="C2222">
        <v>4</v>
      </c>
      <c r="D2222">
        <v>3</v>
      </c>
      <c r="E2222">
        <v>1500</v>
      </c>
      <c r="F2222">
        <v>8.7974108886718696</v>
      </c>
      <c r="G2222">
        <v>3.2963281250000001</v>
      </c>
      <c r="H2222">
        <v>9.3946909183745095</v>
      </c>
      <c r="I2222">
        <v>-1.9292978039572299</v>
      </c>
      <c r="J2222">
        <f t="shared" si="35"/>
        <v>4.3538875032223565</v>
      </c>
      <c r="K2222" t="str" cm="1">
        <f t="array" ref="K2222">INDEX($P$4:$P$11,MATCH(MIN(ABS(MOD(J2222 - $Q$4:$Q$11 + PI(), 2*PI()) - PI())),ABS(MOD(J2222 - $Q$4:$Q$11 + PI(), 2*PI()) - PI()),0))</f>
        <v>W</v>
      </c>
      <c r="L2222">
        <v>5.5679738665908101</v>
      </c>
      <c r="M2222">
        <v>7.7916783226860797</v>
      </c>
      <c r="N2222">
        <v>1.8680509991115899</v>
      </c>
    </row>
    <row r="2223" spans="1:14" x14ac:dyDescent="0.3">
      <c r="A2223">
        <v>1743685</v>
      </c>
      <c r="B2223">
        <v>2025</v>
      </c>
      <c r="C2223">
        <v>4</v>
      </c>
      <c r="D2223">
        <v>3</v>
      </c>
      <c r="E2223">
        <v>1600</v>
      </c>
      <c r="F2223">
        <v>9.4108862304687495</v>
      </c>
      <c r="G2223">
        <v>2.3987805175781198</v>
      </c>
      <c r="H2223">
        <v>9.7117932234134106</v>
      </c>
      <c r="I2223">
        <v>-1.82037598493843</v>
      </c>
      <c r="J2223">
        <f t="shared" si="35"/>
        <v>4.4628093222411565</v>
      </c>
      <c r="K2223" t="str" cm="1">
        <f t="array" ref="K2223">INDEX($P$4:$P$11,MATCH(MIN(ABS(MOD(J2223 - $Q$4:$Q$11 + PI(), 2*PI()) - PI())),ABS(MOD(J2223 - $Q$4:$Q$11 + PI(), 2*PI()) - PI()),0))</f>
        <v>W</v>
      </c>
      <c r="L2223">
        <v>5.4754653560640998</v>
      </c>
      <c r="M2223">
        <v>7.6614426506890103</v>
      </c>
      <c r="N2223">
        <v>1.9499113294813299</v>
      </c>
    </row>
    <row r="2224" spans="1:14" x14ac:dyDescent="0.3">
      <c r="A2224">
        <v>1743688</v>
      </c>
      <c r="B2224">
        <v>2025</v>
      </c>
      <c r="C2224">
        <v>4</v>
      </c>
      <c r="D2224">
        <v>3</v>
      </c>
      <c r="E2224">
        <v>1700</v>
      </c>
      <c r="F2224">
        <v>9.27173461914062</v>
      </c>
      <c r="G2224">
        <v>-0.80021362304687504</v>
      </c>
      <c r="H2224">
        <v>9.3062024849172804</v>
      </c>
      <c r="I2224">
        <v>-1.4847028830706399</v>
      </c>
      <c r="J2224">
        <f t="shared" si="35"/>
        <v>4.7984824241089461</v>
      </c>
      <c r="K2224" t="str" cm="1">
        <f t="array" ref="K2224">INDEX($P$4:$P$11,MATCH(MIN(ABS(MOD(J2224 - $Q$4:$Q$11 + PI(), 2*PI()) - PI())),ABS(MOD(J2224 - $Q$4:$Q$11 + PI(), 2*PI()) - PI()),0))</f>
        <v>W</v>
      </c>
      <c r="L2224">
        <v>5.4340866977617397</v>
      </c>
      <c r="M2224">
        <v>7.5355796813964799</v>
      </c>
      <c r="N2224">
        <v>2.04524464077419</v>
      </c>
    </row>
    <row r="2225" spans="1:14" x14ac:dyDescent="0.3">
      <c r="A2225">
        <v>1743692</v>
      </c>
      <c r="B2225">
        <v>2025</v>
      </c>
      <c r="C2225">
        <v>4</v>
      </c>
      <c r="D2225">
        <v>3</v>
      </c>
      <c r="E2225">
        <v>1800</v>
      </c>
      <c r="F2225">
        <v>6.4161486816406201</v>
      </c>
      <c r="G2225">
        <v>-5.7879180908203098</v>
      </c>
      <c r="H2225">
        <v>8.6410045556615493</v>
      </c>
      <c r="I2225">
        <v>-0.83682991706322296</v>
      </c>
      <c r="J2225">
        <f t="shared" si="35"/>
        <v>5.4463553901163628</v>
      </c>
      <c r="K2225" t="str" cm="1">
        <f t="array" ref="K2225">INDEX($P$4:$P$11,MATCH(MIN(ABS(MOD(J2225 - $Q$4:$Q$11 + PI(), 2*PI()) - PI())),ABS(MOD(J2225 - $Q$4:$Q$11 + PI(), 2*PI()) - PI()),0))</f>
        <v>NW</v>
      </c>
      <c r="L2225">
        <v>5.4923789146031199</v>
      </c>
      <c r="M2225">
        <v>7.4554336335923903</v>
      </c>
      <c r="N2225">
        <v>2.13776079813639</v>
      </c>
    </row>
    <row r="2226" spans="1:14" x14ac:dyDescent="0.3">
      <c r="A2226">
        <v>1743696</v>
      </c>
      <c r="B2226">
        <v>2025</v>
      </c>
      <c r="C2226">
        <v>4</v>
      </c>
      <c r="D2226">
        <v>3</v>
      </c>
      <c r="E2226">
        <v>1900</v>
      </c>
      <c r="F2226">
        <v>3.1636853027343701</v>
      </c>
      <c r="G2226">
        <v>-10.091586303710899</v>
      </c>
      <c r="H2226">
        <v>10.5758696484016</v>
      </c>
      <c r="I2226">
        <v>-0.30379320446777802</v>
      </c>
      <c r="J2226">
        <f t="shared" si="35"/>
        <v>5.9793921027118078</v>
      </c>
      <c r="K2226" t="str" cm="1">
        <f t="array" ref="K2226">INDEX($P$4:$P$11,MATCH(MIN(ABS(MOD(J2226 - $Q$4:$Q$11 + PI(), 2*PI()) - PI())),ABS(MOD(J2226 - $Q$4:$Q$11 + PI(), 2*PI()) - PI()),0))</f>
        <v>N</v>
      </c>
      <c r="L2226">
        <v>5.6233950774143597</v>
      </c>
      <c r="M2226">
        <v>7.40914143456353</v>
      </c>
      <c r="N2226">
        <v>2.2320133845011298</v>
      </c>
    </row>
    <row r="2227" spans="1:14" x14ac:dyDescent="0.3">
      <c r="A2227">
        <v>1743699</v>
      </c>
      <c r="B2227">
        <v>2025</v>
      </c>
      <c r="C2227">
        <v>4</v>
      </c>
      <c r="D2227">
        <v>3</v>
      </c>
      <c r="E2227">
        <v>2000</v>
      </c>
      <c r="F2227">
        <v>1.3928210449218701</v>
      </c>
      <c r="G2227">
        <v>-11.963980712890599</v>
      </c>
      <c r="H2227">
        <v>12.044782478799499</v>
      </c>
      <c r="I2227">
        <v>-0.115896155340486</v>
      </c>
      <c r="J2227">
        <f t="shared" si="35"/>
        <v>6.1672891518391006</v>
      </c>
      <c r="K2227" t="str" cm="1">
        <f t="array" ref="K2227">INDEX($P$4:$P$11,MATCH(MIN(ABS(MOD(J2227 - $Q$4:$Q$11 + PI(), 2*PI()) - PI())),ABS(MOD(J2227 - $Q$4:$Q$11 + PI(), 2*PI()) - PI()),0))</f>
        <v>N</v>
      </c>
      <c r="L2227">
        <v>5.7612611272747296</v>
      </c>
      <c r="M2227">
        <v>7.3334771262274803</v>
      </c>
      <c r="N2227">
        <v>2.36623774634467</v>
      </c>
    </row>
    <row r="2228" spans="1:14" x14ac:dyDescent="0.3">
      <c r="A2228">
        <v>1743703</v>
      </c>
      <c r="B2228">
        <v>2025</v>
      </c>
      <c r="C2228">
        <v>4</v>
      </c>
      <c r="D2228">
        <v>3</v>
      </c>
      <c r="E2228">
        <v>2100</v>
      </c>
      <c r="F2228">
        <v>0.454330444335937</v>
      </c>
      <c r="G2228">
        <v>-11.9202520751953</v>
      </c>
      <c r="H2228">
        <v>11.928907145621</v>
      </c>
      <c r="I2228">
        <v>-3.8095724207104401E-2</v>
      </c>
      <c r="J2228">
        <f t="shared" si="35"/>
        <v>6.245089582972482</v>
      </c>
      <c r="K2228" t="str" cm="1">
        <f t="array" ref="K2228">INDEX($P$4:$P$11,MATCH(MIN(ABS(MOD(J2228 - $Q$4:$Q$11 + PI(), 2*PI()) - PI())),ABS(MOD(J2228 - $Q$4:$Q$11 + PI(), 2*PI()) - PI()),0))</f>
        <v>N</v>
      </c>
      <c r="L2228">
        <v>5.86876998141335</v>
      </c>
      <c r="M2228">
        <v>7.2962603039211604</v>
      </c>
      <c r="N2228">
        <v>2.5102300643920898</v>
      </c>
    </row>
    <row r="2229" spans="1:14" x14ac:dyDescent="0.3">
      <c r="A2229">
        <v>1743706</v>
      </c>
      <c r="B2229">
        <v>2025</v>
      </c>
      <c r="C2229">
        <v>4</v>
      </c>
      <c r="D2229">
        <v>3</v>
      </c>
      <c r="E2229">
        <v>2200</v>
      </c>
      <c r="F2229">
        <v>0.359028930664062</v>
      </c>
      <c r="G2229">
        <v>-11.5730834960937</v>
      </c>
      <c r="H2229">
        <v>11.5786511900398</v>
      </c>
      <c r="I2229">
        <v>-3.1012808247174301E-2</v>
      </c>
      <c r="J2229">
        <f t="shared" si="35"/>
        <v>6.2521724989324117</v>
      </c>
      <c r="K2229" t="str" cm="1">
        <f t="array" ref="K2229">INDEX($P$4:$P$11,MATCH(MIN(ABS(MOD(J2229 - $Q$4:$Q$11 + PI(), 2*PI()) - PI())),ABS(MOD(J2229 - $Q$4:$Q$11 + PI(), 2*PI()) - PI()),0))</f>
        <v>N</v>
      </c>
      <c r="L2229">
        <v>5.9360191783583103</v>
      </c>
      <c r="M2229">
        <v>7.3189848793877497</v>
      </c>
      <c r="N2229">
        <v>2.64639960394965</v>
      </c>
    </row>
    <row r="2230" spans="1:14" x14ac:dyDescent="0.3">
      <c r="A2230">
        <v>1743710</v>
      </c>
      <c r="B2230">
        <v>2025</v>
      </c>
      <c r="C2230">
        <v>4</v>
      </c>
      <c r="D2230">
        <v>3</v>
      </c>
      <c r="E2230">
        <v>2300</v>
      </c>
      <c r="F2230">
        <v>-0.101104736328125</v>
      </c>
      <c r="G2230">
        <v>-10.970217895507799</v>
      </c>
      <c r="H2230">
        <v>10.9706837910235</v>
      </c>
      <c r="I2230">
        <v>9.2160315158133308E-3</v>
      </c>
      <c r="J2230">
        <f t="shared" si="35"/>
        <v>9.2160315158133308E-3</v>
      </c>
      <c r="K2230" t="str" cm="1">
        <f t="array" ref="K2230">INDEX($P$4:$P$11,MATCH(MIN(ABS(MOD(J2230 - $Q$4:$Q$11 + PI(), 2*PI()) - PI())),ABS(MOD(J2230 - $Q$4:$Q$11 + PI(), 2*PI()) - PI()),0))</f>
        <v>N</v>
      </c>
      <c r="L2230">
        <v>5.9759926345068202</v>
      </c>
      <c r="M2230">
        <v>7.4259966744316896</v>
      </c>
      <c r="N2230">
        <v>2.7392655478583401</v>
      </c>
    </row>
    <row r="2231" spans="1:14" x14ac:dyDescent="0.3">
      <c r="A2231">
        <v>1743714</v>
      </c>
      <c r="B2231">
        <v>2025</v>
      </c>
      <c r="C2231">
        <v>4</v>
      </c>
      <c r="D2231">
        <v>3</v>
      </c>
      <c r="E2231">
        <v>0</v>
      </c>
      <c r="F2231">
        <v>5.0434027099609304</v>
      </c>
      <c r="G2231">
        <v>-1.1477423095703101</v>
      </c>
      <c r="H2231">
        <v>5.1723518155689199</v>
      </c>
      <c r="I2231">
        <v>-1.3470342149829899</v>
      </c>
      <c r="J2231">
        <f t="shared" si="35"/>
        <v>4.9361510921965959</v>
      </c>
      <c r="K2231" t="str" cm="1">
        <f t="array" ref="K2231">INDEX($P$4:$P$11,MATCH(MIN(ABS(MOD(J2231 - $Q$4:$Q$11 + PI(), 2*PI()) - PI())),ABS(MOD(J2231 - $Q$4:$Q$11 + PI(), 2*PI()) - PI()),0))</f>
        <v>W</v>
      </c>
      <c r="L2231">
        <v>2.1076996819954101</v>
      </c>
      <c r="M2231">
        <v>8.7637976540459501</v>
      </c>
      <c r="N2231">
        <v>1.53196091122097</v>
      </c>
    </row>
    <row r="2232" spans="1:14" x14ac:dyDescent="0.3">
      <c r="A2232">
        <v>1743717</v>
      </c>
      <c r="B2232">
        <v>2025</v>
      </c>
      <c r="C2232">
        <v>4</v>
      </c>
      <c r="D2232">
        <v>3</v>
      </c>
      <c r="E2232">
        <v>100</v>
      </c>
      <c r="F2232">
        <v>4.9893957519531202</v>
      </c>
      <c r="G2232">
        <v>-0.80430541992187499</v>
      </c>
      <c r="H2232">
        <v>5.0538081857272301</v>
      </c>
      <c r="I2232">
        <v>-1.4109683413527201</v>
      </c>
      <c r="J2232">
        <f t="shared" si="35"/>
        <v>4.8722169658268664</v>
      </c>
      <c r="K2232" t="str" cm="1">
        <f t="array" ref="K2232">INDEX($P$4:$P$11,MATCH(MIN(ABS(MOD(J2232 - $Q$4:$Q$11 + PI(), 2*PI()) - PI())),ABS(MOD(J2232 - $Q$4:$Q$11 + PI(), 2*PI()) - PI()),0))</f>
        <v>W</v>
      </c>
      <c r="L2232">
        <v>2.79830520078055</v>
      </c>
      <c r="M2232">
        <v>8.6969102223714199</v>
      </c>
      <c r="N2232">
        <v>1.4884909523857901</v>
      </c>
    </row>
    <row r="2233" spans="1:14" x14ac:dyDescent="0.3">
      <c r="A2233">
        <v>1743721</v>
      </c>
      <c r="B2233">
        <v>2025</v>
      </c>
      <c r="C2233">
        <v>4</v>
      </c>
      <c r="D2233">
        <v>3</v>
      </c>
      <c r="E2233">
        <v>200</v>
      </c>
      <c r="F2233">
        <v>4.8768072509765599</v>
      </c>
      <c r="G2233">
        <v>-0.34156616210937502</v>
      </c>
      <c r="H2233">
        <v>4.8887540750456697</v>
      </c>
      <c r="I2233">
        <v>-1.50087162581371</v>
      </c>
      <c r="J2233">
        <f t="shared" si="35"/>
        <v>4.782313681365876</v>
      </c>
      <c r="K2233" t="str" cm="1">
        <f t="array" ref="K2233">INDEX($P$4:$P$11,MATCH(MIN(ABS(MOD(J2233 - $Q$4:$Q$11 + PI(), 2*PI()) - PI())),ABS(MOD(J2233 - $Q$4:$Q$11 + PI(), 2*PI()) - PI()),0))</f>
        <v>W</v>
      </c>
      <c r="L2233">
        <v>2.7893955988213399</v>
      </c>
      <c r="M2233">
        <v>8.7446228663126604</v>
      </c>
      <c r="N2233">
        <v>1.47882249620225</v>
      </c>
    </row>
    <row r="2234" spans="1:14" x14ac:dyDescent="0.3">
      <c r="A2234">
        <v>1743724</v>
      </c>
      <c r="B2234">
        <v>2025</v>
      </c>
      <c r="C2234">
        <v>4</v>
      </c>
      <c r="D2234">
        <v>4</v>
      </c>
      <c r="E2234">
        <v>300</v>
      </c>
      <c r="F2234">
        <v>0.26926269531250002</v>
      </c>
      <c r="G2234">
        <v>-10.134222412109301</v>
      </c>
      <c r="H2234">
        <v>10.1377988881801</v>
      </c>
      <c r="I2234">
        <v>-2.6563395744061701E-2</v>
      </c>
      <c r="J2234">
        <f t="shared" si="35"/>
        <v>6.2566219114355244</v>
      </c>
      <c r="K2234" t="str" cm="1">
        <f t="array" ref="K2234">INDEX($P$4:$P$11,MATCH(MIN(ABS(MOD(J2234 - $Q$4:$Q$11 + PI(), 2*PI()) - PI())),ABS(MOD(J2234 - $Q$4:$Q$11 + PI(), 2*PI()) - PI()),0))</f>
        <v>N</v>
      </c>
      <c r="L2234">
        <v>6.0352073703498004</v>
      </c>
      <c r="M2234">
        <v>7.93759187062581</v>
      </c>
      <c r="N2234">
        <v>2.9968162112765802</v>
      </c>
    </row>
    <row r="2235" spans="1:14" x14ac:dyDescent="0.3">
      <c r="A2235">
        <v>1743728</v>
      </c>
      <c r="B2235">
        <v>2025</v>
      </c>
      <c r="C2235">
        <v>4</v>
      </c>
      <c r="D2235">
        <v>4</v>
      </c>
      <c r="E2235">
        <v>400</v>
      </c>
      <c r="F2235">
        <v>0.527173461914062</v>
      </c>
      <c r="G2235">
        <v>-9.6383081054687505</v>
      </c>
      <c r="H2235">
        <v>9.6527143848189692</v>
      </c>
      <c r="I2235">
        <v>-5.46411982293869E-2</v>
      </c>
      <c r="J2235">
        <f t="shared" si="35"/>
        <v>6.2285441089501994</v>
      </c>
      <c r="K2235" t="str" cm="1">
        <f t="array" ref="K2235">INDEX($P$4:$P$11,MATCH(MIN(ABS(MOD(J2235 - $Q$4:$Q$11 + PI(), 2*PI()) - PI())),ABS(MOD(J2235 - $Q$4:$Q$11 + PI(), 2*PI()) - PI()),0))</f>
        <v>N</v>
      </c>
      <c r="L2235">
        <v>6.0322537471568296</v>
      </c>
      <c r="M2235">
        <v>8.0979242324829102</v>
      </c>
      <c r="N2235">
        <v>3.00297143724229</v>
      </c>
    </row>
    <row r="2236" spans="1:14" x14ac:dyDescent="0.3">
      <c r="A2236">
        <v>1743732</v>
      </c>
      <c r="B2236">
        <v>2025</v>
      </c>
      <c r="C2236">
        <v>4</v>
      </c>
      <c r="D2236">
        <v>4</v>
      </c>
      <c r="E2236">
        <v>500</v>
      </c>
      <c r="F2236">
        <v>1.2812487792968701</v>
      </c>
      <c r="G2236">
        <v>-9.66229248046875</v>
      </c>
      <c r="H2236">
        <v>9.74687100625491</v>
      </c>
      <c r="I2236">
        <v>-0.13183386796444299</v>
      </c>
      <c r="J2236">
        <f t="shared" si="35"/>
        <v>6.1513514392151434</v>
      </c>
      <c r="K2236" t="str" cm="1">
        <f t="array" ref="K2236">INDEX($P$4:$P$11,MATCH(MIN(ABS(MOD(J2236 - $Q$4:$Q$11 + PI(), 2*PI()) - PI())),ABS(MOD(J2236 - $Q$4:$Q$11 + PI(), 2*PI()) - PI()),0))</f>
        <v>N</v>
      </c>
      <c r="L2236">
        <v>6.0283600872804204</v>
      </c>
      <c r="M2236">
        <v>8.21481174892849</v>
      </c>
      <c r="N2236">
        <v>3.0153290430704698</v>
      </c>
    </row>
    <row r="2237" spans="1:14" x14ac:dyDescent="0.3">
      <c r="A2237">
        <v>1743735</v>
      </c>
      <c r="B2237">
        <v>2025</v>
      </c>
      <c r="C2237">
        <v>4</v>
      </c>
      <c r="D2237">
        <v>4</v>
      </c>
      <c r="E2237">
        <v>600</v>
      </c>
      <c r="F2237">
        <v>1.7054339599609301</v>
      </c>
      <c r="G2237">
        <v>-10.1808129882812</v>
      </c>
      <c r="H2237">
        <v>10.3226671986528</v>
      </c>
      <c r="I2237">
        <v>-0.16597349828556701</v>
      </c>
      <c r="J2237">
        <f t="shared" si="35"/>
        <v>6.1172118088940195</v>
      </c>
      <c r="K2237" t="str" cm="1">
        <f t="array" ref="K2237">INDEX($P$4:$P$11,MATCH(MIN(ABS(MOD(J2237 - $Q$4:$Q$11 + PI(), 2*PI()) - PI())),ABS(MOD(J2237 - $Q$4:$Q$11 + PI(), 2*PI()) - PI()),0))</f>
        <v>N</v>
      </c>
      <c r="L2237">
        <v>6.0254762980893597</v>
      </c>
      <c r="M2237">
        <v>8.2780342102050692</v>
      </c>
      <c r="N2237">
        <v>3.0431357489691799</v>
      </c>
    </row>
    <row r="2238" spans="1:14" x14ac:dyDescent="0.3">
      <c r="A2238">
        <v>1743739</v>
      </c>
      <c r="B2238">
        <v>2025</v>
      </c>
      <c r="C2238">
        <v>4</v>
      </c>
      <c r="D2238">
        <v>4</v>
      </c>
      <c r="E2238">
        <v>700</v>
      </c>
      <c r="F2238">
        <v>1.55710632324218</v>
      </c>
      <c r="G2238">
        <v>-10.396210327148401</v>
      </c>
      <c r="H2238">
        <v>10.5121724333359</v>
      </c>
      <c r="I2238">
        <v>-0.14867120116246901</v>
      </c>
      <c r="J2238">
        <f t="shared" si="35"/>
        <v>6.1345141060171171</v>
      </c>
      <c r="K2238" t="str" cm="1">
        <f t="array" ref="K2238">INDEX($P$4:$P$11,MATCH(MIN(ABS(MOD(J2238 - $Q$4:$Q$11 + PI(), 2*PI()) - PI())),ABS(MOD(J2238 - $Q$4:$Q$11 + PI(), 2*PI()) - PI()),0))</f>
        <v>N</v>
      </c>
      <c r="L2238">
        <v>6.0267695291147101</v>
      </c>
      <c r="M2238">
        <v>8.2952491972181495</v>
      </c>
      <c r="N2238">
        <v>3.0862064361572199</v>
      </c>
    </row>
    <row r="2239" spans="1:14" x14ac:dyDescent="0.3">
      <c r="A2239">
        <v>1743742</v>
      </c>
      <c r="B2239">
        <v>2025</v>
      </c>
      <c r="C2239">
        <v>4</v>
      </c>
      <c r="D2239">
        <v>4</v>
      </c>
      <c r="E2239">
        <v>800</v>
      </c>
      <c r="F2239">
        <v>2.1369061279296799</v>
      </c>
      <c r="G2239">
        <v>-10.984001464843701</v>
      </c>
      <c r="H2239">
        <v>11.189935476993201</v>
      </c>
      <c r="I2239">
        <v>-0.192146974583594</v>
      </c>
      <c r="J2239">
        <f t="shared" si="35"/>
        <v>6.0910383325959918</v>
      </c>
      <c r="K2239" t="str" cm="1">
        <f t="array" ref="K2239">INDEX($P$4:$P$11,MATCH(MIN(ABS(MOD(J2239 - $Q$4:$Q$11 + PI(), 2*PI()) - PI())),ABS(MOD(J2239 - $Q$4:$Q$11 + PI(), 2*PI()) - PI()),0))</f>
        <v>N</v>
      </c>
      <c r="L2239">
        <v>6.0285887640460203</v>
      </c>
      <c r="M2239">
        <v>8.2720045513576892</v>
      </c>
      <c r="N2239">
        <v>3.1515562269422701</v>
      </c>
    </row>
    <row r="2240" spans="1:14" x14ac:dyDescent="0.3">
      <c r="A2240">
        <v>1743746</v>
      </c>
      <c r="B2240">
        <v>2025</v>
      </c>
      <c r="C2240">
        <v>4</v>
      </c>
      <c r="D2240">
        <v>4</v>
      </c>
      <c r="E2240">
        <v>900</v>
      </c>
      <c r="F2240">
        <v>2.1980468750000002</v>
      </c>
      <c r="G2240">
        <v>-10.479429931640601</v>
      </c>
      <c r="H2240">
        <v>10.707467569732</v>
      </c>
      <c r="I2240">
        <v>-0.206751502707718</v>
      </c>
      <c r="J2240">
        <f t="shared" si="35"/>
        <v>6.0764338044718684</v>
      </c>
      <c r="K2240" t="str" cm="1">
        <f t="array" ref="K2240">INDEX($P$4:$P$11,MATCH(MIN(ABS(MOD(J2240 - $Q$4:$Q$11 + PI(), 2*PI()) - PI())),ABS(MOD(J2240 - $Q$4:$Q$11 + PI(), 2*PI()) - PI()),0))</f>
        <v>N</v>
      </c>
      <c r="L2240">
        <v>6.0276922848417396</v>
      </c>
      <c r="M2240">
        <v>8.2562331093682104</v>
      </c>
      <c r="N2240">
        <v>3.20927672915988</v>
      </c>
    </row>
    <row r="2241" spans="1:14" x14ac:dyDescent="0.3">
      <c r="A2241">
        <v>1743750</v>
      </c>
      <c r="B2241">
        <v>2025</v>
      </c>
      <c r="C2241">
        <v>4</v>
      </c>
      <c r="D2241">
        <v>4</v>
      </c>
      <c r="E2241">
        <v>1000</v>
      </c>
      <c r="F2241">
        <v>1.8909741210937501</v>
      </c>
      <c r="G2241">
        <v>-9.0642462158203099</v>
      </c>
      <c r="H2241">
        <v>9.2593921284098908</v>
      </c>
      <c r="I2241">
        <v>-0.205669172041023</v>
      </c>
      <c r="J2241">
        <f t="shared" si="35"/>
        <v>6.0775161351385636</v>
      </c>
      <c r="K2241" t="str" cm="1">
        <f t="array" ref="K2241">INDEX($P$4:$P$11,MATCH(MIN(ABS(MOD(J2241 - $Q$4:$Q$11 + PI(), 2*PI()) - PI())),ABS(MOD(J2241 - $Q$4:$Q$11 + PI(), 2*PI()) - PI()),0))</f>
        <v>N</v>
      </c>
      <c r="L2241">
        <v>6.0251029820858903</v>
      </c>
      <c r="M2241">
        <v>8.3503548304239903</v>
      </c>
      <c r="N2241">
        <v>3.1880333158704901</v>
      </c>
    </row>
    <row r="2242" spans="1:14" x14ac:dyDescent="0.3">
      <c r="A2242">
        <v>1743753</v>
      </c>
      <c r="B2242">
        <v>2025</v>
      </c>
      <c r="C2242">
        <v>4</v>
      </c>
      <c r="D2242">
        <v>4</v>
      </c>
      <c r="E2242">
        <v>1100</v>
      </c>
      <c r="F2242">
        <v>2.2822778320312498</v>
      </c>
      <c r="G2242">
        <v>-9.42017517089843</v>
      </c>
      <c r="H2242">
        <v>9.6927030467766109</v>
      </c>
      <c r="I2242">
        <v>-0.23769545484108301</v>
      </c>
      <c r="J2242">
        <f t="shared" si="35"/>
        <v>6.0454898523385037</v>
      </c>
      <c r="K2242" t="str" cm="1">
        <f t="array" ref="K2242">INDEX($P$4:$P$11,MATCH(MIN(ABS(MOD(J2242 - $Q$4:$Q$11 + PI(), 2*PI()) - PI())),ABS(MOD(J2242 - $Q$4:$Q$11 + PI(), 2*PI()) - PI()),0))</f>
        <v>N</v>
      </c>
      <c r="L2242">
        <v>6.0236627445683801</v>
      </c>
      <c r="M2242">
        <v>8.4241584142049106</v>
      </c>
      <c r="N2242">
        <v>3.16583156585693</v>
      </c>
    </row>
    <row r="2243" spans="1:14" x14ac:dyDescent="0.3">
      <c r="A2243">
        <v>1743757</v>
      </c>
      <c r="B2243">
        <v>2025</v>
      </c>
      <c r="C2243">
        <v>4</v>
      </c>
      <c r="D2243">
        <v>4</v>
      </c>
      <c r="E2243">
        <v>1200</v>
      </c>
      <c r="F2243">
        <v>2.6444403076171801</v>
      </c>
      <c r="G2243">
        <v>-9.4537280273437503</v>
      </c>
      <c r="H2243">
        <v>9.8166205058327094</v>
      </c>
      <c r="I2243">
        <v>-0.27275330812596299</v>
      </c>
      <c r="J2243">
        <f t="shared" ref="J2243:J2306" si="36">IF(I2243&lt;0,I2243+2*PI(),I2243)</f>
        <v>6.0104319990536235</v>
      </c>
      <c r="K2243" t="str" cm="1">
        <f t="array" ref="K2243">INDEX($P$4:$P$11,MATCH(MIN(ABS(MOD(J2243 - $Q$4:$Q$11 + PI(), 2*PI()) - PI())),ABS(MOD(J2243 - $Q$4:$Q$11 + PI(), 2*PI()) - PI()),0))</f>
        <v>N</v>
      </c>
      <c r="L2243">
        <v>6.0215040453701203</v>
      </c>
      <c r="M2243">
        <v>8.4530427720811598</v>
      </c>
      <c r="N2243">
        <v>3.1571400960286402</v>
      </c>
    </row>
    <row r="2244" spans="1:14" x14ac:dyDescent="0.3">
      <c r="A2244">
        <v>1743760</v>
      </c>
      <c r="B2244">
        <v>2025</v>
      </c>
      <c r="C2244">
        <v>4</v>
      </c>
      <c r="D2244">
        <v>4</v>
      </c>
      <c r="E2244">
        <v>1300</v>
      </c>
      <c r="F2244">
        <v>2.3098803710937501</v>
      </c>
      <c r="G2244">
        <v>-8.0590844726562505</v>
      </c>
      <c r="H2244">
        <v>8.38357858352704</v>
      </c>
      <c r="I2244">
        <v>-0.27913516350821699</v>
      </c>
      <c r="J2244">
        <f t="shared" si="36"/>
        <v>6.0040501436713694</v>
      </c>
      <c r="K2244" t="str" cm="1">
        <f t="array" ref="K2244">INDEX($P$4:$P$11,MATCH(MIN(ABS(MOD(J2244 - $Q$4:$Q$11 + PI(), 2*PI()) - PI())),ABS(MOD(J2244 - $Q$4:$Q$11 + PI(), 2*PI()) - PI()),0))</f>
        <v>N</v>
      </c>
      <c r="L2244">
        <v>6.0193188329236698</v>
      </c>
      <c r="M2244">
        <v>8.5166036817762496</v>
      </c>
      <c r="N2244">
        <v>3.1237870322333401</v>
      </c>
    </row>
    <row r="2245" spans="1:14" x14ac:dyDescent="0.3">
      <c r="A2245">
        <v>1743764</v>
      </c>
      <c r="B2245">
        <v>2025</v>
      </c>
      <c r="C2245">
        <v>4</v>
      </c>
      <c r="D2245">
        <v>4</v>
      </c>
      <c r="E2245">
        <v>1400</v>
      </c>
      <c r="F2245">
        <v>3.2140643310546801</v>
      </c>
      <c r="G2245">
        <v>-7.7448669433593702</v>
      </c>
      <c r="H2245">
        <v>8.3852950749808901</v>
      </c>
      <c r="I2245">
        <v>-0.39336405376009997</v>
      </c>
      <c r="J2245">
        <f t="shared" si="36"/>
        <v>5.8898212534194858</v>
      </c>
      <c r="K2245" t="str" cm="1">
        <f t="array" ref="K2245">INDEX($P$4:$P$11,MATCH(MIN(ABS(MOD(J2245 - $Q$4:$Q$11 + PI(), 2*PI()) - PI())),ABS(MOD(J2245 - $Q$4:$Q$11 + PI(), 2*PI()) - PI()),0))</f>
        <v>NW</v>
      </c>
      <c r="L2245">
        <v>6.0154616287635196</v>
      </c>
      <c r="M2245">
        <v>8.5129648844401</v>
      </c>
      <c r="N2245">
        <v>3.0201965967814099</v>
      </c>
    </row>
    <row r="2246" spans="1:14" x14ac:dyDescent="0.3">
      <c r="A2246">
        <v>1743768</v>
      </c>
      <c r="B2246">
        <v>2025</v>
      </c>
      <c r="C2246">
        <v>4</v>
      </c>
      <c r="D2246">
        <v>4</v>
      </c>
      <c r="E2246">
        <v>1500</v>
      </c>
      <c r="F2246">
        <v>3.4918151855468702</v>
      </c>
      <c r="G2246">
        <v>-6.9988348388671797</v>
      </c>
      <c r="H2246">
        <v>7.8215383647820103</v>
      </c>
      <c r="I2246">
        <v>-0.46277826012850098</v>
      </c>
      <c r="J2246">
        <f t="shared" si="36"/>
        <v>5.8204070470510851</v>
      </c>
      <c r="K2246" t="str" cm="1">
        <f t="array" ref="K2246">INDEX($P$4:$P$11,MATCH(MIN(ABS(MOD(J2246 - $Q$4:$Q$11 + PI(), 2*PI()) - PI())),ABS(MOD(J2246 - $Q$4:$Q$11 + PI(), 2*PI()) - PI()),0))</f>
        <v>NW</v>
      </c>
      <c r="L2246">
        <v>6.0108798080614303</v>
      </c>
      <c r="M2246">
        <v>8.5678822199503504</v>
      </c>
      <c r="N2246">
        <v>2.9765507380167602</v>
      </c>
    </row>
    <row r="2247" spans="1:14" x14ac:dyDescent="0.3">
      <c r="A2247">
        <v>1743771</v>
      </c>
      <c r="B2247">
        <v>2025</v>
      </c>
      <c r="C2247">
        <v>4</v>
      </c>
      <c r="D2247">
        <v>4</v>
      </c>
      <c r="E2247">
        <v>1600</v>
      </c>
      <c r="F2247">
        <v>4.0032897949218702</v>
      </c>
      <c r="G2247">
        <v>-6.4508575439453102</v>
      </c>
      <c r="H2247">
        <v>7.5920940612193197</v>
      </c>
      <c r="I2247">
        <v>-0.55541643266663998</v>
      </c>
      <c r="J2247">
        <f t="shared" si="36"/>
        <v>5.7277688745129467</v>
      </c>
      <c r="K2247" t="str" cm="1">
        <f t="array" ref="K2247">INDEX($P$4:$P$11,MATCH(MIN(ABS(MOD(J2247 - $Q$4:$Q$11 + PI(), 2*PI()) - PI())),ABS(MOD(J2247 - $Q$4:$Q$11 + PI(), 2*PI()) - PI()),0))</f>
        <v>NW</v>
      </c>
      <c r="L2247">
        <v>6.0059471602717398</v>
      </c>
      <c r="M2247">
        <v>8.62291293674045</v>
      </c>
      <c r="N2247">
        <v>2.92993651496039</v>
      </c>
    </row>
    <row r="2248" spans="1:14" x14ac:dyDescent="0.3">
      <c r="A2248">
        <v>1743775</v>
      </c>
      <c r="B2248">
        <v>2025</v>
      </c>
      <c r="C2248">
        <v>4</v>
      </c>
      <c r="D2248">
        <v>4</v>
      </c>
      <c r="E2248">
        <v>1700</v>
      </c>
      <c r="F2248">
        <v>4.4641253662109301</v>
      </c>
      <c r="G2248">
        <v>-6.2609356689453097</v>
      </c>
      <c r="H2248">
        <v>7.6894558153304704</v>
      </c>
      <c r="I2248">
        <v>-0.61940590095086001</v>
      </c>
      <c r="J2248">
        <f t="shared" si="36"/>
        <v>5.6637794062287261</v>
      </c>
      <c r="K2248" t="str" cm="1">
        <f t="array" ref="K2248">INDEX($P$4:$P$11,MATCH(MIN(ABS(MOD(J2248 - $Q$4:$Q$11 + PI(), 2*PI()) - PI())),ABS(MOD(J2248 - $Q$4:$Q$11 + PI(), 2*PI()) - PI()),0))</f>
        <v>NW</v>
      </c>
      <c r="L2248">
        <v>5.9997028168731497</v>
      </c>
      <c r="M2248">
        <v>8.6557512283325195</v>
      </c>
      <c r="N2248">
        <v>2.8882712258232899</v>
      </c>
    </row>
    <row r="2249" spans="1:14" x14ac:dyDescent="0.3">
      <c r="A2249">
        <v>1743778</v>
      </c>
      <c r="B2249">
        <v>2025</v>
      </c>
      <c r="C2249">
        <v>4</v>
      </c>
      <c r="D2249">
        <v>4</v>
      </c>
      <c r="E2249">
        <v>1800</v>
      </c>
      <c r="F2249">
        <v>4.8936462402343697</v>
      </c>
      <c r="G2249">
        <v>-6.0713684082031198</v>
      </c>
      <c r="H2249">
        <v>7.7980310253734499</v>
      </c>
      <c r="I2249">
        <v>-0.67840109702412199</v>
      </c>
      <c r="J2249">
        <f t="shared" si="36"/>
        <v>5.6047842101554641</v>
      </c>
      <c r="K2249" t="str" cm="1">
        <f t="array" ref="K2249">INDEX($P$4:$P$11,MATCH(MIN(ABS(MOD(J2249 - $Q$4:$Q$11 + PI(), 2*PI()) - PI())),ABS(MOD(J2249 - $Q$4:$Q$11 + PI(), 2*PI()) - PI()),0))</f>
        <v>NW</v>
      </c>
      <c r="L2249">
        <v>5.9919552669926102</v>
      </c>
      <c r="M2249">
        <v>8.6659853193495007</v>
      </c>
      <c r="N2249">
        <v>2.85144710540771</v>
      </c>
    </row>
    <row r="2250" spans="1:14" x14ac:dyDescent="0.3">
      <c r="A2250">
        <v>1743782</v>
      </c>
      <c r="B2250">
        <v>2025</v>
      </c>
      <c r="C2250">
        <v>4</v>
      </c>
      <c r="D2250">
        <v>4</v>
      </c>
      <c r="E2250">
        <v>1900</v>
      </c>
      <c r="F2250">
        <v>5.4734991455078097</v>
      </c>
      <c r="G2250">
        <v>-5.52126342773437</v>
      </c>
      <c r="H2250">
        <v>7.7745445354896399</v>
      </c>
      <c r="I2250">
        <v>-0.78105391481263897</v>
      </c>
      <c r="J2250">
        <f t="shared" si="36"/>
        <v>5.5021313923669473</v>
      </c>
      <c r="K2250" t="str" cm="1">
        <f t="array" ref="K2250">INDEX($P$4:$P$11,MATCH(MIN(ABS(MOD(J2250 - $Q$4:$Q$11 + PI(), 2*PI()) - PI())),ABS(MOD(J2250 - $Q$4:$Q$11 + PI(), 2*PI()) - PI()),0))</f>
        <v>NW</v>
      </c>
      <c r="L2250">
        <v>5.9824836458037103</v>
      </c>
      <c r="M2250">
        <v>8.6665916442871094</v>
      </c>
      <c r="N2250">
        <v>2.8155506981743699</v>
      </c>
    </row>
    <row r="2251" spans="1:14" x14ac:dyDescent="0.3">
      <c r="A2251">
        <v>1743786</v>
      </c>
      <c r="B2251">
        <v>2025</v>
      </c>
      <c r="C2251">
        <v>4</v>
      </c>
      <c r="D2251">
        <v>4</v>
      </c>
      <c r="E2251">
        <v>2000</v>
      </c>
      <c r="F2251">
        <v>6.0592224121093698</v>
      </c>
      <c r="G2251">
        <v>-5.55682678222656</v>
      </c>
      <c r="H2251">
        <v>8.2214658137754792</v>
      </c>
      <c r="I2251">
        <v>-0.82862135542942394</v>
      </c>
      <c r="J2251">
        <f t="shared" si="36"/>
        <v>5.4545639517501625</v>
      </c>
      <c r="K2251" t="str" cm="1">
        <f t="array" ref="K2251">INDEX($P$4:$P$11,MATCH(MIN(ABS(MOD(J2251 - $Q$4:$Q$11 + PI(), 2*PI()) - PI())),ABS(MOD(J2251 - $Q$4:$Q$11 + PI(), 2*PI()) - PI()),0))</f>
        <v>NW</v>
      </c>
      <c r="L2251">
        <v>5.9698593153350101</v>
      </c>
      <c r="M2251">
        <v>8.6407160229153099</v>
      </c>
      <c r="N2251">
        <v>2.7866467369927301</v>
      </c>
    </row>
    <row r="2252" spans="1:14" x14ac:dyDescent="0.3">
      <c r="A2252">
        <v>1743789</v>
      </c>
      <c r="B2252">
        <v>2025</v>
      </c>
      <c r="C2252">
        <v>4</v>
      </c>
      <c r="D2252">
        <v>4</v>
      </c>
      <c r="E2252">
        <v>2100</v>
      </c>
      <c r="F2252">
        <v>6.1155108642578098</v>
      </c>
      <c r="G2252">
        <v>-6.1060162353515599</v>
      </c>
      <c r="H2252">
        <v>8.6419272964560498</v>
      </c>
      <c r="I2252">
        <v>-0.78617504069917499</v>
      </c>
      <c r="J2252">
        <f t="shared" si="36"/>
        <v>5.4970102664804115</v>
      </c>
      <c r="K2252" t="str" cm="1">
        <f t="array" ref="K2252">INDEX($P$4:$P$11,MATCH(MIN(ABS(MOD(J2252 - $Q$4:$Q$11 + PI(), 2*PI()) - PI())),ABS(MOD(J2252 - $Q$4:$Q$11 + PI(), 2*PI()) - PI()),0))</f>
        <v>NW</v>
      </c>
      <c r="L2252">
        <v>5.9554900817200904</v>
      </c>
      <c r="M2252">
        <v>8.5827475653754295</v>
      </c>
      <c r="N2252">
        <v>2.76780637105306</v>
      </c>
    </row>
    <row r="2253" spans="1:14" x14ac:dyDescent="0.3">
      <c r="A2253">
        <v>1743793</v>
      </c>
      <c r="B2253">
        <v>2025</v>
      </c>
      <c r="C2253">
        <v>4</v>
      </c>
      <c r="D2253">
        <v>4</v>
      </c>
      <c r="E2253">
        <v>2200</v>
      </c>
      <c r="F2253">
        <v>5.8152679443359299</v>
      </c>
      <c r="G2253">
        <v>-5.8704504394531201</v>
      </c>
      <c r="H2253">
        <v>8.2631428419516304</v>
      </c>
      <c r="I2253">
        <v>-0.78067598174521402</v>
      </c>
      <c r="J2253">
        <f t="shared" si="36"/>
        <v>5.5025093254343727</v>
      </c>
      <c r="K2253" t="str" cm="1">
        <f t="array" ref="K2253">INDEX($P$4:$P$11,MATCH(MIN(ABS(MOD(J2253 - $Q$4:$Q$11 + PI(), 2*PI()) - PI())),ABS(MOD(J2253 - $Q$4:$Q$11 + PI(), 2*PI()) - PI()),0))</f>
        <v>NW</v>
      </c>
      <c r="L2253">
        <v>5.9462634713514797</v>
      </c>
      <c r="M2253">
        <v>8.5548621283637107</v>
      </c>
      <c r="N2253">
        <v>2.7374986012776601</v>
      </c>
    </row>
    <row r="2254" spans="1:14" x14ac:dyDescent="0.3">
      <c r="A2254">
        <v>1743796</v>
      </c>
      <c r="B2254">
        <v>2025</v>
      </c>
      <c r="C2254">
        <v>4</v>
      </c>
      <c r="D2254">
        <v>4</v>
      </c>
      <c r="E2254">
        <v>2300</v>
      </c>
      <c r="F2254">
        <v>5.7956738281250004</v>
      </c>
      <c r="G2254">
        <v>-5.42108154296875</v>
      </c>
      <c r="H2254">
        <v>7.9358654359514897</v>
      </c>
      <c r="I2254">
        <v>-0.81878153565567702</v>
      </c>
      <c r="J2254">
        <f t="shared" si="36"/>
        <v>5.4644037715239095</v>
      </c>
      <c r="K2254" t="str" cm="1">
        <f t="array" ref="K2254">INDEX($P$4:$P$11,MATCH(MIN(ABS(MOD(J2254 - $Q$4:$Q$11 + PI(), 2*PI()) - PI())),ABS(MOD(J2254 - $Q$4:$Q$11 + PI(), 2*PI()) - PI()),0))</f>
        <v>NW</v>
      </c>
      <c r="L2254">
        <v>5.9390970824021503</v>
      </c>
      <c r="M2254">
        <v>8.5430303149753097</v>
      </c>
      <c r="N2254">
        <v>2.7019255956013999</v>
      </c>
    </row>
    <row r="2255" spans="1:14" x14ac:dyDescent="0.3">
      <c r="A2255">
        <v>1743800</v>
      </c>
      <c r="B2255">
        <v>2025</v>
      </c>
      <c r="C2255">
        <v>4</v>
      </c>
      <c r="D2255">
        <v>4</v>
      </c>
      <c r="E2255">
        <v>0</v>
      </c>
      <c r="F2255">
        <v>7.0272827148437494E-2</v>
      </c>
      <c r="G2255">
        <v>-11.1929888916015</v>
      </c>
      <c r="H2255">
        <v>11.193209486012099</v>
      </c>
      <c r="I2255">
        <v>-6.2782072365098803E-3</v>
      </c>
      <c r="J2255">
        <f t="shared" si="36"/>
        <v>6.2769070999430765</v>
      </c>
      <c r="K2255" t="str" cm="1">
        <f t="array" ref="K2255">INDEX($P$4:$P$11,MATCH(MIN(ABS(MOD(J2255 - $Q$4:$Q$11 + PI(), 2*PI()) - PI())),ABS(MOD(J2255 - $Q$4:$Q$11 + PI(), 2*PI()) - PI()),0))</f>
        <v>N</v>
      </c>
      <c r="L2255">
        <v>6.0006354558868997</v>
      </c>
      <c r="M2255">
        <v>7.55313226911756</v>
      </c>
      <c r="N2255">
        <v>2.8232686784532302</v>
      </c>
    </row>
    <row r="2256" spans="1:14" x14ac:dyDescent="0.3">
      <c r="A2256">
        <v>1743804</v>
      </c>
      <c r="B2256">
        <v>2025</v>
      </c>
      <c r="C2256">
        <v>4</v>
      </c>
      <c r="D2256">
        <v>4</v>
      </c>
      <c r="E2256">
        <v>100</v>
      </c>
      <c r="F2256">
        <v>-0.118915405273437</v>
      </c>
      <c r="G2256">
        <v>-11.264447021484299</v>
      </c>
      <c r="H2256">
        <v>11.2650746812189</v>
      </c>
      <c r="I2256">
        <v>1.0556309410892801E-2</v>
      </c>
      <c r="J2256">
        <f t="shared" si="36"/>
        <v>1.0556309410892801E-2</v>
      </c>
      <c r="K2256" t="str" cm="1">
        <f t="array" ref="K2256">INDEX($P$4:$P$11,MATCH(MIN(ABS(MOD(J2256 - $Q$4:$Q$11 + PI(), 2*PI()) - PI())),ABS(MOD(J2256 - $Q$4:$Q$11 + PI(), 2*PI()) - PI()),0))</f>
        <v>N</v>
      </c>
      <c r="L2256">
        <v>6.0204330995237596</v>
      </c>
      <c r="M2256">
        <v>7.6586875915527299</v>
      </c>
      <c r="N2256">
        <v>2.9182493421766398</v>
      </c>
    </row>
    <row r="2257" spans="1:14" x14ac:dyDescent="0.3">
      <c r="A2257">
        <v>1743807</v>
      </c>
      <c r="B2257">
        <v>2025</v>
      </c>
      <c r="C2257">
        <v>4</v>
      </c>
      <c r="D2257">
        <v>4</v>
      </c>
      <c r="E2257">
        <v>200</v>
      </c>
      <c r="F2257">
        <v>-0.41206481933593703</v>
      </c>
      <c r="G2257">
        <v>-10.648754882812501</v>
      </c>
      <c r="H2257">
        <v>10.656724542257599</v>
      </c>
      <c r="I2257">
        <v>3.8676759420035699E-2</v>
      </c>
      <c r="J2257">
        <f t="shared" si="36"/>
        <v>3.8676759420035699E-2</v>
      </c>
      <c r="K2257" t="str" cm="1">
        <f t="array" ref="K2257">INDEX($P$4:$P$11,MATCH(MIN(ABS(MOD(J2257 - $Q$4:$Q$11 + PI(), 2*PI()) - PI())),ABS(MOD(J2257 - $Q$4:$Q$11 + PI(), 2*PI()) - PI()),0))</f>
        <v>N</v>
      </c>
      <c r="L2257">
        <v>6.0329688946815496</v>
      </c>
      <c r="M2257">
        <v>7.7793708377414204</v>
      </c>
      <c r="N2257">
        <v>2.9703848097059402</v>
      </c>
    </row>
    <row r="2258" spans="1:14" x14ac:dyDescent="0.3">
      <c r="A2258">
        <v>1743811</v>
      </c>
      <c r="B2258">
        <v>2025</v>
      </c>
      <c r="C2258">
        <v>4</v>
      </c>
      <c r="D2258">
        <v>5</v>
      </c>
      <c r="E2258">
        <v>300</v>
      </c>
      <c r="F2258">
        <v>7.9645971679687504</v>
      </c>
      <c r="G2258">
        <v>-0.76574157714843705</v>
      </c>
      <c r="H2258">
        <v>8.0013229038071891</v>
      </c>
      <c r="I2258">
        <v>-1.47494776331565</v>
      </c>
      <c r="J2258">
        <f t="shared" si="36"/>
        <v>4.8082375438639362</v>
      </c>
      <c r="K2258" t="str" cm="1">
        <f t="array" ref="K2258">INDEX($P$4:$P$11,MATCH(MIN(ABS(MOD(J2258 - $Q$4:$Q$11 + PI(), 2*PI()) - PI())),ABS(MOD(J2258 - $Q$4:$Q$11 + PI(), 2*PI()) - PI()),0))</f>
        <v>W</v>
      </c>
      <c r="L2258">
        <v>5.8911616031333001</v>
      </c>
      <c r="M2258">
        <v>8.48343933953179</v>
      </c>
      <c r="N2258">
        <v>2.5570066240098699</v>
      </c>
    </row>
    <row r="2259" spans="1:14" x14ac:dyDescent="0.3">
      <c r="A2259">
        <v>1743814</v>
      </c>
      <c r="B2259">
        <v>2025</v>
      </c>
      <c r="C2259">
        <v>4</v>
      </c>
      <c r="D2259">
        <v>5</v>
      </c>
      <c r="E2259">
        <v>400</v>
      </c>
      <c r="F2259">
        <v>8.8410186767578107</v>
      </c>
      <c r="G2259">
        <v>0.23645996093749999</v>
      </c>
      <c r="H2259">
        <v>8.8441802647790393</v>
      </c>
      <c r="I2259">
        <v>-1.5975357344271099</v>
      </c>
      <c r="J2259">
        <f t="shared" si="36"/>
        <v>4.6856495727524763</v>
      </c>
      <c r="K2259" t="str" cm="1">
        <f t="array" ref="K2259">INDEX($P$4:$P$11,MATCH(MIN(ABS(MOD(J2259 - $Q$4:$Q$11 + PI(), 2*PI()) - PI())),ABS(MOD(J2259 - $Q$4:$Q$11 + PI(), 2*PI()) - PI()),0))</f>
        <v>W</v>
      </c>
      <c r="L2259">
        <v>5.8612631812953397</v>
      </c>
      <c r="M2259">
        <v>8.4110241995917399</v>
      </c>
      <c r="N2259">
        <v>2.5454643037584002</v>
      </c>
    </row>
    <row r="2260" spans="1:14" x14ac:dyDescent="0.3">
      <c r="A2260">
        <v>1743818</v>
      </c>
      <c r="B2260">
        <v>2025</v>
      </c>
      <c r="C2260">
        <v>4</v>
      </c>
      <c r="D2260">
        <v>5</v>
      </c>
      <c r="E2260">
        <v>500</v>
      </c>
      <c r="F2260">
        <v>9.2829901123046792</v>
      </c>
      <c r="G2260">
        <v>1.6390521240234299</v>
      </c>
      <c r="H2260">
        <v>9.4265792995344899</v>
      </c>
      <c r="I2260">
        <v>-1.7455601865653601</v>
      </c>
      <c r="J2260">
        <f t="shared" si="36"/>
        <v>4.5376251206142264</v>
      </c>
      <c r="K2260" t="str" cm="1">
        <f t="array" ref="K2260">INDEX($P$4:$P$11,MATCH(MIN(ABS(MOD(J2260 - $Q$4:$Q$11 + PI(), 2*PI()) - PI())),ABS(MOD(J2260 - $Q$4:$Q$11 + PI(), 2*PI()) - PI()),0))</f>
        <v>W</v>
      </c>
      <c r="L2260">
        <v>5.8137275312781602</v>
      </c>
      <c r="M2260">
        <v>8.2829119364420496</v>
      </c>
      <c r="N2260">
        <v>2.5543782975938498</v>
      </c>
    </row>
    <row r="2261" spans="1:14" x14ac:dyDescent="0.3">
      <c r="A2261">
        <v>1743822</v>
      </c>
      <c r="B2261">
        <v>2025</v>
      </c>
      <c r="C2261">
        <v>4</v>
      </c>
      <c r="D2261">
        <v>5</v>
      </c>
      <c r="E2261">
        <v>600</v>
      </c>
      <c r="F2261">
        <v>9.6742999267578096</v>
      </c>
      <c r="G2261">
        <v>3.5202600097656198</v>
      </c>
      <c r="H2261">
        <v>10.2948681200499</v>
      </c>
      <c r="I2261">
        <v>-1.9197802826913899</v>
      </c>
      <c r="J2261">
        <f t="shared" si="36"/>
        <v>4.3634050244881966</v>
      </c>
      <c r="K2261" t="str" cm="1">
        <f t="array" ref="K2261">INDEX($P$4:$P$11,MATCH(MIN(ABS(MOD(J2261 - $Q$4:$Q$11 + PI(), 2*PI()) - PI())),ABS(MOD(J2261 - $Q$4:$Q$11 + PI(), 2*PI()) - PI()),0))</f>
        <v>W</v>
      </c>
      <c r="L2261">
        <v>5.7433111848021596</v>
      </c>
      <c r="M2261">
        <v>8.1092890633477097</v>
      </c>
      <c r="N2261">
        <v>2.58432504865858</v>
      </c>
    </row>
    <row r="2262" spans="1:14" x14ac:dyDescent="0.3">
      <c r="A2262">
        <v>1743825</v>
      </c>
      <c r="B2262">
        <v>2025</v>
      </c>
      <c r="C2262">
        <v>4</v>
      </c>
      <c r="D2262">
        <v>5</v>
      </c>
      <c r="E2262">
        <v>700</v>
      </c>
      <c r="F2262">
        <v>10.5239501953125</v>
      </c>
      <c r="G2262">
        <v>4.9248583984375003</v>
      </c>
      <c r="H2262">
        <v>11.619283883186499</v>
      </c>
      <c r="I2262">
        <v>-2.0084905122994399</v>
      </c>
      <c r="J2262">
        <f t="shared" si="36"/>
        <v>4.2746947948801459</v>
      </c>
      <c r="K2262" t="str" cm="1">
        <f t="array" ref="K2262">INDEX($P$4:$P$11,MATCH(MIN(ABS(MOD(J2262 - $Q$4:$Q$11 + PI(), 2*PI()) - PI())),ABS(MOD(J2262 - $Q$4:$Q$11 + PI(), 2*PI()) - PI()),0))</f>
        <v>SW</v>
      </c>
      <c r="L2262">
        <v>5.6275287768770301</v>
      </c>
      <c r="M2262">
        <v>7.8601376215616803</v>
      </c>
      <c r="N2262">
        <v>2.6555520163641999</v>
      </c>
    </row>
    <row r="2263" spans="1:14" x14ac:dyDescent="0.3">
      <c r="A2263">
        <v>1743829</v>
      </c>
      <c r="B2263">
        <v>2025</v>
      </c>
      <c r="C2263">
        <v>4</v>
      </c>
      <c r="D2263">
        <v>5</v>
      </c>
      <c r="E2263">
        <v>800</v>
      </c>
      <c r="F2263">
        <v>11.214912109375</v>
      </c>
      <c r="G2263">
        <v>4.8436773681640597</v>
      </c>
      <c r="H2263">
        <v>12.2161967922864</v>
      </c>
      <c r="I2263">
        <v>-1.9784935453880199</v>
      </c>
      <c r="J2263">
        <f t="shared" si="36"/>
        <v>4.3046917617915668</v>
      </c>
      <c r="K2263" t="str" cm="1">
        <f t="array" ref="K2263">INDEX($P$4:$P$11,MATCH(MIN(ABS(MOD(J2263 - $Q$4:$Q$11 + PI(), 2*PI()) - PI())),ABS(MOD(J2263 - $Q$4:$Q$11 + PI(), 2*PI()) - PI()),0))</f>
        <v>SW</v>
      </c>
      <c r="L2263">
        <v>5.4544673369519003</v>
      </c>
      <c r="M2263">
        <v>7.5570469962226001</v>
      </c>
      <c r="N2263">
        <v>2.7896335389878999</v>
      </c>
    </row>
    <row r="2264" spans="1:14" x14ac:dyDescent="0.3">
      <c r="A2264">
        <v>1743832</v>
      </c>
      <c r="B2264">
        <v>2025</v>
      </c>
      <c r="C2264">
        <v>4</v>
      </c>
      <c r="D2264">
        <v>5</v>
      </c>
      <c r="E2264">
        <v>900</v>
      </c>
      <c r="F2264">
        <v>12.6910266113281</v>
      </c>
      <c r="G2264">
        <v>5.6736627197265603</v>
      </c>
      <c r="H2264">
        <v>13.901532473315701</v>
      </c>
      <c r="I2264">
        <v>-1.9912034703803601</v>
      </c>
      <c r="J2264">
        <f t="shared" si="36"/>
        <v>4.2919818367992262</v>
      </c>
      <c r="K2264" t="str" cm="1">
        <f t="array" ref="K2264">INDEX($P$4:$P$11,MATCH(MIN(ABS(MOD(J2264 - $Q$4:$Q$11 + PI(), 2*PI()) - PI())),ABS(MOD(J2264 - $Q$4:$Q$11 + PI(), 2*PI()) - PI()),0))</f>
        <v>SW</v>
      </c>
      <c r="L2264">
        <v>5.2498840121882999</v>
      </c>
      <c r="M2264">
        <v>7.3021303812662701</v>
      </c>
      <c r="N2264">
        <v>2.981691148546</v>
      </c>
    </row>
    <row r="2265" spans="1:14" x14ac:dyDescent="0.3">
      <c r="A2265">
        <v>1743836</v>
      </c>
      <c r="B2265">
        <v>2025</v>
      </c>
      <c r="C2265">
        <v>4</v>
      </c>
      <c r="D2265">
        <v>5</v>
      </c>
      <c r="E2265">
        <v>1000</v>
      </c>
      <c r="F2265">
        <v>13.5436669921875</v>
      </c>
      <c r="G2265">
        <v>7.5069110107421801</v>
      </c>
      <c r="H2265">
        <v>15.4849807400097</v>
      </c>
      <c r="I2265">
        <v>-2.07691547845603</v>
      </c>
      <c r="J2265">
        <f t="shared" si="36"/>
        <v>4.2062698287235563</v>
      </c>
      <c r="K2265" t="str" cm="1">
        <f t="array" ref="K2265">INDEX($P$4:$P$11,MATCH(MIN(ABS(MOD(J2265 - $Q$4:$Q$11 + PI(), 2*PI()) - PI())),ABS(MOD(J2265 - $Q$4:$Q$11 + PI(), 2*PI()) - PI()),0))</f>
        <v>SW</v>
      </c>
      <c r="L2265">
        <v>5.01665359621094</v>
      </c>
      <c r="M2265">
        <v>7.1214804119533897</v>
      </c>
      <c r="N2265">
        <v>3.2614004347059402</v>
      </c>
    </row>
    <row r="2266" spans="1:14" x14ac:dyDescent="0.3">
      <c r="A2266">
        <v>1743840</v>
      </c>
      <c r="B2266">
        <v>2025</v>
      </c>
      <c r="C2266">
        <v>4</v>
      </c>
      <c r="D2266">
        <v>5</v>
      </c>
      <c r="E2266">
        <v>1100</v>
      </c>
      <c r="F2266">
        <v>13.9448028564453</v>
      </c>
      <c r="G2266">
        <v>7.3177117919921804</v>
      </c>
      <c r="H2266">
        <v>15.7482199811847</v>
      </c>
      <c r="I2266">
        <v>-2.0540572496671499</v>
      </c>
      <c r="J2266">
        <f t="shared" si="36"/>
        <v>4.2291280575124368</v>
      </c>
      <c r="K2266" t="str" cm="1">
        <f t="array" ref="K2266">INDEX($P$4:$P$11,MATCH(MIN(ABS(MOD(J2266 - $Q$4:$Q$11 + PI(), 2*PI()) - PI())),ABS(MOD(J2266 - $Q$4:$Q$11 + PI(), 2*PI()) - PI()),0))</f>
        <v>SW</v>
      </c>
      <c r="L2266">
        <v>4.8371915741032696</v>
      </c>
      <c r="M2266">
        <v>7.1147059334648901</v>
      </c>
      <c r="N2266">
        <v>3.5783782535129101</v>
      </c>
    </row>
    <row r="2267" spans="1:14" x14ac:dyDescent="0.3">
      <c r="A2267">
        <v>1743843</v>
      </c>
      <c r="B2267">
        <v>2025</v>
      </c>
      <c r="C2267">
        <v>4</v>
      </c>
      <c r="D2267">
        <v>5</v>
      </c>
      <c r="E2267">
        <v>1200</v>
      </c>
      <c r="F2267">
        <v>14.302002563476499</v>
      </c>
      <c r="G2267">
        <v>7.19924194335937</v>
      </c>
      <c r="H2267">
        <v>16.011756989309902</v>
      </c>
      <c r="I2267">
        <v>-2.0371386938859999</v>
      </c>
      <c r="J2267">
        <f t="shared" si="36"/>
        <v>4.2460466132935863</v>
      </c>
      <c r="K2267" t="str" cm="1">
        <f t="array" ref="K2267">INDEX($P$4:$P$11,MATCH(MIN(ABS(MOD(J2267 - $Q$4:$Q$11 + PI(), 2*PI()) - PI())),ABS(MOD(J2267 - $Q$4:$Q$11 + PI(), 2*PI()) - PI()),0))</f>
        <v>SW</v>
      </c>
      <c r="L2267">
        <v>4.7408902487334297</v>
      </c>
      <c r="M2267">
        <v>7.2651910781860298</v>
      </c>
      <c r="N2267">
        <v>3.82601780361599</v>
      </c>
    </row>
    <row r="2268" spans="1:14" x14ac:dyDescent="0.3">
      <c r="A2268">
        <v>1743847</v>
      </c>
      <c r="B2268">
        <v>2025</v>
      </c>
      <c r="C2268">
        <v>4</v>
      </c>
      <c r="D2268">
        <v>5</v>
      </c>
      <c r="E2268">
        <v>1300</v>
      </c>
      <c r="F2268">
        <v>15.3249969482421</v>
      </c>
      <c r="G2268">
        <v>7.15346557617187</v>
      </c>
      <c r="H2268">
        <v>16.9123505525727</v>
      </c>
      <c r="I2268">
        <v>-2.0075199505508898</v>
      </c>
      <c r="J2268">
        <f t="shared" si="36"/>
        <v>4.2756653566286964</v>
      </c>
      <c r="K2268" t="str" cm="1">
        <f t="array" ref="K2268">INDEX($P$4:$P$11,MATCH(MIN(ABS(MOD(J2268 - $Q$4:$Q$11 + PI(), 2*PI()) - PI())),ABS(MOD(J2268 - $Q$4:$Q$11 + PI(), 2*PI()) - PI()),0))</f>
        <v>SW</v>
      </c>
      <c r="L2268">
        <v>4.6715798834674596</v>
      </c>
      <c r="M2268">
        <v>7.45023081037733</v>
      </c>
      <c r="N2268">
        <v>4.1374413172403903</v>
      </c>
    </row>
    <row r="2269" spans="1:14" x14ac:dyDescent="0.3">
      <c r="A2269">
        <v>1743850</v>
      </c>
      <c r="B2269">
        <v>2025</v>
      </c>
      <c r="C2269">
        <v>4</v>
      </c>
      <c r="D2269">
        <v>5</v>
      </c>
      <c r="E2269">
        <v>1400</v>
      </c>
      <c r="F2269">
        <v>15.841110839843701</v>
      </c>
      <c r="G2269">
        <v>6.9924542236328104</v>
      </c>
      <c r="H2269">
        <v>17.315750307445899</v>
      </c>
      <c r="I2269">
        <v>-1.98648544533397</v>
      </c>
      <c r="J2269">
        <f t="shared" si="36"/>
        <v>4.2966998618456165</v>
      </c>
      <c r="K2269" t="str" cm="1">
        <f t="array" ref="K2269">INDEX($P$4:$P$11,MATCH(MIN(ABS(MOD(J2269 - $Q$4:$Q$11 + PI(), 2*PI()) - PI())),ABS(MOD(J2269 - $Q$4:$Q$11 + PI(), 2*PI()) - PI()),0))</f>
        <v>SW</v>
      </c>
      <c r="L2269">
        <v>4.6289423193271499</v>
      </c>
      <c r="M2269">
        <v>7.6551718182033897</v>
      </c>
      <c r="N2269">
        <v>4.4726627137925803</v>
      </c>
    </row>
    <row r="2270" spans="1:14" x14ac:dyDescent="0.3">
      <c r="A2270">
        <v>1743854</v>
      </c>
      <c r="B2270">
        <v>2025</v>
      </c>
      <c r="C2270">
        <v>4</v>
      </c>
      <c r="D2270">
        <v>5</v>
      </c>
      <c r="E2270">
        <v>1500</v>
      </c>
      <c r="F2270">
        <v>15.971905517578101</v>
      </c>
      <c r="G2270">
        <v>6.9885760498046796</v>
      </c>
      <c r="H2270">
        <v>17.4339313141455</v>
      </c>
      <c r="I2270">
        <v>-1.98325234973063</v>
      </c>
      <c r="J2270">
        <f t="shared" si="36"/>
        <v>4.2999329574489558</v>
      </c>
      <c r="K2270" t="str" cm="1">
        <f t="array" ref="K2270">INDEX($P$4:$P$11,MATCH(MIN(ABS(MOD(J2270 - $Q$4:$Q$11 + PI(), 2*PI()) - PI())),ABS(MOD(J2270 - $Q$4:$Q$11 + PI(), 2*PI()) - PI()),0))</f>
        <v>SW</v>
      </c>
      <c r="L2270">
        <v>4.6051731923286896</v>
      </c>
      <c r="M2270">
        <v>7.8872290717230902</v>
      </c>
      <c r="N2270">
        <v>4.7858380211724096</v>
      </c>
    </row>
    <row r="2271" spans="1:14" x14ac:dyDescent="0.3">
      <c r="A2271">
        <v>1743858</v>
      </c>
      <c r="B2271">
        <v>2025</v>
      </c>
      <c r="C2271">
        <v>4</v>
      </c>
      <c r="D2271">
        <v>5</v>
      </c>
      <c r="E2271">
        <v>1600</v>
      </c>
      <c r="F2271">
        <v>16.5802325439453</v>
      </c>
      <c r="G2271">
        <v>6.9855877685546801</v>
      </c>
      <c r="H2271">
        <v>17.9917355383932</v>
      </c>
      <c r="I2271">
        <v>-1.96954607140024</v>
      </c>
      <c r="J2271">
        <f t="shared" si="36"/>
        <v>4.3136392357793465</v>
      </c>
      <c r="K2271" t="str" cm="1">
        <f t="array" ref="K2271">INDEX($P$4:$P$11,MATCH(MIN(ABS(MOD(J2271 - $Q$4:$Q$11 + PI(), 2*PI()) - PI())),ABS(MOD(J2271 - $Q$4:$Q$11 + PI(), 2*PI()) - PI()),0))</f>
        <v>SW</v>
      </c>
      <c r="L2271">
        <v>4.5947430698727896</v>
      </c>
      <c r="M2271">
        <v>8.1296128167046398</v>
      </c>
      <c r="N2271">
        <v>5.0793360604180204</v>
      </c>
    </row>
    <row r="2272" spans="1:14" x14ac:dyDescent="0.3">
      <c r="A2272">
        <v>1743861</v>
      </c>
      <c r="B2272">
        <v>2025</v>
      </c>
      <c r="C2272">
        <v>4</v>
      </c>
      <c r="D2272">
        <v>5</v>
      </c>
      <c r="E2272">
        <v>1700</v>
      </c>
      <c r="F2272">
        <v>16.711082153320302</v>
      </c>
      <c r="G2272">
        <v>6.7600756835937501</v>
      </c>
      <c r="H2272">
        <v>18.0266161545348</v>
      </c>
      <c r="I2272">
        <v>-1.95519876373261</v>
      </c>
      <c r="J2272">
        <f t="shared" si="36"/>
        <v>4.3279865434469764</v>
      </c>
      <c r="K2272" t="str" cm="1">
        <f t="array" ref="K2272">INDEX($P$4:$P$11,MATCH(MIN(ABS(MOD(J2272 - $Q$4:$Q$11 + PI(), 2*PI()) - PI())),ABS(MOD(J2272 - $Q$4:$Q$11 + PI(), 2*PI()) - PI()),0))</f>
        <v>W</v>
      </c>
      <c r="L2272">
        <v>4.5944502405155898</v>
      </c>
      <c r="M2272">
        <v>8.37281725141737</v>
      </c>
      <c r="N2272">
        <v>5.3386658562554201</v>
      </c>
    </row>
    <row r="2273" spans="1:14" x14ac:dyDescent="0.3">
      <c r="A2273">
        <v>1743865</v>
      </c>
      <c r="B2273">
        <v>2025</v>
      </c>
      <c r="C2273">
        <v>4</v>
      </c>
      <c r="D2273">
        <v>5</v>
      </c>
      <c r="E2273">
        <v>1800</v>
      </c>
      <c r="F2273">
        <v>16.9032019042968</v>
      </c>
      <c r="G2273">
        <v>6.88068542480468</v>
      </c>
      <c r="H2273">
        <v>18.249988124175399</v>
      </c>
      <c r="I2273">
        <v>-1.9573775094130701</v>
      </c>
      <c r="J2273">
        <f t="shared" si="36"/>
        <v>4.3258077977665161</v>
      </c>
      <c r="K2273" t="str" cm="1">
        <f t="array" ref="K2273">INDEX($P$4:$P$11,MATCH(MIN(ABS(MOD(J2273 - $Q$4:$Q$11 + PI(), 2*PI()) - PI())),ABS(MOD(J2273 - $Q$4:$Q$11 + PI(), 2*PI()) - PI()),0))</f>
        <v>W</v>
      </c>
      <c r="L2273">
        <v>4.5993168419102499</v>
      </c>
      <c r="M2273">
        <v>8.6085483762952997</v>
      </c>
      <c r="N2273">
        <v>5.53479448954264</v>
      </c>
    </row>
    <row r="2274" spans="1:14" x14ac:dyDescent="0.3">
      <c r="A2274">
        <v>1743868</v>
      </c>
      <c r="B2274">
        <v>2025</v>
      </c>
      <c r="C2274">
        <v>4</v>
      </c>
      <c r="D2274">
        <v>5</v>
      </c>
      <c r="E2274">
        <v>1900</v>
      </c>
      <c r="F2274">
        <v>16.695699462890602</v>
      </c>
      <c r="G2274">
        <v>6.06307250976562</v>
      </c>
      <c r="H2274">
        <v>17.762523154491301</v>
      </c>
      <c r="I2274">
        <v>-1.9191392490652299</v>
      </c>
      <c r="J2274">
        <f t="shared" si="36"/>
        <v>4.3640460581143561</v>
      </c>
      <c r="K2274" t="str" cm="1">
        <f t="array" ref="K2274">INDEX($P$4:$P$11,MATCH(MIN(ABS(MOD(J2274 - $Q$4:$Q$11 + PI(), 2*PI()) - PI())),ABS(MOD(J2274 - $Q$4:$Q$11 + PI(), 2*PI()) - PI()),0))</f>
        <v>W</v>
      </c>
      <c r="L2274">
        <v>4.61918639089654</v>
      </c>
      <c r="M2274">
        <v>8.8262970182630696</v>
      </c>
      <c r="N2274">
        <v>5.6649989022148901</v>
      </c>
    </row>
    <row r="2275" spans="1:14" x14ac:dyDescent="0.3">
      <c r="A2275">
        <v>1743872</v>
      </c>
      <c r="B2275">
        <v>2025</v>
      </c>
      <c r="C2275">
        <v>4</v>
      </c>
      <c r="D2275">
        <v>5</v>
      </c>
      <c r="E2275">
        <v>2000</v>
      </c>
      <c r="F2275">
        <v>17.180649414062501</v>
      </c>
      <c r="G2275">
        <v>1.6351306152343701</v>
      </c>
      <c r="H2275">
        <v>17.258283994007101</v>
      </c>
      <c r="I2275">
        <v>-1.66568333046254</v>
      </c>
      <c r="J2275">
        <f t="shared" si="36"/>
        <v>4.6175019767170458</v>
      </c>
      <c r="K2275" t="str" cm="1">
        <f t="array" ref="K2275">INDEX($P$4:$P$11,MATCH(MIN(ABS(MOD(J2275 - $Q$4:$Q$11 + PI(), 2*PI()) - PI())),ABS(MOD(J2275 - $Q$4:$Q$11 + PI(), 2*PI()) - PI()),0))</f>
        <v>W</v>
      </c>
      <c r="L2275">
        <v>4.6762997150953698</v>
      </c>
      <c r="M2275">
        <v>9.0441983540852799</v>
      </c>
      <c r="N2275">
        <v>5.7418342166476704</v>
      </c>
    </row>
    <row r="2276" spans="1:14" x14ac:dyDescent="0.3">
      <c r="A2276">
        <v>1743876</v>
      </c>
      <c r="B2276">
        <v>2025</v>
      </c>
      <c r="C2276">
        <v>4</v>
      </c>
      <c r="D2276">
        <v>5</v>
      </c>
      <c r="E2276">
        <v>2100</v>
      </c>
      <c r="F2276">
        <v>16.274731445312501</v>
      </c>
      <c r="G2276">
        <v>-3.6329748535156199</v>
      </c>
      <c r="H2276">
        <v>16.675292798128599</v>
      </c>
      <c r="I2276">
        <v>-1.3511691907826</v>
      </c>
      <c r="J2276">
        <f t="shared" si="36"/>
        <v>4.9320161163969862</v>
      </c>
      <c r="K2276" t="str" cm="1">
        <f t="array" ref="K2276">INDEX($P$4:$P$11,MATCH(MIN(ABS(MOD(J2276 - $Q$4:$Q$11 + PI(), 2*PI()) - PI())),ABS(MOD(J2276 - $Q$4:$Q$11 + PI(), 2*PI()) - PI()),0))</f>
        <v>W</v>
      </c>
      <c r="L2276">
        <v>4.7732378318725397</v>
      </c>
      <c r="M2276">
        <v>9.2666738298204194</v>
      </c>
      <c r="N2276">
        <v>5.8068703545464402</v>
      </c>
    </row>
    <row r="2277" spans="1:14" x14ac:dyDescent="0.3">
      <c r="A2277">
        <v>1743879</v>
      </c>
      <c r="B2277">
        <v>2025</v>
      </c>
      <c r="C2277">
        <v>4</v>
      </c>
      <c r="D2277">
        <v>5</v>
      </c>
      <c r="E2277">
        <v>2200</v>
      </c>
      <c r="F2277">
        <v>15.813491210937499</v>
      </c>
      <c r="G2277">
        <v>-5.5687695312500001</v>
      </c>
      <c r="H2277">
        <v>16.765372002153001</v>
      </c>
      <c r="I2277">
        <v>-1.23220469110046</v>
      </c>
      <c r="J2277">
        <f t="shared" si="36"/>
        <v>5.0509806160791264</v>
      </c>
      <c r="K2277" t="str" cm="1">
        <f t="array" ref="K2277">INDEX($P$4:$P$11,MATCH(MIN(ABS(MOD(J2277 - $Q$4:$Q$11 + PI(), 2*PI()) - PI())),ABS(MOD(J2277 - $Q$4:$Q$11 + PI(), 2*PI()) - PI()),0))</f>
        <v>W</v>
      </c>
      <c r="L2277">
        <v>4.8730928794009802</v>
      </c>
      <c r="M2277">
        <v>9.48740037282308</v>
      </c>
      <c r="N2277">
        <v>5.8591988881428998</v>
      </c>
    </row>
    <row r="2278" spans="1:14" x14ac:dyDescent="0.3">
      <c r="A2278">
        <v>1743883</v>
      </c>
      <c r="B2278">
        <v>2025</v>
      </c>
      <c r="C2278">
        <v>4</v>
      </c>
      <c r="D2278">
        <v>5</v>
      </c>
      <c r="E2278">
        <v>2300</v>
      </c>
      <c r="F2278">
        <v>16.443506469726501</v>
      </c>
      <c r="G2278">
        <v>-5.9019451904296796</v>
      </c>
      <c r="H2278">
        <v>17.4705999339111</v>
      </c>
      <c r="I2278">
        <v>-1.2261949112300199</v>
      </c>
      <c r="J2278">
        <f t="shared" si="36"/>
        <v>5.0569903959495663</v>
      </c>
      <c r="K2278" t="str" cm="1">
        <f t="array" ref="K2278">INDEX($P$4:$P$11,MATCH(MIN(ABS(MOD(J2278 - $Q$4:$Q$11 + PI(), 2*PI()) - PI())),ABS(MOD(J2278 - $Q$4:$Q$11 + PI(), 2*PI()) - PI()),0))</f>
        <v>W</v>
      </c>
      <c r="L2278">
        <v>4.9667812294719598</v>
      </c>
      <c r="M2278">
        <v>9.6832291285196899</v>
      </c>
      <c r="N2278">
        <v>6.0548870298597501</v>
      </c>
    </row>
    <row r="2279" spans="1:14" x14ac:dyDescent="0.3">
      <c r="A2279">
        <v>1743886</v>
      </c>
      <c r="B2279">
        <v>2025</v>
      </c>
      <c r="C2279">
        <v>4</v>
      </c>
      <c r="D2279">
        <v>5</v>
      </c>
      <c r="E2279">
        <v>0</v>
      </c>
      <c r="F2279">
        <v>6.1718078613281202</v>
      </c>
      <c r="G2279">
        <v>-4.58081970214843</v>
      </c>
      <c r="H2279">
        <v>7.6860341803001901</v>
      </c>
      <c r="I2279">
        <v>-0.93229508064715405</v>
      </c>
      <c r="J2279">
        <f t="shared" si="36"/>
        <v>5.3508902265324325</v>
      </c>
      <c r="K2279" t="str" cm="1">
        <f t="array" ref="K2279">INDEX($P$4:$P$11,MATCH(MIN(ABS(MOD(J2279 - $Q$4:$Q$11 + PI(), 2*PI()) - PI())),ABS(MOD(J2279 - $Q$4:$Q$11 + PI(), 2*PI()) - PI()),0))</f>
        <v>NW</v>
      </c>
      <c r="L2279">
        <v>5.9314958288374804</v>
      </c>
      <c r="M2279">
        <v>8.5434234407213001</v>
      </c>
      <c r="N2279">
        <v>2.6630341211954698</v>
      </c>
    </row>
    <row r="2280" spans="1:14" x14ac:dyDescent="0.3">
      <c r="A2280">
        <v>1743890</v>
      </c>
      <c r="B2280">
        <v>2025</v>
      </c>
      <c r="C2280">
        <v>4</v>
      </c>
      <c r="D2280">
        <v>5</v>
      </c>
      <c r="E2280">
        <v>100</v>
      </c>
      <c r="F2280">
        <v>6.9409136962890603</v>
      </c>
      <c r="G2280">
        <v>-3.5429827880859301</v>
      </c>
      <c r="H2280">
        <v>7.7928820070629996</v>
      </c>
      <c r="I2280">
        <v>-1.09882446473225</v>
      </c>
      <c r="J2280">
        <f t="shared" si="36"/>
        <v>5.1843608424473366</v>
      </c>
      <c r="K2280" t="str" cm="1">
        <f t="array" ref="K2280">INDEX($P$4:$P$11,MATCH(MIN(ABS(MOD(J2280 - $Q$4:$Q$11 + PI(), 2*PI()) - PI())),ABS(MOD(J2280 - $Q$4:$Q$11 + PI(), 2*PI()) - PI()),0))</f>
        <v>NW</v>
      </c>
      <c r="L2280">
        <v>5.92097243656207</v>
      </c>
      <c r="M2280">
        <v>8.5202399359809</v>
      </c>
      <c r="N2280">
        <v>2.6194307539198101</v>
      </c>
    </row>
    <row r="2281" spans="1:14" x14ac:dyDescent="0.3">
      <c r="A2281">
        <v>1743894</v>
      </c>
      <c r="B2281">
        <v>2025</v>
      </c>
      <c r="C2281">
        <v>4</v>
      </c>
      <c r="D2281">
        <v>5</v>
      </c>
      <c r="E2281">
        <v>200</v>
      </c>
      <c r="F2281">
        <v>7.4534136962890596</v>
      </c>
      <c r="G2281">
        <v>-2.1058929443359302</v>
      </c>
      <c r="H2281">
        <v>7.7452024389962304</v>
      </c>
      <c r="I2281">
        <v>-1.29543316338808</v>
      </c>
      <c r="J2281">
        <f t="shared" si="36"/>
        <v>4.9877521437915062</v>
      </c>
      <c r="K2281" t="str" cm="1">
        <f t="array" ref="K2281">INDEX($P$4:$P$11,MATCH(MIN(ABS(MOD(J2281 - $Q$4:$Q$11 + PI(), 2*PI()) - PI())),ABS(MOD(J2281 - $Q$4:$Q$11 + PI(), 2*PI()) - PI()),0))</f>
        <v>W</v>
      </c>
      <c r="L2281">
        <v>5.90739694331472</v>
      </c>
      <c r="M2281">
        <v>8.5030206044514909</v>
      </c>
      <c r="N2281">
        <v>2.5867071151733398</v>
      </c>
    </row>
    <row r="2282" spans="1:14" x14ac:dyDescent="0.3">
      <c r="A2282">
        <v>1743897</v>
      </c>
      <c r="B2282">
        <v>2025</v>
      </c>
      <c r="C2282">
        <v>4</v>
      </c>
      <c r="D2282">
        <v>6</v>
      </c>
      <c r="E2282">
        <v>300</v>
      </c>
      <c r="F2282">
        <v>14.8629907226562</v>
      </c>
      <c r="G2282">
        <v>-7.02649536132812</v>
      </c>
      <c r="H2282">
        <v>16.440198608427099</v>
      </c>
      <c r="I2282">
        <v>-1.12918448139172</v>
      </c>
      <c r="J2282">
        <f t="shared" si="36"/>
        <v>5.1540008257878664</v>
      </c>
      <c r="K2282" t="str" cm="1">
        <f t="array" ref="K2282">INDEX($P$4:$P$11,MATCH(MIN(ABS(MOD(J2282 - $Q$4:$Q$11 + PI(), 2*PI()) - PI())),ABS(MOD(J2282 - $Q$4:$Q$11 + PI(), 2*PI()) - PI()),0))</f>
        <v>NW</v>
      </c>
      <c r="L2282">
        <v>5.2059267037744599</v>
      </c>
      <c r="M2282">
        <v>10.4622800615098</v>
      </c>
      <c r="N2282">
        <v>6.4870760175916802</v>
      </c>
    </row>
    <row r="2283" spans="1:14" x14ac:dyDescent="0.3">
      <c r="A2283">
        <v>1743901</v>
      </c>
      <c r="B2283">
        <v>2025</v>
      </c>
      <c r="C2283">
        <v>4</v>
      </c>
      <c r="D2283">
        <v>6</v>
      </c>
      <c r="E2283">
        <v>400</v>
      </c>
      <c r="F2283">
        <v>14.346008911132801</v>
      </c>
      <c r="G2283">
        <v>-7.6433941650390604</v>
      </c>
      <c r="H2283">
        <v>16.255135989602</v>
      </c>
      <c r="I2283">
        <v>-1.0812629708556101</v>
      </c>
      <c r="J2283">
        <f t="shared" si="36"/>
        <v>5.2019223363239764</v>
      </c>
      <c r="K2283" t="str" cm="1">
        <f t="array" ref="K2283">INDEX($P$4:$P$11,MATCH(MIN(ABS(MOD(J2283 - $Q$4:$Q$11 + PI(), 2*PI()) - PI())),ABS(MOD(J2283 - $Q$4:$Q$11 + PI(), 2*PI()) - PI()),0))</f>
        <v>NW</v>
      </c>
      <c r="L2283">
        <v>5.2458296157447704</v>
      </c>
      <c r="M2283">
        <v>10.5871399773491</v>
      </c>
      <c r="N2283">
        <v>6.5365267859564797</v>
      </c>
    </row>
    <row r="2284" spans="1:14" x14ac:dyDescent="0.3">
      <c r="A2284">
        <v>1743904</v>
      </c>
      <c r="B2284">
        <v>2025</v>
      </c>
      <c r="C2284">
        <v>4</v>
      </c>
      <c r="D2284">
        <v>6</v>
      </c>
      <c r="E2284">
        <v>500</v>
      </c>
      <c r="F2284">
        <v>14.108454589843699</v>
      </c>
      <c r="G2284">
        <v>-7.8703961181640603</v>
      </c>
      <c r="H2284">
        <v>16.1552352496178</v>
      </c>
      <c r="I2284">
        <v>-1.06194651359986</v>
      </c>
      <c r="J2284">
        <f t="shared" si="36"/>
        <v>5.221238793579726</v>
      </c>
      <c r="K2284" t="str" cm="1">
        <f t="array" ref="K2284">INDEX($P$4:$P$11,MATCH(MIN(ABS(MOD(J2284 - $Q$4:$Q$11 + PI(), 2*PI()) - PI())),ABS(MOD(J2284 - $Q$4:$Q$11 + PI(), 2*PI()) - PI()),0))</f>
        <v>NW</v>
      </c>
      <c r="L2284">
        <v>5.2806126301100704</v>
      </c>
      <c r="M2284">
        <v>10.691439946492499</v>
      </c>
      <c r="N2284">
        <v>6.5750589370727504</v>
      </c>
    </row>
    <row r="2285" spans="1:14" x14ac:dyDescent="0.3">
      <c r="A2285">
        <v>1743908</v>
      </c>
      <c r="B2285">
        <v>2025</v>
      </c>
      <c r="C2285">
        <v>4</v>
      </c>
      <c r="D2285">
        <v>6</v>
      </c>
      <c r="E2285">
        <v>600</v>
      </c>
      <c r="F2285">
        <v>14.4430651855468</v>
      </c>
      <c r="G2285">
        <v>-8.2826239013671792</v>
      </c>
      <c r="H2285">
        <v>16.649444154248901</v>
      </c>
      <c r="I2285">
        <v>-1.0501147628846601</v>
      </c>
      <c r="J2285">
        <f t="shared" si="36"/>
        <v>5.2330705442949261</v>
      </c>
      <c r="K2285" t="str" cm="1">
        <f t="array" ref="K2285">INDEX($P$4:$P$11,MATCH(MIN(ABS(MOD(J2285 - $Q$4:$Q$11 + PI(), 2*PI()) - PI())),ABS(MOD(J2285 - $Q$4:$Q$11 + PI(), 2*PI()) - PI()),0))</f>
        <v>NW</v>
      </c>
      <c r="L2285">
        <v>5.3093011482741304</v>
      </c>
      <c r="M2285">
        <v>10.766859266493</v>
      </c>
      <c r="N2285">
        <v>6.6329351001315597</v>
      </c>
    </row>
    <row r="2286" spans="1:14" x14ac:dyDescent="0.3">
      <c r="A2286">
        <v>1743912</v>
      </c>
      <c r="B2286">
        <v>2025</v>
      </c>
      <c r="C2286">
        <v>4</v>
      </c>
      <c r="D2286">
        <v>6</v>
      </c>
      <c r="E2286">
        <v>700</v>
      </c>
      <c r="F2286">
        <v>14.281561889648399</v>
      </c>
      <c r="G2286">
        <v>-9.1210089111328099</v>
      </c>
      <c r="H2286">
        <v>16.945672414065498</v>
      </c>
      <c r="I2286">
        <v>-1.00243699449335</v>
      </c>
      <c r="J2286">
        <f t="shared" si="36"/>
        <v>5.280748312686236</v>
      </c>
      <c r="K2286" t="str" cm="1">
        <f t="array" ref="K2286">INDEX($P$4:$P$11,MATCH(MIN(ABS(MOD(J2286 - $Q$4:$Q$11 + PI(), 2*PI()) - PI())),ABS(MOD(J2286 - $Q$4:$Q$11 + PI(), 2*PI()) - PI()),0))</f>
        <v>NW</v>
      </c>
      <c r="L2286">
        <v>5.3343040882149397</v>
      </c>
      <c r="M2286">
        <v>10.824118826124399</v>
      </c>
      <c r="N2286">
        <v>6.7089462280273402</v>
      </c>
    </row>
    <row r="2287" spans="1:14" x14ac:dyDescent="0.3">
      <c r="A2287">
        <v>1743915</v>
      </c>
      <c r="B2287">
        <v>2025</v>
      </c>
      <c r="C2287">
        <v>4</v>
      </c>
      <c r="D2287">
        <v>6</v>
      </c>
      <c r="E2287">
        <v>800</v>
      </c>
      <c r="F2287">
        <v>12.945665893554599</v>
      </c>
      <c r="G2287">
        <v>-10.3641027832031</v>
      </c>
      <c r="H2287">
        <v>16.583271448310299</v>
      </c>
      <c r="I2287">
        <v>-0.895698927137067</v>
      </c>
      <c r="J2287">
        <f t="shared" si="36"/>
        <v>5.3874863800425192</v>
      </c>
      <c r="K2287" t="str" cm="1">
        <f t="array" ref="K2287">INDEX($P$4:$P$11,MATCH(MIN(ABS(MOD(J2287 - $Q$4:$Q$11 + PI(), 2*PI()) - PI())),ABS(MOD(J2287 - $Q$4:$Q$11 + PI(), 2*PI()) - PI()),0))</f>
        <v>NW</v>
      </c>
      <c r="L2287">
        <v>5.36336710600962</v>
      </c>
      <c r="M2287">
        <v>10.8780250549316</v>
      </c>
      <c r="N2287">
        <v>6.7713726891411596</v>
      </c>
    </row>
    <row r="2288" spans="1:14" x14ac:dyDescent="0.3">
      <c r="A2288">
        <v>1743919</v>
      </c>
      <c r="B2288">
        <v>2025</v>
      </c>
      <c r="C2288">
        <v>4</v>
      </c>
      <c r="D2288">
        <v>6</v>
      </c>
      <c r="E2288">
        <v>900</v>
      </c>
      <c r="F2288">
        <v>11.7493225097656</v>
      </c>
      <c r="G2288">
        <v>-11.101486816406201</v>
      </c>
      <c r="H2288">
        <v>16.164454490434402</v>
      </c>
      <c r="I2288">
        <v>-0.81374123867145898</v>
      </c>
      <c r="J2288">
        <f t="shared" si="36"/>
        <v>5.4694440685081274</v>
      </c>
      <c r="K2288" t="str" cm="1">
        <f t="array" ref="K2288">INDEX($P$4:$P$11,MATCH(MIN(ABS(MOD(J2288 - $Q$4:$Q$11 + PI(), 2*PI()) - PI())),ABS(MOD(J2288 - $Q$4:$Q$11 + PI(), 2*PI()) - PI()),0))</f>
        <v>NW</v>
      </c>
      <c r="L2288">
        <v>5.3941835490659997</v>
      </c>
      <c r="M2288">
        <v>10.945700963338201</v>
      </c>
      <c r="N2288">
        <v>6.7716800901624801</v>
      </c>
    </row>
    <row r="2289" spans="1:14" x14ac:dyDescent="0.3">
      <c r="A2289">
        <v>1743922</v>
      </c>
      <c r="B2289">
        <v>2025</v>
      </c>
      <c r="C2289">
        <v>4</v>
      </c>
      <c r="D2289">
        <v>6</v>
      </c>
      <c r="E2289">
        <v>1000</v>
      </c>
      <c r="F2289">
        <v>11.026530151367099</v>
      </c>
      <c r="G2289">
        <v>-11.304263305664</v>
      </c>
      <c r="H2289">
        <v>15.7914766903792</v>
      </c>
      <c r="I2289">
        <v>-0.77296157730789605</v>
      </c>
      <c r="J2289">
        <f t="shared" si="36"/>
        <v>5.5102237298716901</v>
      </c>
      <c r="K2289" t="str" cm="1">
        <f t="array" ref="K2289">INDEX($P$4:$P$11,MATCH(MIN(ABS(MOD(J2289 - $Q$4:$Q$11 + PI(), 2*PI()) - PI())),ABS(MOD(J2289 - $Q$4:$Q$11 + PI(), 2*PI()) - PI()),0))</f>
        <v>NW</v>
      </c>
      <c r="L2289">
        <v>5.4218184023401097</v>
      </c>
      <c r="M2289">
        <v>11.019390741983999</v>
      </c>
      <c r="N2289">
        <v>6.7303184933132503</v>
      </c>
    </row>
    <row r="2290" spans="1:14" x14ac:dyDescent="0.3">
      <c r="A2290">
        <v>1743926</v>
      </c>
      <c r="B2290">
        <v>2025</v>
      </c>
      <c r="C2290">
        <v>4</v>
      </c>
      <c r="D2290">
        <v>6</v>
      </c>
      <c r="E2290">
        <v>1100</v>
      </c>
      <c r="F2290">
        <v>10.5215661621093</v>
      </c>
      <c r="G2290">
        <v>-11.235407714843699</v>
      </c>
      <c r="H2290">
        <v>15.392782107936601</v>
      </c>
      <c r="I2290">
        <v>-0.75260014763086902</v>
      </c>
      <c r="J2290">
        <f t="shared" si="36"/>
        <v>5.5305851595487177</v>
      </c>
      <c r="K2290" t="str" cm="1">
        <f t="array" ref="K2290">INDEX($P$4:$P$11,MATCH(MIN(ABS(MOD(J2290 - $Q$4:$Q$11 + PI(), 2*PI()) - PI())),ABS(MOD(J2290 - $Q$4:$Q$11 + PI(), 2*PI()) - PI()),0))</f>
        <v>NW</v>
      </c>
      <c r="L2290">
        <v>5.4475192088492399</v>
      </c>
      <c r="M2290">
        <v>11.101976818508501</v>
      </c>
      <c r="N2290">
        <v>6.6871761745876697</v>
      </c>
    </row>
    <row r="2291" spans="1:14" x14ac:dyDescent="0.3">
      <c r="A2291">
        <v>1743930</v>
      </c>
      <c r="B2291">
        <v>2025</v>
      </c>
      <c r="C2291">
        <v>4</v>
      </c>
      <c r="D2291">
        <v>6</v>
      </c>
      <c r="E2291">
        <v>1200</v>
      </c>
      <c r="F2291">
        <v>10.3492712402343</v>
      </c>
      <c r="G2291">
        <v>-10.5093194580078</v>
      </c>
      <c r="H2291">
        <v>14.749685104245501</v>
      </c>
      <c r="I2291">
        <v>-0.77772530192529099</v>
      </c>
      <c r="J2291">
        <f t="shared" si="36"/>
        <v>5.505460005254295</v>
      </c>
      <c r="K2291" t="str" cm="1">
        <f t="array" ref="K2291">INDEX($P$4:$P$11,MATCH(MIN(ABS(MOD(J2291 - $Q$4:$Q$11 + PI(), 2*PI()) - PI())),ABS(MOD(J2291 - $Q$4:$Q$11 + PI(), 2*PI()) - PI()),0))</f>
        <v>NW</v>
      </c>
      <c r="L2291">
        <v>5.47268856676751</v>
      </c>
      <c r="M2291">
        <v>11.204055680168899</v>
      </c>
      <c r="N2291">
        <v>6.6618104510837099</v>
      </c>
    </row>
    <row r="2292" spans="1:14" x14ac:dyDescent="0.3">
      <c r="A2292">
        <v>1743933</v>
      </c>
      <c r="B2292">
        <v>2025</v>
      </c>
      <c r="C2292">
        <v>4</v>
      </c>
      <c r="D2292">
        <v>6</v>
      </c>
      <c r="E2292">
        <v>1300</v>
      </c>
      <c r="F2292">
        <v>10.729086303710901</v>
      </c>
      <c r="G2292">
        <v>-9.79810180664062</v>
      </c>
      <c r="H2292">
        <v>14.5298345457122</v>
      </c>
      <c r="I2292">
        <v>-0.83072083233376603</v>
      </c>
      <c r="J2292">
        <f t="shared" si="36"/>
        <v>5.4524644748458204</v>
      </c>
      <c r="K2292" t="str" cm="1">
        <f t="array" ref="K2292">INDEX($P$4:$P$11,MATCH(MIN(ABS(MOD(J2292 - $Q$4:$Q$11 + PI(), 2*PI()) - PI())),ABS(MOD(J2292 - $Q$4:$Q$11 + PI(), 2*PI()) - PI()),0))</f>
        <v>NW</v>
      </c>
      <c r="L2292">
        <v>5.4967633062963897</v>
      </c>
      <c r="M2292">
        <v>11.3289323382907</v>
      </c>
      <c r="N2292">
        <v>6.6706508000691702</v>
      </c>
    </row>
    <row r="2293" spans="1:14" x14ac:dyDescent="0.3">
      <c r="A2293">
        <v>1743937</v>
      </c>
      <c r="B2293">
        <v>2025</v>
      </c>
      <c r="C2293">
        <v>4</v>
      </c>
      <c r="D2293">
        <v>6</v>
      </c>
      <c r="E2293">
        <v>1400</v>
      </c>
      <c r="F2293">
        <v>11.334700317382801</v>
      </c>
      <c r="G2293">
        <v>-9.7167834472656196</v>
      </c>
      <c r="H2293">
        <v>14.9295449309727</v>
      </c>
      <c r="I2293">
        <v>-0.86210261799488896</v>
      </c>
      <c r="J2293">
        <f t="shared" si="36"/>
        <v>5.421082689184697</v>
      </c>
      <c r="K2293" t="str" cm="1">
        <f t="array" ref="K2293">INDEX($P$4:$P$11,MATCH(MIN(ABS(MOD(J2293 - $Q$4:$Q$11 + PI(), 2*PI()) - PI())),ABS(MOD(J2293 - $Q$4:$Q$11 + PI(), 2*PI()) - PI()),0))</f>
        <v>NW</v>
      </c>
      <c r="L2293">
        <v>5.52084964537136</v>
      </c>
      <c r="M2293">
        <v>11.353748215569301</v>
      </c>
      <c r="N2293">
        <v>6.6148490905761701</v>
      </c>
    </row>
    <row r="2294" spans="1:14" x14ac:dyDescent="0.3">
      <c r="A2294">
        <v>1743940</v>
      </c>
      <c r="B2294">
        <v>2025</v>
      </c>
      <c r="C2294">
        <v>4</v>
      </c>
      <c r="D2294">
        <v>6</v>
      </c>
      <c r="E2294">
        <v>1500</v>
      </c>
      <c r="F2294">
        <v>12.362664184570299</v>
      </c>
      <c r="G2294">
        <v>-9.7132666015625002</v>
      </c>
      <c r="H2294">
        <v>15.7220550124176</v>
      </c>
      <c r="I2294">
        <v>-0.90483985580313797</v>
      </c>
      <c r="J2294">
        <f t="shared" si="36"/>
        <v>5.3783454513764486</v>
      </c>
      <c r="K2294" t="str" cm="1">
        <f t="array" ref="K2294">INDEX($P$4:$P$11,MATCH(MIN(ABS(MOD(J2294 - $Q$4:$Q$11 + PI(), 2*PI()) - PI())),ABS(MOD(J2294 - $Q$4:$Q$11 + PI(), 2*PI()) - PI()),0))</f>
        <v>NW</v>
      </c>
      <c r="L2294">
        <v>5.5423620688434401</v>
      </c>
      <c r="M2294">
        <v>11.4409386316935</v>
      </c>
      <c r="N2294">
        <v>6.7598371505737296</v>
      </c>
    </row>
    <row r="2295" spans="1:14" x14ac:dyDescent="0.3">
      <c r="A2295">
        <v>1743944</v>
      </c>
      <c r="B2295">
        <v>2025</v>
      </c>
      <c r="C2295">
        <v>4</v>
      </c>
      <c r="D2295">
        <v>6</v>
      </c>
      <c r="E2295">
        <v>1600</v>
      </c>
      <c r="F2295">
        <v>13.009810180663999</v>
      </c>
      <c r="G2295">
        <v>-10.1248950195312</v>
      </c>
      <c r="H2295">
        <v>16.485407489456801</v>
      </c>
      <c r="I2295">
        <v>-0.90945850399565797</v>
      </c>
      <c r="J2295">
        <f t="shared" si="36"/>
        <v>5.3737268031839278</v>
      </c>
      <c r="K2295" t="str" cm="1">
        <f t="array" ref="K2295">INDEX($P$4:$P$11,MATCH(MIN(ABS(MOD(J2295 - $Q$4:$Q$11 + PI(), 2*PI()) - PI())),ABS(MOD(J2295 - $Q$4:$Q$11 + PI(), 2*PI()) - PI()),0))</f>
        <v>NW</v>
      </c>
      <c r="L2295">
        <v>5.5609876256938797</v>
      </c>
      <c r="M2295">
        <v>11.496284166971799</v>
      </c>
      <c r="N2295">
        <v>6.9477465947469002</v>
      </c>
    </row>
    <row r="2296" spans="1:14" x14ac:dyDescent="0.3">
      <c r="A2296">
        <v>1743948</v>
      </c>
      <c r="B2296">
        <v>2025</v>
      </c>
      <c r="C2296">
        <v>4</v>
      </c>
      <c r="D2296">
        <v>6</v>
      </c>
      <c r="E2296">
        <v>1700</v>
      </c>
      <c r="F2296">
        <v>12.579733276367101</v>
      </c>
      <c r="G2296">
        <v>-10.5308343505859</v>
      </c>
      <c r="H2296">
        <v>16.405735625811499</v>
      </c>
      <c r="I2296">
        <v>-0.87382333976805604</v>
      </c>
      <c r="J2296">
        <f t="shared" si="36"/>
        <v>5.4093619674115301</v>
      </c>
      <c r="K2296" t="str" cm="1">
        <f t="array" ref="K2296">INDEX($P$4:$P$11,MATCH(MIN(ABS(MOD(J2296 - $Q$4:$Q$11 + PI(), 2*PI()) - PI())),ABS(MOD(J2296 - $Q$4:$Q$11 + PI(), 2*PI()) - PI()),0))</f>
        <v>NW</v>
      </c>
      <c r="L2296">
        <v>5.5809525750285598</v>
      </c>
      <c r="M2296">
        <v>11.5475967195298</v>
      </c>
      <c r="N2296">
        <v>7.1027071211073096</v>
      </c>
    </row>
    <row r="2297" spans="1:14" x14ac:dyDescent="0.3">
      <c r="A2297">
        <v>1743951</v>
      </c>
      <c r="B2297">
        <v>2025</v>
      </c>
      <c r="C2297">
        <v>4</v>
      </c>
      <c r="D2297">
        <v>6</v>
      </c>
      <c r="E2297">
        <v>1800</v>
      </c>
      <c r="F2297">
        <v>11.876934814453101</v>
      </c>
      <c r="G2297">
        <v>-10.735675048828099</v>
      </c>
      <c r="H2297">
        <v>16.0098813031452</v>
      </c>
      <c r="I2297">
        <v>-0.83582543539085696</v>
      </c>
      <c r="J2297">
        <f t="shared" si="36"/>
        <v>5.4473598717887288</v>
      </c>
      <c r="K2297" t="str" cm="1">
        <f t="array" ref="K2297">INDEX($P$4:$P$11,MATCH(MIN(ABS(MOD(J2297 - $Q$4:$Q$11 + PI(), 2*PI()) - PI())),ABS(MOD(J2297 - $Q$4:$Q$11 + PI(), 2*PI()) - PI()),0))</f>
        <v>NW</v>
      </c>
      <c r="L2297">
        <v>5.60361879824758</v>
      </c>
      <c r="M2297">
        <v>11.6049516465928</v>
      </c>
      <c r="N2297">
        <v>7.18011834886339</v>
      </c>
    </row>
    <row r="2298" spans="1:14" x14ac:dyDescent="0.3">
      <c r="A2298">
        <v>1743955</v>
      </c>
      <c r="B2298">
        <v>2025</v>
      </c>
      <c r="C2298">
        <v>4</v>
      </c>
      <c r="D2298">
        <v>6</v>
      </c>
      <c r="E2298">
        <v>1900</v>
      </c>
      <c r="F2298">
        <v>11.392487182617099</v>
      </c>
      <c r="G2298">
        <v>-10.857443237304601</v>
      </c>
      <c r="H2298">
        <v>15.7376249115738</v>
      </c>
      <c r="I2298">
        <v>-0.80944052397340605</v>
      </c>
      <c r="J2298">
        <f t="shared" si="36"/>
        <v>5.4737447832061799</v>
      </c>
      <c r="K2298" t="str" cm="1">
        <f t="array" ref="K2298">INDEX($P$4:$P$11,MATCH(MIN(ABS(MOD(J2298 - $Q$4:$Q$11 + PI(), 2*PI()) - PI())),ABS(MOD(J2298 - $Q$4:$Q$11 + PI(), 2*PI()) - PI()),0))</f>
        <v>NW</v>
      </c>
      <c r="L2298">
        <v>5.6271066954349296</v>
      </c>
      <c r="M2298">
        <v>11.654541545443999</v>
      </c>
      <c r="N2298">
        <v>7.1964838239881699</v>
      </c>
    </row>
    <row r="2299" spans="1:14" x14ac:dyDescent="0.3">
      <c r="A2299">
        <v>1743958</v>
      </c>
      <c r="B2299">
        <v>2025</v>
      </c>
      <c r="C2299">
        <v>4</v>
      </c>
      <c r="D2299">
        <v>6</v>
      </c>
      <c r="E2299">
        <v>2000</v>
      </c>
      <c r="F2299">
        <v>10.9413562011718</v>
      </c>
      <c r="G2299">
        <v>-11.2193237304687</v>
      </c>
      <c r="H2299">
        <v>15.6711997144437</v>
      </c>
      <c r="I2299">
        <v>-0.77285554495629705</v>
      </c>
      <c r="J2299">
        <f t="shared" si="36"/>
        <v>5.5103297622232894</v>
      </c>
      <c r="K2299" t="str" cm="1">
        <f t="array" ref="K2299">INDEX($P$4:$P$11,MATCH(MIN(ABS(MOD(J2299 - $Q$4:$Q$11 + PI(), 2*PI()) - PI())),ABS(MOD(J2299 - $Q$4:$Q$11 + PI(), 2*PI()) - PI()),0))</f>
        <v>NW</v>
      </c>
      <c r="L2299">
        <v>5.6503202278486402</v>
      </c>
      <c r="M2299">
        <v>11.6844833162095</v>
      </c>
      <c r="N2299">
        <v>7.1857916514078699</v>
      </c>
    </row>
    <row r="2300" spans="1:14" x14ac:dyDescent="0.3">
      <c r="A2300">
        <v>1743962</v>
      </c>
      <c r="B2300">
        <v>2025</v>
      </c>
      <c r="C2300">
        <v>4</v>
      </c>
      <c r="D2300">
        <v>6</v>
      </c>
      <c r="E2300">
        <v>2100</v>
      </c>
      <c r="F2300">
        <v>10.5447003173828</v>
      </c>
      <c r="G2300">
        <v>-11.5903985595703</v>
      </c>
      <c r="H2300">
        <v>15.6693344961776</v>
      </c>
      <c r="I2300">
        <v>-0.73819162648493697</v>
      </c>
      <c r="J2300">
        <f t="shared" si="36"/>
        <v>5.5449936806946489</v>
      </c>
      <c r="K2300" t="str" cm="1">
        <f t="array" ref="K2300">INDEX($P$4:$P$11,MATCH(MIN(ABS(MOD(J2300 - $Q$4:$Q$11 + PI(), 2*PI()) - PI())),ABS(MOD(J2300 - $Q$4:$Q$11 + PI(), 2*PI()) - PI()),0))</f>
        <v>NW</v>
      </c>
      <c r="L2300">
        <v>5.6733036631441696</v>
      </c>
      <c r="M2300">
        <v>11.699058956569999</v>
      </c>
      <c r="N2300">
        <v>7.1669667561848902</v>
      </c>
    </row>
    <row r="2301" spans="1:14" x14ac:dyDescent="0.3">
      <c r="A2301">
        <v>1743966</v>
      </c>
      <c r="B2301">
        <v>2025</v>
      </c>
      <c r="C2301">
        <v>4</v>
      </c>
      <c r="D2301">
        <v>6</v>
      </c>
      <c r="E2301">
        <v>2200</v>
      </c>
      <c r="F2301">
        <v>9.5254827880859292</v>
      </c>
      <c r="G2301">
        <v>-11.753019409179601</v>
      </c>
      <c r="H2301">
        <v>15.1283934235818</v>
      </c>
      <c r="I2301">
        <v>-0.68109323813393097</v>
      </c>
      <c r="J2301">
        <f t="shared" si="36"/>
        <v>5.6020920690456553</v>
      </c>
      <c r="K2301" t="str" cm="1">
        <f t="array" ref="K2301">INDEX($P$4:$P$11,MATCH(MIN(ABS(MOD(J2301 - $Q$4:$Q$11 + PI(), 2*PI()) - PI())),ABS(MOD(J2301 - $Q$4:$Q$11 + PI(), 2*PI()) - PI()),0))</f>
        <v>NW</v>
      </c>
      <c r="L2301">
        <v>5.6980862117094402</v>
      </c>
      <c r="M2301">
        <v>11.7217681672838</v>
      </c>
      <c r="N2301">
        <v>7.1234079996744697</v>
      </c>
    </row>
    <row r="2302" spans="1:14" x14ac:dyDescent="0.3">
      <c r="A2302">
        <v>1743969</v>
      </c>
      <c r="B2302">
        <v>2025</v>
      </c>
      <c r="C2302">
        <v>4</v>
      </c>
      <c r="D2302">
        <v>6</v>
      </c>
      <c r="E2302">
        <v>2300</v>
      </c>
      <c r="F2302">
        <v>9.31012878417968</v>
      </c>
      <c r="G2302">
        <v>-11.773255004882801</v>
      </c>
      <c r="H2302">
        <v>15.0095979755624</v>
      </c>
      <c r="I2302">
        <v>-0.66909752889317298</v>
      </c>
      <c r="J2302">
        <f t="shared" si="36"/>
        <v>5.6140877782864136</v>
      </c>
      <c r="K2302" t="str" cm="1">
        <f t="array" ref="K2302">INDEX($P$4:$P$11,MATCH(MIN(ABS(MOD(J2302 - $Q$4:$Q$11 + PI(), 2*PI()) - PI())),ABS(MOD(J2302 - $Q$4:$Q$11 + PI(), 2*PI()) - PI()),0))</f>
        <v>NW</v>
      </c>
      <c r="L2302">
        <v>5.7216964959442196</v>
      </c>
      <c r="M2302">
        <v>11.742392539978001</v>
      </c>
      <c r="N2302">
        <v>7.0701324674818196</v>
      </c>
    </row>
    <row r="2303" spans="1:14" x14ac:dyDescent="0.3">
      <c r="A2303">
        <v>1743973</v>
      </c>
      <c r="B2303">
        <v>2025</v>
      </c>
      <c r="C2303">
        <v>4</v>
      </c>
      <c r="D2303">
        <v>6</v>
      </c>
      <c r="E2303">
        <v>0</v>
      </c>
      <c r="F2303">
        <v>16.2592578125</v>
      </c>
      <c r="G2303">
        <v>-6.2919250488281202</v>
      </c>
      <c r="H2303">
        <v>17.434213071814</v>
      </c>
      <c r="I2303">
        <v>-1.2015686449404801</v>
      </c>
      <c r="J2303">
        <f t="shared" si="36"/>
        <v>5.0816166622391066</v>
      </c>
      <c r="K2303" t="str" cm="1">
        <f t="array" ref="K2303">INDEX($P$4:$P$11,MATCH(MIN(ABS(MOD(J2303 - $Q$4:$Q$11 + PI(), 2*PI()) - PI())),ABS(MOD(J2303 - $Q$4:$Q$11 + PI(), 2*PI()) - PI()),0))</f>
        <v>W</v>
      </c>
      <c r="L2303">
        <v>5.0458326094664301</v>
      </c>
      <c r="M2303">
        <v>9.8945482042100696</v>
      </c>
      <c r="N2303">
        <v>6.2561404969957097</v>
      </c>
    </row>
    <row r="2304" spans="1:14" x14ac:dyDescent="0.3">
      <c r="A2304">
        <v>1743976</v>
      </c>
      <c r="B2304">
        <v>2025</v>
      </c>
      <c r="C2304">
        <v>4</v>
      </c>
      <c r="D2304">
        <v>6</v>
      </c>
      <c r="E2304">
        <v>100</v>
      </c>
      <c r="F2304">
        <v>15.497659912109301</v>
      </c>
      <c r="G2304">
        <v>-6.0700830078125003</v>
      </c>
      <c r="H2304">
        <v>16.644019060104899</v>
      </c>
      <c r="I2304">
        <v>-1.19748513763881</v>
      </c>
      <c r="J2304">
        <f t="shared" si="36"/>
        <v>5.0857001695407762</v>
      </c>
      <c r="K2304" t="str" cm="1">
        <f t="array" ref="K2304">INDEX($P$4:$P$11,MATCH(MIN(ABS(MOD(J2304 - $Q$4:$Q$11 + PI(), 2*PI()) - PI())),ABS(MOD(J2304 - $Q$4:$Q$11 + PI(), 2*PI()) - PI()),0))</f>
        <v>W</v>
      </c>
      <c r="L2304">
        <v>5.1099312276604696</v>
      </c>
      <c r="M2304">
        <v>10.113749821980701</v>
      </c>
      <c r="N2304">
        <v>6.3855393727620404</v>
      </c>
    </row>
    <row r="2305" spans="1:14" x14ac:dyDescent="0.3">
      <c r="A2305">
        <v>1743980</v>
      </c>
      <c r="B2305">
        <v>2025</v>
      </c>
      <c r="C2305">
        <v>4</v>
      </c>
      <c r="D2305">
        <v>6</v>
      </c>
      <c r="E2305">
        <v>200</v>
      </c>
      <c r="F2305">
        <v>15.1698474121093</v>
      </c>
      <c r="G2305">
        <v>-6.3824981689453102</v>
      </c>
      <c r="H2305">
        <v>16.4578416988155</v>
      </c>
      <c r="I2305">
        <v>-1.1725430162899</v>
      </c>
      <c r="J2305">
        <f t="shared" si="36"/>
        <v>5.110642290889686</v>
      </c>
      <c r="K2305" t="str" cm="1">
        <f t="array" ref="K2305">INDEX($P$4:$P$11,MATCH(MIN(ABS(MOD(J2305 - $Q$4:$Q$11 + PI(), 2*PI()) - PI())),ABS(MOD(J2305 - $Q$4:$Q$11 + PI(), 2*PI()) - PI()),0))</f>
        <v>NW</v>
      </c>
      <c r="L2305">
        <v>5.1615698028343902</v>
      </c>
      <c r="M2305">
        <v>10.3038439220852</v>
      </c>
      <c r="N2305">
        <v>6.4315196143256204</v>
      </c>
    </row>
    <row r="2306" spans="1:14" x14ac:dyDescent="0.3">
      <c r="A2306">
        <v>1743984</v>
      </c>
      <c r="B2306">
        <v>2025</v>
      </c>
      <c r="C2306">
        <v>4</v>
      </c>
      <c r="D2306">
        <v>7</v>
      </c>
      <c r="E2306">
        <v>300</v>
      </c>
      <c r="F2306">
        <v>9.1000701904296797</v>
      </c>
      <c r="G2306">
        <v>-11.370249633788999</v>
      </c>
      <c r="H2306">
        <v>14.563442388577799</v>
      </c>
      <c r="I2306">
        <v>-0.67494847143981596</v>
      </c>
      <c r="J2306">
        <f t="shared" si="36"/>
        <v>5.6082368357397705</v>
      </c>
      <c r="K2306" t="str" cm="1">
        <f t="array" ref="K2306">INDEX($P$4:$P$11,MATCH(MIN(ABS(MOD(J2306 - $Q$4:$Q$11 + PI(), 2*PI()) - PI())),ABS(MOD(J2306 - $Q$4:$Q$11 + PI(), 2*PI()) - PI()),0))</f>
        <v>NW</v>
      </c>
      <c r="L2306">
        <v>5.7905035829455196</v>
      </c>
      <c r="M2306">
        <v>11.695728831821</v>
      </c>
      <c r="N2306">
        <v>6.7730619642469598</v>
      </c>
    </row>
    <row r="2307" spans="1:14" x14ac:dyDescent="0.3">
      <c r="A2307">
        <v>1743987</v>
      </c>
      <c r="B2307">
        <v>2025</v>
      </c>
      <c r="C2307">
        <v>4</v>
      </c>
      <c r="D2307">
        <v>7</v>
      </c>
      <c r="E2307">
        <v>400</v>
      </c>
      <c r="F2307">
        <v>9.0062921142578105</v>
      </c>
      <c r="G2307">
        <v>-11.4884967041015</v>
      </c>
      <c r="H2307">
        <v>14.597905814448</v>
      </c>
      <c r="I2307">
        <v>-0.66487125714248296</v>
      </c>
      <c r="J2307">
        <f t="shared" ref="J2307:J2370" si="37">IF(I2307&lt;0,I2307+2*PI(),I2307)</f>
        <v>5.6183140500371032</v>
      </c>
      <c r="K2307" t="str" cm="1">
        <f t="array" ref="K2307">INDEX($P$4:$P$11,MATCH(MIN(ABS(MOD(J2307 - $Q$4:$Q$11 + PI(), 2*PI()) - PI())),ABS(MOD(J2307 - $Q$4:$Q$11 + PI(), 2*PI()) - PI()),0))</f>
        <v>NW</v>
      </c>
      <c r="L2307">
        <v>5.8021384011158501</v>
      </c>
      <c r="M2307">
        <v>11.661526997884099</v>
      </c>
      <c r="N2307">
        <v>6.6796120537651902</v>
      </c>
    </row>
    <row r="2308" spans="1:14" x14ac:dyDescent="0.3">
      <c r="A2308">
        <v>1743991</v>
      </c>
      <c r="B2308">
        <v>2025</v>
      </c>
      <c r="C2308">
        <v>4</v>
      </c>
      <c r="D2308">
        <v>7</v>
      </c>
      <c r="E2308">
        <v>500</v>
      </c>
      <c r="F2308">
        <v>8.8371777343750004</v>
      </c>
      <c r="G2308">
        <v>-11.3689154052734</v>
      </c>
      <c r="H2308">
        <v>14.399581514793899</v>
      </c>
      <c r="I2308">
        <v>-0.66075197573579303</v>
      </c>
      <c r="J2308">
        <f t="shared" si="37"/>
        <v>5.6224333314437933</v>
      </c>
      <c r="K2308" t="str" cm="1">
        <f t="array" ref="K2308">INDEX($P$4:$P$11,MATCH(MIN(ABS(MOD(J2308 - $Q$4:$Q$11 + PI(), 2*PI()) - PI())),ABS(MOD(J2308 - $Q$4:$Q$11 + PI(), 2*PI()) - PI()),0))</f>
        <v>NW</v>
      </c>
      <c r="L2308">
        <v>5.81188864813614</v>
      </c>
      <c r="M2308">
        <v>11.6180394490559</v>
      </c>
      <c r="N2308">
        <v>6.5810869004991304</v>
      </c>
    </row>
    <row r="2309" spans="1:14" x14ac:dyDescent="0.3">
      <c r="A2309">
        <v>1743994</v>
      </c>
      <c r="B2309">
        <v>2025</v>
      </c>
      <c r="C2309">
        <v>4</v>
      </c>
      <c r="D2309">
        <v>7</v>
      </c>
      <c r="E2309">
        <v>600</v>
      </c>
      <c r="F2309">
        <v>8.4806542968750005</v>
      </c>
      <c r="G2309">
        <v>-10.882469482421801</v>
      </c>
      <c r="H2309">
        <v>13.7967256745558</v>
      </c>
      <c r="I2309">
        <v>-0.66198783396114602</v>
      </c>
      <c r="J2309">
        <f t="shared" si="37"/>
        <v>5.62119747321844</v>
      </c>
      <c r="K2309" t="str" cm="1">
        <f t="array" ref="K2309">INDEX($P$4:$P$11,MATCH(MIN(ABS(MOD(J2309 - $Q$4:$Q$11 + PI(), 2*PI()) - PI())),ABS(MOD(J2309 - $Q$4:$Q$11 + PI(), 2*PI()) - PI()),0))</f>
        <v>NW</v>
      </c>
      <c r="L2309">
        <v>5.8206247634133197</v>
      </c>
      <c r="M2309">
        <v>11.581211937798299</v>
      </c>
      <c r="N2309">
        <v>6.46410126156277</v>
      </c>
    </row>
    <row r="2310" spans="1:14" x14ac:dyDescent="0.3">
      <c r="A2310">
        <v>1743998</v>
      </c>
      <c r="B2310">
        <v>2025</v>
      </c>
      <c r="C2310">
        <v>4</v>
      </c>
      <c r="D2310">
        <v>7</v>
      </c>
      <c r="E2310">
        <v>700</v>
      </c>
      <c r="F2310">
        <v>8.1658795166015601</v>
      </c>
      <c r="G2310">
        <v>-10.0968774414062</v>
      </c>
      <c r="H2310">
        <v>12.9857045379306</v>
      </c>
      <c r="I2310">
        <v>-0.68005537144241601</v>
      </c>
      <c r="J2310">
        <f t="shared" si="37"/>
        <v>5.6031299357371704</v>
      </c>
      <c r="K2310" t="str" cm="1">
        <f t="array" ref="K2310">INDEX($P$4:$P$11,MATCH(MIN(ABS(MOD(J2310 - $Q$4:$Q$11 + PI(), 2*PI()) - PI())),ABS(MOD(J2310 - $Q$4:$Q$11 + PI(), 2*PI()) - PI()),0))</f>
        <v>NW</v>
      </c>
      <c r="L2310">
        <v>5.8292673721455603</v>
      </c>
      <c r="M2310">
        <v>11.559466785854701</v>
      </c>
      <c r="N2310">
        <v>6.3230664994981503</v>
      </c>
    </row>
    <row r="2311" spans="1:14" x14ac:dyDescent="0.3">
      <c r="A2311">
        <v>1744002</v>
      </c>
      <c r="B2311">
        <v>2025</v>
      </c>
      <c r="C2311">
        <v>4</v>
      </c>
      <c r="D2311">
        <v>7</v>
      </c>
      <c r="E2311">
        <v>800</v>
      </c>
      <c r="F2311">
        <v>7.5901916503906204</v>
      </c>
      <c r="G2311">
        <v>-9.7509008789062506</v>
      </c>
      <c r="H2311">
        <v>12.356823104662199</v>
      </c>
      <c r="I2311">
        <v>-0.66143651766796796</v>
      </c>
      <c r="J2311">
        <f t="shared" si="37"/>
        <v>5.621748789511618</v>
      </c>
      <c r="K2311" t="str" cm="1">
        <f t="array" ref="K2311">INDEX($P$4:$P$11,MATCH(MIN(ABS(MOD(J2311 - $Q$4:$Q$11 + PI(), 2*PI()) - PI())),ABS(MOD(J2311 - $Q$4:$Q$11 + PI(), 2*PI()) - PI()),0))</f>
        <v>NW</v>
      </c>
      <c r="L2311">
        <v>5.8385133939994498</v>
      </c>
      <c r="M2311">
        <v>11.548412640889399</v>
      </c>
      <c r="N2311">
        <v>6.1676263809204102</v>
      </c>
    </row>
    <row r="2312" spans="1:14" x14ac:dyDescent="0.3">
      <c r="A2312">
        <v>1744005</v>
      </c>
      <c r="B2312">
        <v>2025</v>
      </c>
      <c r="C2312">
        <v>4</v>
      </c>
      <c r="D2312">
        <v>7</v>
      </c>
      <c r="E2312">
        <v>900</v>
      </c>
      <c r="F2312">
        <v>7.6069268798828098</v>
      </c>
      <c r="G2312">
        <v>-9.2064593505859307</v>
      </c>
      <c r="H2312">
        <v>11.942538688648799</v>
      </c>
      <c r="I2312">
        <v>-0.69054915874434597</v>
      </c>
      <c r="J2312">
        <f t="shared" si="37"/>
        <v>5.5926361484352398</v>
      </c>
      <c r="K2312" t="str" cm="1">
        <f t="array" ref="K2312">INDEX($P$4:$P$11,MATCH(MIN(ABS(MOD(J2312 - $Q$4:$Q$11 + PI(), 2*PI()) - PI())),ABS(MOD(J2312 - $Q$4:$Q$11 + PI(), 2*PI()) - PI()),0))</f>
        <v>NW</v>
      </c>
      <c r="L2312">
        <v>5.84758613283842</v>
      </c>
      <c r="M2312">
        <v>11.5385647879706</v>
      </c>
      <c r="N2312">
        <v>6.0093598895602698</v>
      </c>
    </row>
    <row r="2313" spans="1:14" x14ac:dyDescent="0.3">
      <c r="A2313">
        <v>1744009</v>
      </c>
      <c r="B2313">
        <v>2025</v>
      </c>
      <c r="C2313">
        <v>4</v>
      </c>
      <c r="D2313">
        <v>7</v>
      </c>
      <c r="E2313">
        <v>1000</v>
      </c>
      <c r="F2313">
        <v>7.8594720458984302</v>
      </c>
      <c r="G2313">
        <v>-9.2382647705078096</v>
      </c>
      <c r="H2313">
        <v>12.129172964809401</v>
      </c>
      <c r="I2313">
        <v>-0.70493046544954496</v>
      </c>
      <c r="J2313">
        <f t="shared" si="37"/>
        <v>5.5782548417300415</v>
      </c>
      <c r="K2313" t="str" cm="1">
        <f t="array" ref="K2313">INDEX($P$4:$P$11,MATCH(MIN(ABS(MOD(J2313 - $Q$4:$Q$11 + PI(), 2*PI()) - PI())),ABS(MOD(J2313 - $Q$4:$Q$11 + PI(), 2*PI()) - PI()),0))</f>
        <v>NW</v>
      </c>
      <c r="L2313">
        <v>5.8547624642558196</v>
      </c>
      <c r="M2313">
        <v>11.5040645599365</v>
      </c>
      <c r="N2313">
        <v>5.8675657908121703</v>
      </c>
    </row>
    <row r="2314" spans="1:14" x14ac:dyDescent="0.3">
      <c r="A2314">
        <v>1744012</v>
      </c>
      <c r="B2314">
        <v>2025</v>
      </c>
      <c r="C2314">
        <v>4</v>
      </c>
      <c r="D2314">
        <v>7</v>
      </c>
      <c r="E2314">
        <v>1100</v>
      </c>
      <c r="F2314">
        <v>7.6571362304687502</v>
      </c>
      <c r="G2314">
        <v>-8.9875915527343704</v>
      </c>
      <c r="H2314">
        <v>11.8071392458435</v>
      </c>
      <c r="I2314">
        <v>-0.70563521185518996</v>
      </c>
      <c r="J2314">
        <f t="shared" si="37"/>
        <v>5.5775500953243959</v>
      </c>
      <c r="K2314" t="str" cm="1">
        <f t="array" ref="K2314">INDEX($P$4:$P$11,MATCH(MIN(ABS(MOD(J2314 - $Q$4:$Q$11 + PI(), 2*PI()) - PI())),ABS(MOD(J2314 - $Q$4:$Q$11 + PI(), 2*PI()) - PI()),0))</f>
        <v>NW</v>
      </c>
      <c r="L2314">
        <v>5.86100467712554</v>
      </c>
      <c r="M2314">
        <v>11.460118929545001</v>
      </c>
      <c r="N2314">
        <v>5.73419189453125</v>
      </c>
    </row>
    <row r="2315" spans="1:14" x14ac:dyDescent="0.3">
      <c r="A2315">
        <v>1744016</v>
      </c>
      <c r="B2315">
        <v>2025</v>
      </c>
      <c r="C2315">
        <v>4</v>
      </c>
      <c r="D2315">
        <v>7</v>
      </c>
      <c r="E2315">
        <v>1200</v>
      </c>
      <c r="F2315">
        <v>7.51636657714843</v>
      </c>
      <c r="G2315">
        <v>-8.2835095214843708</v>
      </c>
      <c r="H2315">
        <v>11.1853608128927</v>
      </c>
      <c r="I2315">
        <v>-0.736882532432519</v>
      </c>
      <c r="J2315">
        <f t="shared" si="37"/>
        <v>5.5463027747470672</v>
      </c>
      <c r="K2315" t="str" cm="1">
        <f t="array" ref="K2315">INDEX($P$4:$P$11,MATCH(MIN(ABS(MOD(J2315 - $Q$4:$Q$11 + PI(), 2*PI()) - PI())),ABS(MOD(J2315 - $Q$4:$Q$11 + PI(), 2*PI()) - PI()),0))</f>
        <v>NW</v>
      </c>
      <c r="L2315">
        <v>5.8674189893830304</v>
      </c>
      <c r="M2315">
        <v>11.4272072050306</v>
      </c>
      <c r="N2315">
        <v>5.5978208118014798</v>
      </c>
    </row>
    <row r="2316" spans="1:14" x14ac:dyDescent="0.3">
      <c r="A2316">
        <v>1744020</v>
      </c>
      <c r="B2316">
        <v>2025</v>
      </c>
      <c r="C2316">
        <v>4</v>
      </c>
      <c r="D2316">
        <v>7</v>
      </c>
      <c r="E2316">
        <v>1300</v>
      </c>
      <c r="F2316">
        <v>7.5086425781250004</v>
      </c>
      <c r="G2316">
        <v>-8.1030413818359293</v>
      </c>
      <c r="H2316">
        <v>11.0471260064225</v>
      </c>
      <c r="I2316">
        <v>-0.74734257401409998</v>
      </c>
      <c r="J2316">
        <f t="shared" si="37"/>
        <v>5.5358427331654863</v>
      </c>
      <c r="K2316" t="str" cm="1">
        <f t="array" ref="K2316">INDEX($P$4:$P$11,MATCH(MIN(ABS(MOD(J2316 - $Q$4:$Q$11 + PI(), 2*PI()) - PI())),ABS(MOD(J2316 - $Q$4:$Q$11 + PI(), 2*PI()) - PI()),0))</f>
        <v>NW</v>
      </c>
      <c r="L2316">
        <v>5.8734988086076099</v>
      </c>
      <c r="M2316">
        <v>11.422873814900701</v>
      </c>
      <c r="N2316">
        <v>5.4992381201849998</v>
      </c>
    </row>
    <row r="2317" spans="1:14" x14ac:dyDescent="0.3">
      <c r="A2317">
        <v>1744023</v>
      </c>
      <c r="B2317">
        <v>2025</v>
      </c>
      <c r="C2317">
        <v>4</v>
      </c>
      <c r="D2317">
        <v>7</v>
      </c>
      <c r="E2317">
        <v>1400</v>
      </c>
      <c r="F2317">
        <v>7.6441345214843697</v>
      </c>
      <c r="G2317">
        <v>-7.7209625244140598</v>
      </c>
      <c r="H2317">
        <v>10.8649001323507</v>
      </c>
      <c r="I2317">
        <v>-0.78039804120918799</v>
      </c>
      <c r="J2317">
        <f t="shared" si="37"/>
        <v>5.5027872659703982</v>
      </c>
      <c r="K2317" t="str" cm="1">
        <f t="array" ref="K2317">INDEX($P$4:$P$11,MATCH(MIN(ABS(MOD(J2317 - $Q$4:$Q$11 + PI(), 2*PI()) - PI())),ABS(MOD(J2317 - $Q$4:$Q$11 + PI(), 2*PI()) - PI()),0))</f>
        <v>NW</v>
      </c>
      <c r="L2317">
        <v>5.8790774800963899</v>
      </c>
      <c r="M2317">
        <v>11.378485361735001</v>
      </c>
      <c r="N2317">
        <v>5.3671853807237397</v>
      </c>
    </row>
    <row r="2318" spans="1:14" x14ac:dyDescent="0.3">
      <c r="A2318">
        <v>1744027</v>
      </c>
      <c r="B2318">
        <v>2025</v>
      </c>
      <c r="C2318">
        <v>4</v>
      </c>
      <c r="D2318">
        <v>7</v>
      </c>
      <c r="E2318">
        <v>1500</v>
      </c>
      <c r="F2318">
        <v>8.0020806884765605</v>
      </c>
      <c r="G2318">
        <v>-7.6552465820312499</v>
      </c>
      <c r="H2318">
        <v>11.0741182753567</v>
      </c>
      <c r="I2318">
        <v>-0.80754609373448005</v>
      </c>
      <c r="J2318">
        <f t="shared" si="37"/>
        <v>5.4756392134451062</v>
      </c>
      <c r="K2318" t="str" cm="1">
        <f t="array" ref="K2318">INDEX($P$4:$P$11,MATCH(MIN(ABS(MOD(J2318 - $Q$4:$Q$11 + PI(), 2*PI()) - PI())),ABS(MOD(J2318 - $Q$4:$Q$11 + PI(), 2*PI()) - PI()),0))</f>
        <v>NW</v>
      </c>
      <c r="L2318">
        <v>5.8834064780389896</v>
      </c>
      <c r="M2318">
        <v>11.321722560458699</v>
      </c>
      <c r="N2318">
        <v>5.2462454901801197</v>
      </c>
    </row>
    <row r="2319" spans="1:14" x14ac:dyDescent="0.3">
      <c r="A2319">
        <v>1744030</v>
      </c>
      <c r="B2319">
        <v>2025</v>
      </c>
      <c r="C2319">
        <v>4</v>
      </c>
      <c r="D2319">
        <v>7</v>
      </c>
      <c r="E2319">
        <v>1600</v>
      </c>
      <c r="F2319">
        <v>8.0714849853515602</v>
      </c>
      <c r="G2319">
        <v>-7.9072161865234296</v>
      </c>
      <c r="H2319">
        <v>11.2992450052724</v>
      </c>
      <c r="I2319">
        <v>-0.79567828631404003</v>
      </c>
      <c r="J2319">
        <f t="shared" si="37"/>
        <v>5.4875070208655465</v>
      </c>
      <c r="K2319" t="str" cm="1">
        <f t="array" ref="K2319">INDEX($P$4:$P$11,MATCH(MIN(ABS(MOD(J2319 - $Q$4:$Q$11 + PI(), 2*PI()) - PI())),ABS(MOD(J2319 - $Q$4:$Q$11 + PI(), 2*PI()) - PI()),0))</f>
        <v>NW</v>
      </c>
      <c r="L2319">
        <v>5.8869774811540001</v>
      </c>
      <c r="M2319">
        <v>11.249234941270601</v>
      </c>
      <c r="N2319">
        <v>5.1379285388522602</v>
      </c>
    </row>
    <row r="2320" spans="1:14" x14ac:dyDescent="0.3">
      <c r="A2320">
        <v>1744034</v>
      </c>
      <c r="B2320">
        <v>2025</v>
      </c>
      <c r="C2320">
        <v>4</v>
      </c>
      <c r="D2320">
        <v>7</v>
      </c>
      <c r="E2320">
        <v>1700</v>
      </c>
      <c r="F2320">
        <v>8.2879840087890599</v>
      </c>
      <c r="G2320">
        <v>-7.6560620117187499</v>
      </c>
      <c r="H2320">
        <v>11.2829944809534</v>
      </c>
      <c r="I2320">
        <v>-0.82501115915573098</v>
      </c>
      <c r="J2320">
        <f t="shared" si="37"/>
        <v>5.458174148023855</v>
      </c>
      <c r="K2320" t="str" cm="1">
        <f t="array" ref="K2320">INDEX($P$4:$P$11,MATCH(MIN(ABS(MOD(J2320 - $Q$4:$Q$11 + PI(), 2*PI()) - PI())),ABS(MOD(J2320 - $Q$4:$Q$11 + PI(), 2*PI()) - PI()),0))</f>
        <v>NW</v>
      </c>
      <c r="L2320">
        <v>5.8899277901909501</v>
      </c>
      <c r="M2320">
        <v>11.1731363932291</v>
      </c>
      <c r="N2320">
        <v>5.0363547007242797</v>
      </c>
    </row>
    <row r="2321" spans="1:14" x14ac:dyDescent="0.3">
      <c r="A2321">
        <v>1744038</v>
      </c>
      <c r="B2321">
        <v>2025</v>
      </c>
      <c r="C2321">
        <v>4</v>
      </c>
      <c r="D2321">
        <v>7</v>
      </c>
      <c r="E2321">
        <v>1800</v>
      </c>
      <c r="F2321">
        <v>8.6087792968749994</v>
      </c>
      <c r="G2321">
        <v>-6.9881115722656197</v>
      </c>
      <c r="H2321">
        <v>11.088046912271601</v>
      </c>
      <c r="I2321">
        <v>-0.88893625540017696</v>
      </c>
      <c r="J2321">
        <f t="shared" si="37"/>
        <v>5.3942490517794095</v>
      </c>
      <c r="K2321" t="str" cm="1">
        <f t="array" ref="K2321">INDEX($P$4:$P$11,MATCH(MIN(ABS(MOD(J2321 - $Q$4:$Q$11 + PI(), 2*PI()) - PI())),ABS(MOD(J2321 - $Q$4:$Q$11 + PI(), 2*PI()) - PI()),0))</f>
        <v>NW</v>
      </c>
      <c r="L2321">
        <v>5.8928795195804797</v>
      </c>
      <c r="M2321">
        <v>11.107718043857099</v>
      </c>
      <c r="N2321">
        <v>4.93399164411756</v>
      </c>
    </row>
    <row r="2322" spans="1:14" x14ac:dyDescent="0.3">
      <c r="A2322">
        <v>1744041</v>
      </c>
      <c r="B2322">
        <v>2025</v>
      </c>
      <c r="C2322">
        <v>4</v>
      </c>
      <c r="D2322">
        <v>7</v>
      </c>
      <c r="E2322">
        <v>1900</v>
      </c>
      <c r="F2322">
        <v>8.8510229492187502</v>
      </c>
      <c r="G2322">
        <v>-6.2861224365234296</v>
      </c>
      <c r="H2322">
        <v>10.8561476838959</v>
      </c>
      <c r="I2322">
        <v>-0.95324801966313</v>
      </c>
      <c r="J2322">
        <f t="shared" si="37"/>
        <v>5.3299372875164561</v>
      </c>
      <c r="K2322" t="str" cm="1">
        <f t="array" ref="K2322">INDEX($P$4:$P$11,MATCH(MIN(ABS(MOD(J2322 - $Q$4:$Q$11 + PI(), 2*PI()) - PI())),ABS(MOD(J2322 - $Q$4:$Q$11 + PI(), 2*PI()) - PI()),0))</f>
        <v>NW</v>
      </c>
      <c r="L2322">
        <v>5.8960755496140003</v>
      </c>
      <c r="M2322">
        <v>11.0545393625895</v>
      </c>
      <c r="N2322">
        <v>4.8300386004977698</v>
      </c>
    </row>
    <row r="2323" spans="1:14" x14ac:dyDescent="0.3">
      <c r="A2323">
        <v>1744045</v>
      </c>
      <c r="B2323">
        <v>2025</v>
      </c>
      <c r="C2323">
        <v>4</v>
      </c>
      <c r="D2323">
        <v>7</v>
      </c>
      <c r="E2323">
        <v>2000</v>
      </c>
      <c r="F2323">
        <v>9.0268548583984298</v>
      </c>
      <c r="G2323">
        <v>-5.0454443359374999</v>
      </c>
      <c r="H2323">
        <v>10.3412096575611</v>
      </c>
      <c r="I2323">
        <v>-1.0611175000550599</v>
      </c>
      <c r="J2323">
        <f t="shared" si="37"/>
        <v>5.2220678071245263</v>
      </c>
      <c r="K2323" t="str" cm="1">
        <f t="array" ref="K2323">INDEX($P$4:$P$11,MATCH(MIN(ABS(MOD(J2323 - $Q$4:$Q$11 + PI(), 2*PI()) - PI())),ABS(MOD(J2323 - $Q$4:$Q$11 + PI(), 2*PI()) - PI()),0))</f>
        <v>NW</v>
      </c>
      <c r="L2323">
        <v>5.8998394839546497</v>
      </c>
      <c r="M2323">
        <v>11.0132900873819</v>
      </c>
      <c r="N2323">
        <v>4.7255023320515903</v>
      </c>
    </row>
    <row r="2324" spans="1:14" x14ac:dyDescent="0.3">
      <c r="A2324">
        <v>1744048</v>
      </c>
      <c r="B2324">
        <v>2025</v>
      </c>
      <c r="C2324">
        <v>4</v>
      </c>
      <c r="D2324">
        <v>7</v>
      </c>
      <c r="E2324">
        <v>2100</v>
      </c>
      <c r="F2324">
        <v>9.5946539306640606</v>
      </c>
      <c r="G2324">
        <v>-4.4210748291015598</v>
      </c>
      <c r="H2324">
        <v>10.564245675566299</v>
      </c>
      <c r="I2324">
        <v>-1.1390096849543201</v>
      </c>
      <c r="J2324">
        <f t="shared" si="37"/>
        <v>5.1441756222252657</v>
      </c>
      <c r="K2324" t="str" cm="1">
        <f t="array" ref="K2324">INDEX($P$4:$P$11,MATCH(MIN(ABS(MOD(J2324 - $Q$4:$Q$11 + PI(), 2*PI()) - PI())),ABS(MOD(J2324 - $Q$4:$Q$11 + PI(), 2*PI()) - PI()),0))</f>
        <v>NW</v>
      </c>
      <c r="L2324">
        <v>5.9022486386580901</v>
      </c>
      <c r="M2324">
        <v>10.967371940612701</v>
      </c>
      <c r="N2324">
        <v>4.6274048487345301</v>
      </c>
    </row>
    <row r="2325" spans="1:14" x14ac:dyDescent="0.3">
      <c r="A2325">
        <v>1744052</v>
      </c>
      <c r="B2325">
        <v>2025</v>
      </c>
      <c r="C2325">
        <v>4</v>
      </c>
      <c r="D2325">
        <v>7</v>
      </c>
      <c r="E2325">
        <v>2200</v>
      </c>
      <c r="F2325">
        <v>10.716864624023399</v>
      </c>
      <c r="G2325">
        <v>-3.39595764160156</v>
      </c>
      <c r="H2325">
        <v>11.2420512217831</v>
      </c>
      <c r="I2325">
        <v>-1.26392633411363</v>
      </c>
      <c r="J2325">
        <f t="shared" si="37"/>
        <v>5.0192589730659565</v>
      </c>
      <c r="K2325" t="str" cm="1">
        <f t="array" ref="K2325">INDEX($P$4:$P$11,MATCH(MIN(ABS(MOD(J2325 - $Q$4:$Q$11 + PI(), 2*PI()) - PI())),ABS(MOD(J2325 - $Q$4:$Q$11 + PI(), 2*PI()) - PI()),0))</f>
        <v>W</v>
      </c>
      <c r="L2325">
        <v>5.8940470494023698</v>
      </c>
      <c r="M2325">
        <v>10.8639208475748</v>
      </c>
      <c r="N2325">
        <v>4.5581088595920098</v>
      </c>
    </row>
    <row r="2326" spans="1:14" x14ac:dyDescent="0.3">
      <c r="A2326">
        <v>1744056</v>
      </c>
      <c r="B2326">
        <v>2025</v>
      </c>
      <c r="C2326">
        <v>4</v>
      </c>
      <c r="D2326">
        <v>7</v>
      </c>
      <c r="E2326">
        <v>2300</v>
      </c>
      <c r="F2326">
        <v>11.1846997070312</v>
      </c>
      <c r="G2326">
        <v>-2.8337347412109302</v>
      </c>
      <c r="H2326">
        <v>11.5380917018374</v>
      </c>
      <c r="I2326">
        <v>-1.3226595649277499</v>
      </c>
      <c r="J2326">
        <f t="shared" si="37"/>
        <v>4.9605257422518365</v>
      </c>
      <c r="K2326" t="str" cm="1">
        <f t="array" ref="K2326">INDEX($P$4:$P$11,MATCH(MIN(ABS(MOD(J2326 - $Q$4:$Q$11 + PI(), 2*PI()) - PI())),ABS(MOD(J2326 - $Q$4:$Q$11 + PI(), 2*PI()) - PI()),0))</f>
        <v>W</v>
      </c>
      <c r="L2326">
        <v>5.8797161653071504</v>
      </c>
      <c r="M2326">
        <v>10.7341942257351</v>
      </c>
      <c r="N2326">
        <v>4.5055170059204102</v>
      </c>
    </row>
    <row r="2327" spans="1:14" x14ac:dyDescent="0.3">
      <c r="A2327">
        <v>1744059</v>
      </c>
      <c r="B2327">
        <v>2025</v>
      </c>
      <c r="C2327">
        <v>4</v>
      </c>
      <c r="D2327">
        <v>7</v>
      </c>
      <c r="E2327">
        <v>0</v>
      </c>
      <c r="F2327">
        <v>9.3655499267578097</v>
      </c>
      <c r="G2327">
        <v>-11.5896850585937</v>
      </c>
      <c r="H2327">
        <v>14.900816259117599</v>
      </c>
      <c r="I2327">
        <v>-0.67965659623742802</v>
      </c>
      <c r="J2327">
        <f t="shared" si="37"/>
        <v>5.6035287109421583</v>
      </c>
      <c r="K2327" t="str" cm="1">
        <f t="array" ref="K2327">INDEX($P$4:$P$11,MATCH(MIN(ABS(MOD(J2327 - $Q$4:$Q$11 + PI(), 2*PI()) - PI())),ABS(MOD(J2327 - $Q$4:$Q$11 + PI(), 2*PI()) - PI()),0))</f>
        <v>NW</v>
      </c>
      <c r="L2327">
        <v>5.7423924534074402</v>
      </c>
      <c r="M2327">
        <v>11.7539818021986</v>
      </c>
      <c r="N2327">
        <v>7.01468838585747</v>
      </c>
    </row>
    <row r="2328" spans="1:14" x14ac:dyDescent="0.3">
      <c r="A2328">
        <v>1744063</v>
      </c>
      <c r="B2328">
        <v>2025</v>
      </c>
      <c r="C2328">
        <v>4</v>
      </c>
      <c r="D2328">
        <v>7</v>
      </c>
      <c r="E2328">
        <v>100</v>
      </c>
      <c r="F2328">
        <v>9.1933789062500004</v>
      </c>
      <c r="G2328">
        <v>-11.6060418701171</v>
      </c>
      <c r="H2328">
        <v>14.806026597463401</v>
      </c>
      <c r="I2328">
        <v>-0.66991761483575696</v>
      </c>
      <c r="J2328">
        <f t="shared" si="37"/>
        <v>5.6132676923438289</v>
      </c>
      <c r="K2328" t="str" cm="1">
        <f t="array" ref="K2328">INDEX($P$4:$P$11,MATCH(MIN(ABS(MOD(J2328 - $Q$4:$Q$11 + PI(), 2*PI()) - PI())),ABS(MOD(J2328 - $Q$4:$Q$11 + PI(), 2*PI()) - PI()),0))</f>
        <v>NW</v>
      </c>
      <c r="L2328">
        <v>5.7610577801301597</v>
      </c>
      <c r="M2328">
        <v>11.737816916571701</v>
      </c>
      <c r="N2328">
        <v>6.9315346611870599</v>
      </c>
    </row>
    <row r="2329" spans="1:14" x14ac:dyDescent="0.3">
      <c r="A2329">
        <v>1744066</v>
      </c>
      <c r="B2329">
        <v>2025</v>
      </c>
      <c r="C2329">
        <v>4</v>
      </c>
      <c r="D2329">
        <v>7</v>
      </c>
      <c r="E2329">
        <v>200</v>
      </c>
      <c r="F2329">
        <v>9.09491271972656</v>
      </c>
      <c r="G2329">
        <v>-11.538077392578099</v>
      </c>
      <c r="H2329">
        <v>14.691652980402299</v>
      </c>
      <c r="I2329">
        <v>-0.66753637144986699</v>
      </c>
      <c r="J2329">
        <f t="shared" si="37"/>
        <v>5.6156489357297197</v>
      </c>
      <c r="K2329" t="str" cm="1">
        <f t="array" ref="K2329">INDEX($P$4:$P$11,MATCH(MIN(ABS(MOD(J2329 - $Q$4:$Q$11 + PI(), 2*PI()) - PI())),ABS(MOD(J2329 - $Q$4:$Q$11 + PI(), 2*PI()) - PI()),0))</f>
        <v>NW</v>
      </c>
      <c r="L2329">
        <v>5.7770197024396603</v>
      </c>
      <c r="M2329">
        <v>11.7221343782213</v>
      </c>
      <c r="N2329">
        <v>6.8565111160278303</v>
      </c>
    </row>
    <row r="2330" spans="1:14" x14ac:dyDescent="0.3">
      <c r="A2330">
        <v>1744070</v>
      </c>
      <c r="B2330">
        <v>2025</v>
      </c>
      <c r="C2330">
        <v>4</v>
      </c>
      <c r="D2330">
        <v>8</v>
      </c>
      <c r="E2330">
        <v>300</v>
      </c>
      <c r="F2330">
        <v>11.934341430664</v>
      </c>
      <c r="G2330">
        <v>-2.6785931396484299</v>
      </c>
      <c r="H2330">
        <v>12.2312455045034</v>
      </c>
      <c r="I2330">
        <v>-1.3500110117074899</v>
      </c>
      <c r="J2330">
        <f t="shared" si="37"/>
        <v>4.9331742954720958</v>
      </c>
      <c r="K2330" t="str" cm="1">
        <f t="array" ref="K2330">INDEX($P$4:$P$11,MATCH(MIN(ABS(MOD(J2330 - $Q$4:$Q$11 + PI(), 2*PI()) - PI())),ABS(MOD(J2330 - $Q$4:$Q$11 + PI(), 2*PI()) - PI()),0))</f>
        <v>W</v>
      </c>
      <c r="L2330">
        <v>5.7903302999305897</v>
      </c>
      <c r="M2330">
        <v>10.1399862501356</v>
      </c>
      <c r="N2330">
        <v>4.3647518157958896</v>
      </c>
    </row>
    <row r="2331" spans="1:14" x14ac:dyDescent="0.3">
      <c r="A2331">
        <v>1744074</v>
      </c>
      <c r="B2331">
        <v>2025</v>
      </c>
      <c r="C2331">
        <v>4</v>
      </c>
      <c r="D2331">
        <v>8</v>
      </c>
      <c r="E2331">
        <v>400</v>
      </c>
      <c r="F2331">
        <v>11.6937042236328</v>
      </c>
      <c r="G2331">
        <v>-2.2128405761718701</v>
      </c>
      <c r="H2331">
        <v>11.901234468968299</v>
      </c>
      <c r="I2331">
        <v>-1.38377427777073</v>
      </c>
      <c r="J2331">
        <f t="shared" si="37"/>
        <v>4.8994110294088564</v>
      </c>
      <c r="K2331" t="str" cm="1">
        <f t="array" ref="K2331">INDEX($P$4:$P$11,MATCH(MIN(ABS(MOD(J2331 - $Q$4:$Q$11 + PI(), 2*PI()) - PI())),ABS(MOD(J2331 - $Q$4:$Q$11 + PI(), 2*PI()) - PI()),0))</f>
        <v>W</v>
      </c>
      <c r="L2331">
        <v>5.7769086782128802</v>
      </c>
      <c r="M2331">
        <v>10.0665171941121</v>
      </c>
      <c r="N2331">
        <v>4.3013556798299097</v>
      </c>
    </row>
    <row r="2332" spans="1:14" x14ac:dyDescent="0.3">
      <c r="A2332">
        <v>1744077</v>
      </c>
      <c r="B2332">
        <v>2025</v>
      </c>
      <c r="C2332">
        <v>4</v>
      </c>
      <c r="D2332">
        <v>8</v>
      </c>
      <c r="E2332">
        <v>500</v>
      </c>
      <c r="F2332">
        <v>11.4802563476562</v>
      </c>
      <c r="G2332">
        <v>-2.2036767578125001</v>
      </c>
      <c r="H2332">
        <v>11.689845040068899</v>
      </c>
      <c r="I2332">
        <v>-1.3811495067502799</v>
      </c>
      <c r="J2332">
        <f t="shared" si="37"/>
        <v>4.9020358004293065</v>
      </c>
      <c r="K2332" t="str" cm="1">
        <f t="array" ref="K2332">INDEX($P$4:$P$11,MATCH(MIN(ABS(MOD(J2332 - $Q$4:$Q$11 + PI(), 2*PI()) - PI())),ABS(MOD(J2332 - $Q$4:$Q$11 + PI(), 2*PI()) - PI()),0))</f>
        <v>W</v>
      </c>
      <c r="L2332">
        <v>5.76470713936257</v>
      </c>
      <c r="M2332">
        <v>10.000514878166999</v>
      </c>
      <c r="N2332">
        <v>4.2331336339314696</v>
      </c>
    </row>
    <row r="2333" spans="1:14" x14ac:dyDescent="0.3">
      <c r="A2333">
        <v>1744081</v>
      </c>
      <c r="B2333">
        <v>2025</v>
      </c>
      <c r="C2333">
        <v>4</v>
      </c>
      <c r="D2333">
        <v>8</v>
      </c>
      <c r="E2333">
        <v>600</v>
      </c>
      <c r="F2333">
        <v>12.1225653076171</v>
      </c>
      <c r="G2333">
        <v>-2.8303826904296798</v>
      </c>
      <c r="H2333">
        <v>12.4486005563568</v>
      </c>
      <c r="I2333">
        <v>-1.3414248237514399</v>
      </c>
      <c r="J2333">
        <f t="shared" si="37"/>
        <v>4.9417604834281459</v>
      </c>
      <c r="K2333" t="str" cm="1">
        <f t="array" ref="K2333">INDEX($P$4:$P$11,MATCH(MIN(ABS(MOD(J2333 - $Q$4:$Q$11 + PI(), 2*PI()) - PI())),ABS(MOD(J2333 - $Q$4:$Q$11 + PI(), 2*PI()) - PI()),0))</f>
        <v>W</v>
      </c>
      <c r="L2333">
        <v>5.7460202706257002</v>
      </c>
      <c r="M2333">
        <v>9.9047543207804303</v>
      </c>
      <c r="N2333">
        <v>4.1829399532741904</v>
      </c>
    </row>
    <row r="2334" spans="1:14" x14ac:dyDescent="0.3">
      <c r="A2334">
        <v>1744084</v>
      </c>
      <c r="B2334">
        <v>2025</v>
      </c>
      <c r="C2334">
        <v>4</v>
      </c>
      <c r="D2334">
        <v>8</v>
      </c>
      <c r="E2334">
        <v>700</v>
      </c>
      <c r="F2334">
        <v>12.0144580078125</v>
      </c>
      <c r="G2334">
        <v>-3.2464575195312499</v>
      </c>
      <c r="H2334">
        <v>12.445348032401901</v>
      </c>
      <c r="I2334">
        <v>-1.3068863806978599</v>
      </c>
      <c r="J2334">
        <f t="shared" si="37"/>
        <v>4.9762989264817268</v>
      </c>
      <c r="K2334" t="str" cm="1">
        <f t="array" ref="K2334">INDEX($P$4:$P$11,MATCH(MIN(ABS(MOD(J2334 - $Q$4:$Q$11 + PI(), 2*PI()) - PI())),ABS(MOD(J2334 - $Q$4:$Q$11 + PI(), 2*PI()) - PI()),0))</f>
        <v>W</v>
      </c>
      <c r="L2334">
        <v>5.72208259512092</v>
      </c>
      <c r="M2334">
        <v>9.7821357515123104</v>
      </c>
      <c r="N2334">
        <v>4.1509099536471901</v>
      </c>
    </row>
    <row r="2335" spans="1:14" x14ac:dyDescent="0.3">
      <c r="A2335">
        <v>1744088</v>
      </c>
      <c r="B2335">
        <v>2025</v>
      </c>
      <c r="C2335">
        <v>4</v>
      </c>
      <c r="D2335">
        <v>8</v>
      </c>
      <c r="E2335">
        <v>800</v>
      </c>
      <c r="F2335">
        <v>11.6898321533203</v>
      </c>
      <c r="G2335">
        <v>-3.3388970947265602</v>
      </c>
      <c r="H2335">
        <v>12.157319177432701</v>
      </c>
      <c r="I2335">
        <v>-1.29258010384913</v>
      </c>
      <c r="J2335">
        <f t="shared" si="37"/>
        <v>4.990605203330456</v>
      </c>
      <c r="K2335" t="str" cm="1">
        <f t="array" ref="K2335">INDEX($P$4:$P$11,MATCH(MIN(ABS(MOD(J2335 - $Q$4:$Q$11 + PI(), 2*PI()) - PI())),ABS(MOD(J2335 - $Q$4:$Q$11 + PI(), 2*PI()) - PI()),0))</f>
        <v>W</v>
      </c>
      <c r="L2335">
        <v>5.7073483308925903</v>
      </c>
      <c r="M2335">
        <v>9.6991784837510799</v>
      </c>
      <c r="N2335">
        <v>4.0970417658487897</v>
      </c>
    </row>
    <row r="2336" spans="1:14" x14ac:dyDescent="0.3">
      <c r="A2336">
        <v>1744092</v>
      </c>
      <c r="B2336">
        <v>2025</v>
      </c>
      <c r="C2336">
        <v>4</v>
      </c>
      <c r="D2336">
        <v>8</v>
      </c>
      <c r="E2336">
        <v>900</v>
      </c>
      <c r="F2336">
        <v>10.9232629394531</v>
      </c>
      <c r="G2336">
        <v>-3.55228515625</v>
      </c>
      <c r="H2336">
        <v>11.4863572587545</v>
      </c>
      <c r="I2336">
        <v>-1.25638022950573</v>
      </c>
      <c r="J2336">
        <f t="shared" si="37"/>
        <v>5.0268050776738562</v>
      </c>
      <c r="K2336" t="str" cm="1">
        <f t="array" ref="K2336">INDEX($P$4:$P$11,MATCH(MIN(ABS(MOD(J2336 - $Q$4:$Q$11 + PI(), 2*PI()) - PI())),ABS(MOD(J2336 - $Q$4:$Q$11 + PI(), 2*PI()) - PI()),0))</f>
        <v>W</v>
      </c>
      <c r="L2336">
        <v>5.7023785172103603</v>
      </c>
      <c r="M2336">
        <v>9.6564584308200399</v>
      </c>
      <c r="N2336">
        <v>4.0187853707207504</v>
      </c>
    </row>
    <row r="2337" spans="1:14" x14ac:dyDescent="0.3">
      <c r="A2337">
        <v>1744095</v>
      </c>
      <c r="B2337">
        <v>2025</v>
      </c>
      <c r="C2337">
        <v>4</v>
      </c>
      <c r="D2337">
        <v>8</v>
      </c>
      <c r="E2337">
        <v>1000</v>
      </c>
      <c r="F2337">
        <v>10.507601928710899</v>
      </c>
      <c r="G2337">
        <v>-3.5413647460937501</v>
      </c>
      <c r="H2337">
        <v>11.088325507357901</v>
      </c>
      <c r="I2337">
        <v>-1.2457235240971001</v>
      </c>
      <c r="J2337">
        <f t="shared" si="37"/>
        <v>5.0374617830824864</v>
      </c>
      <c r="K2337" t="str" cm="1">
        <f t="array" ref="K2337">INDEX($P$4:$P$11,MATCH(MIN(ABS(MOD(J2337 - $Q$4:$Q$11 + PI(), 2*PI()) - PI())),ABS(MOD(J2337 - $Q$4:$Q$11 + PI(), 2*PI()) - PI()),0))</f>
        <v>W</v>
      </c>
      <c r="L2337">
        <v>5.7014813278297902</v>
      </c>
      <c r="M2337">
        <v>9.6218470467461401</v>
      </c>
      <c r="N2337">
        <v>3.93453778160942</v>
      </c>
    </row>
    <row r="2338" spans="1:14" x14ac:dyDescent="0.3">
      <c r="A2338">
        <v>1744099</v>
      </c>
      <c r="B2338">
        <v>2025</v>
      </c>
      <c r="C2338">
        <v>4</v>
      </c>
      <c r="D2338">
        <v>8</v>
      </c>
      <c r="E2338">
        <v>1100</v>
      </c>
      <c r="F2338">
        <v>9.8798083496093696</v>
      </c>
      <c r="G2338">
        <v>-3.4675177001953101</v>
      </c>
      <c r="H2338">
        <v>10.4706395232659</v>
      </c>
      <c r="I2338">
        <v>-1.2332575034706701</v>
      </c>
      <c r="J2338">
        <f t="shared" si="37"/>
        <v>5.0499278037089166</v>
      </c>
      <c r="K2338" t="str" cm="1">
        <f t="array" ref="K2338">INDEX($P$4:$P$11,MATCH(MIN(ABS(MOD(J2338 - $Q$4:$Q$11 + PI(), 2*PI()) - PI())),ABS(MOD(J2338 - $Q$4:$Q$11 + PI(), 2*PI()) - PI()),0))</f>
        <v>W</v>
      </c>
      <c r="L2338">
        <v>5.7071480611786196</v>
      </c>
      <c r="M2338">
        <v>9.6173555586073096</v>
      </c>
      <c r="N2338">
        <v>3.8345778783162401</v>
      </c>
    </row>
    <row r="2339" spans="1:14" x14ac:dyDescent="0.3">
      <c r="A2339">
        <v>1744102</v>
      </c>
      <c r="B2339">
        <v>2025</v>
      </c>
      <c r="C2339">
        <v>4</v>
      </c>
      <c r="D2339">
        <v>8</v>
      </c>
      <c r="E2339">
        <v>1200</v>
      </c>
      <c r="F2339">
        <v>9.4424658203124991</v>
      </c>
      <c r="G2339">
        <v>-3.7045257568359302</v>
      </c>
      <c r="H2339">
        <v>10.143158869446401</v>
      </c>
      <c r="I2339">
        <v>-1.19692283847354</v>
      </c>
      <c r="J2339">
        <f t="shared" si="37"/>
        <v>5.086262468706046</v>
      </c>
      <c r="K2339" t="str" cm="1">
        <f t="array" ref="K2339">INDEX($P$4:$P$11,MATCH(MIN(ABS(MOD(J2339 - $Q$4:$Q$11 + PI(), 2*PI()) - PI())),ABS(MOD(J2339 - $Q$4:$Q$11 + PI(), 2*PI()) - PI()),0))</f>
        <v>W</v>
      </c>
      <c r="L2339">
        <v>5.7147578368587704</v>
      </c>
      <c r="M2339">
        <v>9.6143666373358805</v>
      </c>
      <c r="N2339">
        <v>3.7349612977769602</v>
      </c>
    </row>
    <row r="2340" spans="1:14" x14ac:dyDescent="0.3">
      <c r="A2340">
        <v>1744106</v>
      </c>
      <c r="B2340">
        <v>2025</v>
      </c>
      <c r="C2340">
        <v>4</v>
      </c>
      <c r="D2340">
        <v>8</v>
      </c>
      <c r="E2340">
        <v>1300</v>
      </c>
      <c r="F2340">
        <v>9.0106744384765598</v>
      </c>
      <c r="G2340">
        <v>-4.3396423339843704</v>
      </c>
      <c r="H2340">
        <v>10.001237394598901</v>
      </c>
      <c r="I2340">
        <v>-1.1219676276217301</v>
      </c>
      <c r="J2340">
        <f t="shared" si="37"/>
        <v>5.1612176795578559</v>
      </c>
      <c r="K2340" t="str" cm="1">
        <f t="array" ref="K2340">INDEX($P$4:$P$11,MATCH(MIN(ABS(MOD(J2340 - $Q$4:$Q$11 + PI(), 2*PI()) - PI())),ABS(MOD(J2340 - $Q$4:$Q$11 + PI(), 2*PI()) - PI()),0))</f>
        <v>NW</v>
      </c>
      <c r="L2340">
        <v>5.7214235515231602</v>
      </c>
      <c r="M2340">
        <v>9.5940310160319004</v>
      </c>
      <c r="N2340">
        <v>3.6448739369710199</v>
      </c>
    </row>
    <row r="2341" spans="1:14" x14ac:dyDescent="0.3">
      <c r="A2341">
        <v>1744110</v>
      </c>
      <c r="B2341">
        <v>2025</v>
      </c>
      <c r="C2341">
        <v>4</v>
      </c>
      <c r="D2341">
        <v>8</v>
      </c>
      <c r="E2341">
        <v>1400</v>
      </c>
      <c r="F2341">
        <v>8.4250817871093702</v>
      </c>
      <c r="G2341">
        <v>-4.8107379150390601</v>
      </c>
      <c r="H2341">
        <v>9.7018143873543803</v>
      </c>
      <c r="I2341">
        <v>-1.05197189775738</v>
      </c>
      <c r="J2341">
        <f t="shared" si="37"/>
        <v>5.2312134094222067</v>
      </c>
      <c r="K2341" t="str" cm="1">
        <f t="array" ref="K2341">INDEX($P$4:$P$11,MATCH(MIN(ABS(MOD(J2341 - $Q$4:$Q$11 + PI(), 2*PI()) - PI())),ABS(MOD(J2341 - $Q$4:$Q$11 + PI(), 2*PI()) - PI()),0))</f>
        <v>NW</v>
      </c>
      <c r="L2341">
        <v>5.7289755661983399</v>
      </c>
      <c r="M2341">
        <v>9.5866653654310401</v>
      </c>
      <c r="N2341">
        <v>3.56806956397162</v>
      </c>
    </row>
    <row r="2342" spans="1:14" x14ac:dyDescent="0.3">
      <c r="A2342">
        <v>1744113</v>
      </c>
      <c r="B2342">
        <v>2025</v>
      </c>
      <c r="C2342">
        <v>4</v>
      </c>
      <c r="D2342">
        <v>8</v>
      </c>
      <c r="E2342">
        <v>1500</v>
      </c>
      <c r="F2342">
        <v>7.8478747558593698</v>
      </c>
      <c r="G2342">
        <v>-5.3705761718750002</v>
      </c>
      <c r="H2342">
        <v>9.5095860373397105</v>
      </c>
      <c r="I2342">
        <v>-0.970661265795428</v>
      </c>
      <c r="J2342">
        <f t="shared" si="37"/>
        <v>5.3125240413841581</v>
      </c>
      <c r="K2342" t="str" cm="1">
        <f t="array" ref="K2342">INDEX($P$4:$P$11,MATCH(MIN(ABS(MOD(J2342 - $Q$4:$Q$11 + PI(), 2*PI()) - PI())),ABS(MOD(J2342 - $Q$4:$Q$11 + PI(), 2*PI()) - PI()),0))</f>
        <v>NW</v>
      </c>
      <c r="L2342">
        <v>5.7377564225818301</v>
      </c>
      <c r="M2342">
        <v>9.57577101389567</v>
      </c>
      <c r="N2342">
        <v>3.4866214328342</v>
      </c>
    </row>
    <row r="2343" spans="1:14" x14ac:dyDescent="0.3">
      <c r="A2343">
        <v>1744117</v>
      </c>
      <c r="B2343">
        <v>2025</v>
      </c>
      <c r="C2343">
        <v>4</v>
      </c>
      <c r="D2343">
        <v>8</v>
      </c>
      <c r="E2343">
        <v>1600</v>
      </c>
      <c r="F2343">
        <v>7.12476196289062</v>
      </c>
      <c r="G2343">
        <v>-6.19057800292968</v>
      </c>
      <c r="H2343">
        <v>9.4385109544996499</v>
      </c>
      <c r="I2343">
        <v>-0.85544186658407395</v>
      </c>
      <c r="J2343">
        <f t="shared" si="37"/>
        <v>5.4277434405955125</v>
      </c>
      <c r="K2343" t="str" cm="1">
        <f t="array" ref="K2343">INDEX($P$4:$P$11,MATCH(MIN(ABS(MOD(J2343 - $Q$4:$Q$11 + PI(), 2*PI()) - PI())),ABS(MOD(J2343 - $Q$4:$Q$11 + PI(), 2*PI()) - PI()),0))</f>
        <v>NW</v>
      </c>
      <c r="L2343">
        <v>5.7462827991278296</v>
      </c>
      <c r="M2343">
        <v>9.5526466369628906</v>
      </c>
      <c r="N2343">
        <v>3.4153709411621</v>
      </c>
    </row>
    <row r="2344" spans="1:14" x14ac:dyDescent="0.3">
      <c r="A2344">
        <v>1744120</v>
      </c>
      <c r="B2344">
        <v>2025</v>
      </c>
      <c r="C2344">
        <v>4</v>
      </c>
      <c r="D2344">
        <v>8</v>
      </c>
      <c r="E2344">
        <v>1700</v>
      </c>
      <c r="F2344">
        <v>5.8899707031249999</v>
      </c>
      <c r="G2344">
        <v>-6.903037109375</v>
      </c>
      <c r="H2344">
        <v>9.0743416409720403</v>
      </c>
      <c r="I2344">
        <v>-0.706374001337153</v>
      </c>
      <c r="J2344">
        <f t="shared" si="37"/>
        <v>5.5768113058424333</v>
      </c>
      <c r="K2344" t="str" cm="1">
        <f t="array" ref="K2344">INDEX($P$4:$P$11,MATCH(MIN(ABS(MOD(J2344 - $Q$4:$Q$11 + PI(), 2*PI()) - PI())),ABS(MOD(J2344 - $Q$4:$Q$11 + PI(), 2*PI()) - PI()),0))</f>
        <v>NW</v>
      </c>
      <c r="L2344">
        <v>5.7564648333328501</v>
      </c>
      <c r="M2344">
        <v>9.5341915554470393</v>
      </c>
      <c r="N2344">
        <v>3.3487226698133599</v>
      </c>
    </row>
    <row r="2345" spans="1:14" x14ac:dyDescent="0.3">
      <c r="A2345">
        <v>1744124</v>
      </c>
      <c r="B2345">
        <v>2025</v>
      </c>
      <c r="C2345">
        <v>4</v>
      </c>
      <c r="D2345">
        <v>8</v>
      </c>
      <c r="E2345">
        <v>1800</v>
      </c>
      <c r="F2345">
        <v>4.7068914794921799</v>
      </c>
      <c r="G2345">
        <v>-6.8805664062499998</v>
      </c>
      <c r="H2345">
        <v>8.3364873580262895</v>
      </c>
      <c r="I2345">
        <v>-0.59996463013360601</v>
      </c>
      <c r="J2345">
        <f t="shared" si="37"/>
        <v>5.6832206770459806</v>
      </c>
      <c r="K2345" t="str" cm="1">
        <f t="array" ref="K2345">INDEX($P$4:$P$11,MATCH(MIN(ABS(MOD(J2345 - $Q$4:$Q$11 + PI(), 2*PI()) - PI())),ABS(MOD(J2345 - $Q$4:$Q$11 + PI(), 2*PI()) - PI()),0))</f>
        <v>NW</v>
      </c>
      <c r="L2345">
        <v>5.7674190658912803</v>
      </c>
      <c r="M2345">
        <v>9.5331631766425193</v>
      </c>
      <c r="N2345">
        <v>3.2827113469441702</v>
      </c>
    </row>
    <row r="2346" spans="1:14" x14ac:dyDescent="0.3">
      <c r="A2346">
        <v>1744128</v>
      </c>
      <c r="B2346">
        <v>2025</v>
      </c>
      <c r="C2346">
        <v>4</v>
      </c>
      <c r="D2346">
        <v>8</v>
      </c>
      <c r="E2346">
        <v>1900</v>
      </c>
      <c r="F2346">
        <v>3.8256591796874999</v>
      </c>
      <c r="G2346">
        <v>-6.2488842773437501</v>
      </c>
      <c r="H2346">
        <v>7.3269518130503002</v>
      </c>
      <c r="I2346">
        <v>-0.54935256248983599</v>
      </c>
      <c r="J2346">
        <f t="shared" si="37"/>
        <v>5.7338327446897503</v>
      </c>
      <c r="K2346" t="str" cm="1">
        <f t="array" ref="K2346">INDEX($P$4:$P$11,MATCH(MIN(ABS(MOD(J2346 - $Q$4:$Q$11 + PI(), 2*PI()) - PI())),ABS(MOD(J2346 - $Q$4:$Q$11 + PI(), 2*PI()) - PI()),0))</f>
        <v>NW</v>
      </c>
      <c r="L2346">
        <v>5.7770331957891798</v>
      </c>
      <c r="M2346">
        <v>9.5661972893608898</v>
      </c>
      <c r="N2346">
        <v>3.21295568678114</v>
      </c>
    </row>
    <row r="2347" spans="1:14" x14ac:dyDescent="0.3">
      <c r="A2347">
        <v>1744131</v>
      </c>
      <c r="B2347">
        <v>2025</v>
      </c>
      <c r="C2347">
        <v>4</v>
      </c>
      <c r="D2347">
        <v>8</v>
      </c>
      <c r="E2347">
        <v>2000</v>
      </c>
      <c r="F2347">
        <v>3.4589556884765602</v>
      </c>
      <c r="G2347">
        <v>-5.3626525878906204</v>
      </c>
      <c r="H2347">
        <v>6.3814118526588102</v>
      </c>
      <c r="I2347">
        <v>-0.57285814327189599</v>
      </c>
      <c r="J2347">
        <f t="shared" si="37"/>
        <v>5.7103271639076905</v>
      </c>
      <c r="K2347" t="str" cm="1">
        <f t="array" ref="K2347">INDEX($P$4:$P$11,MATCH(MIN(ABS(MOD(J2347 - $Q$4:$Q$11 + PI(), 2*PI()) - PI())),ABS(MOD(J2347 - $Q$4:$Q$11 + PI(), 2*PI()) - PI()),0))</f>
        <v>NW</v>
      </c>
      <c r="L2347">
        <v>5.7839808504409804</v>
      </c>
      <c r="M2347">
        <v>9.6194982528686506</v>
      </c>
      <c r="N2347">
        <v>3.1437204149034201</v>
      </c>
    </row>
    <row r="2348" spans="1:14" x14ac:dyDescent="0.3">
      <c r="A2348">
        <v>1744135</v>
      </c>
      <c r="B2348">
        <v>2025</v>
      </c>
      <c r="C2348">
        <v>4</v>
      </c>
      <c r="D2348">
        <v>8</v>
      </c>
      <c r="E2348">
        <v>2100</v>
      </c>
      <c r="F2348">
        <v>3.3228417968750001</v>
      </c>
      <c r="G2348">
        <v>-5.1621319580078104</v>
      </c>
      <c r="H2348">
        <v>6.1391272961997601</v>
      </c>
      <c r="I2348">
        <v>-0.57193055324550301</v>
      </c>
      <c r="J2348">
        <f t="shared" si="37"/>
        <v>5.7112547539340834</v>
      </c>
      <c r="K2348" t="str" cm="1">
        <f t="array" ref="K2348">INDEX($P$4:$P$11,MATCH(MIN(ABS(MOD(J2348 - $Q$4:$Q$11 + PI(), 2*PI()) - PI())),ABS(MOD(J2348 - $Q$4:$Q$11 + PI(), 2*PI()) - PI()),0))</f>
        <v>NW</v>
      </c>
      <c r="L2348">
        <v>5.7886204321480399</v>
      </c>
      <c r="M2348">
        <v>9.6652699576483805</v>
      </c>
      <c r="N2348">
        <v>3.0814133750067798</v>
      </c>
    </row>
    <row r="2349" spans="1:14" x14ac:dyDescent="0.3">
      <c r="A2349">
        <v>1744138</v>
      </c>
      <c r="B2349">
        <v>2025</v>
      </c>
      <c r="C2349">
        <v>4</v>
      </c>
      <c r="D2349">
        <v>8</v>
      </c>
      <c r="E2349">
        <v>2200</v>
      </c>
      <c r="F2349">
        <v>3.4291784667968699</v>
      </c>
      <c r="G2349">
        <v>-5.7078936767578101</v>
      </c>
      <c r="H2349">
        <v>6.65877730385355</v>
      </c>
      <c r="I2349">
        <v>-0.54099155835190005</v>
      </c>
      <c r="J2349">
        <f t="shared" si="37"/>
        <v>5.7421937488276864</v>
      </c>
      <c r="K2349" t="str" cm="1">
        <f t="array" ref="K2349">INDEX($P$4:$P$11,MATCH(MIN(ABS(MOD(J2349 - $Q$4:$Q$11 + PI(), 2*PI()) - PI())),ABS(MOD(J2349 - $Q$4:$Q$11 + PI(), 2*PI()) - PI()),0))</f>
        <v>NW</v>
      </c>
      <c r="L2349">
        <v>5.7914751041111803</v>
      </c>
      <c r="M2349">
        <v>9.6782154507107201</v>
      </c>
      <c r="N2349">
        <v>3.0306808683607298</v>
      </c>
    </row>
    <row r="2350" spans="1:14" x14ac:dyDescent="0.3">
      <c r="A2350">
        <v>1744142</v>
      </c>
      <c r="B2350">
        <v>2025</v>
      </c>
      <c r="C2350">
        <v>4</v>
      </c>
      <c r="D2350">
        <v>8</v>
      </c>
      <c r="E2350">
        <v>2300</v>
      </c>
      <c r="F2350">
        <v>3.2014691162109301</v>
      </c>
      <c r="G2350">
        <v>-5.6579974365234298</v>
      </c>
      <c r="H2350">
        <v>6.5009491225326599</v>
      </c>
      <c r="I2350">
        <v>-0.51491606752572205</v>
      </c>
      <c r="J2350">
        <f t="shared" si="37"/>
        <v>5.768269239653864</v>
      </c>
      <c r="K2350" t="str" cm="1">
        <f t="array" ref="K2350">INDEX($P$4:$P$11,MATCH(MIN(ABS(MOD(J2350 - $Q$4:$Q$11 + PI(), 2*PI()) - PI())),ABS(MOD(J2350 - $Q$4:$Q$11 + PI(), 2*PI()) - PI()),0))</f>
        <v>NW</v>
      </c>
      <c r="L2350">
        <v>5.7932372882137999</v>
      </c>
      <c r="M2350">
        <v>9.6766152911716006</v>
      </c>
      <c r="N2350">
        <v>2.9830539491441499</v>
      </c>
    </row>
    <row r="2351" spans="1:14" x14ac:dyDescent="0.3">
      <c r="A2351">
        <v>1744146</v>
      </c>
      <c r="B2351">
        <v>2025</v>
      </c>
      <c r="C2351">
        <v>4</v>
      </c>
      <c r="D2351">
        <v>8</v>
      </c>
      <c r="E2351">
        <v>0</v>
      </c>
      <c r="F2351">
        <v>11.666105346679601</v>
      </c>
      <c r="G2351">
        <v>-2.5185095214843698</v>
      </c>
      <c r="H2351">
        <v>11.9348608776824</v>
      </c>
      <c r="I2351">
        <v>-1.3581766854806001</v>
      </c>
      <c r="J2351">
        <f t="shared" si="37"/>
        <v>4.9250086216989857</v>
      </c>
      <c r="K2351" t="str" cm="1">
        <f t="array" ref="K2351">INDEX($P$4:$P$11,MATCH(MIN(ABS(MOD(J2351 - $Q$4:$Q$11 + PI(), 2*PI()) - PI())),ABS(MOD(J2351 - $Q$4:$Q$11 + PI(), 2*PI()) - PI()),0))</f>
        <v>W</v>
      </c>
      <c r="L2351">
        <v>5.8590225750982299</v>
      </c>
      <c r="M2351">
        <v>10.581474410163</v>
      </c>
      <c r="N2351">
        <v>4.4690154393513897</v>
      </c>
    </row>
    <row r="2352" spans="1:14" x14ac:dyDescent="0.3">
      <c r="A2352">
        <v>1744149</v>
      </c>
      <c r="B2352">
        <v>2025</v>
      </c>
      <c r="C2352">
        <v>4</v>
      </c>
      <c r="D2352">
        <v>8</v>
      </c>
      <c r="E2352">
        <v>100</v>
      </c>
      <c r="F2352">
        <v>11.9419116210937</v>
      </c>
      <c r="G2352">
        <v>-2.4646362304687499</v>
      </c>
      <c r="H2352">
        <v>12.1935919611307</v>
      </c>
      <c r="I2352">
        <v>-1.3672685644092899</v>
      </c>
      <c r="J2352">
        <f t="shared" si="37"/>
        <v>4.9159167427702961</v>
      </c>
      <c r="K2352" t="str" cm="1">
        <f t="array" ref="K2352">INDEX($P$4:$P$11,MATCH(MIN(ABS(MOD(J2352 - $Q$4:$Q$11 + PI(), 2*PI()) - PI())),ABS(MOD(J2352 - $Q$4:$Q$11 + PI(), 2*PI()) - PI()),0))</f>
        <v>W</v>
      </c>
      <c r="L2352">
        <v>5.8348147958775503</v>
      </c>
      <c r="M2352">
        <v>10.4224939346313</v>
      </c>
      <c r="N2352">
        <v>4.4399672614203496</v>
      </c>
    </row>
    <row r="2353" spans="1:14" x14ac:dyDescent="0.3">
      <c r="A2353">
        <v>1744153</v>
      </c>
      <c r="B2353">
        <v>2025</v>
      </c>
      <c r="C2353">
        <v>4</v>
      </c>
      <c r="D2353">
        <v>8</v>
      </c>
      <c r="E2353">
        <v>200</v>
      </c>
      <c r="F2353">
        <v>12.2498010253906</v>
      </c>
      <c r="G2353">
        <v>-3.07597351074218</v>
      </c>
      <c r="H2353">
        <v>12.630092564999201</v>
      </c>
      <c r="I2353">
        <v>-1.3247789154466501</v>
      </c>
      <c r="J2353">
        <f t="shared" si="37"/>
        <v>4.958406391732936</v>
      </c>
      <c r="K2353" t="str" cm="1">
        <f t="array" ref="K2353">INDEX($P$4:$P$11,MATCH(MIN(ABS(MOD(J2353 - $Q$4:$Q$11 + PI(), 2*PI()) - PI())),ABS(MOD(J2353 - $Q$4:$Q$11 + PI(), 2*PI()) - PI()),0))</f>
        <v>W</v>
      </c>
      <c r="L2353">
        <v>5.80867557387164</v>
      </c>
      <c r="M2353">
        <v>10.251988199022</v>
      </c>
      <c r="N2353">
        <v>4.4084784189860002</v>
      </c>
    </row>
    <row r="2354" spans="1:14" x14ac:dyDescent="0.3">
      <c r="A2354">
        <v>1744156</v>
      </c>
      <c r="B2354">
        <v>2025</v>
      </c>
      <c r="C2354">
        <v>4</v>
      </c>
      <c r="D2354">
        <v>9</v>
      </c>
      <c r="E2354">
        <v>300</v>
      </c>
      <c r="F2354">
        <v>2.2968316650390599</v>
      </c>
      <c r="G2354">
        <v>-5.7932415771484296</v>
      </c>
      <c r="H2354">
        <v>6.2319406021501296</v>
      </c>
      <c r="I2354">
        <v>-0.37745736326614798</v>
      </c>
      <c r="J2354">
        <f t="shared" si="37"/>
        <v>5.9057279439134387</v>
      </c>
      <c r="K2354" t="str" cm="1">
        <f t="array" ref="K2354">INDEX($P$4:$P$11,MATCH(MIN(ABS(MOD(J2354 - $Q$4:$Q$11 + PI(), 2*PI()) - PI())),ABS(MOD(J2354 - $Q$4:$Q$11 + PI(), 2*PI()) - PI()),0))</f>
        <v>N</v>
      </c>
      <c r="L2354">
        <v>5.7918368205685704</v>
      </c>
      <c r="M2354">
        <v>9.6610056559244697</v>
      </c>
      <c r="N2354">
        <v>2.8157463073730402</v>
      </c>
    </row>
    <row r="2355" spans="1:14" x14ac:dyDescent="0.3">
      <c r="A2355">
        <v>1744160</v>
      </c>
      <c r="B2355">
        <v>2025</v>
      </c>
      <c r="C2355">
        <v>4</v>
      </c>
      <c r="D2355">
        <v>9</v>
      </c>
      <c r="E2355">
        <v>400</v>
      </c>
      <c r="F2355">
        <v>1.8680505371093701</v>
      </c>
      <c r="G2355">
        <v>-5.6512963867187498</v>
      </c>
      <c r="H2355">
        <v>5.9520386137637704</v>
      </c>
      <c r="I2355">
        <v>-0.31924578190479302</v>
      </c>
      <c r="J2355">
        <f t="shared" si="37"/>
        <v>5.9639395252747933</v>
      </c>
      <c r="K2355" t="str" cm="1">
        <f t="array" ref="K2355">INDEX($P$4:$P$11,MATCH(MIN(ABS(MOD(J2355 - $Q$4:$Q$11 + PI(), 2*PI()) - PI())),ABS(MOD(J2355 - $Q$4:$Q$11 + PI(), 2*PI()) - PI()),0))</f>
        <v>N</v>
      </c>
      <c r="L2355">
        <v>5.7908328680189696</v>
      </c>
      <c r="M2355">
        <v>9.6287162568834095</v>
      </c>
      <c r="N2355">
        <v>2.7657220628526402</v>
      </c>
    </row>
    <row r="2356" spans="1:14" x14ac:dyDescent="0.3">
      <c r="A2356">
        <v>1744164</v>
      </c>
      <c r="B2356">
        <v>2025</v>
      </c>
      <c r="C2356">
        <v>4</v>
      </c>
      <c r="D2356">
        <v>9</v>
      </c>
      <c r="E2356">
        <v>500</v>
      </c>
      <c r="F2356">
        <v>1.67492065429687</v>
      </c>
      <c r="G2356">
        <v>-5.4608172607421803</v>
      </c>
      <c r="H2356">
        <v>5.7119072430677704</v>
      </c>
      <c r="I2356">
        <v>-0.29760692174094899</v>
      </c>
      <c r="J2356">
        <f t="shared" si="37"/>
        <v>5.9855783854386369</v>
      </c>
      <c r="K2356" t="str" cm="1">
        <f t="array" ref="K2356">INDEX($P$4:$P$11,MATCH(MIN(ABS(MOD(J2356 - $Q$4:$Q$11 + PI(), 2*PI()) - PI())),ABS(MOD(J2356 - $Q$4:$Q$11 + PI(), 2*PI()) - PI()),0))</f>
        <v>N</v>
      </c>
      <c r="L2356">
        <v>5.7894198539259296</v>
      </c>
      <c r="M2356">
        <v>9.5945493910047706</v>
      </c>
      <c r="N2356">
        <v>2.7133776346842402</v>
      </c>
    </row>
    <row r="2357" spans="1:14" x14ac:dyDescent="0.3">
      <c r="A2357">
        <v>1744167</v>
      </c>
      <c r="B2357">
        <v>2025</v>
      </c>
      <c r="C2357">
        <v>4</v>
      </c>
      <c r="D2357">
        <v>9</v>
      </c>
      <c r="E2357">
        <v>600</v>
      </c>
      <c r="F2357">
        <v>1.4852117919921799</v>
      </c>
      <c r="G2357">
        <v>-5.27966613769531</v>
      </c>
      <c r="H2357">
        <v>5.4845901025144199</v>
      </c>
      <c r="I2357">
        <v>-0.27422110572234198</v>
      </c>
      <c r="J2357">
        <f t="shared" si="37"/>
        <v>6.0089642014572444</v>
      </c>
      <c r="K2357" t="str" cm="1">
        <f t="array" ref="K2357">INDEX($P$4:$P$11,MATCH(MIN(ABS(MOD(J2357 - $Q$4:$Q$11 + PI(), 2*PI()) - PI())),ABS(MOD(J2357 - $Q$4:$Q$11 + PI(), 2*PI()) - PI()),0))</f>
        <v>N</v>
      </c>
      <c r="L2357">
        <v>5.7876624043318996</v>
      </c>
      <c r="M2357">
        <v>9.5559716754489408</v>
      </c>
      <c r="N2357">
        <v>2.6596135033501498</v>
      </c>
    </row>
    <row r="2358" spans="1:14" x14ac:dyDescent="0.3">
      <c r="A2358">
        <v>1744171</v>
      </c>
      <c r="B2358">
        <v>2025</v>
      </c>
      <c r="C2358">
        <v>4</v>
      </c>
      <c r="D2358">
        <v>9</v>
      </c>
      <c r="E2358">
        <v>700</v>
      </c>
      <c r="F2358">
        <v>1.39092651367187</v>
      </c>
      <c r="G2358">
        <v>-5.3088354492187504</v>
      </c>
      <c r="H2358">
        <v>5.4880242704744804</v>
      </c>
      <c r="I2358">
        <v>-0.25624255441268901</v>
      </c>
      <c r="J2358">
        <f t="shared" si="37"/>
        <v>6.0269427527668968</v>
      </c>
      <c r="K2358" t="str" cm="1">
        <f t="array" ref="K2358">INDEX($P$4:$P$11,MATCH(MIN(ABS(MOD(J2358 - $Q$4:$Q$11 + PI(), 2*PI()) - PI())),ABS(MOD(J2358 - $Q$4:$Q$11 + PI(), 2*PI()) - PI()),0))</f>
        <v>N</v>
      </c>
      <c r="L2358">
        <v>5.7856762779722803</v>
      </c>
      <c r="M2358">
        <v>9.5131759643554599</v>
      </c>
      <c r="N2358">
        <v>2.60447110070122</v>
      </c>
    </row>
    <row r="2359" spans="1:14" x14ac:dyDescent="0.3">
      <c r="A2359">
        <v>1744174</v>
      </c>
      <c r="B2359">
        <v>2025</v>
      </c>
      <c r="C2359">
        <v>4</v>
      </c>
      <c r="D2359">
        <v>9</v>
      </c>
      <c r="E2359">
        <v>800</v>
      </c>
      <c r="F2359">
        <v>1.04661743164062</v>
      </c>
      <c r="G2359">
        <v>-5.2880834960937504</v>
      </c>
      <c r="H2359">
        <v>5.3906618433985498</v>
      </c>
      <c r="I2359">
        <v>-0.195394752389971</v>
      </c>
      <c r="J2359">
        <f t="shared" si="37"/>
        <v>6.0877905547896152</v>
      </c>
      <c r="K2359" t="str" cm="1">
        <f t="array" ref="K2359">INDEX($P$4:$P$11,MATCH(MIN(ABS(MOD(J2359 - $Q$4:$Q$11 + PI(), 2*PI()) - PI())),ABS(MOD(J2359 - $Q$4:$Q$11 + PI(), 2*PI()) - PI()),0))</f>
        <v>N</v>
      </c>
      <c r="L2359">
        <v>5.7838636713530196</v>
      </c>
      <c r="M2359">
        <v>9.4648131264580595</v>
      </c>
      <c r="N2359">
        <v>2.5489998923407602</v>
      </c>
    </row>
    <row r="2360" spans="1:14" x14ac:dyDescent="0.3">
      <c r="A2360">
        <v>1744178</v>
      </c>
      <c r="B2360">
        <v>2025</v>
      </c>
      <c r="C2360">
        <v>4</v>
      </c>
      <c r="D2360">
        <v>9</v>
      </c>
      <c r="E2360">
        <v>900</v>
      </c>
      <c r="F2360">
        <v>0.70466064453124999</v>
      </c>
      <c r="G2360">
        <v>-5.1594006347656203</v>
      </c>
      <c r="H2360">
        <v>5.2072988711971497</v>
      </c>
      <c r="I2360">
        <v>-0.13573816293495</v>
      </c>
      <c r="J2360">
        <f t="shared" si="37"/>
        <v>6.1474471442446363</v>
      </c>
      <c r="K2360" t="str" cm="1">
        <f t="array" ref="K2360">INDEX($P$4:$P$11,MATCH(MIN(ABS(MOD(J2360 - $Q$4:$Q$11 + PI(), 2*PI()) - PI())),ABS(MOD(J2360 - $Q$4:$Q$11 + PI(), 2*PI()) - PI()),0))</f>
        <v>N</v>
      </c>
      <c r="L2360">
        <v>5.7823460246198097</v>
      </c>
      <c r="M2360">
        <v>9.4139916102091394</v>
      </c>
      <c r="N2360">
        <v>2.4928830464680898</v>
      </c>
    </row>
    <row r="2361" spans="1:14" x14ac:dyDescent="0.3">
      <c r="A2361">
        <v>1744182</v>
      </c>
      <c r="B2361">
        <v>2025</v>
      </c>
      <c r="C2361">
        <v>4</v>
      </c>
      <c r="D2361">
        <v>9</v>
      </c>
      <c r="E2361">
        <v>1000</v>
      </c>
      <c r="F2361">
        <v>0.22359680175781199</v>
      </c>
      <c r="G2361">
        <v>-4.5898138427734301</v>
      </c>
      <c r="H2361">
        <v>4.5952569722563901</v>
      </c>
      <c r="I2361">
        <v>-4.8677392624955899E-2</v>
      </c>
      <c r="J2361">
        <f t="shared" si="37"/>
        <v>6.23450791455463</v>
      </c>
      <c r="K2361" t="str" cm="1">
        <f t="array" ref="K2361">INDEX($P$4:$P$11,MATCH(MIN(ABS(MOD(J2361 - $Q$4:$Q$11 + PI(), 2*PI()) - PI())),ABS(MOD(J2361 - $Q$4:$Q$11 + PI(), 2*PI()) - PI()),0))</f>
        <v>N</v>
      </c>
      <c r="L2361">
        <v>5.7805819467137498</v>
      </c>
      <c r="M2361">
        <v>9.3725003136528802</v>
      </c>
      <c r="N2361">
        <v>2.43455240461561</v>
      </c>
    </row>
    <row r="2362" spans="1:14" x14ac:dyDescent="0.3">
      <c r="A2362">
        <v>1744185</v>
      </c>
      <c r="B2362">
        <v>2025</v>
      </c>
      <c r="C2362">
        <v>4</v>
      </c>
      <c r="D2362">
        <v>9</v>
      </c>
      <c r="E2362">
        <v>1100</v>
      </c>
      <c r="F2362">
        <v>0.308665161132812</v>
      </c>
      <c r="G2362">
        <v>-4.2978674316406202</v>
      </c>
      <c r="H2362">
        <v>4.30893706633716</v>
      </c>
      <c r="I2362">
        <v>-7.1695118301503505E-2</v>
      </c>
      <c r="J2362">
        <f t="shared" si="37"/>
        <v>6.2114901888780825</v>
      </c>
      <c r="K2362" t="str" cm="1">
        <f t="array" ref="K2362">INDEX($P$4:$P$11,MATCH(MIN(ABS(MOD(J2362 - $Q$4:$Q$11 + PI(), 2*PI()) - PI())),ABS(MOD(J2362 - $Q$4:$Q$11 + PI(), 2*PI()) - PI()),0))</f>
        <v>N</v>
      </c>
      <c r="L2362">
        <v>5.7787058976791803</v>
      </c>
      <c r="M2362">
        <v>9.3267996046278192</v>
      </c>
      <c r="N2362">
        <v>2.37713442908393</v>
      </c>
    </row>
    <row r="2363" spans="1:14" x14ac:dyDescent="0.3">
      <c r="A2363">
        <v>1744189</v>
      </c>
      <c r="B2363">
        <v>2025</v>
      </c>
      <c r="C2363">
        <v>4</v>
      </c>
      <c r="D2363">
        <v>9</v>
      </c>
      <c r="E2363">
        <v>1200</v>
      </c>
      <c r="F2363">
        <v>0.486340942382812</v>
      </c>
      <c r="G2363">
        <v>-4.3383862304687497</v>
      </c>
      <c r="H2363">
        <v>4.3655609716230801</v>
      </c>
      <c r="I2363">
        <v>-0.111635730171205</v>
      </c>
      <c r="J2363">
        <f t="shared" si="37"/>
        <v>6.1715495770083812</v>
      </c>
      <c r="K2363" t="str" cm="1">
        <f t="array" ref="K2363">INDEX($P$4:$P$11,MATCH(MIN(ABS(MOD(J2363 - $Q$4:$Q$11 + PI(), 2*PI()) - PI())),ABS(MOD(J2363 - $Q$4:$Q$11 + PI(), 2*PI()) - PI()),0))</f>
        <v>N</v>
      </c>
      <c r="L2363">
        <v>5.7773189233834703</v>
      </c>
      <c r="M2363">
        <v>9.2741892072889502</v>
      </c>
      <c r="N2363">
        <v>2.3215743170844099</v>
      </c>
    </row>
    <row r="2364" spans="1:14" x14ac:dyDescent="0.3">
      <c r="A2364">
        <v>1744192</v>
      </c>
      <c r="B2364">
        <v>2025</v>
      </c>
      <c r="C2364">
        <v>4</v>
      </c>
      <c r="D2364">
        <v>9</v>
      </c>
      <c r="E2364">
        <v>1300</v>
      </c>
      <c r="F2364">
        <v>0.57136657714843697</v>
      </c>
      <c r="G2364">
        <v>-4.2384631347656203</v>
      </c>
      <c r="H2364">
        <v>4.2768013176028603</v>
      </c>
      <c r="I2364">
        <v>-0.133997341704894</v>
      </c>
      <c r="J2364">
        <f t="shared" si="37"/>
        <v>6.1491879654746926</v>
      </c>
      <c r="K2364" t="str" cm="1">
        <f t="array" ref="K2364">INDEX($P$4:$P$11,MATCH(MIN(ABS(MOD(J2364 - $Q$4:$Q$11 + PI(), 2*PI()) - PI())),ABS(MOD(J2364 - $Q$4:$Q$11 + PI(), 2*PI()) - PI()),0))</f>
        <v>N</v>
      </c>
      <c r="L2364">
        <v>5.7765438843248997</v>
      </c>
      <c r="M2364">
        <v>9.2190214792887293</v>
      </c>
      <c r="N2364">
        <v>2.2700284322102799</v>
      </c>
    </row>
    <row r="2365" spans="1:14" x14ac:dyDescent="0.3">
      <c r="A2365">
        <v>1744196</v>
      </c>
      <c r="B2365">
        <v>2025</v>
      </c>
      <c r="C2365">
        <v>4</v>
      </c>
      <c r="D2365">
        <v>9</v>
      </c>
      <c r="E2365">
        <v>1400</v>
      </c>
      <c r="F2365">
        <v>0.70599609375000005</v>
      </c>
      <c r="G2365">
        <v>-4.2809887695312501</v>
      </c>
      <c r="H2365">
        <v>4.3388126635339903</v>
      </c>
      <c r="I2365">
        <v>-0.16344314979366201</v>
      </c>
      <c r="J2365">
        <f t="shared" si="37"/>
        <v>6.1197421573859243</v>
      </c>
      <c r="K2365" t="str" cm="1">
        <f t="array" ref="K2365">INDEX($P$4:$P$11,MATCH(MIN(ABS(MOD(J2365 - $Q$4:$Q$11 + PI(), 2*PI()) - PI())),ABS(MOD(J2365 - $Q$4:$Q$11 + PI(), 2*PI()) - PI()),0))</f>
        <v>N</v>
      </c>
      <c r="L2365">
        <v>5.7762463204590997</v>
      </c>
      <c r="M2365">
        <v>9.1554619471232002</v>
      </c>
      <c r="N2365">
        <v>2.2178597980075399</v>
      </c>
    </row>
    <row r="2366" spans="1:14" x14ac:dyDescent="0.3">
      <c r="A2366">
        <v>1744200</v>
      </c>
      <c r="B2366">
        <v>2025</v>
      </c>
      <c r="C2366">
        <v>4</v>
      </c>
      <c r="D2366">
        <v>9</v>
      </c>
      <c r="E2366">
        <v>1500</v>
      </c>
      <c r="F2366">
        <v>0.87969177246093699</v>
      </c>
      <c r="G2366">
        <v>-4.3885650634765598</v>
      </c>
      <c r="H2366">
        <v>4.4758642663627004</v>
      </c>
      <c r="I2366">
        <v>-0.197829070236548</v>
      </c>
      <c r="J2366">
        <f t="shared" si="37"/>
        <v>6.0853562369430385</v>
      </c>
      <c r="K2366" t="str" cm="1">
        <f t="array" ref="K2366">INDEX($P$4:$P$11,MATCH(MIN(ABS(MOD(J2366 - $Q$4:$Q$11 + PI(), 2*PI()) - PI())),ABS(MOD(J2366 - $Q$4:$Q$11 + PI(), 2*PI()) - PI()),0))</f>
        <v>N</v>
      </c>
      <c r="L2366">
        <v>5.7764835193401902</v>
      </c>
      <c r="M2366">
        <v>9.0901090833875795</v>
      </c>
      <c r="N2366">
        <v>2.1677785449557798</v>
      </c>
    </row>
    <row r="2367" spans="1:14" x14ac:dyDescent="0.3">
      <c r="A2367">
        <v>1744203</v>
      </c>
      <c r="B2367">
        <v>2025</v>
      </c>
      <c r="C2367">
        <v>4</v>
      </c>
      <c r="D2367">
        <v>9</v>
      </c>
      <c r="E2367">
        <v>1600</v>
      </c>
      <c r="F2367">
        <v>0.937756958007812</v>
      </c>
      <c r="G2367">
        <v>-4.6385803222656197</v>
      </c>
      <c r="H2367">
        <v>4.7324217392791503</v>
      </c>
      <c r="I2367">
        <v>-0.199476083064412</v>
      </c>
      <c r="J2367">
        <f t="shared" si="37"/>
        <v>6.0837092241151742</v>
      </c>
      <c r="K2367" t="str" cm="1">
        <f t="array" ref="K2367">INDEX($P$4:$P$11,MATCH(MIN(ABS(MOD(J2367 - $Q$4:$Q$11 + PI(), 2*PI()) - PI())),ABS(MOD(J2367 - $Q$4:$Q$11 + PI(), 2*PI()) - PI()),0))</f>
        <v>N</v>
      </c>
      <c r="L2367">
        <v>5.7773307596549799</v>
      </c>
      <c r="M2367">
        <v>9.0216910044352208</v>
      </c>
      <c r="N2367">
        <v>2.1202250586615601</v>
      </c>
    </row>
    <row r="2368" spans="1:14" x14ac:dyDescent="0.3">
      <c r="A2368">
        <v>1744207</v>
      </c>
      <c r="B2368">
        <v>2025</v>
      </c>
      <c r="C2368">
        <v>4</v>
      </c>
      <c r="D2368">
        <v>9</v>
      </c>
      <c r="E2368">
        <v>1700</v>
      </c>
      <c r="F2368">
        <v>0.81888671874999996</v>
      </c>
      <c r="G2368">
        <v>-5.0592218017578103</v>
      </c>
      <c r="H2368">
        <v>5.1250659212859597</v>
      </c>
      <c r="I2368">
        <v>-0.160468514268678</v>
      </c>
      <c r="J2368">
        <f t="shared" si="37"/>
        <v>6.1227167929109081</v>
      </c>
      <c r="K2368" t="str" cm="1">
        <f t="array" ref="K2368">INDEX($P$4:$P$11,MATCH(MIN(ABS(MOD(J2368 - $Q$4:$Q$11 + PI(), 2*PI()) - PI())),ABS(MOD(J2368 - $Q$4:$Q$11 + PI(), 2*PI()) - PI()),0))</f>
        <v>N</v>
      </c>
      <c r="L2368">
        <v>5.7790955477373398</v>
      </c>
      <c r="M2368">
        <v>8.9460932413736902</v>
      </c>
      <c r="N2368">
        <v>2.07588121626112</v>
      </c>
    </row>
    <row r="2369" spans="1:14" x14ac:dyDescent="0.3">
      <c r="A2369">
        <v>1744210</v>
      </c>
      <c r="B2369">
        <v>2025</v>
      </c>
      <c r="C2369">
        <v>4</v>
      </c>
      <c r="D2369">
        <v>9</v>
      </c>
      <c r="E2369">
        <v>1800</v>
      </c>
      <c r="F2369">
        <v>0.63333435058593701</v>
      </c>
      <c r="G2369">
        <v>-5.4116131591796801</v>
      </c>
      <c r="H2369">
        <v>5.4485474563629204</v>
      </c>
      <c r="I2369">
        <v>-0.116502483893419</v>
      </c>
      <c r="J2369">
        <f t="shared" si="37"/>
        <v>6.166682823286167</v>
      </c>
      <c r="K2369" t="str" cm="1">
        <f t="array" ref="K2369">INDEX($P$4:$P$11,MATCH(MIN(ABS(MOD(J2369 - $Q$4:$Q$11 + PI(), 2*PI()) - PI())),ABS(MOD(J2369 - $Q$4:$Q$11 + PI(), 2*PI()) - PI()),0))</f>
        <v>N</v>
      </c>
      <c r="L2369">
        <v>5.78199212010162</v>
      </c>
      <c r="M2369">
        <v>8.8622724745008608</v>
      </c>
      <c r="N2369">
        <v>2.0349430508083701</v>
      </c>
    </row>
    <row r="2370" spans="1:14" x14ac:dyDescent="0.3">
      <c r="A2370">
        <v>1744214</v>
      </c>
      <c r="B2370">
        <v>2025</v>
      </c>
      <c r="C2370">
        <v>4</v>
      </c>
      <c r="D2370">
        <v>9</v>
      </c>
      <c r="E2370">
        <v>1900</v>
      </c>
      <c r="F2370">
        <v>0.39838439941406201</v>
      </c>
      <c r="G2370">
        <v>-5.5490740966796803</v>
      </c>
      <c r="H2370">
        <v>5.5633563125273504</v>
      </c>
      <c r="I2370">
        <v>-7.1669984359900393E-2</v>
      </c>
      <c r="J2370">
        <f t="shared" si="37"/>
        <v>6.211515322819686</v>
      </c>
      <c r="K2370" t="str" cm="1">
        <f t="array" ref="K2370">INDEX($P$4:$P$11,MATCH(MIN(ABS(MOD(J2370 - $Q$4:$Q$11 + PI(), 2*PI()) - PI())),ABS(MOD(J2370 - $Q$4:$Q$11 + PI(), 2*PI()) - PI()),0))</f>
        <v>N</v>
      </c>
      <c r="L2370">
        <v>5.7859480387661799</v>
      </c>
      <c r="M2370">
        <v>8.7756068971421897</v>
      </c>
      <c r="N2370">
        <v>1.9968544642130499</v>
      </c>
    </row>
    <row r="2371" spans="1:14" x14ac:dyDescent="0.3">
      <c r="A2371">
        <v>1744218</v>
      </c>
      <c r="B2371">
        <v>2025</v>
      </c>
      <c r="C2371">
        <v>4</v>
      </c>
      <c r="D2371">
        <v>9</v>
      </c>
      <c r="E2371">
        <v>2000</v>
      </c>
      <c r="F2371">
        <v>-9.2092285156249995E-2</v>
      </c>
      <c r="G2371">
        <v>-5.4647912597656196</v>
      </c>
      <c r="H2371">
        <v>5.4655671710990799</v>
      </c>
      <c r="I2371">
        <v>1.6850336010270799E-2</v>
      </c>
      <c r="J2371">
        <f t="shared" ref="J2371:J2434" si="38">IF(I2371&lt;0,I2371+2*PI(),I2371)</f>
        <v>1.6850336010270799E-2</v>
      </c>
      <c r="K2371" t="str" cm="1">
        <f t="array" ref="K2371">INDEX($P$4:$P$11,MATCH(MIN(ABS(MOD(J2371 - $Q$4:$Q$11 + PI(), 2*PI()) - PI())),ABS(MOD(J2371 - $Q$4:$Q$11 + PI(), 2*PI()) - PI()),0))</f>
        <v>N</v>
      </c>
      <c r="L2371">
        <v>5.7906917796625503</v>
      </c>
      <c r="M2371">
        <v>8.6915561887952997</v>
      </c>
      <c r="N2371">
        <v>1.96078607771131</v>
      </c>
    </row>
    <row r="2372" spans="1:14" x14ac:dyDescent="0.3">
      <c r="A2372">
        <v>1744221</v>
      </c>
      <c r="B2372">
        <v>2025</v>
      </c>
      <c r="C2372">
        <v>4</v>
      </c>
      <c r="D2372">
        <v>9</v>
      </c>
      <c r="E2372">
        <v>2100</v>
      </c>
      <c r="F2372">
        <v>-0.63339904785156198</v>
      </c>
      <c r="G2372">
        <v>-5.2791345214843703</v>
      </c>
      <c r="H2372">
        <v>5.3169968638083001</v>
      </c>
      <c r="I2372">
        <v>0.119410794898908</v>
      </c>
      <c r="J2372">
        <f t="shared" si="38"/>
        <v>0.119410794898908</v>
      </c>
      <c r="K2372" t="str" cm="1">
        <f t="array" ref="K2372">INDEX($P$4:$P$11,MATCH(MIN(ABS(MOD(J2372 - $Q$4:$Q$11 + PI(), 2*PI()) - PI())),ABS(MOD(J2372 - $Q$4:$Q$11 + PI(), 2*PI()) - PI()),0))</f>
        <v>N</v>
      </c>
      <c r="L2372">
        <v>5.7961397787138402</v>
      </c>
      <c r="M2372">
        <v>8.6158803304036393</v>
      </c>
      <c r="N2372">
        <v>1.92597495185004</v>
      </c>
    </row>
    <row r="2373" spans="1:14" x14ac:dyDescent="0.3">
      <c r="A2373">
        <v>1744225</v>
      </c>
      <c r="B2373">
        <v>2025</v>
      </c>
      <c r="C2373">
        <v>4</v>
      </c>
      <c r="D2373">
        <v>9</v>
      </c>
      <c r="E2373">
        <v>2200</v>
      </c>
      <c r="F2373">
        <v>-1.4912792968749999</v>
      </c>
      <c r="G2373">
        <v>-5.5720898437499997</v>
      </c>
      <c r="H2373">
        <v>5.7681972199388101</v>
      </c>
      <c r="I2373">
        <v>0.26150505224111498</v>
      </c>
      <c r="J2373">
        <f t="shared" si="38"/>
        <v>0.26150505224111498</v>
      </c>
      <c r="K2373" t="str" cm="1">
        <f t="array" ref="K2373">INDEX($P$4:$P$11,MATCH(MIN(ABS(MOD(J2373 - $Q$4:$Q$11 + PI(), 2*PI()) - PI())),ABS(MOD(J2373 - $Q$4:$Q$11 + PI(), 2*PI()) - PI()),0))</f>
        <v>N</v>
      </c>
      <c r="L2373">
        <v>5.8056641896736902</v>
      </c>
      <c r="M2373">
        <v>8.5211826960245691</v>
      </c>
      <c r="N2373">
        <v>1.8963050842285101</v>
      </c>
    </row>
    <row r="2374" spans="1:14" x14ac:dyDescent="0.3">
      <c r="A2374">
        <v>1744228</v>
      </c>
      <c r="B2374">
        <v>2025</v>
      </c>
      <c r="C2374">
        <v>4</v>
      </c>
      <c r="D2374">
        <v>9</v>
      </c>
      <c r="E2374">
        <v>2300</v>
      </c>
      <c r="F2374">
        <v>-2.3320709228515599</v>
      </c>
      <c r="G2374">
        <v>-5.0467236328125002</v>
      </c>
      <c r="H2374">
        <v>5.5594940610812698</v>
      </c>
      <c r="I2374">
        <v>0.43286732675739498</v>
      </c>
      <c r="J2374">
        <f t="shared" si="38"/>
        <v>0.43286732675739498</v>
      </c>
      <c r="K2374" t="str" cm="1">
        <f t="array" ref="K2374">INDEX($P$4:$P$11,MATCH(MIN(ABS(MOD(J2374 - $Q$4:$Q$11 + PI(), 2*PI()) - PI())),ABS(MOD(J2374 - $Q$4:$Q$11 + PI(), 2*PI()) - PI()),0))</f>
        <v>NE</v>
      </c>
      <c r="L2374">
        <v>5.8143051413279201</v>
      </c>
      <c r="M2374">
        <v>8.4443515141805001</v>
      </c>
      <c r="N2374">
        <v>1.86690478854709</v>
      </c>
    </row>
    <row r="2375" spans="1:14" x14ac:dyDescent="0.3">
      <c r="A2375">
        <v>1744232</v>
      </c>
      <c r="B2375">
        <v>2025</v>
      </c>
      <c r="C2375">
        <v>4</v>
      </c>
      <c r="D2375">
        <v>9</v>
      </c>
      <c r="E2375">
        <v>0</v>
      </c>
      <c r="F2375">
        <v>3.0573712158203099</v>
      </c>
      <c r="G2375">
        <v>-5.4407537841796803</v>
      </c>
      <c r="H2375">
        <v>6.2409390712770199</v>
      </c>
      <c r="I2375">
        <v>-0.51196312459427495</v>
      </c>
      <c r="J2375">
        <f t="shared" si="38"/>
        <v>5.7712221825853112</v>
      </c>
      <c r="K2375" t="str" cm="1">
        <f t="array" ref="K2375">INDEX($P$4:$P$11,MATCH(MIN(ABS(MOD(J2375 - $Q$4:$Q$11 + PI(), 2*PI()) - PI())),ABS(MOD(J2375 - $Q$4:$Q$11 + PI(), 2*PI()) - PI()),0))</f>
        <v>NW</v>
      </c>
      <c r="L2375">
        <v>5.7939076946322103</v>
      </c>
      <c r="M2375">
        <v>9.6733601888020804</v>
      </c>
      <c r="N2375">
        <v>2.9351290596855999</v>
      </c>
    </row>
    <row r="2376" spans="1:14" x14ac:dyDescent="0.3">
      <c r="A2376">
        <v>1744236</v>
      </c>
      <c r="B2376">
        <v>2025</v>
      </c>
      <c r="C2376">
        <v>4</v>
      </c>
      <c r="D2376">
        <v>9</v>
      </c>
      <c r="E2376">
        <v>100</v>
      </c>
      <c r="F2376">
        <v>3.03295959472656</v>
      </c>
      <c r="G2376">
        <v>-5.3986724853515602</v>
      </c>
      <c r="H2376">
        <v>6.1922942846198703</v>
      </c>
      <c r="I2376">
        <v>-0.51185549386907103</v>
      </c>
      <c r="J2376">
        <f t="shared" si="38"/>
        <v>5.7713298133105155</v>
      </c>
      <c r="K2376" t="str" cm="1">
        <f t="array" ref="K2376">INDEX($P$4:$P$11,MATCH(MIN(ABS(MOD(J2376 - $Q$4:$Q$11 + PI(), 2*PI()) - PI())),ABS(MOD(J2376 - $Q$4:$Q$11 + PI(), 2*PI()) - PI()),0))</f>
        <v>NW</v>
      </c>
      <c r="L2376">
        <v>5.7934690424099999</v>
      </c>
      <c r="M2376">
        <v>9.7018635008070202</v>
      </c>
      <c r="N2376">
        <v>2.91232109069824</v>
      </c>
    </row>
    <row r="2377" spans="1:14" x14ac:dyDescent="0.3">
      <c r="A2377">
        <v>1744239</v>
      </c>
      <c r="B2377">
        <v>2025</v>
      </c>
      <c r="C2377">
        <v>4</v>
      </c>
      <c r="D2377">
        <v>9</v>
      </c>
      <c r="E2377">
        <v>200</v>
      </c>
      <c r="F2377">
        <v>2.7106665039062499</v>
      </c>
      <c r="G2377">
        <v>-5.5989807128906204</v>
      </c>
      <c r="H2377">
        <v>6.2206348485279603</v>
      </c>
      <c r="I2377">
        <v>-0.450875821110718</v>
      </c>
      <c r="J2377">
        <f t="shared" si="38"/>
        <v>5.8323094860688682</v>
      </c>
      <c r="K2377" t="str" cm="1">
        <f t="array" ref="K2377">INDEX($P$4:$P$11,MATCH(MIN(ABS(MOD(J2377 - $Q$4:$Q$11 + PI(), 2*PI()) - PI())),ABS(MOD(J2377 - $Q$4:$Q$11 + PI(), 2*PI()) - PI()),0))</f>
        <v>NW</v>
      </c>
      <c r="L2377">
        <v>5.7927254878336498</v>
      </c>
      <c r="M2377">
        <v>9.6867916319105305</v>
      </c>
      <c r="N2377">
        <v>2.8642452028062602</v>
      </c>
    </row>
    <row r="2378" spans="1:14" x14ac:dyDescent="0.3">
      <c r="A2378">
        <v>1744243</v>
      </c>
      <c r="B2378">
        <v>2025</v>
      </c>
      <c r="C2378">
        <v>4</v>
      </c>
      <c r="D2378">
        <v>10</v>
      </c>
      <c r="E2378">
        <v>300</v>
      </c>
      <c r="F2378">
        <v>-2.1195989990234301</v>
      </c>
      <c r="G2378">
        <v>-2.9940710449218702</v>
      </c>
      <c r="H2378">
        <v>3.66840037873467</v>
      </c>
      <c r="I2378">
        <v>0.61602970642836696</v>
      </c>
      <c r="J2378">
        <f t="shared" si="38"/>
        <v>0.61602970642836696</v>
      </c>
      <c r="K2378" t="str" cm="1">
        <f t="array" ref="K2378">INDEX($P$4:$P$11,MATCH(MIN(ABS(MOD(J2378 - $Q$4:$Q$11 + PI(), 2*PI()) - PI())),ABS(MOD(J2378 - $Q$4:$Q$11 + PI(), 2*PI()) - PI()),0))</f>
        <v>NE</v>
      </c>
      <c r="L2378">
        <v>5.8166600859078397</v>
      </c>
      <c r="M2378">
        <v>8.4301800198025099</v>
      </c>
      <c r="N2378">
        <v>1.78058030870225</v>
      </c>
    </row>
    <row r="2379" spans="1:14" x14ac:dyDescent="0.3">
      <c r="A2379">
        <v>1744246</v>
      </c>
      <c r="B2379">
        <v>2025</v>
      </c>
      <c r="C2379">
        <v>4</v>
      </c>
      <c r="D2379">
        <v>10</v>
      </c>
      <c r="E2379">
        <v>400</v>
      </c>
      <c r="F2379">
        <v>-1.6444079589843701</v>
      </c>
      <c r="G2379">
        <v>-3.2994372558593699</v>
      </c>
      <c r="H2379">
        <v>3.68651105259756</v>
      </c>
      <c r="I2379">
        <v>0.46235912567507198</v>
      </c>
      <c r="J2379">
        <f t="shared" si="38"/>
        <v>0.46235912567507198</v>
      </c>
      <c r="K2379" t="str" cm="1">
        <f t="array" ref="K2379">INDEX($P$4:$P$11,MATCH(MIN(ABS(MOD(J2379 - $Q$4:$Q$11 + PI(), 2*PI()) - PI())),ABS(MOD(J2379 - $Q$4:$Q$11 + PI(), 2*PI()) - PI()),0))</f>
        <v>NE</v>
      </c>
      <c r="L2379">
        <v>5.8105109061322002</v>
      </c>
      <c r="M2379">
        <v>8.4340667724609304</v>
      </c>
      <c r="N2379">
        <v>1.7577327092488599</v>
      </c>
    </row>
    <row r="2380" spans="1:14" x14ac:dyDescent="0.3">
      <c r="A2380">
        <v>1744250</v>
      </c>
      <c r="B2380">
        <v>2025</v>
      </c>
      <c r="C2380">
        <v>4</v>
      </c>
      <c r="D2380">
        <v>10</v>
      </c>
      <c r="E2380">
        <v>500</v>
      </c>
      <c r="F2380">
        <v>-1.37545593261718</v>
      </c>
      <c r="G2380">
        <v>-3.6842852783203099</v>
      </c>
      <c r="H2380">
        <v>3.9326628427338601</v>
      </c>
      <c r="I2380">
        <v>0.35730616470870402</v>
      </c>
      <c r="J2380">
        <f t="shared" si="38"/>
        <v>0.35730616470870402</v>
      </c>
      <c r="K2380" t="str" cm="1">
        <f t="array" ref="K2380">INDEX($P$4:$P$11,MATCH(MIN(ABS(MOD(J2380 - $Q$4:$Q$11 + PI(), 2*PI()) - PI())),ABS(MOD(J2380 - $Q$4:$Q$11 + PI(), 2*PI()) - PI()),0))</f>
        <v>N</v>
      </c>
      <c r="L2380">
        <v>5.8035322404490399</v>
      </c>
      <c r="M2380">
        <v>8.4371888902452206</v>
      </c>
      <c r="N2380">
        <v>1.73948298560248</v>
      </c>
    </row>
    <row r="2381" spans="1:14" x14ac:dyDescent="0.3">
      <c r="A2381">
        <v>1744254</v>
      </c>
      <c r="B2381">
        <v>2025</v>
      </c>
      <c r="C2381">
        <v>4</v>
      </c>
      <c r="D2381">
        <v>10</v>
      </c>
      <c r="E2381">
        <v>600</v>
      </c>
      <c r="F2381">
        <v>-1.5455090332031201</v>
      </c>
      <c r="G2381">
        <v>-3.9275042724609301</v>
      </c>
      <c r="H2381">
        <v>4.2206501847359199</v>
      </c>
      <c r="I2381">
        <v>0.37489835979703401</v>
      </c>
      <c r="J2381">
        <f t="shared" si="38"/>
        <v>0.37489835979703401</v>
      </c>
      <c r="K2381" t="str" cm="1">
        <f t="array" ref="K2381">INDEX($P$4:$P$11,MATCH(MIN(ABS(MOD(J2381 - $Q$4:$Q$11 + PI(), 2*PI()) - PI())),ABS(MOD(J2381 - $Q$4:$Q$11 + PI(), 2*PI()) - PI()),0))</f>
        <v>N</v>
      </c>
      <c r="L2381">
        <v>5.7958746462319901</v>
      </c>
      <c r="M2381">
        <v>8.4415714475843604</v>
      </c>
      <c r="N2381">
        <v>1.7262325286865201</v>
      </c>
    </row>
    <row r="2382" spans="1:14" x14ac:dyDescent="0.3">
      <c r="A2382">
        <v>1744257</v>
      </c>
      <c r="B2382">
        <v>2025</v>
      </c>
      <c r="C2382">
        <v>4</v>
      </c>
      <c r="D2382">
        <v>10</v>
      </c>
      <c r="E2382">
        <v>700</v>
      </c>
      <c r="F2382">
        <v>-1.78139526367187</v>
      </c>
      <c r="G2382">
        <v>-4.3528131103515602</v>
      </c>
      <c r="H2382">
        <v>4.7032277277504901</v>
      </c>
      <c r="I2382">
        <v>0.38845627247948</v>
      </c>
      <c r="J2382">
        <f t="shared" si="38"/>
        <v>0.38845627247948</v>
      </c>
      <c r="K2382" t="str" cm="1">
        <f t="array" ref="K2382">INDEX($P$4:$P$11,MATCH(MIN(ABS(MOD(J2382 - $Q$4:$Q$11 + PI(), 2*PI()) - PI())),ABS(MOD(J2382 - $Q$4:$Q$11 + PI(), 2*PI()) - PI()),0))</f>
        <v>N</v>
      </c>
      <c r="L2382">
        <v>5.7878463399911899</v>
      </c>
      <c r="M2382">
        <v>8.4457666609022297</v>
      </c>
      <c r="N2382">
        <v>1.71850056118435</v>
      </c>
    </row>
    <row r="2383" spans="1:14" x14ac:dyDescent="0.3">
      <c r="A2383">
        <v>1744261</v>
      </c>
      <c r="B2383">
        <v>2025</v>
      </c>
      <c r="C2383">
        <v>4</v>
      </c>
      <c r="D2383">
        <v>10</v>
      </c>
      <c r="E2383">
        <v>800</v>
      </c>
      <c r="F2383">
        <v>-2.3009338378906201</v>
      </c>
      <c r="G2383">
        <v>-4.8167193603515601</v>
      </c>
      <c r="H2383">
        <v>5.3380784860036998</v>
      </c>
      <c r="I2383">
        <v>0.44564679019602799</v>
      </c>
      <c r="J2383">
        <f t="shared" si="38"/>
        <v>0.44564679019602799</v>
      </c>
      <c r="K2383" t="str" cm="1">
        <f t="array" ref="K2383">INDEX($P$4:$P$11,MATCH(MIN(ABS(MOD(J2383 - $Q$4:$Q$11 + PI(), 2*PI()) - PI())),ABS(MOD(J2383 - $Q$4:$Q$11 + PI(), 2*PI()) - PI()),0))</f>
        <v>NE</v>
      </c>
      <c r="L2383">
        <v>5.7813501207348397</v>
      </c>
      <c r="M2383">
        <v>8.4417732026841907</v>
      </c>
      <c r="N2383">
        <v>1.71823660532633</v>
      </c>
    </row>
    <row r="2384" spans="1:14" x14ac:dyDescent="0.3">
      <c r="A2384">
        <v>1744264</v>
      </c>
      <c r="B2384">
        <v>2025</v>
      </c>
      <c r="C2384">
        <v>4</v>
      </c>
      <c r="D2384">
        <v>10</v>
      </c>
      <c r="E2384">
        <v>900</v>
      </c>
      <c r="F2384">
        <v>-2.89360229492187</v>
      </c>
      <c r="G2384">
        <v>-4.8065045166015601</v>
      </c>
      <c r="H2384">
        <v>5.6102958842906201</v>
      </c>
      <c r="I2384">
        <v>0.54190201183585296</v>
      </c>
      <c r="J2384">
        <f t="shared" si="38"/>
        <v>0.54190201183585296</v>
      </c>
      <c r="K2384" t="str" cm="1">
        <f t="array" ref="K2384">INDEX($P$4:$P$11,MATCH(MIN(ABS(MOD(J2384 - $Q$4:$Q$11 + PI(), 2*PI()) - PI())),ABS(MOD(J2384 - $Q$4:$Q$11 + PI(), 2*PI()) - PI()),0))</f>
        <v>NE</v>
      </c>
      <c r="L2384">
        <v>5.7772988017218996</v>
      </c>
      <c r="M2384">
        <v>8.4310874938964808</v>
      </c>
      <c r="N2384">
        <v>1.72578705681694</v>
      </c>
    </row>
    <row r="2385" spans="1:14" x14ac:dyDescent="0.3">
      <c r="A2385">
        <v>1744268</v>
      </c>
      <c r="B2385">
        <v>2025</v>
      </c>
      <c r="C2385">
        <v>4</v>
      </c>
      <c r="D2385">
        <v>10</v>
      </c>
      <c r="E2385">
        <v>1000</v>
      </c>
      <c r="F2385">
        <v>-3.59070495605468</v>
      </c>
      <c r="G2385">
        <v>-4.4404217529296801</v>
      </c>
      <c r="H2385">
        <v>5.7105610429560096</v>
      </c>
      <c r="I2385">
        <v>0.67998739055066004</v>
      </c>
      <c r="J2385">
        <f t="shared" si="38"/>
        <v>0.67998739055066004</v>
      </c>
      <c r="K2385" t="str" cm="1">
        <f t="array" ref="K2385">INDEX($P$4:$P$11,MATCH(MIN(ABS(MOD(J2385 - $Q$4:$Q$11 + PI(), 2*PI()) - PI())),ABS(MOD(J2385 - $Q$4:$Q$11 + PI(), 2*PI()) - PI()),0))</f>
        <v>NE</v>
      </c>
      <c r="L2385">
        <v>5.7731783588833299</v>
      </c>
      <c r="M2385">
        <v>8.4387533399793799</v>
      </c>
      <c r="N2385">
        <v>1.7377469804551799</v>
      </c>
    </row>
    <row r="2386" spans="1:14" x14ac:dyDescent="0.3">
      <c r="A2386">
        <v>1744272</v>
      </c>
      <c r="B2386">
        <v>2025</v>
      </c>
      <c r="C2386">
        <v>4</v>
      </c>
      <c r="D2386">
        <v>10</v>
      </c>
      <c r="E2386">
        <v>1100</v>
      </c>
      <c r="F2386">
        <v>-4.1828961181640603</v>
      </c>
      <c r="G2386">
        <v>-4.0873358154296797</v>
      </c>
      <c r="H2386">
        <v>5.8483274535072196</v>
      </c>
      <c r="I2386">
        <v>0.79695237989740997</v>
      </c>
      <c r="J2386">
        <f t="shared" si="38"/>
        <v>0.79695237989740997</v>
      </c>
      <c r="K2386" t="str" cm="1">
        <f t="array" ref="K2386">INDEX($P$4:$P$11,MATCH(MIN(ABS(MOD(J2386 - $Q$4:$Q$11 + PI(), 2*PI()) - PI())),ABS(MOD(J2386 - $Q$4:$Q$11 + PI(), 2*PI()) - PI()),0))</f>
        <v>NE</v>
      </c>
      <c r="L2386">
        <v>5.7683927175858098</v>
      </c>
      <c r="M2386">
        <v>8.45496961805555</v>
      </c>
      <c r="N2386">
        <v>1.7558068169487799</v>
      </c>
    </row>
    <row r="2387" spans="1:14" x14ac:dyDescent="0.3">
      <c r="A2387">
        <v>1744275</v>
      </c>
      <c r="B2387">
        <v>2025</v>
      </c>
      <c r="C2387">
        <v>4</v>
      </c>
      <c r="D2387">
        <v>10</v>
      </c>
      <c r="E2387">
        <v>1200</v>
      </c>
      <c r="F2387">
        <v>-4.4060717773437501</v>
      </c>
      <c r="G2387">
        <v>-3.9057525634765602</v>
      </c>
      <c r="H2387">
        <v>5.8879853595443699</v>
      </c>
      <c r="I2387">
        <v>0.84551929185832697</v>
      </c>
      <c r="J2387">
        <f t="shared" si="38"/>
        <v>0.84551929185832697</v>
      </c>
      <c r="K2387" t="str" cm="1">
        <f t="array" ref="K2387">INDEX($P$4:$P$11,MATCH(MIN(ABS(MOD(J2387 - $Q$4:$Q$11 + PI(), 2*PI()) - PI())),ABS(MOD(J2387 - $Q$4:$Q$11 + PI(), 2*PI()) - PI()),0))</f>
        <v>NE</v>
      </c>
      <c r="L2387">
        <v>5.75984361539851</v>
      </c>
      <c r="M2387">
        <v>8.4969913694593604</v>
      </c>
      <c r="N2387">
        <v>1.7763701544867601</v>
      </c>
    </row>
    <row r="2388" spans="1:14" x14ac:dyDescent="0.3">
      <c r="A2388">
        <v>1744279</v>
      </c>
      <c r="B2388">
        <v>2025</v>
      </c>
      <c r="C2388">
        <v>4</v>
      </c>
      <c r="D2388">
        <v>10</v>
      </c>
      <c r="E2388">
        <v>1300</v>
      </c>
      <c r="F2388">
        <v>-4.5640972900390597</v>
      </c>
      <c r="G2388">
        <v>-3.9072930908203101</v>
      </c>
      <c r="H2388">
        <v>6.0081547392285097</v>
      </c>
      <c r="I2388">
        <v>0.86277540985023204</v>
      </c>
      <c r="J2388">
        <f t="shared" si="38"/>
        <v>0.86277540985023204</v>
      </c>
      <c r="K2388" t="str" cm="1">
        <f t="array" ref="K2388">INDEX($P$4:$P$11,MATCH(MIN(ABS(MOD(J2388 - $Q$4:$Q$11 + PI(), 2*PI()) - PI())),ABS(MOD(J2388 - $Q$4:$Q$11 + PI(), 2*PI()) - PI()),0))</f>
        <v>NE</v>
      </c>
      <c r="L2388">
        <v>5.74995890833386</v>
      </c>
      <c r="M2388">
        <v>8.5490565829806808</v>
      </c>
      <c r="N2388">
        <v>1.8009095721774599</v>
      </c>
    </row>
    <row r="2389" spans="1:14" x14ac:dyDescent="0.3">
      <c r="A2389">
        <v>1744282</v>
      </c>
      <c r="B2389">
        <v>2025</v>
      </c>
      <c r="C2389">
        <v>4</v>
      </c>
      <c r="D2389">
        <v>10</v>
      </c>
      <c r="E2389">
        <v>1400</v>
      </c>
      <c r="F2389">
        <v>-4.7147485351562501</v>
      </c>
      <c r="G2389">
        <v>-3.93612243652343</v>
      </c>
      <c r="H2389">
        <v>6.1418167983961496</v>
      </c>
      <c r="I2389">
        <v>0.87516180845883995</v>
      </c>
      <c r="J2389">
        <f t="shared" si="38"/>
        <v>0.87516180845883995</v>
      </c>
      <c r="K2389" t="str" cm="1">
        <f t="array" ref="K2389">INDEX($P$4:$P$11,MATCH(MIN(ABS(MOD(J2389 - $Q$4:$Q$11 + PI(), 2*PI()) - PI())),ABS(MOD(J2389 - $Q$4:$Q$11 + PI(), 2*PI()) - PI()),0))</f>
        <v>NE</v>
      </c>
      <c r="L2389">
        <v>5.7374257171557996</v>
      </c>
      <c r="M2389">
        <v>8.5933506223890497</v>
      </c>
      <c r="N2389">
        <v>1.8198406431409999</v>
      </c>
    </row>
    <row r="2390" spans="1:14" x14ac:dyDescent="0.3">
      <c r="A2390">
        <v>1744286</v>
      </c>
      <c r="B2390">
        <v>2025</v>
      </c>
      <c r="C2390">
        <v>4</v>
      </c>
      <c r="D2390">
        <v>10</v>
      </c>
      <c r="E2390">
        <v>1500</v>
      </c>
      <c r="F2390">
        <v>-4.87974792480468</v>
      </c>
      <c r="G2390">
        <v>-3.8661029052734301</v>
      </c>
      <c r="H2390">
        <v>6.2256478766309398</v>
      </c>
      <c r="I2390">
        <v>0.90078345454362796</v>
      </c>
      <c r="J2390">
        <f t="shared" si="38"/>
        <v>0.90078345454362796</v>
      </c>
      <c r="K2390" t="str" cm="1">
        <f t="array" ref="K2390">INDEX($P$4:$P$11,MATCH(MIN(ABS(MOD(J2390 - $Q$4:$Q$11 + PI(), 2*PI()) - PI())),ABS(MOD(J2390 - $Q$4:$Q$11 + PI(), 2*PI()) - PI()),0))</f>
        <v>NE</v>
      </c>
      <c r="L2390">
        <v>5.7248200879960898</v>
      </c>
      <c r="M2390">
        <v>8.6536062028672909</v>
      </c>
      <c r="N2390">
        <v>1.8452079561021499</v>
      </c>
    </row>
    <row r="2391" spans="1:14" x14ac:dyDescent="0.3">
      <c r="A2391">
        <v>1744290</v>
      </c>
      <c r="B2391">
        <v>2025</v>
      </c>
      <c r="C2391">
        <v>4</v>
      </c>
      <c r="D2391">
        <v>10</v>
      </c>
      <c r="E2391">
        <v>1600</v>
      </c>
      <c r="F2391">
        <v>-4.7778393554687497</v>
      </c>
      <c r="G2391">
        <v>-3.8183111572265598</v>
      </c>
      <c r="H2391">
        <v>6.1161465809827398</v>
      </c>
      <c r="I2391">
        <v>0.89656101275344002</v>
      </c>
      <c r="J2391">
        <f t="shared" si="38"/>
        <v>0.89656101275344002</v>
      </c>
      <c r="K2391" t="str" cm="1">
        <f t="array" ref="K2391">INDEX($P$4:$P$11,MATCH(MIN(ABS(MOD(J2391 - $Q$4:$Q$11 + PI(), 2*PI()) - PI())),ABS(MOD(J2391 - $Q$4:$Q$11 + PI(), 2*PI()) - PI()),0))</f>
        <v>NE</v>
      </c>
      <c r="L2391">
        <v>5.7114545702053503</v>
      </c>
      <c r="M2391">
        <v>8.7145084804958692</v>
      </c>
      <c r="N2391">
        <v>1.8705798255072601</v>
      </c>
    </row>
    <row r="2392" spans="1:14" x14ac:dyDescent="0.3">
      <c r="A2392">
        <v>1744293</v>
      </c>
      <c r="B2392">
        <v>2025</v>
      </c>
      <c r="C2392">
        <v>4</v>
      </c>
      <c r="D2392">
        <v>10</v>
      </c>
      <c r="E2392">
        <v>1700</v>
      </c>
      <c r="F2392">
        <v>-4.68247924804687</v>
      </c>
      <c r="G2392">
        <v>-3.97955993652343</v>
      </c>
      <c r="H2392">
        <v>6.1451207634001799</v>
      </c>
      <c r="I2392">
        <v>0.86637013820989495</v>
      </c>
      <c r="J2392">
        <f t="shared" si="38"/>
        <v>0.86637013820989495</v>
      </c>
      <c r="K2392" t="str" cm="1">
        <f t="array" ref="K2392">INDEX($P$4:$P$11,MATCH(MIN(ABS(MOD(J2392 - $Q$4:$Q$11 + PI(), 2*PI()) - PI())),ABS(MOD(J2392 - $Q$4:$Q$11 + PI(), 2*PI()) - PI()),0))</f>
        <v>NE</v>
      </c>
      <c r="L2392">
        <v>5.6948122990093699</v>
      </c>
      <c r="M2392">
        <v>8.7831426196628097</v>
      </c>
      <c r="N2392">
        <v>1.8929951985677</v>
      </c>
    </row>
    <row r="2393" spans="1:14" x14ac:dyDescent="0.3">
      <c r="A2393">
        <v>1744297</v>
      </c>
      <c r="B2393">
        <v>2025</v>
      </c>
      <c r="C2393">
        <v>4</v>
      </c>
      <c r="D2393">
        <v>10</v>
      </c>
      <c r="E2393">
        <v>1800</v>
      </c>
      <c r="F2393">
        <v>-4.7256585693359296</v>
      </c>
      <c r="G2393">
        <v>-4.1056646728515602</v>
      </c>
      <c r="H2393">
        <v>6.2600584118552298</v>
      </c>
      <c r="I2393">
        <v>0.85548713131555398</v>
      </c>
      <c r="J2393">
        <f t="shared" si="38"/>
        <v>0.85548713131555398</v>
      </c>
      <c r="K2393" t="str" cm="1">
        <f t="array" ref="K2393">INDEX($P$4:$P$11,MATCH(MIN(ABS(MOD(J2393 - $Q$4:$Q$11 + PI(), 2*PI()) - PI())),ABS(MOD(J2393 - $Q$4:$Q$11 + PI(), 2*PI()) - PI()),0))</f>
        <v>NE</v>
      </c>
      <c r="L2393">
        <v>5.6792854780406303</v>
      </c>
      <c r="M2393">
        <v>8.8388277689615808</v>
      </c>
      <c r="N2393">
        <v>1.91405730777316</v>
      </c>
    </row>
    <row r="2394" spans="1:14" x14ac:dyDescent="0.3">
      <c r="A2394">
        <v>1744300</v>
      </c>
      <c r="B2394">
        <v>2025</v>
      </c>
      <c r="C2394">
        <v>4</v>
      </c>
      <c r="D2394">
        <v>10</v>
      </c>
      <c r="E2394">
        <v>1900</v>
      </c>
      <c r="F2394">
        <v>-4.8480938720703097</v>
      </c>
      <c r="G2394">
        <v>-4.0439245605468699</v>
      </c>
      <c r="H2394">
        <v>6.3132669865767497</v>
      </c>
      <c r="I2394">
        <v>0.87559001469786402</v>
      </c>
      <c r="J2394">
        <f t="shared" si="38"/>
        <v>0.87559001469786402</v>
      </c>
      <c r="K2394" t="str" cm="1">
        <f t="array" ref="K2394">INDEX($P$4:$P$11,MATCH(MIN(ABS(MOD(J2394 - $Q$4:$Q$11 + PI(), 2*PI()) - PI())),ABS(MOD(J2394 - $Q$4:$Q$11 + PI(), 2*PI()) - PI()),0))</f>
        <v>NE</v>
      </c>
      <c r="L2394">
        <v>5.6646837800532301</v>
      </c>
      <c r="M2394">
        <v>8.8844273885091098</v>
      </c>
      <c r="N2394">
        <v>1.93212625715467</v>
      </c>
    </row>
    <row r="2395" spans="1:14" x14ac:dyDescent="0.3">
      <c r="A2395">
        <v>1744304</v>
      </c>
      <c r="B2395">
        <v>2025</v>
      </c>
      <c r="C2395">
        <v>4</v>
      </c>
      <c r="D2395">
        <v>10</v>
      </c>
      <c r="E2395">
        <v>2000</v>
      </c>
      <c r="F2395">
        <v>-4.8622644042968703</v>
      </c>
      <c r="G2395">
        <v>-3.7194567871093702</v>
      </c>
      <c r="H2395">
        <v>6.12176232211496</v>
      </c>
      <c r="I2395">
        <v>0.91778689978916905</v>
      </c>
      <c r="J2395">
        <f t="shared" si="38"/>
        <v>0.91778689978916905</v>
      </c>
      <c r="K2395" t="str" cm="1">
        <f t="array" ref="K2395">INDEX($P$4:$P$11,MATCH(MIN(ABS(MOD(J2395 - $Q$4:$Q$11 + PI(), 2*PI()) - PI())),ABS(MOD(J2395 - $Q$4:$Q$11 + PI(), 2*PI()) - PI()),0))</f>
        <v>NE</v>
      </c>
      <c r="L2395">
        <v>5.6502780907220602</v>
      </c>
      <c r="M2395">
        <v>8.9236684375338999</v>
      </c>
      <c r="N2395">
        <v>1.94562117258707</v>
      </c>
    </row>
    <row r="2396" spans="1:14" x14ac:dyDescent="0.3">
      <c r="A2396">
        <v>1744308</v>
      </c>
      <c r="B2396">
        <v>2025</v>
      </c>
      <c r="C2396">
        <v>4</v>
      </c>
      <c r="D2396">
        <v>10</v>
      </c>
      <c r="E2396">
        <v>2100</v>
      </c>
      <c r="F2396">
        <v>-4.9028509521484303</v>
      </c>
      <c r="G2396">
        <v>-3.6446441650390602</v>
      </c>
      <c r="H2396">
        <v>6.1091225678272396</v>
      </c>
      <c r="I2396">
        <v>0.93155038188417405</v>
      </c>
      <c r="J2396">
        <f t="shared" si="38"/>
        <v>0.93155038188417405</v>
      </c>
      <c r="K2396" t="str" cm="1">
        <f t="array" ref="K2396">INDEX($P$4:$P$11,MATCH(MIN(ABS(MOD(J2396 - $Q$4:$Q$11 + PI(), 2*PI()) - PI())),ABS(MOD(J2396 - $Q$4:$Q$11 + PI(), 2*PI()) - PI()),0))</f>
        <v>NE</v>
      </c>
      <c r="L2396">
        <v>5.6359192730260697</v>
      </c>
      <c r="M2396">
        <v>8.9556886884901203</v>
      </c>
      <c r="N2396">
        <v>1.9540355470445401</v>
      </c>
    </row>
    <row r="2397" spans="1:14" x14ac:dyDescent="0.3">
      <c r="A2397">
        <v>1744311</v>
      </c>
      <c r="B2397">
        <v>2025</v>
      </c>
      <c r="C2397">
        <v>4</v>
      </c>
      <c r="D2397">
        <v>10</v>
      </c>
      <c r="E2397">
        <v>2200</v>
      </c>
      <c r="F2397">
        <v>-4.4112121582031198</v>
      </c>
      <c r="G2397">
        <v>-3.5321807861328098</v>
      </c>
      <c r="H2397">
        <v>5.6511143866148101</v>
      </c>
      <c r="I2397">
        <v>0.89561168158208304</v>
      </c>
      <c r="J2397">
        <f t="shared" si="38"/>
        <v>0.89561168158208304</v>
      </c>
      <c r="K2397" t="str" cm="1">
        <f t="array" ref="K2397">INDEX($P$4:$P$11,MATCH(MIN(ABS(MOD(J2397 - $Q$4:$Q$11 + PI(), 2*PI()) - PI())),ABS(MOD(J2397 - $Q$4:$Q$11 + PI(), 2*PI()) - PI()),0))</f>
        <v>NE</v>
      </c>
      <c r="L2397">
        <v>5.6184498831768703</v>
      </c>
      <c r="M2397">
        <v>8.9971809387206996</v>
      </c>
      <c r="N2397">
        <v>1.95510588751898</v>
      </c>
    </row>
    <row r="2398" spans="1:14" x14ac:dyDescent="0.3">
      <c r="A2398">
        <v>1744315</v>
      </c>
      <c r="B2398">
        <v>2025</v>
      </c>
      <c r="C2398">
        <v>4</v>
      </c>
      <c r="D2398">
        <v>10</v>
      </c>
      <c r="E2398">
        <v>2300</v>
      </c>
      <c r="F2398">
        <v>-4.4516937255859297</v>
      </c>
      <c r="G2398">
        <v>-3.7292022705078098</v>
      </c>
      <c r="H2398">
        <v>5.8072822043346397</v>
      </c>
      <c r="I2398">
        <v>0.87348409588031095</v>
      </c>
      <c r="J2398">
        <f t="shared" si="38"/>
        <v>0.87348409588031095</v>
      </c>
      <c r="K2398" t="str" cm="1">
        <f t="array" ref="K2398">INDEX($P$4:$P$11,MATCH(MIN(ABS(MOD(J2398 - $Q$4:$Q$11 + PI(), 2*PI()) - PI())),ABS(MOD(J2398 - $Q$4:$Q$11 + PI(), 2*PI()) - PI()),0))</f>
        <v>NE</v>
      </c>
      <c r="L2398">
        <v>5.6052434448752404</v>
      </c>
      <c r="M2398">
        <v>9.0101663801405092</v>
      </c>
      <c r="N2398">
        <v>1.95444721645779</v>
      </c>
    </row>
    <row r="2399" spans="1:14" x14ac:dyDescent="0.3">
      <c r="A2399">
        <v>1744318</v>
      </c>
      <c r="B2399">
        <v>2025</v>
      </c>
      <c r="C2399">
        <v>4</v>
      </c>
      <c r="D2399">
        <v>10</v>
      </c>
      <c r="E2399">
        <v>0</v>
      </c>
      <c r="F2399">
        <v>-2.8859545898437502</v>
      </c>
      <c r="G2399">
        <v>-4.3048559570312497</v>
      </c>
      <c r="H2399">
        <v>5.1827134500594996</v>
      </c>
      <c r="I2399">
        <v>0.59057942681722098</v>
      </c>
      <c r="J2399">
        <f t="shared" si="38"/>
        <v>0.59057942681722098</v>
      </c>
      <c r="K2399" t="str" cm="1">
        <f t="array" ref="K2399">INDEX($P$4:$P$11,MATCH(MIN(ABS(MOD(J2399 - $Q$4:$Q$11 + PI(), 2*PI()) - PI())),ABS(MOD(J2399 - $Q$4:$Q$11 + PI(), 2*PI()) - PI()),0))</f>
        <v>NE</v>
      </c>
      <c r="L2399">
        <v>5.8207587500068296</v>
      </c>
      <c r="M2399">
        <v>8.3908054563734193</v>
      </c>
      <c r="N2399">
        <v>1.83659924401177</v>
      </c>
    </row>
    <row r="2400" spans="1:14" x14ac:dyDescent="0.3">
      <c r="A2400">
        <v>1744322</v>
      </c>
      <c r="B2400">
        <v>2025</v>
      </c>
      <c r="C2400">
        <v>4</v>
      </c>
      <c r="D2400">
        <v>10</v>
      </c>
      <c r="E2400">
        <v>100</v>
      </c>
      <c r="F2400">
        <v>-2.9011181640624999</v>
      </c>
      <c r="G2400">
        <v>-3.5088739013671799</v>
      </c>
      <c r="H2400">
        <v>4.5528763059794501</v>
      </c>
      <c r="I2400">
        <v>0.69086695032977496</v>
      </c>
      <c r="J2400">
        <f t="shared" si="38"/>
        <v>0.69086695032977496</v>
      </c>
      <c r="K2400" t="str" cm="1">
        <f t="array" ref="K2400">INDEX($P$4:$P$11,MATCH(MIN(ABS(MOD(J2400 - $Q$4:$Q$11 + PI(), 2*PI()) - PI())),ABS(MOD(J2400 - $Q$4:$Q$11 + PI(), 2*PI()) - PI()),0))</f>
        <v>NE</v>
      </c>
      <c r="L2400">
        <v>5.8227240445285897</v>
      </c>
      <c r="M2400">
        <v>8.3657661014132998</v>
      </c>
      <c r="N2400">
        <v>1.80469629499647</v>
      </c>
    </row>
    <row r="2401" spans="1:14" x14ac:dyDescent="0.3">
      <c r="A2401">
        <v>1744326</v>
      </c>
      <c r="B2401">
        <v>2025</v>
      </c>
      <c r="C2401">
        <v>4</v>
      </c>
      <c r="D2401">
        <v>10</v>
      </c>
      <c r="E2401">
        <v>200</v>
      </c>
      <c r="F2401">
        <v>-2.67820678710937</v>
      </c>
      <c r="G2401">
        <v>-2.97353393554687</v>
      </c>
      <c r="H2401">
        <v>4.0018365359379198</v>
      </c>
      <c r="I2401">
        <v>0.73319145303336397</v>
      </c>
      <c r="J2401">
        <f t="shared" si="38"/>
        <v>0.73319145303336397</v>
      </c>
      <c r="K2401" t="str" cm="1">
        <f t="array" ref="K2401">INDEX($P$4:$P$11,MATCH(MIN(ABS(MOD(J2401 - $Q$4:$Q$11 + PI(), 2*PI()) - PI())),ABS(MOD(J2401 - $Q$4:$Q$11 + PI(), 2*PI()) - PI()),0))</f>
        <v>NE</v>
      </c>
      <c r="L2401">
        <v>5.8216403155089997</v>
      </c>
      <c r="M2401">
        <v>8.4262355168660399</v>
      </c>
      <c r="N2401">
        <v>1.80761580997043</v>
      </c>
    </row>
    <row r="2402" spans="1:14" x14ac:dyDescent="0.3">
      <c r="A2402">
        <v>1744329</v>
      </c>
      <c r="B2402">
        <v>2025</v>
      </c>
      <c r="C2402">
        <v>4</v>
      </c>
      <c r="D2402">
        <v>11</v>
      </c>
      <c r="E2402">
        <v>300</v>
      </c>
      <c r="F2402">
        <v>-4.1677722167968696</v>
      </c>
      <c r="G2402">
        <v>-4.3453747558593703</v>
      </c>
      <c r="H2402">
        <v>6.0210137867276003</v>
      </c>
      <c r="I2402">
        <v>0.76453904039404197</v>
      </c>
      <c r="J2402">
        <f t="shared" si="38"/>
        <v>0.76453904039404197</v>
      </c>
      <c r="K2402" t="str" cm="1">
        <f t="array" ref="K2402">INDEX($P$4:$P$11,MATCH(MIN(ABS(MOD(J2402 - $Q$4:$Q$11 + PI(), 2*PI()) - PI())),ABS(MOD(J2402 - $Q$4:$Q$11 + PI(), 2*PI()) - PI()),0))</f>
        <v>NE</v>
      </c>
      <c r="L2402">
        <v>5.5700977671508296</v>
      </c>
      <c r="M2402">
        <v>8.6234263314141106</v>
      </c>
      <c r="N2402">
        <v>1.80442184872097</v>
      </c>
    </row>
    <row r="2403" spans="1:14" x14ac:dyDescent="0.3">
      <c r="A2403">
        <v>1744333</v>
      </c>
      <c r="B2403">
        <v>2025</v>
      </c>
      <c r="C2403">
        <v>4</v>
      </c>
      <c r="D2403">
        <v>11</v>
      </c>
      <c r="E2403">
        <v>400</v>
      </c>
      <c r="F2403">
        <v>-4.38619445800781</v>
      </c>
      <c r="G2403">
        <v>-4.4330114746093701</v>
      </c>
      <c r="H2403">
        <v>6.2362081874707096</v>
      </c>
      <c r="I2403">
        <v>0.78008968356476804</v>
      </c>
      <c r="J2403">
        <f t="shared" si="38"/>
        <v>0.78008968356476804</v>
      </c>
      <c r="K2403" t="str" cm="1">
        <f t="array" ref="K2403">INDEX($P$4:$P$11,MATCH(MIN(ABS(MOD(J2403 - $Q$4:$Q$11 + PI(), 2*PI()) - PI())),ABS(MOD(J2403 - $Q$4:$Q$11 + PI(), 2*PI()) - PI()),0))</f>
        <v>NE</v>
      </c>
      <c r="L2403">
        <v>5.5687905693250999</v>
      </c>
      <c r="M2403">
        <v>8.5803947448730398</v>
      </c>
      <c r="N2403">
        <v>1.8011621899074901</v>
      </c>
    </row>
    <row r="2404" spans="1:14" x14ac:dyDescent="0.3">
      <c r="A2404">
        <v>1744336</v>
      </c>
      <c r="B2404">
        <v>2025</v>
      </c>
      <c r="C2404">
        <v>4</v>
      </c>
      <c r="D2404">
        <v>11</v>
      </c>
      <c r="E2404">
        <v>500</v>
      </c>
      <c r="F2404">
        <v>-4.3253582763671803</v>
      </c>
      <c r="G2404">
        <v>-4.4086010742187502</v>
      </c>
      <c r="H2404">
        <v>6.1761223798222096</v>
      </c>
      <c r="I2404">
        <v>0.77586751709017499</v>
      </c>
      <c r="J2404">
        <f t="shared" si="38"/>
        <v>0.77586751709017499</v>
      </c>
      <c r="K2404" t="str" cm="1">
        <f t="array" ref="K2404">INDEX($P$4:$P$11,MATCH(MIN(ABS(MOD(J2404 - $Q$4:$Q$11 + PI(), 2*PI()) - PI())),ABS(MOD(J2404 - $Q$4:$Q$11 + PI(), 2*PI()) - PI()),0))</f>
        <v>NE</v>
      </c>
      <c r="L2404">
        <v>5.56992353723418</v>
      </c>
      <c r="M2404">
        <v>8.5322703255547392</v>
      </c>
      <c r="N2404">
        <v>1.79707294040256</v>
      </c>
    </row>
    <row r="2405" spans="1:14" x14ac:dyDescent="0.3">
      <c r="A2405">
        <v>1744340</v>
      </c>
      <c r="B2405">
        <v>2025</v>
      </c>
      <c r="C2405">
        <v>4</v>
      </c>
      <c r="D2405">
        <v>11</v>
      </c>
      <c r="E2405">
        <v>600</v>
      </c>
      <c r="F2405">
        <v>-4.3962152099609302</v>
      </c>
      <c r="G2405">
        <v>-4.4321533203124996</v>
      </c>
      <c r="H2405">
        <v>6.2426509775133896</v>
      </c>
      <c r="I2405">
        <v>0.78132743258010895</v>
      </c>
      <c r="J2405">
        <f t="shared" si="38"/>
        <v>0.78132743258010895</v>
      </c>
      <c r="K2405" t="str" cm="1">
        <f t="array" ref="K2405">INDEX($P$4:$P$11,MATCH(MIN(ABS(MOD(J2405 - $Q$4:$Q$11 + PI(), 2*PI()) - PI())),ABS(MOD(J2405 - $Q$4:$Q$11 + PI(), 2*PI()) - PI()),0))</f>
        <v>NE</v>
      </c>
      <c r="L2405">
        <v>5.5701228600464301</v>
      </c>
      <c r="M2405">
        <v>8.4897049797905808</v>
      </c>
      <c r="N2405">
        <v>1.7905481126573299</v>
      </c>
    </row>
    <row r="2406" spans="1:14" x14ac:dyDescent="0.3">
      <c r="A2406">
        <v>1744344</v>
      </c>
      <c r="B2406">
        <v>2025</v>
      </c>
      <c r="C2406">
        <v>4</v>
      </c>
      <c r="D2406">
        <v>11</v>
      </c>
      <c r="E2406">
        <v>700</v>
      </c>
      <c r="F2406">
        <v>-4.3300030517578101</v>
      </c>
      <c r="G2406">
        <v>-4.7324182128906198</v>
      </c>
      <c r="H2406">
        <v>6.4144141252284896</v>
      </c>
      <c r="I2406">
        <v>0.74102249717902502</v>
      </c>
      <c r="J2406">
        <f t="shared" si="38"/>
        <v>0.74102249717902502</v>
      </c>
      <c r="K2406" t="str" cm="1">
        <f t="array" ref="K2406">INDEX($P$4:$P$11,MATCH(MIN(ABS(MOD(J2406 - $Q$4:$Q$11 + PI(), 2*PI()) - PI())),ABS(MOD(J2406 - $Q$4:$Q$11 + PI(), 2*PI()) - PI()),0))</f>
        <v>NE</v>
      </c>
      <c r="L2406">
        <v>5.5736495955059899</v>
      </c>
      <c r="M2406">
        <v>8.4359811147054007</v>
      </c>
      <c r="N2406">
        <v>1.78473960028754</v>
      </c>
    </row>
    <row r="2407" spans="1:14" x14ac:dyDescent="0.3">
      <c r="A2407">
        <v>1744347</v>
      </c>
      <c r="B2407">
        <v>2025</v>
      </c>
      <c r="C2407">
        <v>4</v>
      </c>
      <c r="D2407">
        <v>11</v>
      </c>
      <c r="E2407">
        <v>800</v>
      </c>
      <c r="F2407">
        <v>-4.5277783203124997</v>
      </c>
      <c r="G2407">
        <v>-4.9177770996093697</v>
      </c>
      <c r="H2407">
        <v>6.6847070331716303</v>
      </c>
      <c r="I2407">
        <v>0.74413247111470504</v>
      </c>
      <c r="J2407">
        <f t="shared" si="38"/>
        <v>0.74413247111470504</v>
      </c>
      <c r="K2407" t="str" cm="1">
        <f t="array" ref="K2407">INDEX($P$4:$P$11,MATCH(MIN(ABS(MOD(J2407 - $Q$4:$Q$11 + PI(), 2*PI()) - PI())),ABS(MOD(J2407 - $Q$4:$Q$11 + PI(), 2*PI()) - PI()),0))</f>
        <v>NE</v>
      </c>
      <c r="L2407">
        <v>5.5859858311260897</v>
      </c>
      <c r="M2407">
        <v>8.3549799389309296</v>
      </c>
      <c r="N2407">
        <v>1.7830407884385799</v>
      </c>
    </row>
    <row r="2408" spans="1:14" x14ac:dyDescent="0.3">
      <c r="A2408">
        <v>1744351</v>
      </c>
      <c r="B2408">
        <v>2025</v>
      </c>
      <c r="C2408">
        <v>4</v>
      </c>
      <c r="D2408">
        <v>11</v>
      </c>
      <c r="E2408">
        <v>900</v>
      </c>
      <c r="F2408">
        <v>-4.86335144042968</v>
      </c>
      <c r="G2408">
        <v>-4.8925537109375004</v>
      </c>
      <c r="H2408">
        <v>6.8984975935008999</v>
      </c>
      <c r="I2408">
        <v>0.78240488057645496</v>
      </c>
      <c r="J2408">
        <f t="shared" si="38"/>
        <v>0.78240488057645496</v>
      </c>
      <c r="K2408" t="str" cm="1">
        <f t="array" ref="K2408">INDEX($P$4:$P$11,MATCH(MIN(ABS(MOD(J2408 - $Q$4:$Q$11 + PI(), 2*PI()) - PI())),ABS(MOD(J2408 - $Q$4:$Q$11 + PI(), 2*PI()) - PI()),0))</f>
        <v>NE</v>
      </c>
      <c r="L2408">
        <v>5.6067835805243202</v>
      </c>
      <c r="M2408">
        <v>8.2553281784057599</v>
      </c>
      <c r="N2408">
        <v>1.78497187296549</v>
      </c>
    </row>
    <row r="2409" spans="1:14" x14ac:dyDescent="0.3">
      <c r="A2409">
        <v>1744354</v>
      </c>
      <c r="B2409">
        <v>2025</v>
      </c>
      <c r="C2409">
        <v>4</v>
      </c>
      <c r="D2409">
        <v>11</v>
      </c>
      <c r="E2409">
        <v>1000</v>
      </c>
      <c r="F2409">
        <v>-4.3459411621093702</v>
      </c>
      <c r="G2409">
        <v>-4.9269598388671803</v>
      </c>
      <c r="H2409">
        <v>6.5697897864639998</v>
      </c>
      <c r="I2409">
        <v>0.72282226558722695</v>
      </c>
      <c r="J2409">
        <f t="shared" si="38"/>
        <v>0.72282226558722695</v>
      </c>
      <c r="K2409" t="str" cm="1">
        <f t="array" ref="K2409">INDEX($P$4:$P$11,MATCH(MIN(ABS(MOD(J2409 - $Q$4:$Q$11 + PI(), 2*PI()) - PI())),ABS(MOD(J2409 - $Q$4:$Q$11 + PI(), 2*PI()) - PI()),0))</f>
        <v>NE</v>
      </c>
      <c r="L2409">
        <v>5.6151868598465899</v>
      </c>
      <c r="M2409">
        <v>8.2060533099704305</v>
      </c>
      <c r="N2409">
        <v>1.7787209616766999</v>
      </c>
    </row>
    <row r="2410" spans="1:14" x14ac:dyDescent="0.3">
      <c r="A2410">
        <v>1744358</v>
      </c>
      <c r="B2410">
        <v>2025</v>
      </c>
      <c r="C2410">
        <v>4</v>
      </c>
      <c r="D2410">
        <v>11</v>
      </c>
      <c r="E2410">
        <v>1100</v>
      </c>
      <c r="F2410">
        <v>-4.4163861083984299</v>
      </c>
      <c r="G2410">
        <v>-4.6690850830078103</v>
      </c>
      <c r="H2410">
        <v>6.4268827413311902</v>
      </c>
      <c r="I2410">
        <v>0.75759180778467605</v>
      </c>
      <c r="J2410">
        <f t="shared" si="38"/>
        <v>0.75759180778467605</v>
      </c>
      <c r="K2410" t="str" cm="1">
        <f t="array" ref="K2410">INDEX($P$4:$P$11,MATCH(MIN(ABS(MOD(J2410 - $Q$4:$Q$11 + PI(), 2*PI()) - PI())),ABS(MOD(J2410 - $Q$4:$Q$11 + PI(), 2*PI()) - PI()),0))</f>
        <v>NE</v>
      </c>
      <c r="L2410">
        <v>5.6199488286010899</v>
      </c>
      <c r="M2410">
        <v>8.1705064773559499</v>
      </c>
      <c r="N2410">
        <v>1.7697295082939899</v>
      </c>
    </row>
    <row r="2411" spans="1:14" x14ac:dyDescent="0.3">
      <c r="A2411">
        <v>1744362</v>
      </c>
      <c r="B2411">
        <v>2025</v>
      </c>
      <c r="C2411">
        <v>4</v>
      </c>
      <c r="D2411">
        <v>11</v>
      </c>
      <c r="E2411">
        <v>1200</v>
      </c>
      <c r="F2411">
        <v>-4.3269982910156202</v>
      </c>
      <c r="G2411">
        <v>-4.3841210937500001</v>
      </c>
      <c r="H2411">
        <v>6.1598240214405298</v>
      </c>
      <c r="I2411">
        <v>0.77884079901437397</v>
      </c>
      <c r="J2411">
        <f t="shared" si="38"/>
        <v>0.77884079901437397</v>
      </c>
      <c r="K2411" t="str" cm="1">
        <f t="array" ref="K2411">INDEX($P$4:$P$11,MATCH(MIN(ABS(MOD(J2411 - $Q$4:$Q$11 + PI(), 2*PI()) - PI())),ABS(MOD(J2411 - $Q$4:$Q$11 + PI(), 2*PI()) - PI()),0))</f>
        <v>NE</v>
      </c>
      <c r="L2411">
        <v>5.6167965927721504</v>
      </c>
      <c r="M2411">
        <v>8.1620489756266199</v>
      </c>
      <c r="N2411">
        <v>1.7558464474148201</v>
      </c>
    </row>
    <row r="2412" spans="1:14" x14ac:dyDescent="0.3">
      <c r="A2412">
        <v>1744365</v>
      </c>
      <c r="B2412">
        <v>2025</v>
      </c>
      <c r="C2412">
        <v>4</v>
      </c>
      <c r="D2412">
        <v>11</v>
      </c>
      <c r="E2412">
        <v>1300</v>
      </c>
      <c r="F2412">
        <v>-4.1984393310546801</v>
      </c>
      <c r="G2412">
        <v>-4.1158837890625</v>
      </c>
      <c r="H2412">
        <v>5.8794040668773899</v>
      </c>
      <c r="I2412">
        <v>0.79532715315085101</v>
      </c>
      <c r="J2412">
        <f t="shared" si="38"/>
        <v>0.79532715315085101</v>
      </c>
      <c r="K2412" t="str" cm="1">
        <f t="array" ref="K2412">INDEX($P$4:$P$11,MATCH(MIN(ABS(MOD(J2412 - $Q$4:$Q$11 + PI(), 2*PI()) - PI())),ABS(MOD(J2412 - $Q$4:$Q$11 + PI(), 2*PI()) - PI()),0))</f>
        <v>NE</v>
      </c>
      <c r="L2412">
        <v>5.6095452193933699</v>
      </c>
      <c r="M2412">
        <v>8.1601441701253208</v>
      </c>
      <c r="N2412">
        <v>1.7368013593885601</v>
      </c>
    </row>
    <row r="2413" spans="1:14" x14ac:dyDescent="0.3">
      <c r="A2413">
        <v>1744369</v>
      </c>
      <c r="B2413">
        <v>2025</v>
      </c>
      <c r="C2413">
        <v>4</v>
      </c>
      <c r="D2413">
        <v>11</v>
      </c>
      <c r="E2413">
        <v>1400</v>
      </c>
      <c r="F2413">
        <v>-3.8494384765624998</v>
      </c>
      <c r="G2413">
        <v>-4.0009686279296801</v>
      </c>
      <c r="H2413">
        <v>5.55211009855869</v>
      </c>
      <c r="I2413">
        <v>0.76609835705974105</v>
      </c>
      <c r="J2413">
        <f t="shared" si="38"/>
        <v>0.76609835705974105</v>
      </c>
      <c r="K2413" t="str" cm="1">
        <f t="array" ref="K2413">INDEX($P$4:$P$11,MATCH(MIN(ABS(MOD(J2413 - $Q$4:$Q$11 + PI(), 2*PI()) - PI())),ABS(MOD(J2413 - $Q$4:$Q$11 + PI(), 2*PI()) - PI()),0))</f>
        <v>NE</v>
      </c>
      <c r="L2413">
        <v>5.5979409388035304</v>
      </c>
      <c r="M2413">
        <v>8.1808233261108398</v>
      </c>
      <c r="N2413">
        <v>1.71870560116238</v>
      </c>
    </row>
    <row r="2414" spans="1:14" x14ac:dyDescent="0.3">
      <c r="A2414">
        <v>1744372</v>
      </c>
      <c r="B2414">
        <v>2025</v>
      </c>
      <c r="C2414">
        <v>4</v>
      </c>
      <c r="D2414">
        <v>11</v>
      </c>
      <c r="E2414">
        <v>1500</v>
      </c>
      <c r="F2414">
        <v>-3.6994830322265599</v>
      </c>
      <c r="G2414">
        <v>-4.0207025146484296</v>
      </c>
      <c r="H2414">
        <v>5.4637188266813697</v>
      </c>
      <c r="I2414">
        <v>0.74381440776359498</v>
      </c>
      <c r="J2414">
        <f t="shared" si="38"/>
        <v>0.74381440776359498</v>
      </c>
      <c r="K2414" t="str" cm="1">
        <f t="array" ref="K2414">INDEX($P$4:$P$11,MATCH(MIN(ABS(MOD(J2414 - $Q$4:$Q$11 + PI(), 2*PI()) - PI())),ABS(MOD(J2414 - $Q$4:$Q$11 + PI(), 2*PI()) - PI()),0))</f>
        <v>NE</v>
      </c>
      <c r="L2414">
        <v>5.5862542777639703</v>
      </c>
      <c r="M2414">
        <v>8.2024408976236902</v>
      </c>
      <c r="N2414">
        <v>1.7003365622626401</v>
      </c>
    </row>
    <row r="2415" spans="1:14" x14ac:dyDescent="0.3">
      <c r="A2415">
        <v>1744376</v>
      </c>
      <c r="B2415">
        <v>2025</v>
      </c>
      <c r="C2415">
        <v>4</v>
      </c>
      <c r="D2415">
        <v>11</v>
      </c>
      <c r="E2415">
        <v>1600</v>
      </c>
      <c r="F2415">
        <v>-3.6608294677734299</v>
      </c>
      <c r="G2415">
        <v>-4.0837878417968696</v>
      </c>
      <c r="H2415">
        <v>5.48443210632845</v>
      </c>
      <c r="I2415">
        <v>0.730839157763987</v>
      </c>
      <c r="J2415">
        <f t="shared" si="38"/>
        <v>0.730839157763987</v>
      </c>
      <c r="K2415" t="str" cm="1">
        <f t="array" ref="K2415">INDEX($P$4:$P$11,MATCH(MIN(ABS(MOD(J2415 - $Q$4:$Q$11 + PI(), 2*PI()) - PI())),ABS(MOD(J2415 - $Q$4:$Q$11 + PI(), 2*PI()) - PI()),0))</f>
        <v>NE</v>
      </c>
      <c r="L2415">
        <v>5.5785957366451999</v>
      </c>
      <c r="M2415">
        <v>8.2116534974839901</v>
      </c>
      <c r="N2415">
        <v>1.6839495764838299</v>
      </c>
    </row>
    <row r="2416" spans="1:14" x14ac:dyDescent="0.3">
      <c r="A2416">
        <v>1744380</v>
      </c>
      <c r="B2416">
        <v>2025</v>
      </c>
      <c r="C2416">
        <v>4</v>
      </c>
      <c r="D2416">
        <v>11</v>
      </c>
      <c r="E2416">
        <v>1700</v>
      </c>
      <c r="F2416">
        <v>-3.9537872314453102</v>
      </c>
      <c r="G2416">
        <v>-4.2164349365234299</v>
      </c>
      <c r="H2416">
        <v>5.7802038930711896</v>
      </c>
      <c r="I2416">
        <v>0.75326228262685002</v>
      </c>
      <c r="J2416">
        <f t="shared" si="38"/>
        <v>0.75326228262685002</v>
      </c>
      <c r="K2416" t="str" cm="1">
        <f t="array" ref="K2416">INDEX($P$4:$P$11,MATCH(MIN(ABS(MOD(J2416 - $Q$4:$Q$11 + PI(), 2*PI()) - PI())),ABS(MOD(J2416 - $Q$4:$Q$11 + PI(), 2*PI()) - PI()),0))</f>
        <v>NE</v>
      </c>
      <c r="L2416">
        <v>5.5763771459130904</v>
      </c>
      <c r="M2416">
        <v>8.2052132288614903</v>
      </c>
      <c r="N2416">
        <v>1.67004839579264</v>
      </c>
    </row>
    <row r="2417" spans="1:14" x14ac:dyDescent="0.3">
      <c r="A2417">
        <v>1744383</v>
      </c>
      <c r="B2417">
        <v>2025</v>
      </c>
      <c r="C2417">
        <v>4</v>
      </c>
      <c r="D2417">
        <v>11</v>
      </c>
      <c r="E2417">
        <v>1800</v>
      </c>
      <c r="F2417">
        <v>-4.3934802246093696</v>
      </c>
      <c r="G2417">
        <v>-4.2005627441406199</v>
      </c>
      <c r="H2417">
        <v>6.0784369579272397</v>
      </c>
      <c r="I2417">
        <v>0.80784220829887798</v>
      </c>
      <c r="J2417">
        <f t="shared" si="38"/>
        <v>0.80784220829887798</v>
      </c>
      <c r="K2417" t="str" cm="1">
        <f t="array" ref="K2417">INDEX($P$4:$P$11,MATCH(MIN(ABS(MOD(J2417 - $Q$4:$Q$11 + PI(), 2*PI()) - PI())),ABS(MOD(J2417 - $Q$4:$Q$11 + PI(), 2*PI()) - PI()),0))</f>
        <v>NE</v>
      </c>
      <c r="L2417">
        <v>5.5844177618762503</v>
      </c>
      <c r="M2417">
        <v>8.1700754165649396</v>
      </c>
      <c r="N2417">
        <v>1.6605951521131701</v>
      </c>
    </row>
    <row r="2418" spans="1:14" x14ac:dyDescent="0.3">
      <c r="A2418">
        <v>1744387</v>
      </c>
      <c r="B2418">
        <v>2025</v>
      </c>
      <c r="C2418">
        <v>4</v>
      </c>
      <c r="D2418">
        <v>11</v>
      </c>
      <c r="E2418">
        <v>1900</v>
      </c>
      <c r="F2418">
        <v>-4.7582000732421799</v>
      </c>
      <c r="G2418">
        <v>-4.27687866210937</v>
      </c>
      <c r="H2418">
        <v>6.3978245542847096</v>
      </c>
      <c r="I2418">
        <v>0.83862037375196397</v>
      </c>
      <c r="J2418">
        <f t="shared" si="38"/>
        <v>0.83862037375196397</v>
      </c>
      <c r="K2418" t="str" cm="1">
        <f t="array" ref="K2418">INDEX($P$4:$P$11,MATCH(MIN(ABS(MOD(J2418 - $Q$4:$Q$11 + PI(), 2*PI()) - PI())),ABS(MOD(J2418 - $Q$4:$Q$11 + PI(), 2*PI()) - PI()),0))</f>
        <v>NE</v>
      </c>
      <c r="L2418">
        <v>5.60275167299665</v>
      </c>
      <c r="M2418">
        <v>8.1104840172661596</v>
      </c>
      <c r="N2418">
        <v>1.65526019202338</v>
      </c>
    </row>
    <row r="2419" spans="1:14" x14ac:dyDescent="0.3">
      <c r="A2419">
        <v>1744390</v>
      </c>
      <c r="B2419">
        <v>2025</v>
      </c>
      <c r="C2419">
        <v>4</v>
      </c>
      <c r="D2419">
        <v>11</v>
      </c>
      <c r="E2419">
        <v>2000</v>
      </c>
      <c r="F2419">
        <v>-4.8187982177734296</v>
      </c>
      <c r="G2419">
        <v>-4.4672735595703097</v>
      </c>
      <c r="H2419">
        <v>6.5709473685042097</v>
      </c>
      <c r="I2419">
        <v>0.82323514104815798</v>
      </c>
      <c r="J2419">
        <f t="shared" si="38"/>
        <v>0.82323514104815798</v>
      </c>
      <c r="K2419" t="str" cm="1">
        <f t="array" ref="K2419">INDEX($P$4:$P$11,MATCH(MIN(ABS(MOD(J2419 - $Q$4:$Q$11 + PI(), 2*PI()) - PI())),ABS(MOD(J2419 - $Q$4:$Q$11 + PI(), 2*PI()) - PI()),0))</f>
        <v>NE</v>
      </c>
      <c r="L2419">
        <v>5.6341836021716301</v>
      </c>
      <c r="M2419">
        <v>8.0223368538750499</v>
      </c>
      <c r="N2419">
        <v>1.6550031238131999</v>
      </c>
    </row>
    <row r="2420" spans="1:14" x14ac:dyDescent="0.3">
      <c r="A2420">
        <v>1744394</v>
      </c>
      <c r="B2420">
        <v>2025</v>
      </c>
      <c r="C2420">
        <v>4</v>
      </c>
      <c r="D2420">
        <v>11</v>
      </c>
      <c r="E2420">
        <v>2100</v>
      </c>
      <c r="F2420">
        <v>-4.9529339599609301</v>
      </c>
      <c r="G2420">
        <v>-4.8198309326171804</v>
      </c>
      <c r="H2420">
        <v>6.9110292309284702</v>
      </c>
      <c r="I2420">
        <v>0.79901711356913796</v>
      </c>
      <c r="J2420">
        <f t="shared" si="38"/>
        <v>0.79901711356913796</v>
      </c>
      <c r="K2420" t="str" cm="1">
        <f t="array" ref="K2420">INDEX($P$4:$P$11,MATCH(MIN(ABS(MOD(J2420 - $Q$4:$Q$11 + PI(), 2*PI()) - PI())),ABS(MOD(J2420 - $Q$4:$Q$11 + PI(), 2*PI()) - PI()),0))</f>
        <v>NE</v>
      </c>
      <c r="L2420">
        <v>5.6756010834445396</v>
      </c>
      <c r="M2420">
        <v>7.9179875055948896</v>
      </c>
      <c r="N2420">
        <v>1.6581084993150399</v>
      </c>
    </row>
    <row r="2421" spans="1:14" x14ac:dyDescent="0.3">
      <c r="A2421">
        <v>1744398</v>
      </c>
      <c r="B2421">
        <v>2025</v>
      </c>
      <c r="C2421">
        <v>4</v>
      </c>
      <c r="D2421">
        <v>11</v>
      </c>
      <c r="E2421">
        <v>2200</v>
      </c>
      <c r="F2421">
        <v>-5.0399670410156201</v>
      </c>
      <c r="G2421">
        <v>-5.3431860351562497</v>
      </c>
      <c r="H2421">
        <v>7.3451279621809498</v>
      </c>
      <c r="I2421">
        <v>0.75620348240471502</v>
      </c>
      <c r="J2421">
        <f t="shared" si="38"/>
        <v>0.75620348240471502</v>
      </c>
      <c r="K2421" t="str" cm="1">
        <f t="array" ref="K2421">INDEX($P$4:$P$11,MATCH(MIN(ABS(MOD(J2421 - $Q$4:$Q$11 + PI(), 2*PI()) - PI())),ABS(MOD(J2421 - $Q$4:$Q$11 + PI(), 2*PI()) - PI()),0))</f>
        <v>NE</v>
      </c>
      <c r="L2421">
        <v>5.7331466682789802</v>
      </c>
      <c r="M2421">
        <v>7.7844698164198096</v>
      </c>
      <c r="N2421">
        <v>1.66639815436469</v>
      </c>
    </row>
    <row r="2422" spans="1:14" x14ac:dyDescent="0.3">
      <c r="A2422">
        <v>1744401</v>
      </c>
      <c r="B2422">
        <v>2025</v>
      </c>
      <c r="C2422">
        <v>4</v>
      </c>
      <c r="D2422">
        <v>11</v>
      </c>
      <c r="E2422">
        <v>2300</v>
      </c>
      <c r="F2422">
        <v>-5.20086975097656</v>
      </c>
      <c r="G2422">
        <v>-5.0172442626953098</v>
      </c>
      <c r="H2422">
        <v>7.2264642916278197</v>
      </c>
      <c r="I2422">
        <v>0.80336681446895197</v>
      </c>
      <c r="J2422">
        <f t="shared" si="38"/>
        <v>0.80336681446895197</v>
      </c>
      <c r="K2422" t="str" cm="1">
        <f t="array" ref="K2422">INDEX($P$4:$P$11,MATCH(MIN(ABS(MOD(J2422 - $Q$4:$Q$11 + PI(), 2*PI()) - PI())),ABS(MOD(J2422 - $Q$4:$Q$11 + PI(), 2*PI()) - PI()),0))</f>
        <v>NE</v>
      </c>
      <c r="L2422">
        <v>5.7858924082900796</v>
      </c>
      <c r="M2422">
        <v>7.6777943505181199</v>
      </c>
      <c r="N2422">
        <v>1.67226102617051</v>
      </c>
    </row>
    <row r="2423" spans="1:14" x14ac:dyDescent="0.3">
      <c r="A2423">
        <v>1744405</v>
      </c>
      <c r="B2423">
        <v>2025</v>
      </c>
      <c r="C2423">
        <v>4</v>
      </c>
      <c r="D2423">
        <v>11</v>
      </c>
      <c r="E2423">
        <v>0</v>
      </c>
      <c r="F2423">
        <v>-4.4893432617187496</v>
      </c>
      <c r="G2423">
        <v>-3.8182672119140602</v>
      </c>
      <c r="H2423">
        <v>5.8935021356675099</v>
      </c>
      <c r="I2423">
        <v>0.866001618939372</v>
      </c>
      <c r="J2423">
        <f t="shared" si="38"/>
        <v>0.866001618939372</v>
      </c>
      <c r="K2423" t="str" cm="1">
        <f t="array" ref="K2423">INDEX($P$4:$P$11,MATCH(MIN(ABS(MOD(J2423 - $Q$4:$Q$11 + PI(), 2*PI()) - PI())),ABS(MOD(J2423 - $Q$4:$Q$11 + PI(), 2*PI()) - PI()),0))</f>
        <v>NE</v>
      </c>
      <c r="L2423">
        <v>5.5949572514809196</v>
      </c>
      <c r="M2423">
        <v>9.0065695444742797</v>
      </c>
      <c r="N2423">
        <v>1.95110681321885</v>
      </c>
    </row>
    <row r="2424" spans="1:14" x14ac:dyDescent="0.3">
      <c r="A2424">
        <v>1744408</v>
      </c>
      <c r="B2424">
        <v>2025</v>
      </c>
      <c r="C2424">
        <v>4</v>
      </c>
      <c r="D2424">
        <v>11</v>
      </c>
      <c r="E2424">
        <v>100</v>
      </c>
      <c r="F2424">
        <v>-4.3881048583984299</v>
      </c>
      <c r="G2424">
        <v>-3.8978509521484299</v>
      </c>
      <c r="H2424">
        <v>5.8693020277938004</v>
      </c>
      <c r="I2424">
        <v>0.84449611614290099</v>
      </c>
      <c r="J2424">
        <f t="shared" si="38"/>
        <v>0.84449611614290099</v>
      </c>
      <c r="K2424" t="str" cm="1">
        <f t="array" ref="K2424">INDEX($P$4:$P$11,MATCH(MIN(ABS(MOD(J2424 - $Q$4:$Q$11 + PI(), 2*PI()) - PI())),ABS(MOD(J2424 - $Q$4:$Q$11 + PI(), 2*PI()) - PI()),0))</f>
        <v>NE</v>
      </c>
      <c r="L2424">
        <v>5.5861695300599497</v>
      </c>
      <c r="M2424">
        <v>8.6592524846394792</v>
      </c>
      <c r="N2424">
        <v>1.81164762708875</v>
      </c>
    </row>
    <row r="2425" spans="1:14" x14ac:dyDescent="0.3">
      <c r="A2425">
        <v>1744412</v>
      </c>
      <c r="B2425">
        <v>2025</v>
      </c>
      <c r="C2425">
        <v>4</v>
      </c>
      <c r="D2425">
        <v>11</v>
      </c>
      <c r="E2425">
        <v>200</v>
      </c>
      <c r="F2425">
        <v>-4.2487615966796799</v>
      </c>
      <c r="G2425">
        <v>-4.1405212402343698</v>
      </c>
      <c r="H2425">
        <v>5.9326125144199402</v>
      </c>
      <c r="I2425">
        <v>0.79829966558681598</v>
      </c>
      <c r="J2425">
        <f t="shared" si="38"/>
        <v>0.79829966558681598</v>
      </c>
      <c r="K2425" t="str" cm="1">
        <f t="array" ref="K2425">INDEX($P$4:$P$11,MATCH(MIN(ABS(MOD(J2425 - $Q$4:$Q$11 + PI(), 2*PI()) - PI())),ABS(MOD(J2425 - $Q$4:$Q$11 + PI(), 2*PI()) - PI()),0))</f>
        <v>NE</v>
      </c>
      <c r="L2425">
        <v>5.5765215484255304</v>
      </c>
      <c r="M2425">
        <v>8.6489130655924402</v>
      </c>
      <c r="N2425">
        <v>1.80835893419053</v>
      </c>
    </row>
    <row r="2426" spans="1:14" x14ac:dyDescent="0.3">
      <c r="A2426">
        <v>1744416</v>
      </c>
      <c r="B2426">
        <v>2025</v>
      </c>
      <c r="C2426">
        <v>4</v>
      </c>
      <c r="D2426">
        <v>12</v>
      </c>
      <c r="E2426">
        <v>300</v>
      </c>
      <c r="F2426">
        <v>-6.1393804931640599</v>
      </c>
      <c r="G2426">
        <v>-2.6399652099609301</v>
      </c>
      <c r="H2426">
        <v>6.6829192086727698</v>
      </c>
      <c r="I2426">
        <v>1.1646939248638699</v>
      </c>
      <c r="J2426">
        <f t="shared" si="38"/>
        <v>1.1646939248638699</v>
      </c>
      <c r="K2426" t="str" cm="1">
        <f t="array" ref="K2426">INDEX($P$4:$P$11,MATCH(MIN(ABS(MOD(J2426 - $Q$4:$Q$11 + PI(), 2*PI()) - PI())),ABS(MOD(J2426 - $Q$4:$Q$11 + PI(), 2*PI()) - PI()),0))</f>
        <v>NE</v>
      </c>
      <c r="L2426">
        <v>5.9680682507298997</v>
      </c>
      <c r="M2426">
        <v>7.4374250835842499</v>
      </c>
      <c r="N2426">
        <v>1.6554462644788901</v>
      </c>
    </row>
    <row r="2427" spans="1:14" x14ac:dyDescent="0.3">
      <c r="A2427">
        <v>1744419</v>
      </c>
      <c r="B2427">
        <v>2025</v>
      </c>
      <c r="C2427">
        <v>4</v>
      </c>
      <c r="D2427">
        <v>12</v>
      </c>
      <c r="E2427">
        <v>400</v>
      </c>
      <c r="F2427">
        <v>-6.0082891845703097</v>
      </c>
      <c r="G2427">
        <v>-1.77563537597656</v>
      </c>
      <c r="H2427">
        <v>6.2651751702441603</v>
      </c>
      <c r="I2427">
        <v>1.2834446097513099</v>
      </c>
      <c r="J2427">
        <f t="shared" si="38"/>
        <v>1.2834446097513099</v>
      </c>
      <c r="K2427" t="str" cm="1">
        <f t="array" ref="K2427">INDEX($P$4:$P$11,MATCH(MIN(ABS(MOD(J2427 - $Q$4:$Q$11 + PI(), 2*PI()) - PI())),ABS(MOD(J2427 - $Q$4:$Q$11 + PI(), 2*PI()) - PI()),0))</f>
        <v>E</v>
      </c>
      <c r="L2427">
        <v>5.9834355187586601</v>
      </c>
      <c r="M2427">
        <v>7.4449894163343604</v>
      </c>
      <c r="N2427">
        <v>1.6366777420043901</v>
      </c>
    </row>
    <row r="2428" spans="1:14" x14ac:dyDescent="0.3">
      <c r="A2428">
        <v>1744423</v>
      </c>
      <c r="B2428">
        <v>2025</v>
      </c>
      <c r="C2428">
        <v>4</v>
      </c>
      <c r="D2428">
        <v>12</v>
      </c>
      <c r="E2428">
        <v>500</v>
      </c>
      <c r="F2428">
        <v>-5.8425488281250004</v>
      </c>
      <c r="G2428">
        <v>-0.98696166992187495</v>
      </c>
      <c r="H2428">
        <v>5.92532447608734</v>
      </c>
      <c r="I2428">
        <v>1.40344964416051</v>
      </c>
      <c r="J2428">
        <f t="shared" si="38"/>
        <v>1.40344964416051</v>
      </c>
      <c r="K2428" t="str" cm="1">
        <f t="array" ref="K2428">INDEX($P$4:$P$11,MATCH(MIN(ABS(MOD(J2428 - $Q$4:$Q$11 + PI(), 2*PI()) - PI())),ABS(MOD(J2428 - $Q$4:$Q$11 + PI(), 2*PI()) - PI()),0))</f>
        <v>E</v>
      </c>
      <c r="L2428">
        <v>5.9877126738320401</v>
      </c>
      <c r="M2428">
        <v>7.4681473837958396</v>
      </c>
      <c r="N2428">
        <v>1.6143135494656</v>
      </c>
    </row>
    <row r="2429" spans="1:14" x14ac:dyDescent="0.3">
      <c r="A2429">
        <v>1744426</v>
      </c>
      <c r="B2429">
        <v>2025</v>
      </c>
      <c r="C2429">
        <v>4</v>
      </c>
      <c r="D2429">
        <v>12</v>
      </c>
      <c r="E2429">
        <v>600</v>
      </c>
      <c r="F2429">
        <v>-5.52802124023437</v>
      </c>
      <c r="G2429">
        <v>-0.36225341796874999</v>
      </c>
      <c r="H2429">
        <v>5.5398778299988196</v>
      </c>
      <c r="I2429">
        <v>1.50535949131764</v>
      </c>
      <c r="J2429">
        <f t="shared" si="38"/>
        <v>1.50535949131764</v>
      </c>
      <c r="K2429" t="str" cm="1">
        <f t="array" ref="K2429">INDEX($P$4:$P$11,MATCH(MIN(ABS(MOD(J2429 - $Q$4:$Q$11 + PI(), 2*PI()) - PI())),ABS(MOD(J2429 - $Q$4:$Q$11 + PI(), 2*PI()) - PI()),0))</f>
        <v>E</v>
      </c>
      <c r="L2429">
        <v>5.9871918778855404</v>
      </c>
      <c r="M2429">
        <v>7.4958677291870099</v>
      </c>
      <c r="N2429">
        <v>1.5908459557427299</v>
      </c>
    </row>
    <row r="2430" spans="1:14" x14ac:dyDescent="0.3">
      <c r="A2430">
        <v>1744430</v>
      </c>
      <c r="B2430">
        <v>2025</v>
      </c>
      <c r="C2430">
        <v>4</v>
      </c>
      <c r="D2430">
        <v>12</v>
      </c>
      <c r="E2430">
        <v>700</v>
      </c>
      <c r="F2430">
        <v>-5.26026306152343</v>
      </c>
      <c r="G2430">
        <v>1.19805908203125E-2</v>
      </c>
      <c r="H2430">
        <v>5.26027670479266</v>
      </c>
      <c r="I2430">
        <v>1.5730738878150501</v>
      </c>
      <c r="J2430">
        <f t="shared" si="38"/>
        <v>1.5730738878150501</v>
      </c>
      <c r="K2430" t="str" cm="1">
        <f t="array" ref="K2430">INDEX($P$4:$P$11,MATCH(MIN(ABS(MOD(J2430 - $Q$4:$Q$11 + PI(), 2*PI()) - PI())),ABS(MOD(J2430 - $Q$4:$Q$11 + PI(), 2*PI()) - PI()),0))</f>
        <v>E</v>
      </c>
      <c r="L2430">
        <v>5.9844510708543401</v>
      </c>
      <c r="M2430">
        <v>7.5239663653903497</v>
      </c>
      <c r="N2430">
        <v>1.56724972195095</v>
      </c>
    </row>
    <row r="2431" spans="1:14" x14ac:dyDescent="0.3">
      <c r="A2431">
        <v>1744434</v>
      </c>
      <c r="B2431">
        <v>2025</v>
      </c>
      <c r="C2431">
        <v>4</v>
      </c>
      <c r="D2431">
        <v>12</v>
      </c>
      <c r="E2431">
        <v>800</v>
      </c>
      <c r="F2431">
        <v>-5.0071594238281198</v>
      </c>
      <c r="G2431">
        <v>0.25339294433593701</v>
      </c>
      <c r="H2431">
        <v>5.0135669417960296</v>
      </c>
      <c r="I2431">
        <v>1.62135931935306</v>
      </c>
      <c r="J2431">
        <f t="shared" si="38"/>
        <v>1.62135931935306</v>
      </c>
      <c r="K2431" t="str" cm="1">
        <f t="array" ref="K2431">INDEX($P$4:$P$11,MATCH(MIN(ABS(MOD(J2431 - $Q$4:$Q$11 + PI(), 2*PI()) - PI())),ABS(MOD(J2431 - $Q$4:$Q$11 + PI(), 2*PI()) - PI()),0))</f>
        <v>E</v>
      </c>
      <c r="L2431">
        <v>5.9808429018467901</v>
      </c>
      <c r="M2431">
        <v>7.5513325797186903</v>
      </c>
      <c r="N2431">
        <v>1.5438440110948299</v>
      </c>
    </row>
    <row r="2432" spans="1:14" x14ac:dyDescent="0.3">
      <c r="A2432">
        <v>1744437</v>
      </c>
      <c r="B2432">
        <v>2025</v>
      </c>
      <c r="C2432">
        <v>4</v>
      </c>
      <c r="D2432">
        <v>12</v>
      </c>
      <c r="E2432">
        <v>900</v>
      </c>
      <c r="F2432">
        <v>-4.60071105957031</v>
      </c>
      <c r="G2432">
        <v>0.33748291015624998</v>
      </c>
      <c r="H2432">
        <v>4.6130724000713501</v>
      </c>
      <c r="I2432">
        <v>1.64401969026525</v>
      </c>
      <c r="J2432">
        <f t="shared" si="38"/>
        <v>1.64401969026525</v>
      </c>
      <c r="K2432" t="str" cm="1">
        <f t="array" ref="K2432">INDEX($P$4:$P$11,MATCH(MIN(ABS(MOD(J2432 - $Q$4:$Q$11 + PI(), 2*PI()) - PI())),ABS(MOD(J2432 - $Q$4:$Q$11 + PI(), 2*PI()) - PI()),0))</f>
        <v>E</v>
      </c>
      <c r="L2432">
        <v>5.9781929973808001</v>
      </c>
      <c r="M2432">
        <v>7.57512866126166</v>
      </c>
      <c r="N2432">
        <v>1.52107387118869</v>
      </c>
    </row>
    <row r="2433" spans="1:14" x14ac:dyDescent="0.3">
      <c r="A2433">
        <v>1744441</v>
      </c>
      <c r="B2433">
        <v>2025</v>
      </c>
      <c r="C2433">
        <v>4</v>
      </c>
      <c r="D2433">
        <v>12</v>
      </c>
      <c r="E2433">
        <v>1000</v>
      </c>
      <c r="F2433">
        <v>-4.33382751464843</v>
      </c>
      <c r="G2433">
        <v>-1.1727294921874999E-2</v>
      </c>
      <c r="H2433">
        <v>4.33384338159214</v>
      </c>
      <c r="I2433">
        <v>1.5680903431676101</v>
      </c>
      <c r="J2433">
        <f t="shared" si="38"/>
        <v>1.5680903431676101</v>
      </c>
      <c r="K2433" t="str" cm="1">
        <f t="array" ref="K2433">INDEX($P$4:$P$11,MATCH(MIN(ABS(MOD(J2433 - $Q$4:$Q$11 + PI(), 2*PI()) - PI())),ABS(MOD(J2433 - $Q$4:$Q$11 + PI(), 2*PI()) - PI()),0))</f>
        <v>E</v>
      </c>
      <c r="L2433">
        <v>5.97591333148769</v>
      </c>
      <c r="M2433">
        <v>7.6018354627821099</v>
      </c>
      <c r="N2433">
        <v>1.4980972078111401</v>
      </c>
    </row>
    <row r="2434" spans="1:14" x14ac:dyDescent="0.3">
      <c r="A2434">
        <v>1744444</v>
      </c>
      <c r="B2434">
        <v>2025</v>
      </c>
      <c r="C2434">
        <v>4</v>
      </c>
      <c r="D2434">
        <v>12</v>
      </c>
      <c r="E2434">
        <v>1100</v>
      </c>
      <c r="F2434">
        <v>-4.3673388671874998</v>
      </c>
      <c r="G2434">
        <v>6.2849731445312501E-2</v>
      </c>
      <c r="H2434">
        <v>4.3677910743978199</v>
      </c>
      <c r="I2434">
        <v>1.58518618644152</v>
      </c>
      <c r="J2434">
        <f t="shared" si="38"/>
        <v>1.58518618644152</v>
      </c>
      <c r="K2434" t="str" cm="1">
        <f t="array" ref="K2434">INDEX($P$4:$P$11,MATCH(MIN(ABS(MOD(J2434 - $Q$4:$Q$11 + PI(), 2*PI()) - PI())),ABS(MOD(J2434 - $Q$4:$Q$11 + PI(), 2*PI()) - PI()),0))</f>
        <v>E</v>
      </c>
      <c r="L2434">
        <v>5.9785424041158199</v>
      </c>
      <c r="M2434">
        <v>7.6099615097045898</v>
      </c>
      <c r="N2434">
        <v>1.4775800704955999</v>
      </c>
    </row>
    <row r="2435" spans="1:14" x14ac:dyDescent="0.3">
      <c r="A2435">
        <v>1744448</v>
      </c>
      <c r="B2435">
        <v>2025</v>
      </c>
      <c r="C2435">
        <v>4</v>
      </c>
      <c r="D2435">
        <v>12</v>
      </c>
      <c r="E2435">
        <v>1200</v>
      </c>
      <c r="F2435">
        <v>-4.25815673828125</v>
      </c>
      <c r="G2435">
        <v>7.4755249023437498E-2</v>
      </c>
      <c r="H2435">
        <v>4.2588128809594998</v>
      </c>
      <c r="I2435">
        <v>1.5883503002744099</v>
      </c>
      <c r="J2435">
        <f t="shared" ref="J2435:J2498" si="39">IF(I2435&lt;0,I2435+2*PI(),I2435)</f>
        <v>1.5883503002744099</v>
      </c>
      <c r="K2435" t="str" cm="1">
        <f t="array" ref="K2435">INDEX($P$4:$P$11,MATCH(MIN(ABS(MOD(J2435 - $Q$4:$Q$11 + PI(), 2*PI()) - PI())),ABS(MOD(J2435 - $Q$4:$Q$11 + PI(), 2*PI()) - PI()),0))</f>
        <v>E</v>
      </c>
      <c r="L2435">
        <v>5.9844780575533898</v>
      </c>
      <c r="M2435">
        <v>7.6120278040568001</v>
      </c>
      <c r="N2435">
        <v>1.4577422671847799</v>
      </c>
    </row>
    <row r="2436" spans="1:14" x14ac:dyDescent="0.3">
      <c r="A2436">
        <v>1744452</v>
      </c>
      <c r="B2436">
        <v>2025</v>
      </c>
      <c r="C2436">
        <v>4</v>
      </c>
      <c r="D2436">
        <v>12</v>
      </c>
      <c r="E2436">
        <v>1300</v>
      </c>
      <c r="F2436">
        <v>-4.0411431884765596</v>
      </c>
      <c r="G2436">
        <v>9.7954711914062506E-2</v>
      </c>
      <c r="H2436">
        <v>4.0423301937566496</v>
      </c>
      <c r="I2436">
        <v>1.59503093809003</v>
      </c>
      <c r="J2436">
        <f t="shared" si="39"/>
        <v>1.59503093809003</v>
      </c>
      <c r="K2436" t="str" cm="1">
        <f t="array" ref="K2436">INDEX($P$4:$P$11,MATCH(MIN(ABS(MOD(J2436 - $Q$4:$Q$11 + PI(), 2*PI()) - PI())),ABS(MOD(J2436 - $Q$4:$Q$11 + PI(), 2*PI()) - PI()),0))</f>
        <v>E</v>
      </c>
      <c r="L2436">
        <v>5.9930820800404998</v>
      </c>
      <c r="M2436">
        <v>7.6093225479125897</v>
      </c>
      <c r="N2436">
        <v>1.4384042951795699</v>
      </c>
    </row>
    <row r="2437" spans="1:14" x14ac:dyDescent="0.3">
      <c r="A2437">
        <v>1744455</v>
      </c>
      <c r="B2437">
        <v>2025</v>
      </c>
      <c r="C2437">
        <v>4</v>
      </c>
      <c r="D2437">
        <v>12</v>
      </c>
      <c r="E2437">
        <v>1400</v>
      </c>
      <c r="F2437">
        <v>-3.8061621093750002</v>
      </c>
      <c r="G2437">
        <v>0.102554321289062</v>
      </c>
      <c r="H2437">
        <v>3.8075434851957999</v>
      </c>
      <c r="I2437">
        <v>1.59773409538907</v>
      </c>
      <c r="J2437">
        <f t="shared" si="39"/>
        <v>1.59773409538907</v>
      </c>
      <c r="K2437" t="str" cm="1">
        <f t="array" ref="K2437">INDEX($P$4:$P$11,MATCH(MIN(ABS(MOD(J2437 - $Q$4:$Q$11 + PI(), 2*PI()) - PI())),ABS(MOD(J2437 - $Q$4:$Q$11 + PI(), 2*PI()) - PI()),0))</f>
        <v>E</v>
      </c>
      <c r="L2437">
        <v>6.0025733494401097</v>
      </c>
      <c r="M2437">
        <v>7.6356037987603003</v>
      </c>
      <c r="N2437">
        <v>1.43131648169623</v>
      </c>
    </row>
    <row r="2438" spans="1:14" x14ac:dyDescent="0.3">
      <c r="A2438">
        <v>1744459</v>
      </c>
      <c r="B2438">
        <v>2025</v>
      </c>
      <c r="C2438">
        <v>4</v>
      </c>
      <c r="D2438">
        <v>12</v>
      </c>
      <c r="E2438">
        <v>1500</v>
      </c>
      <c r="F2438">
        <v>-3.58698181152343</v>
      </c>
      <c r="G2438">
        <v>9.8399047851562504E-2</v>
      </c>
      <c r="H2438">
        <v>3.5883312122514601</v>
      </c>
      <c r="I2438">
        <v>1.5982217171189701</v>
      </c>
      <c r="J2438">
        <f t="shared" si="39"/>
        <v>1.5982217171189701</v>
      </c>
      <c r="K2438" t="str" cm="1">
        <f t="array" ref="K2438">INDEX($P$4:$P$11,MATCH(MIN(ABS(MOD(J2438 - $Q$4:$Q$11 + PI(), 2*PI()) - PI())),ABS(MOD(J2438 - $Q$4:$Q$11 + PI(), 2*PI()) - PI()),0))</f>
        <v>E</v>
      </c>
      <c r="L2438">
        <v>6.0079062999323201</v>
      </c>
      <c r="M2438">
        <v>7.6345932218763499</v>
      </c>
      <c r="N2438">
        <v>1.41189161936442</v>
      </c>
    </row>
    <row r="2439" spans="1:14" x14ac:dyDescent="0.3">
      <c r="A2439">
        <v>1744462</v>
      </c>
      <c r="B2439">
        <v>2025</v>
      </c>
      <c r="C2439">
        <v>4</v>
      </c>
      <c r="D2439">
        <v>12</v>
      </c>
      <c r="E2439">
        <v>1600</v>
      </c>
      <c r="F2439">
        <v>-3.4519323730468701</v>
      </c>
      <c r="G2439">
        <v>-6.6123657226562493E-2</v>
      </c>
      <c r="H2439">
        <v>3.4525656324151202</v>
      </c>
      <c r="I2439">
        <v>1.5516431209477699</v>
      </c>
      <c r="J2439">
        <f t="shared" si="39"/>
        <v>1.5516431209477699</v>
      </c>
      <c r="K2439" t="str" cm="1">
        <f t="array" ref="K2439">INDEX($P$4:$P$11,MATCH(MIN(ABS(MOD(J2439 - $Q$4:$Q$11 + PI(), 2*PI()) - PI())),ABS(MOD(J2439 - $Q$4:$Q$11 + PI(), 2*PI()) - PI()),0))</f>
        <v>E</v>
      </c>
      <c r="L2439">
        <v>6.0150956512483802</v>
      </c>
      <c r="M2439">
        <v>7.6300834019978803</v>
      </c>
      <c r="N2439">
        <v>1.3928165435791</v>
      </c>
    </row>
    <row r="2440" spans="1:14" x14ac:dyDescent="0.3">
      <c r="A2440">
        <v>1744466</v>
      </c>
      <c r="B2440">
        <v>2025</v>
      </c>
      <c r="C2440">
        <v>4</v>
      </c>
      <c r="D2440">
        <v>12</v>
      </c>
      <c r="E2440">
        <v>1700</v>
      </c>
      <c r="F2440">
        <v>-3.3591796875000002</v>
      </c>
      <c r="G2440">
        <v>-0.16927185058593699</v>
      </c>
      <c r="H2440">
        <v>3.3634418580248</v>
      </c>
      <c r="I2440">
        <v>1.52044808392013</v>
      </c>
      <c r="J2440">
        <f t="shared" si="39"/>
        <v>1.52044808392013</v>
      </c>
      <c r="K2440" t="str" cm="1">
        <f t="array" ref="K2440">INDEX($P$4:$P$11,MATCH(MIN(ABS(MOD(J2440 - $Q$4:$Q$11 + PI(), 2*PI()) - PI())),ABS(MOD(J2440 - $Q$4:$Q$11 + PI(), 2*PI()) - PI()),0))</f>
        <v>E</v>
      </c>
      <c r="L2440">
        <v>6.0254637516415599</v>
      </c>
      <c r="M2440">
        <v>7.61944399939643</v>
      </c>
      <c r="N2440">
        <v>1.3742572996351401</v>
      </c>
    </row>
    <row r="2441" spans="1:14" x14ac:dyDescent="0.3">
      <c r="A2441">
        <v>1744470</v>
      </c>
      <c r="B2441">
        <v>2025</v>
      </c>
      <c r="C2441">
        <v>4</v>
      </c>
      <c r="D2441">
        <v>12</v>
      </c>
      <c r="E2441">
        <v>1800</v>
      </c>
      <c r="F2441">
        <v>-3.3606835937500001</v>
      </c>
      <c r="G2441">
        <v>-5.0505371093750001E-2</v>
      </c>
      <c r="H2441">
        <v>3.3610630773327799</v>
      </c>
      <c r="I2441">
        <v>1.55576915509328</v>
      </c>
      <c r="J2441">
        <f t="shared" si="39"/>
        <v>1.55576915509328</v>
      </c>
      <c r="K2441" t="str" cm="1">
        <f t="array" ref="K2441">INDEX($P$4:$P$11,MATCH(MIN(ABS(MOD(J2441 - $Q$4:$Q$11 + PI(), 2*PI()) - PI())),ABS(MOD(J2441 - $Q$4:$Q$11 + PI(), 2*PI()) - PI()),0))</f>
        <v>E</v>
      </c>
      <c r="L2441">
        <v>6.0382573407928701</v>
      </c>
      <c r="M2441">
        <v>7.6050260331895601</v>
      </c>
      <c r="N2441">
        <v>1.3559830983479799</v>
      </c>
    </row>
    <row r="2442" spans="1:14" x14ac:dyDescent="0.3">
      <c r="A2442">
        <v>1744473</v>
      </c>
      <c r="B2442">
        <v>2025</v>
      </c>
      <c r="C2442">
        <v>4</v>
      </c>
      <c r="D2442">
        <v>12</v>
      </c>
      <c r="E2442">
        <v>1900</v>
      </c>
      <c r="F2442">
        <v>-3.1684228515625001</v>
      </c>
      <c r="G2442">
        <v>8.6408691406250002E-2</v>
      </c>
      <c r="H2442">
        <v>3.1696008941590699</v>
      </c>
      <c r="I2442">
        <v>1.5980613992849599</v>
      </c>
      <c r="J2442">
        <f t="shared" si="39"/>
        <v>1.5980613992849599</v>
      </c>
      <c r="K2442" t="str" cm="1">
        <f t="array" ref="K2442">INDEX($P$4:$P$11,MATCH(MIN(ABS(MOD(J2442 - $Q$4:$Q$11 + PI(), 2*PI()) - PI())),ABS(MOD(J2442 - $Q$4:$Q$11 + PI(), 2*PI()) - PI()),0))</f>
        <v>E</v>
      </c>
      <c r="L2442">
        <v>6.0536425999543297</v>
      </c>
      <c r="M2442">
        <v>7.5876081254747101</v>
      </c>
      <c r="N2442">
        <v>1.3378202650282101</v>
      </c>
    </row>
    <row r="2443" spans="1:14" x14ac:dyDescent="0.3">
      <c r="A2443">
        <v>1744477</v>
      </c>
      <c r="B2443">
        <v>2025</v>
      </c>
      <c r="C2443">
        <v>4</v>
      </c>
      <c r="D2443">
        <v>12</v>
      </c>
      <c r="E2443">
        <v>2000</v>
      </c>
      <c r="F2443">
        <v>-2.9130908203125001</v>
      </c>
      <c r="G2443">
        <v>-5.5945434570312501E-2</v>
      </c>
      <c r="H2443">
        <v>2.9136279822650999</v>
      </c>
      <c r="I2443">
        <v>1.5515938502834601</v>
      </c>
      <c r="J2443">
        <f t="shared" si="39"/>
        <v>1.5515938502834601</v>
      </c>
      <c r="K2443" t="str" cm="1">
        <f t="array" ref="K2443">INDEX($P$4:$P$11,MATCH(MIN(ABS(MOD(J2443 - $Q$4:$Q$11 + PI(), 2*PI()) - PI())),ABS(MOD(J2443 - $Q$4:$Q$11 + PI(), 2*PI()) - PI()),0))</f>
        <v>E</v>
      </c>
      <c r="L2443">
        <v>5.3723289528551499</v>
      </c>
      <c r="M2443">
        <v>7.5701281229654898</v>
      </c>
      <c r="N2443">
        <v>1.3194630940755201</v>
      </c>
    </row>
    <row r="2444" spans="1:14" x14ac:dyDescent="0.3">
      <c r="A2444">
        <v>1744480</v>
      </c>
      <c r="B2444">
        <v>2025</v>
      </c>
      <c r="C2444">
        <v>4</v>
      </c>
      <c r="D2444">
        <v>12</v>
      </c>
      <c r="E2444">
        <v>2100</v>
      </c>
      <c r="F2444">
        <v>-2.7851965332031199</v>
      </c>
      <c r="G2444">
        <v>-0.27202270507812498</v>
      </c>
      <c r="H2444">
        <v>2.7984488704717698</v>
      </c>
      <c r="I2444">
        <v>1.47343777935584</v>
      </c>
      <c r="J2444">
        <f t="shared" si="39"/>
        <v>1.47343777935584</v>
      </c>
      <c r="K2444" t="str" cm="1">
        <f t="array" ref="K2444">INDEX($P$4:$P$11,MATCH(MIN(ABS(MOD(J2444 - $Q$4:$Q$11 + PI(), 2*PI()) - PI())),ABS(MOD(J2444 - $Q$4:$Q$11 + PI(), 2*PI()) - PI()),0))</f>
        <v>E</v>
      </c>
      <c r="L2444">
        <v>5.3915023358124499</v>
      </c>
      <c r="M2444">
        <v>7.5500773323906696</v>
      </c>
      <c r="N2444">
        <v>1.3013757069905501</v>
      </c>
    </row>
    <row r="2445" spans="1:14" x14ac:dyDescent="0.3">
      <c r="A2445">
        <v>1744484</v>
      </c>
      <c r="B2445">
        <v>2025</v>
      </c>
      <c r="C2445">
        <v>4</v>
      </c>
      <c r="D2445">
        <v>12</v>
      </c>
      <c r="E2445">
        <v>2200</v>
      </c>
      <c r="F2445">
        <v>-3.1078833007812499</v>
      </c>
      <c r="G2445">
        <v>-0.54781738281250003</v>
      </c>
      <c r="H2445">
        <v>3.1557950656192002</v>
      </c>
      <c r="I2445">
        <v>1.3963215377386</v>
      </c>
      <c r="J2445">
        <f t="shared" si="39"/>
        <v>1.3963215377386</v>
      </c>
      <c r="K2445" t="str" cm="1">
        <f t="array" ref="K2445">INDEX($P$4:$P$11,MATCH(MIN(ABS(MOD(J2445 - $Q$4:$Q$11 + PI(), 2*PI()) - PI())),ABS(MOD(J2445 - $Q$4:$Q$11 + PI(), 2*PI()) - PI()),0))</f>
        <v>E</v>
      </c>
      <c r="L2445">
        <v>4.7182623745211796</v>
      </c>
      <c r="M2445">
        <v>7.5275092654757998</v>
      </c>
      <c r="N2445">
        <v>1.2830351723564899</v>
      </c>
    </row>
    <row r="2446" spans="1:14" x14ac:dyDescent="0.3">
      <c r="A2446">
        <v>1744488</v>
      </c>
      <c r="B2446">
        <v>2025</v>
      </c>
      <c r="C2446">
        <v>4</v>
      </c>
      <c r="D2446">
        <v>12</v>
      </c>
      <c r="E2446">
        <v>2300</v>
      </c>
      <c r="F2446">
        <v>-3.2920227050781201</v>
      </c>
      <c r="G2446">
        <v>-0.39225830078125001</v>
      </c>
      <c r="H2446">
        <v>3.3153099501074799</v>
      </c>
      <c r="I2446">
        <v>1.4522012866845</v>
      </c>
      <c r="J2446">
        <f t="shared" si="39"/>
        <v>1.4522012866845</v>
      </c>
      <c r="K2446" t="str" cm="1">
        <f t="array" ref="K2446">INDEX($P$4:$P$11,MATCH(MIN(ABS(MOD(J2446 - $Q$4:$Q$11 + PI(), 2*PI()) - PI())),ABS(MOD(J2446 - $Q$4:$Q$11 + PI(), 2*PI()) - PI()),0))</f>
        <v>E</v>
      </c>
      <c r="L2446">
        <v>4.7448382075054001</v>
      </c>
      <c r="M2446">
        <v>7.4953731960720402</v>
      </c>
      <c r="N2446">
        <v>1.2662900288899701</v>
      </c>
    </row>
    <row r="2447" spans="1:14" x14ac:dyDescent="0.3">
      <c r="A2447">
        <v>1744491</v>
      </c>
      <c r="B2447">
        <v>2025</v>
      </c>
      <c r="C2447">
        <v>4</v>
      </c>
      <c r="D2447">
        <v>12</v>
      </c>
      <c r="E2447">
        <v>0</v>
      </c>
      <c r="F2447">
        <v>-5.6152856445312498</v>
      </c>
      <c r="G2447">
        <v>-4.5861663818359304</v>
      </c>
      <c r="H2447">
        <v>7.2501279265652103</v>
      </c>
      <c r="I2447">
        <v>0.88593771464868898</v>
      </c>
      <c r="J2447">
        <f t="shared" si="39"/>
        <v>0.88593771464868898</v>
      </c>
      <c r="K2447" t="str" cm="1">
        <f t="array" ref="K2447">INDEX($P$4:$P$11,MATCH(MIN(ABS(MOD(J2447 - $Q$4:$Q$11 + PI(), 2*PI()) - PI())),ABS(MOD(J2447 - $Q$4:$Q$11 + PI(), 2*PI()) - PI()),0))</f>
        <v>NE</v>
      </c>
      <c r="L2447">
        <v>5.8354660275361097</v>
      </c>
      <c r="M2447">
        <v>7.5956244998507998</v>
      </c>
      <c r="N2447">
        <v>1.67422940995958</v>
      </c>
    </row>
    <row r="2448" spans="1:14" x14ac:dyDescent="0.3">
      <c r="A2448">
        <v>1744495</v>
      </c>
      <c r="B2448">
        <v>2025</v>
      </c>
      <c r="C2448">
        <v>4</v>
      </c>
      <c r="D2448">
        <v>12</v>
      </c>
      <c r="E2448">
        <v>100</v>
      </c>
      <c r="F2448">
        <v>-6.01225219726562</v>
      </c>
      <c r="G2448">
        <v>-4.0341790771484298</v>
      </c>
      <c r="H2448">
        <v>7.2402884825141802</v>
      </c>
      <c r="I2448">
        <v>0.97980455406490397</v>
      </c>
      <c r="J2448">
        <f t="shared" si="39"/>
        <v>0.97980455406490397</v>
      </c>
      <c r="K2448" t="str" cm="1">
        <f t="array" ref="K2448">INDEX($P$4:$P$11,MATCH(MIN(ABS(MOD(J2448 - $Q$4:$Q$11 + PI(), 2*PI()) - PI())),ABS(MOD(J2448 - $Q$4:$Q$11 + PI(), 2*PI()) - PI()),0))</f>
        <v>NE</v>
      </c>
      <c r="L2448">
        <v>5.8910311674212501</v>
      </c>
      <c r="M2448">
        <v>7.5162740283542204</v>
      </c>
      <c r="N2448">
        <v>1.67620288001166</v>
      </c>
    </row>
    <row r="2449" spans="1:14" x14ac:dyDescent="0.3">
      <c r="A2449">
        <v>1744498</v>
      </c>
      <c r="B2449">
        <v>2025</v>
      </c>
      <c r="C2449">
        <v>4</v>
      </c>
      <c r="D2449">
        <v>12</v>
      </c>
      <c r="E2449">
        <v>200</v>
      </c>
      <c r="F2449">
        <v>-6.1962097167968704</v>
      </c>
      <c r="G2449">
        <v>-3.39797180175781</v>
      </c>
      <c r="H2449">
        <v>7.0667692208016204</v>
      </c>
      <c r="I2449">
        <v>1.06918602613268</v>
      </c>
      <c r="J2449">
        <f t="shared" si="39"/>
        <v>1.06918602613268</v>
      </c>
      <c r="K2449" t="str" cm="1">
        <f t="array" ref="K2449">INDEX($P$4:$P$11,MATCH(MIN(ABS(MOD(J2449 - $Q$4:$Q$11 + PI(), 2*PI()) - PI())),ABS(MOD(J2449 - $Q$4:$Q$11 + PI(), 2*PI()) - PI()),0))</f>
        <v>NE</v>
      </c>
      <c r="L2449">
        <v>5.9352112344649299</v>
      </c>
      <c r="M2449">
        <v>7.4594950146145198</v>
      </c>
      <c r="N2449">
        <v>1.66726970672607</v>
      </c>
    </row>
    <row r="2450" spans="1:14" x14ac:dyDescent="0.3">
      <c r="A2450">
        <v>1744502</v>
      </c>
      <c r="B2450">
        <v>2025</v>
      </c>
      <c r="C2450">
        <v>4</v>
      </c>
      <c r="D2450">
        <v>13</v>
      </c>
      <c r="E2450">
        <v>300</v>
      </c>
      <c r="F2450">
        <v>-3.2877026367187501</v>
      </c>
      <c r="G2450">
        <v>9.1933593750000001E-2</v>
      </c>
      <c r="H2450">
        <v>3.2889877490114201</v>
      </c>
      <c r="I2450">
        <v>1.59875190961638</v>
      </c>
      <c r="J2450">
        <f t="shared" si="39"/>
        <v>1.59875190961638</v>
      </c>
      <c r="K2450" t="str" cm="1">
        <f t="array" ref="K2450">INDEX($P$4:$P$11,MATCH(MIN(ABS(MOD(J2450 - $Q$4:$Q$11 + PI(), 2*PI()) - PI())),ABS(MOD(J2450 - $Q$4:$Q$11 + PI(), 2*PI()) - PI()),0))</f>
        <v>E</v>
      </c>
      <c r="L2450">
        <v>3.4805582121843401</v>
      </c>
      <c r="M2450">
        <v>7.3412116368611597</v>
      </c>
      <c r="N2450">
        <v>1.1934192445542999</v>
      </c>
    </row>
    <row r="2451" spans="1:14" x14ac:dyDescent="0.3">
      <c r="A2451">
        <v>1744506</v>
      </c>
      <c r="B2451">
        <v>2025</v>
      </c>
      <c r="C2451">
        <v>4</v>
      </c>
      <c r="D2451">
        <v>13</v>
      </c>
      <c r="E2451">
        <v>400</v>
      </c>
      <c r="F2451">
        <v>-3.2974908447265601</v>
      </c>
      <c r="G2451">
        <v>0.40970397949218701</v>
      </c>
      <c r="H2451">
        <v>3.3228456512253501</v>
      </c>
      <c r="I2451">
        <v>1.6944100268704401</v>
      </c>
      <c r="J2451">
        <f t="shared" si="39"/>
        <v>1.6944100268704401</v>
      </c>
      <c r="K2451" t="str" cm="1">
        <f t="array" ref="K2451">INDEX($P$4:$P$11,MATCH(MIN(ABS(MOD(J2451 - $Q$4:$Q$11 + PI(), 2*PI()) - PI())),ABS(MOD(J2451 - $Q$4:$Q$11 + PI(), 2*PI()) - PI()),0))</f>
        <v>E</v>
      </c>
      <c r="L2451">
        <v>2.8221070290623</v>
      </c>
      <c r="M2451">
        <v>7.3056448830498502</v>
      </c>
      <c r="N2451">
        <v>1.17693254682752</v>
      </c>
    </row>
    <row r="2452" spans="1:14" x14ac:dyDescent="0.3">
      <c r="A2452">
        <v>1744509</v>
      </c>
      <c r="B2452">
        <v>2025</v>
      </c>
      <c r="C2452">
        <v>4</v>
      </c>
      <c r="D2452">
        <v>13</v>
      </c>
      <c r="E2452">
        <v>500</v>
      </c>
      <c r="F2452">
        <v>-3.28992004394531</v>
      </c>
      <c r="G2452">
        <v>0.7022705078125</v>
      </c>
      <c r="H2452">
        <v>3.36403890609136</v>
      </c>
      <c r="I2452">
        <v>1.78110127698176</v>
      </c>
      <c r="J2452">
        <f t="shared" si="39"/>
        <v>1.78110127698176</v>
      </c>
      <c r="K2452" t="str" cm="1">
        <f t="array" ref="K2452">INDEX($P$4:$P$11,MATCH(MIN(ABS(MOD(J2452 - $Q$4:$Q$11 + PI(), 2*PI()) - PI())),ABS(MOD(J2452 - $Q$4:$Q$11 + PI(), 2*PI()) - PI()),0))</f>
        <v>E</v>
      </c>
      <c r="L2452">
        <v>2.8645032386805802</v>
      </c>
      <c r="M2452">
        <v>7.2705335617065403</v>
      </c>
      <c r="N2452">
        <v>1.1606339348687</v>
      </c>
    </row>
    <row r="2453" spans="1:14" x14ac:dyDescent="0.3">
      <c r="A2453">
        <v>1744513</v>
      </c>
      <c r="B2453">
        <v>2025</v>
      </c>
      <c r="C2453">
        <v>4</v>
      </c>
      <c r="D2453">
        <v>13</v>
      </c>
      <c r="E2453">
        <v>600</v>
      </c>
      <c r="F2453">
        <v>-3.1594287109375001</v>
      </c>
      <c r="G2453">
        <v>0.91538940429687499</v>
      </c>
      <c r="H2453">
        <v>3.2893658265682699</v>
      </c>
      <c r="I2453">
        <v>1.85280704845791</v>
      </c>
      <c r="J2453">
        <f t="shared" si="39"/>
        <v>1.85280704845791</v>
      </c>
      <c r="K2453" t="str" cm="1">
        <f t="array" ref="K2453">INDEX($P$4:$P$11,MATCH(MIN(ABS(MOD(J2453 - $Q$4:$Q$11 + PI(), 2*PI()) - PI())),ABS(MOD(J2453 - $Q$4:$Q$11 + PI(), 2*PI()) - PI()),0))</f>
        <v>E</v>
      </c>
      <c r="L2453">
        <v>1.5131073048439101</v>
      </c>
      <c r="M2453">
        <v>7.2369877497355102</v>
      </c>
      <c r="N2453">
        <v>1.1444936328463999</v>
      </c>
    </row>
    <row r="2454" spans="1:14" x14ac:dyDescent="0.3">
      <c r="A2454">
        <v>1744516</v>
      </c>
      <c r="B2454">
        <v>2025</v>
      </c>
      <c r="C2454">
        <v>4</v>
      </c>
      <c r="D2454">
        <v>13</v>
      </c>
      <c r="E2454">
        <v>700</v>
      </c>
      <c r="F2454">
        <v>-2.8839276123046802</v>
      </c>
      <c r="G2454">
        <v>0.84499938964843702</v>
      </c>
      <c r="H2454">
        <v>3.0051726142635502</v>
      </c>
      <c r="I2454">
        <v>1.8558215411764101</v>
      </c>
      <c r="J2454">
        <f t="shared" si="39"/>
        <v>1.8558215411764101</v>
      </c>
      <c r="K2454" t="str" cm="1">
        <f t="array" ref="K2454">INDEX($P$4:$P$11,MATCH(MIN(ABS(MOD(J2454 - $Q$4:$Q$11 + PI(), 2*PI()) - PI())),ABS(MOD(J2454 - $Q$4:$Q$11 + PI(), 2*PI()) - PI()),0))</f>
        <v>E</v>
      </c>
      <c r="L2454">
        <v>0.85959487443848204</v>
      </c>
      <c r="M2454">
        <v>7.2108437220255501</v>
      </c>
      <c r="N2454">
        <v>1.12784014807807</v>
      </c>
    </row>
    <row r="2455" spans="1:14" x14ac:dyDescent="0.3">
      <c r="A2455">
        <v>1744520</v>
      </c>
      <c r="B2455">
        <v>2025</v>
      </c>
      <c r="C2455">
        <v>4</v>
      </c>
      <c r="D2455">
        <v>13</v>
      </c>
      <c r="E2455">
        <v>800</v>
      </c>
      <c r="F2455">
        <v>-2.6798120117187501</v>
      </c>
      <c r="G2455">
        <v>0.62103881835937502</v>
      </c>
      <c r="H2455">
        <v>2.7508328978804402</v>
      </c>
      <c r="I2455">
        <v>1.7985234573926501</v>
      </c>
      <c r="J2455">
        <f t="shared" si="39"/>
        <v>1.7985234573926501</v>
      </c>
      <c r="K2455" t="str" cm="1">
        <f t="array" ref="K2455">INDEX($P$4:$P$11,MATCH(MIN(ABS(MOD(J2455 - $Q$4:$Q$11 + PI(), 2*PI()) - PI())),ABS(MOD(J2455 - $Q$4:$Q$11 + PI(), 2*PI()) - PI()),0))</f>
        <v>E</v>
      </c>
      <c r="L2455">
        <v>0.206907034532648</v>
      </c>
      <c r="M2455">
        <v>7.1886813905503999</v>
      </c>
      <c r="N2455">
        <v>1.1111368603176499</v>
      </c>
    </row>
    <row r="2456" spans="1:14" x14ac:dyDescent="0.3">
      <c r="A2456">
        <v>1744524</v>
      </c>
      <c r="B2456">
        <v>2025</v>
      </c>
      <c r="C2456">
        <v>4</v>
      </c>
      <c r="D2456">
        <v>13</v>
      </c>
      <c r="E2456">
        <v>900</v>
      </c>
      <c r="F2456">
        <v>-2.6846264648437499</v>
      </c>
      <c r="G2456">
        <v>0.53518005371093702</v>
      </c>
      <c r="H2456">
        <v>2.7374508115451999</v>
      </c>
      <c r="I2456">
        <v>1.7675667254565199</v>
      </c>
      <c r="J2456">
        <f t="shared" si="39"/>
        <v>1.7675667254565199</v>
      </c>
      <c r="K2456" t="str" cm="1">
        <f t="array" ref="K2456">INDEX($P$4:$P$11,MATCH(MIN(ABS(MOD(J2456 - $Q$4:$Q$11 + PI(), 2*PI()) - PI())),ABS(MOD(J2456 - $Q$4:$Q$11 + PI(), 2*PI()) - PI()),0))</f>
        <v>E</v>
      </c>
      <c r="L2456">
        <v>0.25430875713768403</v>
      </c>
      <c r="M2456">
        <v>7.1672105789184499</v>
      </c>
      <c r="N2456">
        <v>1.0948382483588299</v>
      </c>
    </row>
    <row r="2457" spans="1:14" x14ac:dyDescent="0.3">
      <c r="A2457">
        <v>1744527</v>
      </c>
      <c r="B2457">
        <v>2025</v>
      </c>
      <c r="C2457">
        <v>4</v>
      </c>
      <c r="D2457">
        <v>13</v>
      </c>
      <c r="E2457">
        <v>1000</v>
      </c>
      <c r="F2457">
        <v>-2.2357873535156201</v>
      </c>
      <c r="G2457">
        <v>-3.6330566406250001E-2</v>
      </c>
      <c r="H2457">
        <v>2.23608251193818</v>
      </c>
      <c r="I2457">
        <v>1.55454819426069</v>
      </c>
      <c r="J2457">
        <f t="shared" si="39"/>
        <v>1.55454819426069</v>
      </c>
      <c r="K2457" t="str" cm="1">
        <f t="array" ref="K2457">INDEX($P$4:$P$11,MATCH(MIN(ABS(MOD(J2457 - $Q$4:$Q$11 + PI(), 2*PI()) - PI())),ABS(MOD(J2457 - $Q$4:$Q$11 + PI(), 2*PI()) - PI()),0))</f>
        <v>E</v>
      </c>
      <c r="L2457">
        <v>0.30305230975912101</v>
      </c>
      <c r="M2457">
        <v>7.1543439229329397</v>
      </c>
      <c r="N2457">
        <v>1.0775296952989299</v>
      </c>
    </row>
    <row r="2458" spans="1:14" x14ac:dyDescent="0.3">
      <c r="A2458">
        <v>1744531</v>
      </c>
      <c r="B2458">
        <v>2025</v>
      </c>
      <c r="C2458">
        <v>4</v>
      </c>
      <c r="D2458">
        <v>13</v>
      </c>
      <c r="E2458">
        <v>1100</v>
      </c>
      <c r="F2458">
        <v>-2.12415161132812</v>
      </c>
      <c r="G2458">
        <v>-8.0098266601562496E-2</v>
      </c>
      <c r="H2458">
        <v>2.12566126187133</v>
      </c>
      <c r="I2458">
        <v>1.5331058276401199</v>
      </c>
      <c r="J2458">
        <f t="shared" si="39"/>
        <v>1.5331058276401199</v>
      </c>
      <c r="K2458" t="str" cm="1">
        <f t="array" ref="K2458">INDEX($P$4:$P$11,MATCH(MIN(ABS(MOD(J2458 - $Q$4:$Q$11 + PI(), 2*PI()) - PI())),ABS(MOD(J2458 - $Q$4:$Q$11 + PI(), 2*PI()) - PI()),0))</f>
        <v>E</v>
      </c>
      <c r="L2458">
        <v>0.35336194165724899</v>
      </c>
      <c r="M2458">
        <v>7.1330106523301797</v>
      </c>
      <c r="N2458">
        <v>1.06229750315348</v>
      </c>
    </row>
    <row r="2459" spans="1:14" x14ac:dyDescent="0.3">
      <c r="A2459">
        <v>1744534</v>
      </c>
      <c r="B2459">
        <v>2025</v>
      </c>
      <c r="C2459">
        <v>4</v>
      </c>
      <c r="D2459">
        <v>13</v>
      </c>
      <c r="E2459">
        <v>1200</v>
      </c>
      <c r="F2459">
        <v>-2.4086273193359302</v>
      </c>
      <c r="G2459">
        <v>4.7590942382812501E-2</v>
      </c>
      <c r="H2459">
        <v>2.4090974370598399</v>
      </c>
      <c r="I2459">
        <v>1.5905522891594499</v>
      </c>
      <c r="J2459">
        <f t="shared" si="39"/>
        <v>1.5905522891594499</v>
      </c>
      <c r="K2459" t="str" cm="1">
        <f t="array" ref="K2459">INDEX($P$4:$P$11,MATCH(MIN(ABS(MOD(J2459 - $Q$4:$Q$11 + PI(), 2*PI()) - PI())),ABS(MOD(J2459 - $Q$4:$Q$11 + PI(), 2*PI()) - PI()),0))</f>
        <v>E</v>
      </c>
      <c r="L2459">
        <v>0.40719392959447298</v>
      </c>
      <c r="M2459">
        <v>7.1085582309298996</v>
      </c>
      <c r="N2459">
        <v>1.0478156208992</v>
      </c>
    </row>
    <row r="2460" spans="1:14" x14ac:dyDescent="0.3">
      <c r="A2460">
        <v>1744538</v>
      </c>
      <c r="B2460">
        <v>2025</v>
      </c>
      <c r="C2460">
        <v>4</v>
      </c>
      <c r="D2460">
        <v>13</v>
      </c>
      <c r="E2460">
        <v>1300</v>
      </c>
      <c r="F2460">
        <v>-2.48325744628906</v>
      </c>
      <c r="G2460">
        <v>0.231109619140625</v>
      </c>
      <c r="H2460">
        <v>2.49398861276658</v>
      </c>
      <c r="I2460">
        <v>1.6635961348364701</v>
      </c>
      <c r="J2460">
        <f t="shared" si="39"/>
        <v>1.6635961348364701</v>
      </c>
      <c r="K2460" t="str" cm="1">
        <f t="array" ref="K2460">INDEX($P$4:$P$11,MATCH(MIN(ABS(MOD(J2460 - $Q$4:$Q$11 + PI(), 2*PI()) - PI())),ABS(MOD(J2460 - $Q$4:$Q$11 + PI(), 2*PI()) - PI()),0))</f>
        <v>E</v>
      </c>
      <c r="L2460">
        <v>0.46152705971924002</v>
      </c>
      <c r="M2460">
        <v>7.1008385552300304</v>
      </c>
      <c r="N2460">
        <v>1.03824617465337</v>
      </c>
    </row>
    <row r="2461" spans="1:14" x14ac:dyDescent="0.3">
      <c r="A2461">
        <v>1744542</v>
      </c>
      <c r="B2461">
        <v>2025</v>
      </c>
      <c r="C2461">
        <v>4</v>
      </c>
      <c r="D2461">
        <v>13</v>
      </c>
      <c r="E2461">
        <v>1400</v>
      </c>
      <c r="F2461">
        <v>-2.6022888183593702</v>
      </c>
      <c r="G2461">
        <v>0.32870117187499998</v>
      </c>
      <c r="H2461">
        <v>2.6229661748772499</v>
      </c>
      <c r="I2461">
        <v>1.6964432552472</v>
      </c>
      <c r="J2461">
        <f t="shared" si="39"/>
        <v>1.6964432552472</v>
      </c>
      <c r="K2461" t="str" cm="1">
        <f t="array" ref="K2461">INDEX($P$4:$P$11,MATCH(MIN(ABS(MOD(J2461 - $Q$4:$Q$11 + PI(), 2*PI()) - PI())),ABS(MOD(J2461 - $Q$4:$Q$11 + PI(), 2*PI()) - PI()),0))</f>
        <v>E</v>
      </c>
      <c r="L2461">
        <v>0.51764817886794701</v>
      </c>
      <c r="M2461">
        <v>7.0820085737440301</v>
      </c>
      <c r="N2461">
        <v>1.0248617927233299</v>
      </c>
    </row>
    <row r="2462" spans="1:14" x14ac:dyDescent="0.3">
      <c r="A2462">
        <v>1744545</v>
      </c>
      <c r="B2462">
        <v>2025</v>
      </c>
      <c r="C2462">
        <v>4</v>
      </c>
      <c r="D2462">
        <v>13</v>
      </c>
      <c r="E2462">
        <v>1500</v>
      </c>
      <c r="F2462">
        <v>-2.6770587158203099</v>
      </c>
      <c r="G2462">
        <v>0.49308105468750002</v>
      </c>
      <c r="H2462">
        <v>2.7220896925783298</v>
      </c>
      <c r="I2462">
        <v>1.75294247585788</v>
      </c>
      <c r="J2462">
        <f t="shared" si="39"/>
        <v>1.75294247585788</v>
      </c>
      <c r="K2462" t="str" cm="1">
        <f t="array" ref="K2462">INDEX($P$4:$P$11,MATCH(MIN(ABS(MOD(J2462 - $Q$4:$Q$11 + PI(), 2*PI()) - PI())),ABS(MOD(J2462 - $Q$4:$Q$11 + PI(), 2*PI()) - PI()),0))</f>
        <v>E</v>
      </c>
      <c r="L2462">
        <v>0.57354106511123304</v>
      </c>
      <c r="M2462">
        <v>7.0638268788655596</v>
      </c>
      <c r="N2462">
        <v>1.01216616895463</v>
      </c>
    </row>
    <row r="2463" spans="1:14" x14ac:dyDescent="0.3">
      <c r="A2463">
        <v>1744549</v>
      </c>
      <c r="B2463">
        <v>2025</v>
      </c>
      <c r="C2463">
        <v>4</v>
      </c>
      <c r="D2463">
        <v>13</v>
      </c>
      <c r="E2463">
        <v>1600</v>
      </c>
      <c r="F2463">
        <v>-2.9459936523437502</v>
      </c>
      <c r="G2463">
        <v>0.63003845214843701</v>
      </c>
      <c r="H2463">
        <v>3.0126113341809</v>
      </c>
      <c r="I2463">
        <v>1.7814852779688899</v>
      </c>
      <c r="J2463">
        <f t="shared" si="39"/>
        <v>1.7814852779688899</v>
      </c>
      <c r="K2463" t="str" cm="1">
        <f t="array" ref="K2463">INDEX($P$4:$P$11,MATCH(MIN(ABS(MOD(J2463 - $Q$4:$Q$11 + PI(), 2*PI()) - PI())),ABS(MOD(J2463 - $Q$4:$Q$11 + PI(), 2*PI()) - PI()),0))</f>
        <v>E</v>
      </c>
      <c r="L2463">
        <v>0.62970340407547798</v>
      </c>
      <c r="M2463">
        <v>7.0432817671033998</v>
      </c>
      <c r="N2463">
        <v>1.0005290574497601</v>
      </c>
    </row>
    <row r="2464" spans="1:14" x14ac:dyDescent="0.3">
      <c r="A2464">
        <v>1744552</v>
      </c>
      <c r="B2464">
        <v>2025</v>
      </c>
      <c r="C2464">
        <v>4</v>
      </c>
      <c r="D2464">
        <v>13</v>
      </c>
      <c r="E2464">
        <v>1700</v>
      </c>
      <c r="F2464">
        <v>-3.0089434814453102</v>
      </c>
      <c r="G2464">
        <v>0.70064880371093696</v>
      </c>
      <c r="H2464">
        <v>3.0894416357448402</v>
      </c>
      <c r="I2464">
        <v>1.7995749768339</v>
      </c>
      <c r="J2464">
        <f t="shared" si="39"/>
        <v>1.7995749768339</v>
      </c>
      <c r="K2464" t="str" cm="1">
        <f t="array" ref="K2464">INDEX($P$4:$P$11,MATCH(MIN(ABS(MOD(J2464 - $Q$4:$Q$11 + PI(), 2*PI()) - PI())),ABS(MOD(J2464 - $Q$4:$Q$11 + PI(), 2*PI()) - PI()),0))</f>
        <v>E</v>
      </c>
      <c r="L2464">
        <v>0.68385780834984</v>
      </c>
      <c r="M2464">
        <v>7.0259648429022796</v>
      </c>
      <c r="N2464">
        <v>0.989319178793165</v>
      </c>
    </row>
    <row r="2465" spans="1:14" x14ac:dyDescent="0.3">
      <c r="A2465">
        <v>1744556</v>
      </c>
      <c r="B2465">
        <v>2025</v>
      </c>
      <c r="C2465">
        <v>4</v>
      </c>
      <c r="D2465">
        <v>13</v>
      </c>
      <c r="E2465">
        <v>1800</v>
      </c>
      <c r="F2465">
        <v>-2.8908856201171802</v>
      </c>
      <c r="G2465">
        <v>0.68311889648437496</v>
      </c>
      <c r="H2465">
        <v>2.9705001422882198</v>
      </c>
      <c r="I2465">
        <v>1.8028407545820699</v>
      </c>
      <c r="J2465">
        <f t="shared" si="39"/>
        <v>1.8028407545820699</v>
      </c>
      <c r="K2465" t="str" cm="1">
        <f t="array" ref="K2465">INDEX($P$4:$P$11,MATCH(MIN(ABS(MOD(J2465 - $Q$4:$Q$11 + PI(), 2*PI()) - PI())),ABS(MOD(J2465 - $Q$4:$Q$11 + PI(), 2*PI()) - PI()),0))</f>
        <v>E</v>
      </c>
      <c r="L2465">
        <v>0.734523619549592</v>
      </c>
      <c r="M2465">
        <v>7.0156312518649599</v>
      </c>
      <c r="N2465">
        <v>0.97812338670094801</v>
      </c>
    </row>
    <row r="2466" spans="1:14" x14ac:dyDescent="0.3">
      <c r="A2466">
        <v>1744560</v>
      </c>
      <c r="B2466">
        <v>2025</v>
      </c>
      <c r="C2466">
        <v>4</v>
      </c>
      <c r="D2466">
        <v>13</v>
      </c>
      <c r="E2466">
        <v>1900</v>
      </c>
      <c r="F2466">
        <v>-2.9003222656249998</v>
      </c>
      <c r="G2466">
        <v>0.64933654785156203</v>
      </c>
      <c r="H2466">
        <v>2.9721216658905298</v>
      </c>
      <c r="I2466">
        <v>1.79104855266493</v>
      </c>
      <c r="J2466">
        <f t="shared" si="39"/>
        <v>1.79104855266493</v>
      </c>
      <c r="K2466" t="str" cm="1">
        <f t="array" ref="K2466">INDEX($P$4:$P$11,MATCH(MIN(ABS(MOD(J2466 - $Q$4:$Q$11 + PI(), 2*PI()) - PI())),ABS(MOD(J2466 - $Q$4:$Q$11 + PI(), 2*PI()) - PI()),0))</f>
        <v>E</v>
      </c>
      <c r="L2466">
        <v>0.78225897705785596</v>
      </c>
      <c r="M2466">
        <v>7.0095319747924796</v>
      </c>
      <c r="N2466">
        <v>0.96738398075103704</v>
      </c>
    </row>
    <row r="2467" spans="1:14" x14ac:dyDescent="0.3">
      <c r="A2467">
        <v>1744563</v>
      </c>
      <c r="B2467">
        <v>2025</v>
      </c>
      <c r="C2467">
        <v>4</v>
      </c>
      <c r="D2467">
        <v>13</v>
      </c>
      <c r="E2467">
        <v>2000</v>
      </c>
      <c r="F2467">
        <v>-2.9604193115234301</v>
      </c>
      <c r="G2467">
        <v>0.98161010742187504</v>
      </c>
      <c r="H2467">
        <v>3.11891662328983</v>
      </c>
      <c r="I2467">
        <v>1.8909663088661299</v>
      </c>
      <c r="J2467">
        <f t="shared" si="39"/>
        <v>1.8909663088661299</v>
      </c>
      <c r="K2467" t="str" cm="1">
        <f t="array" ref="K2467">INDEX($P$4:$P$11,MATCH(MIN(ABS(MOD(J2467 - $Q$4:$Q$11 + PI(), 2*PI()) - PI())),ABS(MOD(J2467 - $Q$4:$Q$11 + PI(), 2*PI()) - PI()),0))</f>
        <v>E</v>
      </c>
      <c r="L2467">
        <v>0.82887110199036196</v>
      </c>
      <c r="M2467">
        <v>7.0016076829698299</v>
      </c>
      <c r="N2467">
        <v>0.95754050546222202</v>
      </c>
    </row>
    <row r="2468" spans="1:14" x14ac:dyDescent="0.3">
      <c r="A2468">
        <v>1744567</v>
      </c>
      <c r="B2468">
        <v>2025</v>
      </c>
      <c r="C2468">
        <v>4</v>
      </c>
      <c r="D2468">
        <v>13</v>
      </c>
      <c r="E2468">
        <v>2100</v>
      </c>
      <c r="F2468">
        <v>-2.92247009277343</v>
      </c>
      <c r="G2468">
        <v>1.36648071289062</v>
      </c>
      <c r="H2468">
        <v>3.2261588587447498</v>
      </c>
      <c r="I2468">
        <v>2.0081710190089201</v>
      </c>
      <c r="J2468">
        <f t="shared" si="39"/>
        <v>2.0081710190089201</v>
      </c>
      <c r="K2468" t="str" cm="1">
        <f t="array" ref="K2468">INDEX($P$4:$P$11,MATCH(MIN(ABS(MOD(J2468 - $Q$4:$Q$11 + PI(), 2*PI()) - PI())),ABS(MOD(J2468 - $Q$4:$Q$11 + PI(), 2*PI()) - PI()),0))</f>
        <v>SE</v>
      </c>
      <c r="L2468">
        <v>0.87319986219491297</v>
      </c>
      <c r="M2468">
        <v>6.9938711590237004</v>
      </c>
      <c r="N2468">
        <v>0.94829030831654804</v>
      </c>
    </row>
    <row r="2469" spans="1:14" x14ac:dyDescent="0.3">
      <c r="A2469">
        <v>1744570</v>
      </c>
      <c r="B2469">
        <v>2025</v>
      </c>
      <c r="C2469">
        <v>4</v>
      </c>
      <c r="D2469">
        <v>13</v>
      </c>
      <c r="E2469">
        <v>2200</v>
      </c>
      <c r="F2469">
        <v>-3.07853637695312</v>
      </c>
      <c r="G2469">
        <v>1.25844848632812</v>
      </c>
      <c r="H2469">
        <v>3.3258200217337701</v>
      </c>
      <c r="I2469">
        <v>1.95884990043104</v>
      </c>
      <c r="J2469">
        <f t="shared" si="39"/>
        <v>1.95884990043104</v>
      </c>
      <c r="K2469" t="str" cm="1">
        <f t="array" ref="K2469">INDEX($P$4:$P$11,MATCH(MIN(ABS(MOD(J2469 - $Q$4:$Q$11 + PI(), 2*PI()) - PI())),ABS(MOD(J2469 - $Q$4:$Q$11 + PI(), 2*PI()) - PI()),0))</f>
        <v>E</v>
      </c>
      <c r="L2469">
        <v>0.91546224611899196</v>
      </c>
      <c r="M2469">
        <v>6.9933854209052102</v>
      </c>
      <c r="N2469">
        <v>0.93879202339384205</v>
      </c>
    </row>
    <row r="2470" spans="1:14" x14ac:dyDescent="0.3">
      <c r="A2470">
        <v>1744574</v>
      </c>
      <c r="B2470">
        <v>2025</v>
      </c>
      <c r="C2470">
        <v>4</v>
      </c>
      <c r="D2470">
        <v>13</v>
      </c>
      <c r="E2470">
        <v>2300</v>
      </c>
      <c r="F2470">
        <v>-3.1365637207031201</v>
      </c>
      <c r="G2470">
        <v>1.6481463623046799</v>
      </c>
      <c r="H2470">
        <v>3.5432214728420801</v>
      </c>
      <c r="I2470">
        <v>2.0546057638089699</v>
      </c>
      <c r="J2470">
        <f t="shared" si="39"/>
        <v>2.0546057638089699</v>
      </c>
      <c r="K2470" t="str" cm="1">
        <f t="array" ref="K2470">INDEX($P$4:$P$11,MATCH(MIN(ABS(MOD(J2470 - $Q$4:$Q$11 + PI(), 2*PI()) - PI())),ABS(MOD(J2470 - $Q$4:$Q$11 + PI(), 2*PI()) - PI()),0))</f>
        <v>SE</v>
      </c>
      <c r="L2470">
        <v>0.95624130849725497</v>
      </c>
      <c r="M2470">
        <v>6.9805313746134399</v>
      </c>
      <c r="N2470">
        <v>0.93122656477822197</v>
      </c>
    </row>
    <row r="2471" spans="1:14" x14ac:dyDescent="0.3">
      <c r="A2471">
        <v>1744578</v>
      </c>
      <c r="B2471">
        <v>2025</v>
      </c>
      <c r="C2471">
        <v>4</v>
      </c>
      <c r="D2471">
        <v>13</v>
      </c>
      <c r="E2471">
        <v>0</v>
      </c>
      <c r="F2471">
        <v>-3.3409503173828101</v>
      </c>
      <c r="G2471">
        <v>-0.32783935546874998</v>
      </c>
      <c r="H2471">
        <v>3.3569968224909701</v>
      </c>
      <c r="I2471">
        <v>1.47298190129116</v>
      </c>
      <c r="J2471">
        <f t="shared" si="39"/>
        <v>1.47298190129116</v>
      </c>
      <c r="K2471" t="str" cm="1">
        <f t="array" ref="K2471">INDEX($P$4:$P$11,MATCH(MIN(ABS(MOD(J2471 - $Q$4:$Q$11 + PI(), 2*PI()) - PI())),ABS(MOD(J2471 - $Q$4:$Q$11 + PI(), 2*PI()) - PI()),0))</f>
        <v>E</v>
      </c>
      <c r="L2471">
        <v>4.7737900975059198</v>
      </c>
      <c r="M2471">
        <v>7.4629011154174796</v>
      </c>
      <c r="N2471">
        <v>1.2495022879706399</v>
      </c>
    </row>
    <row r="2472" spans="1:14" x14ac:dyDescent="0.3">
      <c r="A2472">
        <v>1744581</v>
      </c>
      <c r="B2472">
        <v>2025</v>
      </c>
      <c r="C2472">
        <v>4</v>
      </c>
      <c r="D2472">
        <v>13</v>
      </c>
      <c r="E2472">
        <v>100</v>
      </c>
      <c r="F2472">
        <v>-3.3386700439453101</v>
      </c>
      <c r="G2472">
        <v>-0.34415405273437499</v>
      </c>
      <c r="H2472">
        <v>3.3563610762775902</v>
      </c>
      <c r="I2472">
        <v>1.46807793939431</v>
      </c>
      <c r="J2472">
        <f t="shared" si="39"/>
        <v>1.46807793939431</v>
      </c>
      <c r="K2472" t="str" cm="1">
        <f t="array" ref="K2472">INDEX($P$4:$P$11,MATCH(MIN(ABS(MOD(J2472 - $Q$4:$Q$11 + PI(), 2*PI()) - PI())),ABS(MOD(J2472 - $Q$4:$Q$11 + PI(), 2*PI()) - PI()),0))</f>
        <v>E</v>
      </c>
      <c r="L2472">
        <v>4.1069175245258904</v>
      </c>
      <c r="M2472">
        <v>7.4105831782023097</v>
      </c>
      <c r="N2472">
        <v>1.2270818286471801</v>
      </c>
    </row>
    <row r="2473" spans="1:14" x14ac:dyDescent="0.3">
      <c r="A2473">
        <v>1744585</v>
      </c>
      <c r="B2473">
        <v>2025</v>
      </c>
      <c r="C2473">
        <v>4</v>
      </c>
      <c r="D2473">
        <v>13</v>
      </c>
      <c r="E2473">
        <v>200</v>
      </c>
      <c r="F2473">
        <v>-3.30654113769531</v>
      </c>
      <c r="G2473">
        <v>-0.17366333007812501</v>
      </c>
      <c r="H2473">
        <v>3.3110984955880101</v>
      </c>
      <c r="I2473">
        <v>1.51832339363637</v>
      </c>
      <c r="J2473">
        <f t="shared" si="39"/>
        <v>1.51832339363637</v>
      </c>
      <c r="K2473" t="str" cm="1">
        <f t="array" ref="K2473">INDEX($P$4:$P$11,MATCH(MIN(ABS(MOD(J2473 - $Q$4:$Q$11 + PI(), 2*PI()) - PI())),ABS(MOD(J2473 - $Q$4:$Q$11 + PI(), 2*PI()) - PI()),0))</f>
        <v>E</v>
      </c>
      <c r="L2473">
        <v>3.4434946663985699</v>
      </c>
      <c r="M2473">
        <v>7.3760561413235104</v>
      </c>
      <c r="N2473">
        <v>1.2101829316880901</v>
      </c>
    </row>
    <row r="2474" spans="1:14" x14ac:dyDescent="0.3">
      <c r="A2474">
        <v>1744588</v>
      </c>
      <c r="B2474">
        <v>2025</v>
      </c>
      <c r="C2474">
        <v>4</v>
      </c>
      <c r="D2474">
        <v>14</v>
      </c>
      <c r="E2474">
        <v>300</v>
      </c>
      <c r="F2474">
        <v>-1.00051147460937</v>
      </c>
      <c r="G2474">
        <v>2.20068725585937</v>
      </c>
      <c r="H2474">
        <v>2.4174465059080101</v>
      </c>
      <c r="I2474">
        <v>2.7148901884459198</v>
      </c>
      <c r="J2474">
        <f t="shared" si="39"/>
        <v>2.7148901884459198</v>
      </c>
      <c r="K2474" t="str" cm="1">
        <f t="array" ref="K2474">INDEX($P$4:$P$11,MATCH(MIN(ABS(MOD(J2474 - $Q$4:$Q$11 + PI(), 2*PI()) - PI())),ABS(MOD(J2474 - $Q$4:$Q$11 + PI(), 2*PI()) - PI()),0))</f>
        <v>SE</v>
      </c>
      <c r="L2474">
        <v>1.0708220981385399</v>
      </c>
      <c r="M2474">
        <v>7.0114443037244998</v>
      </c>
      <c r="N2474">
        <v>0.898954821957482</v>
      </c>
    </row>
    <row r="2475" spans="1:14" x14ac:dyDescent="0.3">
      <c r="A2475">
        <v>1744592</v>
      </c>
      <c r="B2475">
        <v>2025</v>
      </c>
      <c r="C2475">
        <v>4</v>
      </c>
      <c r="D2475">
        <v>14</v>
      </c>
      <c r="E2475">
        <v>400</v>
      </c>
      <c r="F2475">
        <v>-1.0458044433593701</v>
      </c>
      <c r="G2475">
        <v>2.3252160644531199</v>
      </c>
      <c r="H2475">
        <v>2.54957578434944</v>
      </c>
      <c r="I2475">
        <v>2.7189328687363901</v>
      </c>
      <c r="J2475">
        <f t="shared" si="39"/>
        <v>2.7189328687363901</v>
      </c>
      <c r="K2475" t="str" cm="1">
        <f t="array" ref="K2475">INDEX($P$4:$P$11,MATCH(MIN(ABS(MOD(J2475 - $Q$4:$Q$11 + PI(), 2*PI()) - PI())),ABS(MOD(J2475 - $Q$4:$Q$11 + PI(), 2*PI()) - PI()),0))</f>
        <v>SE</v>
      </c>
      <c r="L2475">
        <v>1.09155738161386</v>
      </c>
      <c r="M2475">
        <v>7.0298655827840104</v>
      </c>
      <c r="N2475">
        <v>0.89136618375778198</v>
      </c>
    </row>
    <row r="2476" spans="1:14" x14ac:dyDescent="0.3">
      <c r="A2476">
        <v>1744596</v>
      </c>
      <c r="B2476">
        <v>2025</v>
      </c>
      <c r="C2476">
        <v>4</v>
      </c>
      <c r="D2476">
        <v>14</v>
      </c>
      <c r="E2476">
        <v>500</v>
      </c>
      <c r="F2476">
        <v>-1.0470794677734301</v>
      </c>
      <c r="G2476">
        <v>2.6588146972656199</v>
      </c>
      <c r="H2476">
        <v>2.8575638236491501</v>
      </c>
      <c r="I2476">
        <v>2.7664300528560299</v>
      </c>
      <c r="J2476">
        <f t="shared" si="39"/>
        <v>2.7664300528560299</v>
      </c>
      <c r="K2476" t="str" cm="1">
        <f t="array" ref="K2476">INDEX($P$4:$P$11,MATCH(MIN(ABS(MOD(J2476 - $Q$4:$Q$11 + PI(), 2*PI()) - PI())),ABS(MOD(J2476 - $Q$4:$Q$11 + PI(), 2*PI()) - PI()),0))</f>
        <v>S</v>
      </c>
      <c r="L2476">
        <v>1.11229778427661</v>
      </c>
      <c r="M2476">
        <v>7.04086240132649</v>
      </c>
      <c r="N2476">
        <v>0.885036336051093</v>
      </c>
    </row>
    <row r="2477" spans="1:14" x14ac:dyDescent="0.3">
      <c r="A2477">
        <v>1744599</v>
      </c>
      <c r="B2477">
        <v>2025</v>
      </c>
      <c r="C2477">
        <v>4</v>
      </c>
      <c r="D2477">
        <v>14</v>
      </c>
      <c r="E2477">
        <v>600</v>
      </c>
      <c r="F2477">
        <v>-1.7453149414062501</v>
      </c>
      <c r="G2477">
        <v>2.9444622802734299</v>
      </c>
      <c r="H2477">
        <v>3.4228617215203001</v>
      </c>
      <c r="I2477">
        <v>2.6065248790835001</v>
      </c>
      <c r="J2477">
        <f t="shared" si="39"/>
        <v>2.6065248790835001</v>
      </c>
      <c r="K2477" t="str" cm="1">
        <f t="array" ref="K2477">INDEX($P$4:$P$11,MATCH(MIN(ABS(MOD(J2477 - $Q$4:$Q$11 + PI(), 2*PI()) - PI())),ABS(MOD(J2477 - $Q$4:$Q$11 + PI(), 2*PI()) - PI()),0))</f>
        <v>SE</v>
      </c>
      <c r="L2477">
        <v>1.1361816343366999</v>
      </c>
      <c r="M2477">
        <v>7.0386837853325703</v>
      </c>
      <c r="N2477">
        <v>0.88049811787075405</v>
      </c>
    </row>
    <row r="2478" spans="1:14" x14ac:dyDescent="0.3">
      <c r="A2478">
        <v>1744603</v>
      </c>
      <c r="B2478">
        <v>2025</v>
      </c>
      <c r="C2478">
        <v>4</v>
      </c>
      <c r="D2478">
        <v>14</v>
      </c>
      <c r="E2478">
        <v>700</v>
      </c>
      <c r="F2478">
        <v>-2.66038513183593</v>
      </c>
      <c r="G2478">
        <v>3.4840417480468702</v>
      </c>
      <c r="H2478">
        <v>4.38362817216826</v>
      </c>
      <c r="I2478">
        <v>2.4894494960856601</v>
      </c>
      <c r="J2478">
        <f t="shared" si="39"/>
        <v>2.4894494960856601</v>
      </c>
      <c r="K2478" t="str" cm="1">
        <f t="array" ref="K2478">INDEX($P$4:$P$11,MATCH(MIN(ABS(MOD(J2478 - $Q$4:$Q$11 + PI(), 2*PI()) - PI())),ABS(MOD(J2478 - $Q$4:$Q$11 + PI(), 2*PI()) - PI()),0))</f>
        <v>SE</v>
      </c>
      <c r="L2478">
        <v>1.1760650164590101</v>
      </c>
      <c r="M2478">
        <v>6.9829279581705697</v>
      </c>
      <c r="N2478">
        <v>0.88160632716284804</v>
      </c>
    </row>
    <row r="2479" spans="1:14" x14ac:dyDescent="0.3">
      <c r="A2479">
        <v>1744606</v>
      </c>
      <c r="B2479">
        <v>2025</v>
      </c>
      <c r="C2479">
        <v>4</v>
      </c>
      <c r="D2479">
        <v>14</v>
      </c>
      <c r="E2479">
        <v>800</v>
      </c>
      <c r="F2479">
        <v>-2.3650463867187499</v>
      </c>
      <c r="G2479">
        <v>4.1097869873046804</v>
      </c>
      <c r="H2479">
        <v>4.7417078666183503</v>
      </c>
      <c r="I2479">
        <v>2.6194075550982601</v>
      </c>
      <c r="J2479">
        <f t="shared" si="39"/>
        <v>2.6194075550982601</v>
      </c>
      <c r="K2479" t="str" cm="1">
        <f t="array" ref="K2479">INDEX($P$4:$P$11,MATCH(MIN(ABS(MOD(J2479 - $Q$4:$Q$11 + PI(), 2*PI()) - PI())),ABS(MOD(J2479 - $Q$4:$Q$11 + PI(), 2*PI()) - PI()),0))</f>
        <v>SE</v>
      </c>
      <c r="L2479">
        <v>1.2264640676895699</v>
      </c>
      <c r="M2479">
        <v>6.8975709279378199</v>
      </c>
      <c r="N2479">
        <v>0.88633940617243401</v>
      </c>
    </row>
    <row r="2480" spans="1:14" x14ac:dyDescent="0.3">
      <c r="A2480">
        <v>1744610</v>
      </c>
      <c r="B2480">
        <v>2025</v>
      </c>
      <c r="C2480">
        <v>4</v>
      </c>
      <c r="D2480">
        <v>14</v>
      </c>
      <c r="E2480">
        <v>900</v>
      </c>
      <c r="F2480">
        <v>-1.5373358154296799</v>
      </c>
      <c r="G2480">
        <v>4.2163525390625001</v>
      </c>
      <c r="H2480">
        <v>4.4878759054882096</v>
      </c>
      <c r="I2480">
        <v>2.7919595812138498</v>
      </c>
      <c r="J2480">
        <f t="shared" si="39"/>
        <v>2.7919595812138498</v>
      </c>
      <c r="K2480" t="str" cm="1">
        <f t="array" ref="K2480">INDEX($P$4:$P$11,MATCH(MIN(ABS(MOD(J2480 - $Q$4:$Q$11 + PI(), 2*PI()) - PI())),ABS(MOD(J2480 - $Q$4:$Q$11 + PI(), 2*PI()) - PI()),0))</f>
        <v>S</v>
      </c>
      <c r="L2480">
        <v>1.2669473416427599</v>
      </c>
      <c r="M2480">
        <v>6.8432005776299301</v>
      </c>
      <c r="N2480">
        <v>0.88879484600490999</v>
      </c>
    </row>
    <row r="2481" spans="1:14" x14ac:dyDescent="0.3">
      <c r="A2481">
        <v>1744614</v>
      </c>
      <c r="B2481">
        <v>2025</v>
      </c>
      <c r="C2481">
        <v>4</v>
      </c>
      <c r="D2481">
        <v>14</v>
      </c>
      <c r="E2481">
        <v>1000</v>
      </c>
      <c r="F2481">
        <v>-1.8490899658203099</v>
      </c>
      <c r="G2481">
        <v>3.3485516357421798</v>
      </c>
      <c r="H2481">
        <v>3.8251708143465999</v>
      </c>
      <c r="I2481">
        <v>2.6370574319821198</v>
      </c>
      <c r="J2481">
        <f t="shared" si="39"/>
        <v>2.6370574319821198</v>
      </c>
      <c r="K2481" t="str" cm="1">
        <f t="array" ref="K2481">INDEX($P$4:$P$11,MATCH(MIN(ABS(MOD(J2481 - $Q$4:$Q$11 + PI(), 2*PI()) - PI())),ABS(MOD(J2481 - $Q$4:$Q$11 + PI(), 2*PI()) - PI()),0))</f>
        <v>SE</v>
      </c>
      <c r="L2481">
        <v>1.2725764060575</v>
      </c>
      <c r="M2481">
        <v>6.9048391977945904</v>
      </c>
      <c r="N2481">
        <v>0.88003603617350201</v>
      </c>
    </row>
    <row r="2482" spans="1:14" x14ac:dyDescent="0.3">
      <c r="A2482">
        <v>1744617</v>
      </c>
      <c r="B2482">
        <v>2025</v>
      </c>
      <c r="C2482">
        <v>4</v>
      </c>
      <c r="D2482">
        <v>14</v>
      </c>
      <c r="E2482">
        <v>1100</v>
      </c>
      <c r="F2482">
        <v>-2.2479333496093701</v>
      </c>
      <c r="G2482">
        <v>3.4680761718749999</v>
      </c>
      <c r="H2482">
        <v>4.1328872085036599</v>
      </c>
      <c r="I2482">
        <v>2.5664988004742102</v>
      </c>
      <c r="J2482">
        <f t="shared" si="39"/>
        <v>2.5664988004742102</v>
      </c>
      <c r="K2482" t="str" cm="1">
        <f t="array" ref="K2482">INDEX($P$4:$P$11,MATCH(MIN(ABS(MOD(J2482 - $Q$4:$Q$11 + PI(), 2*PI()) - PI())),ABS(MOD(J2482 - $Q$4:$Q$11 + PI(), 2*PI()) - PI()),0))</f>
        <v>SE</v>
      </c>
      <c r="L2482">
        <v>1.28258909280787</v>
      </c>
      <c r="M2482">
        <v>6.9213298161824497</v>
      </c>
      <c r="N2482">
        <v>0.87602302763197104</v>
      </c>
    </row>
    <row r="2483" spans="1:14" x14ac:dyDescent="0.3">
      <c r="A2483">
        <v>1744621</v>
      </c>
      <c r="B2483">
        <v>2025</v>
      </c>
      <c r="C2483">
        <v>4</v>
      </c>
      <c r="D2483">
        <v>14</v>
      </c>
      <c r="E2483">
        <v>1200</v>
      </c>
      <c r="F2483">
        <v>-2.5231231689453102</v>
      </c>
      <c r="G2483">
        <v>4.0221911621093698</v>
      </c>
      <c r="H2483">
        <v>4.7480703733431904</v>
      </c>
      <c r="I2483">
        <v>2.5813406417592999</v>
      </c>
      <c r="J2483">
        <f t="shared" si="39"/>
        <v>2.5813406417592999</v>
      </c>
      <c r="K2483" t="str" cm="1">
        <f t="array" ref="K2483">INDEX($P$4:$P$11,MATCH(MIN(ABS(MOD(J2483 - $Q$4:$Q$11 + PI(), 2*PI()) - PI())),ABS(MOD(J2483 - $Q$4:$Q$11 + PI(), 2*PI()) - PI()),0))</f>
        <v>SE</v>
      </c>
      <c r="L2483">
        <v>1.3118088228373599</v>
      </c>
      <c r="M2483">
        <v>6.8728700213962099</v>
      </c>
      <c r="N2483">
        <v>0.87875174151526503</v>
      </c>
    </row>
    <row r="2484" spans="1:14" x14ac:dyDescent="0.3">
      <c r="A2484">
        <v>1744624</v>
      </c>
      <c r="B2484">
        <v>2025</v>
      </c>
      <c r="C2484">
        <v>4</v>
      </c>
      <c r="D2484">
        <v>14</v>
      </c>
      <c r="E2484">
        <v>1300</v>
      </c>
      <c r="F2484">
        <v>-2.5515472412109301</v>
      </c>
      <c r="G2484">
        <v>4.6852062988281196</v>
      </c>
      <c r="H2484">
        <v>5.3349368681091098</v>
      </c>
      <c r="I2484">
        <v>2.6429074190229098</v>
      </c>
      <c r="J2484">
        <f t="shared" si="39"/>
        <v>2.6429074190229098</v>
      </c>
      <c r="K2484" t="str" cm="1">
        <f t="array" ref="K2484">INDEX($P$4:$P$11,MATCH(MIN(ABS(MOD(J2484 - $Q$4:$Q$11 + PI(), 2*PI()) - PI())),ABS(MOD(J2484 - $Q$4:$Q$11 + PI(), 2*PI()) - PI()),0))</f>
        <v>SE</v>
      </c>
      <c r="L2484">
        <v>1.3686311523010899</v>
      </c>
      <c r="M2484">
        <v>6.7503476672702298</v>
      </c>
      <c r="N2484">
        <v>0.88974386453628496</v>
      </c>
    </row>
    <row r="2485" spans="1:14" x14ac:dyDescent="0.3">
      <c r="A2485">
        <v>1744628</v>
      </c>
      <c r="B2485">
        <v>2025</v>
      </c>
      <c r="C2485">
        <v>4</v>
      </c>
      <c r="D2485">
        <v>14</v>
      </c>
      <c r="E2485">
        <v>1400</v>
      </c>
      <c r="F2485">
        <v>-2.53829223632812</v>
      </c>
      <c r="G2485">
        <v>5.3021820068359302</v>
      </c>
      <c r="H2485">
        <v>5.8784403978111701</v>
      </c>
      <c r="I2485">
        <v>2.6951086511365299</v>
      </c>
      <c r="J2485">
        <f t="shared" si="39"/>
        <v>2.6951086511365299</v>
      </c>
      <c r="K2485" t="str" cm="1">
        <f t="array" ref="K2485">INDEX($P$4:$P$11,MATCH(MIN(ABS(MOD(J2485 - $Q$4:$Q$11 + PI(), 2*PI()) - PI())),ABS(MOD(J2485 - $Q$4:$Q$11 + PI(), 2*PI()) - PI()),0))</f>
        <v>SE</v>
      </c>
      <c r="L2485">
        <v>1.4609052158798399</v>
      </c>
      <c r="M2485">
        <v>6.5514941745334196</v>
      </c>
      <c r="N2485">
        <v>0.91128957933849697</v>
      </c>
    </row>
    <row r="2486" spans="1:14" x14ac:dyDescent="0.3">
      <c r="A2486">
        <v>1744632</v>
      </c>
      <c r="B2486">
        <v>2025</v>
      </c>
      <c r="C2486">
        <v>4</v>
      </c>
      <c r="D2486">
        <v>14</v>
      </c>
      <c r="E2486">
        <v>1500</v>
      </c>
      <c r="F2486">
        <v>-2.5697790527343698</v>
      </c>
      <c r="G2486">
        <v>5.7878344726562503</v>
      </c>
      <c r="H2486">
        <v>6.3326765480908902</v>
      </c>
      <c r="I2486">
        <v>2.7237423268104801</v>
      </c>
      <c r="J2486">
        <f t="shared" si="39"/>
        <v>2.7237423268104801</v>
      </c>
      <c r="K2486" t="str" cm="1">
        <f t="array" ref="K2486">INDEX($P$4:$P$11,MATCH(MIN(ABS(MOD(J2486 - $Q$4:$Q$11 + PI(), 2*PI()) - PI())),ABS(MOD(J2486 - $Q$4:$Q$11 + PI(), 2*PI()) - PI()),0))</f>
        <v>SE</v>
      </c>
      <c r="L2486">
        <v>1.5770746994740701</v>
      </c>
      <c r="M2486">
        <v>6.3189275529649498</v>
      </c>
      <c r="N2486">
        <v>0.94121160772111601</v>
      </c>
    </row>
    <row r="2487" spans="1:14" x14ac:dyDescent="0.3">
      <c r="A2487">
        <v>1744635</v>
      </c>
      <c r="B2487">
        <v>2025</v>
      </c>
      <c r="C2487">
        <v>4</v>
      </c>
      <c r="D2487">
        <v>14</v>
      </c>
      <c r="E2487">
        <v>1600</v>
      </c>
      <c r="F2487">
        <v>-2.5501275634765599</v>
      </c>
      <c r="G2487">
        <v>6.0899652099609298</v>
      </c>
      <c r="H2487">
        <v>6.60233495428227</v>
      </c>
      <c r="I2487">
        <v>2.7450340380902798</v>
      </c>
      <c r="J2487">
        <f t="shared" si="39"/>
        <v>2.7450340380902798</v>
      </c>
      <c r="K2487" t="str" cm="1">
        <f t="array" ref="K2487">INDEX($P$4:$P$11,MATCH(MIN(ABS(MOD(J2487 - $Q$4:$Q$11 + PI(), 2*PI()) - PI())),ABS(MOD(J2487 - $Q$4:$Q$11 + PI(), 2*PI()) - PI()),0))</f>
        <v>SE</v>
      </c>
      <c r="L2487">
        <v>1.7055413294017501</v>
      </c>
      <c r="M2487">
        <v>6.0829495324028802</v>
      </c>
      <c r="N2487">
        <v>0.97787125243080897</v>
      </c>
    </row>
    <row r="2488" spans="1:14" x14ac:dyDescent="0.3">
      <c r="A2488">
        <v>1744639</v>
      </c>
      <c r="B2488">
        <v>2025</v>
      </c>
      <c r="C2488">
        <v>4</v>
      </c>
      <c r="D2488">
        <v>14</v>
      </c>
      <c r="E2488">
        <v>1700</v>
      </c>
      <c r="F2488">
        <v>-2.4707556152343702</v>
      </c>
      <c r="G2488">
        <v>6.4055975341796803</v>
      </c>
      <c r="H2488">
        <v>6.86558905558008</v>
      </c>
      <c r="I2488">
        <v>2.7734584661591302</v>
      </c>
      <c r="J2488">
        <f t="shared" si="39"/>
        <v>2.7734584661591302</v>
      </c>
      <c r="K2488" t="str" cm="1">
        <f t="array" ref="K2488">INDEX($P$4:$P$11,MATCH(MIN(ABS(MOD(J2488 - $Q$4:$Q$11 + PI(), 2*PI()) - PI())),ABS(MOD(J2488 - $Q$4:$Q$11 + PI(), 2*PI()) - PI()),0))</f>
        <v>S</v>
      </c>
      <c r="L2488">
        <v>1.82210052223551</v>
      </c>
      <c r="M2488">
        <v>5.8995076285468198</v>
      </c>
      <c r="N2488">
        <v>1.0123101075490299</v>
      </c>
    </row>
    <row r="2489" spans="1:14" x14ac:dyDescent="0.3">
      <c r="A2489">
        <v>1744642</v>
      </c>
      <c r="B2489">
        <v>2025</v>
      </c>
      <c r="C2489">
        <v>4</v>
      </c>
      <c r="D2489">
        <v>14</v>
      </c>
      <c r="E2489">
        <v>1800</v>
      </c>
      <c r="F2489">
        <v>-2.20221313476562</v>
      </c>
      <c r="G2489">
        <v>6.7743896484375004</v>
      </c>
      <c r="H2489">
        <v>7.1233487770704702</v>
      </c>
      <c r="I2489">
        <v>2.8272891268390898</v>
      </c>
      <c r="J2489">
        <f t="shared" si="39"/>
        <v>2.8272891268390898</v>
      </c>
      <c r="K2489" t="str" cm="1">
        <f t="array" ref="K2489">INDEX($P$4:$P$11,MATCH(MIN(ABS(MOD(J2489 - $Q$4:$Q$11 + PI(), 2*PI()) - PI())),ABS(MOD(J2489 - $Q$4:$Q$11 + PI(), 2*PI()) - PI()),0))</f>
        <v>S</v>
      </c>
      <c r="L2489">
        <v>1.9303149661096</v>
      </c>
      <c r="M2489">
        <v>5.7561860614352698</v>
      </c>
      <c r="N2489">
        <v>1.04443105061848</v>
      </c>
    </row>
    <row r="2490" spans="1:14" x14ac:dyDescent="0.3">
      <c r="A2490">
        <v>1744646</v>
      </c>
      <c r="B2490">
        <v>2025</v>
      </c>
      <c r="C2490">
        <v>4</v>
      </c>
      <c r="D2490">
        <v>14</v>
      </c>
      <c r="E2490">
        <v>1900</v>
      </c>
      <c r="F2490">
        <v>-1.4971484374999999</v>
      </c>
      <c r="G2490">
        <v>7.0534027099609302</v>
      </c>
      <c r="H2490">
        <v>7.2105438929939902</v>
      </c>
      <c r="I2490">
        <v>2.9324378280319201</v>
      </c>
      <c r="J2490">
        <f t="shared" si="39"/>
        <v>2.9324378280319201</v>
      </c>
      <c r="K2490" t="str" cm="1">
        <f t="array" ref="K2490">INDEX($P$4:$P$11,MATCH(MIN(ABS(MOD(J2490 - $Q$4:$Q$11 + PI(), 2*PI()) - PI())),ABS(MOD(J2490 - $Q$4:$Q$11 + PI(), 2*PI()) - PI()),0))</f>
        <v>S</v>
      </c>
      <c r="L2490">
        <v>2.0254864897729998</v>
      </c>
      <c r="M2490">
        <v>5.6616572274102097</v>
      </c>
      <c r="N2490">
        <v>1.06921641031901</v>
      </c>
    </row>
    <row r="2491" spans="1:14" x14ac:dyDescent="0.3">
      <c r="A2491">
        <v>1744650</v>
      </c>
      <c r="B2491">
        <v>2025</v>
      </c>
      <c r="C2491">
        <v>4</v>
      </c>
      <c r="D2491">
        <v>14</v>
      </c>
      <c r="E2491">
        <v>2000</v>
      </c>
      <c r="F2491">
        <v>-0.60346130371093698</v>
      </c>
      <c r="G2491">
        <v>7.1004620361328099</v>
      </c>
      <c r="H2491">
        <v>7.1260596876282003</v>
      </c>
      <c r="I2491">
        <v>3.0568073811943499</v>
      </c>
      <c r="J2491">
        <f t="shared" si="39"/>
        <v>3.0568073811943499</v>
      </c>
      <c r="K2491" t="str" cm="1">
        <f t="array" ref="K2491">INDEX($P$4:$P$11,MATCH(MIN(ABS(MOD(J2491 - $Q$4:$Q$11 + PI(), 2*PI()) - PI())),ABS(MOD(J2491 - $Q$4:$Q$11 + PI(), 2*PI()) - PI()),0))</f>
        <v>S</v>
      </c>
      <c r="L2491">
        <v>2.1059020296498501</v>
      </c>
      <c r="M2491">
        <v>5.6129188537597603</v>
      </c>
      <c r="N2491">
        <v>1.08323754204644</v>
      </c>
    </row>
    <row r="2492" spans="1:14" x14ac:dyDescent="0.3">
      <c r="A2492">
        <v>1744653</v>
      </c>
      <c r="B2492">
        <v>2025</v>
      </c>
      <c r="C2492">
        <v>4</v>
      </c>
      <c r="D2492">
        <v>14</v>
      </c>
      <c r="E2492">
        <v>2100</v>
      </c>
      <c r="F2492">
        <v>0.23947509765625</v>
      </c>
      <c r="G2492">
        <v>6.9972882080078103</v>
      </c>
      <c r="H2492">
        <v>7.0013849050257599</v>
      </c>
      <c r="I2492">
        <v>-3.1073820196087398</v>
      </c>
      <c r="J2492">
        <f t="shared" si="39"/>
        <v>3.1758032875708464</v>
      </c>
      <c r="K2492" t="str" cm="1">
        <f t="array" ref="K2492">INDEX($P$4:$P$11,MATCH(MIN(ABS(MOD(J2492 - $Q$4:$Q$11 + PI(), 2*PI()) - PI())),ABS(MOD(J2492 - $Q$4:$Q$11 + PI(), 2*PI()) - PI()),0))</f>
        <v>S</v>
      </c>
      <c r="L2492">
        <v>2.1775375120915301</v>
      </c>
      <c r="M2492">
        <v>5.5885806613498197</v>
      </c>
      <c r="N2492">
        <v>1.0898491541544499</v>
      </c>
    </row>
    <row r="2493" spans="1:14" x14ac:dyDescent="0.3">
      <c r="A2493">
        <v>1744657</v>
      </c>
      <c r="B2493">
        <v>2025</v>
      </c>
      <c r="C2493">
        <v>4</v>
      </c>
      <c r="D2493">
        <v>14</v>
      </c>
      <c r="E2493">
        <v>2200</v>
      </c>
      <c r="F2493">
        <v>0.19747802734375</v>
      </c>
      <c r="G2493">
        <v>6.0412707519531201</v>
      </c>
      <c r="H2493">
        <v>6.0444974869452803</v>
      </c>
      <c r="I2493">
        <v>-3.1089161283395499</v>
      </c>
      <c r="J2493">
        <f t="shared" si="39"/>
        <v>3.1742691788400363</v>
      </c>
      <c r="K2493" t="str" cm="1">
        <f t="array" ref="K2493">INDEX($P$4:$P$11,MATCH(MIN(ABS(MOD(J2493 - $Q$4:$Q$11 + PI(), 2*PI()) - PI())),ABS(MOD(J2493 - $Q$4:$Q$11 + PI(), 2*PI()) - PI()),0))</f>
        <v>S</v>
      </c>
      <c r="L2493">
        <v>2.1590794680736498</v>
      </c>
      <c r="M2493">
        <v>5.7054498460557701</v>
      </c>
      <c r="N2493">
        <v>1.0611455705430699</v>
      </c>
    </row>
    <row r="2494" spans="1:14" x14ac:dyDescent="0.3">
      <c r="A2494">
        <v>1744660</v>
      </c>
      <c r="B2494">
        <v>2025</v>
      </c>
      <c r="C2494">
        <v>4</v>
      </c>
      <c r="D2494">
        <v>14</v>
      </c>
      <c r="E2494">
        <v>2300</v>
      </c>
      <c r="F2494">
        <v>0.24798583984375</v>
      </c>
      <c r="G2494">
        <v>6.0169207763671801</v>
      </c>
      <c r="H2494">
        <v>6.0220289442879702</v>
      </c>
      <c r="I2494">
        <v>-3.1004012239760401</v>
      </c>
      <c r="J2494">
        <f t="shared" si="39"/>
        <v>3.1827840832035461</v>
      </c>
      <c r="K2494" t="str" cm="1">
        <f t="array" ref="K2494">INDEX($P$4:$P$11,MATCH(MIN(ABS(MOD(J2494 - $Q$4:$Q$11 + PI(), 2*PI()) - PI())),ABS(MOD(J2494 - $Q$4:$Q$11 + PI(), 2*PI()) - PI()),0))</f>
        <v>S</v>
      </c>
      <c r="L2494">
        <v>2.15090516142376</v>
      </c>
      <c r="M2494">
        <v>5.78006839752197</v>
      </c>
      <c r="N2494">
        <v>1.0391704042752501</v>
      </c>
    </row>
    <row r="2495" spans="1:14" x14ac:dyDescent="0.3">
      <c r="A2495">
        <v>1744664</v>
      </c>
      <c r="B2495">
        <v>2025</v>
      </c>
      <c r="C2495">
        <v>4</v>
      </c>
      <c r="D2495">
        <v>14</v>
      </c>
      <c r="E2495">
        <v>0</v>
      </c>
      <c r="F2495">
        <v>-2.7629675292968701</v>
      </c>
      <c r="G2495">
        <v>2.06926208496093</v>
      </c>
      <c r="H2495">
        <v>3.4519320885854201</v>
      </c>
      <c r="I2495">
        <v>2.2136106173846501</v>
      </c>
      <c r="J2495">
        <f t="shared" si="39"/>
        <v>2.2136106173846501</v>
      </c>
      <c r="K2495" t="str" cm="1">
        <f t="array" ref="K2495">INDEX($P$4:$P$11,MATCH(MIN(ABS(MOD(J2495 - $Q$4:$Q$11 + PI(), 2*PI()) - PI())),ABS(MOD(J2495 - $Q$4:$Q$11 + PI(), 2*PI()) - PI()),0))</f>
        <v>SE</v>
      </c>
      <c r="L2495">
        <v>0.99509108820982795</v>
      </c>
      <c r="M2495">
        <v>6.96771420372857</v>
      </c>
      <c r="N2495">
        <v>0.92425853013992298</v>
      </c>
    </row>
    <row r="2496" spans="1:14" x14ac:dyDescent="0.3">
      <c r="A2496">
        <v>1744668</v>
      </c>
      <c r="B2496">
        <v>2025</v>
      </c>
      <c r="C2496">
        <v>4</v>
      </c>
      <c r="D2496">
        <v>14</v>
      </c>
      <c r="E2496">
        <v>100</v>
      </c>
      <c r="F2496">
        <v>-2.0014117431640601</v>
      </c>
      <c r="G2496">
        <v>2.25728576660156</v>
      </c>
      <c r="H2496">
        <v>3.0167843803919698</v>
      </c>
      <c r="I2496">
        <v>2.41620504323935</v>
      </c>
      <c r="J2496">
        <f t="shared" si="39"/>
        <v>2.41620504323935</v>
      </c>
      <c r="K2496" t="str" cm="1">
        <f t="array" ref="K2496">INDEX($P$4:$P$11,MATCH(MIN(ABS(MOD(J2496 - $Q$4:$Q$11 + PI(), 2*PI()) - PI())),ABS(MOD(J2496 - $Q$4:$Q$11 + PI(), 2*PI()) - PI()),0))</f>
        <v>SE</v>
      </c>
      <c r="L2496">
        <v>1.02474041571382</v>
      </c>
      <c r="M2496">
        <v>6.9761330286661698</v>
      </c>
      <c r="N2496">
        <v>0.91582402255799999</v>
      </c>
    </row>
    <row r="2497" spans="1:14" x14ac:dyDescent="0.3">
      <c r="A2497">
        <v>1744671</v>
      </c>
      <c r="B2497">
        <v>2025</v>
      </c>
      <c r="C2497">
        <v>4</v>
      </c>
      <c r="D2497">
        <v>14</v>
      </c>
      <c r="E2497">
        <v>200</v>
      </c>
      <c r="F2497">
        <v>-1.3564404296874999</v>
      </c>
      <c r="G2497">
        <v>2.3073144531250001</v>
      </c>
      <c r="H2497">
        <v>2.6764959601856901</v>
      </c>
      <c r="I2497">
        <v>2.6101273010430699</v>
      </c>
      <c r="J2497">
        <f t="shared" si="39"/>
        <v>2.6101273010430699</v>
      </c>
      <c r="K2497" t="str" cm="1">
        <f t="array" ref="K2497">INDEX($P$4:$P$11,MATCH(MIN(ABS(MOD(J2497 - $Q$4:$Q$11 + PI(), 2*PI()) - PI())),ABS(MOD(J2497 - $Q$4:$Q$11 + PI(), 2*PI()) - PI()),0))</f>
        <v>SE</v>
      </c>
      <c r="L2497">
        <v>1.0497441841936399</v>
      </c>
      <c r="M2497">
        <v>6.99055046505398</v>
      </c>
      <c r="N2497">
        <v>0.90737358066770701</v>
      </c>
    </row>
    <row r="2498" spans="1:14" x14ac:dyDescent="0.3">
      <c r="A2498">
        <v>1744675</v>
      </c>
      <c r="B2498">
        <v>2025</v>
      </c>
      <c r="C2498">
        <v>4</v>
      </c>
      <c r="D2498">
        <v>15</v>
      </c>
      <c r="E2498">
        <v>300</v>
      </c>
      <c r="F2498">
        <v>6.1366577148437497E-2</v>
      </c>
      <c r="G2498">
        <v>8.7025982666015604</v>
      </c>
      <c r="H2498">
        <v>8.7028146278458305</v>
      </c>
      <c r="I2498">
        <v>-3.1345412468525602</v>
      </c>
      <c r="J2498">
        <f t="shared" si="39"/>
        <v>3.148644060327026</v>
      </c>
      <c r="K2498" t="str" cm="1">
        <f t="array" ref="K2498">INDEX($P$4:$P$11,MATCH(MIN(ABS(MOD(J2498 - $Q$4:$Q$11 + PI(), 2*PI()) - PI())),ABS(MOD(J2498 - $Q$4:$Q$11 + PI(), 2*PI()) - PI()),0))</f>
        <v>S</v>
      </c>
      <c r="L2498">
        <v>2.50821580346937</v>
      </c>
      <c r="M2498">
        <v>5.5653765996297198</v>
      </c>
      <c r="N2498">
        <v>1.2108417087131</v>
      </c>
    </row>
    <row r="2499" spans="1:14" x14ac:dyDescent="0.3">
      <c r="A2499">
        <v>1744678</v>
      </c>
      <c r="B2499">
        <v>2025</v>
      </c>
      <c r="C2499">
        <v>4</v>
      </c>
      <c r="D2499">
        <v>15</v>
      </c>
      <c r="E2499">
        <v>400</v>
      </c>
      <c r="F2499">
        <v>0.81990356445312496</v>
      </c>
      <c r="G2499">
        <v>9.07105102539062</v>
      </c>
      <c r="H2499">
        <v>9.1080298945624492</v>
      </c>
      <c r="I2499">
        <v>-3.05145076890348</v>
      </c>
      <c r="J2499">
        <f t="shared" ref="J2499:J2562" si="40">IF(I2499&lt;0,I2499+2*PI(),I2499)</f>
        <v>3.2317345382761062</v>
      </c>
      <c r="K2499" t="str" cm="1">
        <f t="array" ref="K2499">INDEX($P$4:$P$11,MATCH(MIN(ABS(MOD(J2499 - $Q$4:$Q$11 + PI(), 2*PI()) - PI())),ABS(MOD(J2499 - $Q$4:$Q$11 + PI(), 2*PI()) - PI()),0))</f>
        <v>S</v>
      </c>
      <c r="L2499">
        <v>2.6565988244278498</v>
      </c>
      <c r="M2499">
        <v>5.4077682495117099</v>
      </c>
      <c r="N2499">
        <v>1.2799329757690401</v>
      </c>
    </row>
    <row r="2500" spans="1:14" x14ac:dyDescent="0.3">
      <c r="A2500">
        <v>1744682</v>
      </c>
      <c r="B2500">
        <v>2025</v>
      </c>
      <c r="C2500">
        <v>4</v>
      </c>
      <c r="D2500">
        <v>15</v>
      </c>
      <c r="E2500">
        <v>500</v>
      </c>
      <c r="F2500">
        <v>0.81045349121093702</v>
      </c>
      <c r="G2500">
        <v>9.3771386718750005</v>
      </c>
      <c r="H2500">
        <v>9.4120967129003503</v>
      </c>
      <c r="I2500">
        <v>-3.0553782431448102</v>
      </c>
      <c r="J2500">
        <f t="shared" si="40"/>
        <v>3.227807064034776</v>
      </c>
      <c r="K2500" t="str" cm="1">
        <f t="array" ref="K2500">INDEX($P$4:$P$11,MATCH(MIN(ABS(MOD(J2500 - $Q$4:$Q$11 + PI(), 2*PI()) - PI())),ABS(MOD(J2500 - $Q$4:$Q$11 + PI(), 2*PI()) - PI()),0))</f>
        <v>S</v>
      </c>
      <c r="L2500">
        <v>2.77441659760209</v>
      </c>
      <c r="M2500">
        <v>5.31240611606174</v>
      </c>
      <c r="N2500">
        <v>1.3487084706624299</v>
      </c>
    </row>
    <row r="2501" spans="1:14" x14ac:dyDescent="0.3">
      <c r="A2501">
        <v>1744686</v>
      </c>
      <c r="B2501">
        <v>2025</v>
      </c>
      <c r="C2501">
        <v>4</v>
      </c>
      <c r="D2501">
        <v>15</v>
      </c>
      <c r="E2501">
        <v>600</v>
      </c>
      <c r="F2501">
        <v>0.20829223632812499</v>
      </c>
      <c r="G2501">
        <v>9.8704650878906204</v>
      </c>
      <c r="H2501">
        <v>9.8726625946085207</v>
      </c>
      <c r="I2501">
        <v>-3.1204932095491098</v>
      </c>
      <c r="J2501">
        <f t="shared" si="40"/>
        <v>3.1626920976304764</v>
      </c>
      <c r="K2501" t="str" cm="1">
        <f t="array" ref="K2501">INDEX($P$4:$P$11,MATCH(MIN(ABS(MOD(J2501 - $Q$4:$Q$11 + PI(), 2*PI()) - PI())),ABS(MOD(J2501 - $Q$4:$Q$11 + PI(), 2*PI()) - PI()),0))</f>
        <v>S</v>
      </c>
      <c r="L2501">
        <v>2.85201907001017</v>
      </c>
      <c r="M2501">
        <v>5.2531641854180204</v>
      </c>
      <c r="N2501">
        <v>1.4243951373630099</v>
      </c>
    </row>
    <row r="2502" spans="1:14" x14ac:dyDescent="0.3">
      <c r="A2502">
        <v>1744689</v>
      </c>
      <c r="B2502">
        <v>2025</v>
      </c>
      <c r="C2502">
        <v>4</v>
      </c>
      <c r="D2502">
        <v>15</v>
      </c>
      <c r="E2502">
        <v>700</v>
      </c>
      <c r="F2502">
        <v>0.722089233398437</v>
      </c>
      <c r="G2502">
        <v>9.9349401855468695</v>
      </c>
      <c r="H2502">
        <v>9.9611469897489204</v>
      </c>
      <c r="I2502">
        <v>-3.0690384437147098</v>
      </c>
      <c r="J2502">
        <f t="shared" si="40"/>
        <v>3.2141468634648764</v>
      </c>
      <c r="K2502" t="str" cm="1">
        <f t="array" ref="K2502">INDEX($P$4:$P$11,MATCH(MIN(ABS(MOD(J2502 - $Q$4:$Q$11 + PI(), 2*PI()) - PI())),ABS(MOD(J2502 - $Q$4:$Q$11 + PI(), 2*PI()) - PI()),0))</f>
        <v>S</v>
      </c>
      <c r="L2502">
        <v>2.9197738532927402</v>
      </c>
      <c r="M2502">
        <v>5.2261248694525797</v>
      </c>
      <c r="N2502">
        <v>1.50341139899359</v>
      </c>
    </row>
    <row r="2503" spans="1:14" x14ac:dyDescent="0.3">
      <c r="A2503">
        <v>1744693</v>
      </c>
      <c r="B2503">
        <v>2025</v>
      </c>
      <c r="C2503">
        <v>4</v>
      </c>
      <c r="D2503">
        <v>15</v>
      </c>
      <c r="E2503">
        <v>800</v>
      </c>
      <c r="F2503">
        <v>2.6054956054687501</v>
      </c>
      <c r="G2503">
        <v>9.4657873535156192</v>
      </c>
      <c r="H2503">
        <v>9.8178275383148392</v>
      </c>
      <c r="I2503">
        <v>-2.8729903385102502</v>
      </c>
      <c r="J2503">
        <f t="shared" si="40"/>
        <v>3.410194968669336</v>
      </c>
      <c r="K2503" t="str" cm="1">
        <f t="array" ref="K2503">INDEX($P$4:$P$11,MATCH(MIN(ABS(MOD(J2503 - $Q$4:$Q$11 + PI(), 2*PI()) - PI())),ABS(MOD(J2503 - $Q$4:$Q$11 + PI(), 2*PI()) - PI()),0))</f>
        <v>S</v>
      </c>
      <c r="L2503">
        <v>3.0023159568906901</v>
      </c>
      <c r="M2503">
        <v>5.2469702826605902</v>
      </c>
      <c r="N2503">
        <v>1.55688656700982</v>
      </c>
    </row>
    <row r="2504" spans="1:14" x14ac:dyDescent="0.3">
      <c r="A2504">
        <v>1744696</v>
      </c>
      <c r="B2504">
        <v>2025</v>
      </c>
      <c r="C2504">
        <v>4</v>
      </c>
      <c r="D2504">
        <v>15</v>
      </c>
      <c r="E2504">
        <v>900</v>
      </c>
      <c r="F2504">
        <v>3.8582073974609301</v>
      </c>
      <c r="G2504">
        <v>9.1901623535156194</v>
      </c>
      <c r="H2504">
        <v>9.9671885908614204</v>
      </c>
      <c r="I2504">
        <v>-2.7441182880966699</v>
      </c>
      <c r="J2504">
        <f t="shared" si="40"/>
        <v>3.5390670190829163</v>
      </c>
      <c r="K2504" t="str" cm="1">
        <f t="array" ref="K2504">INDEX($P$4:$P$11,MATCH(MIN(ABS(MOD(J2504 - $Q$4:$Q$11 + PI(), 2*PI()) - PI())),ABS(MOD(J2504 - $Q$4:$Q$11 + PI(), 2*PI()) - PI()),0))</f>
        <v>SW</v>
      </c>
      <c r="L2504">
        <v>3.0946666603274799</v>
      </c>
      <c r="M2504">
        <v>5.2873378329806799</v>
      </c>
      <c r="N2504">
        <v>1.5893094804551799</v>
      </c>
    </row>
    <row r="2505" spans="1:14" x14ac:dyDescent="0.3">
      <c r="A2505">
        <v>1744700</v>
      </c>
      <c r="B2505">
        <v>2025</v>
      </c>
      <c r="C2505">
        <v>4</v>
      </c>
      <c r="D2505">
        <v>15</v>
      </c>
      <c r="E2505">
        <v>1000</v>
      </c>
      <c r="F2505">
        <v>2.90323974609375</v>
      </c>
      <c r="G2505">
        <v>8.29035034179687</v>
      </c>
      <c r="H2505">
        <v>8.7840030631273098</v>
      </c>
      <c r="I2505">
        <v>-2.8047440707920201</v>
      </c>
      <c r="J2505">
        <f t="shared" si="40"/>
        <v>3.4784412363875661</v>
      </c>
      <c r="K2505" t="str" cm="1">
        <f t="array" ref="K2505">INDEX($P$4:$P$11,MATCH(MIN(ABS(MOD(J2505 - $Q$4:$Q$11 + PI(), 2*PI()) - PI())),ABS(MOD(J2505 - $Q$4:$Q$11 + PI(), 2*PI()) - PI()),0))</f>
        <v>S</v>
      </c>
      <c r="L2505">
        <v>3.1311005978431998</v>
      </c>
      <c r="M2505">
        <v>5.3808403015136701</v>
      </c>
      <c r="N2505">
        <v>1.5604470570882101</v>
      </c>
    </row>
    <row r="2506" spans="1:14" x14ac:dyDescent="0.3">
      <c r="A2506">
        <v>1744704</v>
      </c>
      <c r="B2506">
        <v>2025</v>
      </c>
      <c r="C2506">
        <v>4</v>
      </c>
      <c r="D2506">
        <v>15</v>
      </c>
      <c r="E2506">
        <v>1100</v>
      </c>
      <c r="F2506">
        <v>3.3388000488281202</v>
      </c>
      <c r="G2506">
        <v>8.0800042724609291</v>
      </c>
      <c r="H2506">
        <v>8.7426571938422502</v>
      </c>
      <c r="I2506">
        <v>-2.7497439702289199</v>
      </c>
      <c r="J2506">
        <f t="shared" si="40"/>
        <v>3.5334413369506663</v>
      </c>
      <c r="K2506" t="str" cm="1">
        <f t="array" ref="K2506">INDEX($P$4:$P$11,MATCH(MIN(ABS(MOD(J2506 - $Q$4:$Q$11 + PI(), 2*PI()) - PI())),ABS(MOD(J2506 - $Q$4:$Q$11 + PI(), 2*PI()) - PI()),0))</f>
        <v>S</v>
      </c>
      <c r="L2506">
        <v>3.1789165307697802</v>
      </c>
      <c r="M2506">
        <v>5.4326851103040896</v>
      </c>
      <c r="N2506">
        <v>1.5449825922648099</v>
      </c>
    </row>
    <row r="2507" spans="1:14" x14ac:dyDescent="0.3">
      <c r="A2507">
        <v>1744707</v>
      </c>
      <c r="B2507">
        <v>2025</v>
      </c>
      <c r="C2507">
        <v>4</v>
      </c>
      <c r="D2507">
        <v>15</v>
      </c>
      <c r="E2507">
        <v>1200</v>
      </c>
      <c r="F2507">
        <v>3.6553265380859301</v>
      </c>
      <c r="G2507">
        <v>7.9218670654296801</v>
      </c>
      <c r="H2507">
        <v>8.7245280618710197</v>
      </c>
      <c r="I2507">
        <v>-2.7092806013477699</v>
      </c>
      <c r="J2507">
        <f t="shared" si="40"/>
        <v>3.5739047058318163</v>
      </c>
      <c r="K2507" t="str" cm="1">
        <f t="array" ref="K2507">INDEX($P$4:$P$11,MATCH(MIN(ABS(MOD(J2507 - $Q$4:$Q$11 + PI(), 2*PI()) - PI())),ABS(MOD(J2507 - $Q$4:$Q$11 + PI(), 2*PI()) - PI()),0))</f>
        <v>SW</v>
      </c>
      <c r="L2507">
        <v>3.23273454820779</v>
      </c>
      <c r="M2507">
        <v>5.4602470397949201</v>
      </c>
      <c r="N2507">
        <v>1.5354274113972901</v>
      </c>
    </row>
    <row r="2508" spans="1:14" x14ac:dyDescent="0.3">
      <c r="A2508">
        <v>1744711</v>
      </c>
      <c r="B2508">
        <v>2025</v>
      </c>
      <c r="C2508">
        <v>4</v>
      </c>
      <c r="D2508">
        <v>15</v>
      </c>
      <c r="E2508">
        <v>1300</v>
      </c>
      <c r="F2508">
        <v>4.1155950927734297</v>
      </c>
      <c r="G2508">
        <v>8.0052935791015596</v>
      </c>
      <c r="H2508">
        <v>9.0012692580138598</v>
      </c>
      <c r="I2508">
        <v>-2.6667214991443999</v>
      </c>
      <c r="J2508">
        <f t="shared" si="40"/>
        <v>3.6164638080351863</v>
      </c>
      <c r="K2508" t="str" cm="1">
        <f t="array" ref="K2508">INDEX($P$4:$P$11,MATCH(MIN(ABS(MOD(J2508 - $Q$4:$Q$11 + PI(), 2*PI()) - PI())),ABS(MOD(J2508 - $Q$4:$Q$11 + PI(), 2*PI()) - PI()),0))</f>
        <v>SW</v>
      </c>
      <c r="L2508">
        <v>3.2950529615758199</v>
      </c>
      <c r="M2508">
        <v>5.3931392033894801</v>
      </c>
      <c r="N2508">
        <v>1.4939401414659199</v>
      </c>
    </row>
    <row r="2509" spans="1:14" x14ac:dyDescent="0.3">
      <c r="A2509">
        <v>1744714</v>
      </c>
      <c r="B2509">
        <v>2025</v>
      </c>
      <c r="C2509">
        <v>4</v>
      </c>
      <c r="D2509">
        <v>15</v>
      </c>
      <c r="E2509">
        <v>1400</v>
      </c>
      <c r="F2509">
        <v>4.6256695556640599</v>
      </c>
      <c r="G2509">
        <v>7.7904455566406199</v>
      </c>
      <c r="H2509">
        <v>9.0602351409430302</v>
      </c>
      <c r="I2509">
        <v>-2.6057726363787701</v>
      </c>
      <c r="J2509">
        <f t="shared" si="40"/>
        <v>3.6774126708008161</v>
      </c>
      <c r="K2509" t="str" cm="1">
        <f t="array" ref="K2509">INDEX($P$4:$P$11,MATCH(MIN(ABS(MOD(J2509 - $Q$4:$Q$11 + PI(), 2*PI()) - PI())),ABS(MOD(J2509 - $Q$4:$Q$11 + PI(), 2*PI()) - PI()),0))</f>
        <v>SW</v>
      </c>
      <c r="L2509">
        <v>3.3667433643173199</v>
      </c>
      <c r="M2509">
        <v>5.3935934702555297</v>
      </c>
      <c r="N2509">
        <v>1.5040153927273201</v>
      </c>
    </row>
    <row r="2510" spans="1:14" x14ac:dyDescent="0.3">
      <c r="A2510">
        <v>1744718</v>
      </c>
      <c r="B2510">
        <v>2025</v>
      </c>
      <c r="C2510">
        <v>4</v>
      </c>
      <c r="D2510">
        <v>15</v>
      </c>
      <c r="E2510">
        <v>1500</v>
      </c>
      <c r="F2510">
        <v>5.0988659667968701</v>
      </c>
      <c r="G2510">
        <v>7.59047729492187</v>
      </c>
      <c r="H2510">
        <v>9.1440570706926305</v>
      </c>
      <c r="I2510">
        <v>-2.5500824440586798</v>
      </c>
      <c r="J2510">
        <f t="shared" si="40"/>
        <v>3.7331028631209064</v>
      </c>
      <c r="K2510" t="str" cm="1">
        <f t="array" ref="K2510">INDEX($P$4:$P$11,MATCH(MIN(ABS(MOD(J2510 - $Q$4:$Q$11 + PI(), 2*PI()) - PI())),ABS(MOD(J2510 - $Q$4:$Q$11 + PI(), 2*PI()) - PI()),0))</f>
        <v>SW</v>
      </c>
      <c r="L2510">
        <v>3.43809921484453</v>
      </c>
      <c r="M2510">
        <v>5.40179528130425</v>
      </c>
      <c r="N2510">
        <v>1.5143022537231401</v>
      </c>
    </row>
    <row r="2511" spans="1:14" x14ac:dyDescent="0.3">
      <c r="A2511">
        <v>1744722</v>
      </c>
      <c r="B2511">
        <v>2025</v>
      </c>
      <c r="C2511">
        <v>4</v>
      </c>
      <c r="D2511">
        <v>15</v>
      </c>
      <c r="E2511">
        <v>1600</v>
      </c>
      <c r="F2511">
        <v>5.1982208251953104</v>
      </c>
      <c r="G2511">
        <v>7.4636120605468701</v>
      </c>
      <c r="H2511">
        <v>9.0954386775919094</v>
      </c>
      <c r="I2511">
        <v>-2.5332362351548698</v>
      </c>
      <c r="J2511">
        <f t="shared" si="40"/>
        <v>3.7499490720247164</v>
      </c>
      <c r="K2511" t="str" cm="1">
        <f t="array" ref="K2511">INDEX($P$4:$P$11,MATCH(MIN(ABS(MOD(J2511 - $Q$4:$Q$11 + PI(), 2*PI()) - PI())),ABS(MOD(J2511 - $Q$4:$Q$11 + PI(), 2*PI()) - PI()),0))</f>
        <v>SW</v>
      </c>
      <c r="L2511">
        <v>3.5022831429654899</v>
      </c>
      <c r="M2511">
        <v>5.4186114205254396</v>
      </c>
      <c r="N2511">
        <v>1.52546172671847</v>
      </c>
    </row>
    <row r="2512" spans="1:14" x14ac:dyDescent="0.3">
      <c r="A2512">
        <v>1744725</v>
      </c>
      <c r="B2512">
        <v>2025</v>
      </c>
      <c r="C2512">
        <v>4</v>
      </c>
      <c r="D2512">
        <v>15</v>
      </c>
      <c r="E2512">
        <v>1700</v>
      </c>
      <c r="F2512">
        <v>5.1720513916015598</v>
      </c>
      <c r="G2512">
        <v>7.3994311523437499</v>
      </c>
      <c r="H2512">
        <v>9.0278290289328602</v>
      </c>
      <c r="I2512">
        <v>-2.5315518529843999</v>
      </c>
      <c r="J2512">
        <f t="shared" si="40"/>
        <v>3.7516334541951863</v>
      </c>
      <c r="K2512" t="str" cm="1">
        <f t="array" ref="K2512">INDEX($P$4:$P$11,MATCH(MIN(ABS(MOD(J2512 - $Q$4:$Q$11 + PI(), 2*PI()) - PI())),ABS(MOD(J2512 - $Q$4:$Q$11 + PI(), 2*PI()) - PI()),0))</f>
        <v>SW</v>
      </c>
      <c r="L2512">
        <v>3.5590220563057402</v>
      </c>
      <c r="M2512">
        <v>5.44705963134765</v>
      </c>
      <c r="N2512">
        <v>1.5340027279324</v>
      </c>
    </row>
    <row r="2513" spans="1:14" x14ac:dyDescent="0.3">
      <c r="A2513">
        <v>1744729</v>
      </c>
      <c r="B2513">
        <v>2025</v>
      </c>
      <c r="C2513">
        <v>4</v>
      </c>
      <c r="D2513">
        <v>15</v>
      </c>
      <c r="E2513">
        <v>1800</v>
      </c>
      <c r="F2513">
        <v>5.2520318603515603</v>
      </c>
      <c r="G2513">
        <v>7.2534826660156204</v>
      </c>
      <c r="H2513">
        <v>8.9552693677151307</v>
      </c>
      <c r="I2513">
        <v>-2.5148940758368798</v>
      </c>
      <c r="J2513">
        <f t="shared" si="40"/>
        <v>3.7682912313427064</v>
      </c>
      <c r="K2513" t="str" cm="1">
        <f t="array" ref="K2513">INDEX($P$4:$P$11,MATCH(MIN(ABS(MOD(J2513 - $Q$4:$Q$11 + PI(), 2*PI()) - PI())),ABS(MOD(J2513 - $Q$4:$Q$11 + PI(), 2*PI()) - PI()),0))</f>
        <v>SW</v>
      </c>
      <c r="L2513">
        <v>3.6099453951828999</v>
      </c>
      <c r="M2513">
        <v>5.4851697285969996</v>
      </c>
      <c r="N2513">
        <v>1.53636868794759</v>
      </c>
    </row>
    <row r="2514" spans="1:14" x14ac:dyDescent="0.3">
      <c r="A2514">
        <v>1744732</v>
      </c>
      <c r="B2514">
        <v>2025</v>
      </c>
      <c r="C2514">
        <v>4</v>
      </c>
      <c r="D2514">
        <v>15</v>
      </c>
      <c r="E2514">
        <v>1900</v>
      </c>
      <c r="F2514">
        <v>5.34100952148437</v>
      </c>
      <c r="G2514">
        <v>6.9721893310546799</v>
      </c>
      <c r="H2514">
        <v>8.7828131470878699</v>
      </c>
      <c r="I2514">
        <v>-2.4879016926597601</v>
      </c>
      <c r="J2514">
        <f t="shared" si="40"/>
        <v>3.7952836145198261</v>
      </c>
      <c r="K2514" t="str" cm="1">
        <f t="array" ref="K2514">INDEX($P$4:$P$11,MATCH(MIN(ABS(MOD(J2514 - $Q$4:$Q$11 + PI(), 2*PI()) - PI())),ABS(MOD(J2514 - $Q$4:$Q$11 + PI(), 2*PI()) - PI()),0))</f>
        <v>SW</v>
      </c>
      <c r="L2514">
        <v>3.6570729601490499</v>
      </c>
      <c r="M2514">
        <v>5.5301684273613798</v>
      </c>
      <c r="N2514">
        <v>1.53129789564344</v>
      </c>
    </row>
    <row r="2515" spans="1:14" x14ac:dyDescent="0.3">
      <c r="A2515">
        <v>1744736</v>
      </c>
      <c r="B2515">
        <v>2025</v>
      </c>
      <c r="C2515">
        <v>4</v>
      </c>
      <c r="D2515">
        <v>15</v>
      </c>
      <c r="E2515">
        <v>2000</v>
      </c>
      <c r="F2515">
        <v>5.8769879150390603</v>
      </c>
      <c r="G2515">
        <v>6.2555346679687496</v>
      </c>
      <c r="H2515">
        <v>8.5831638068764597</v>
      </c>
      <c r="I2515">
        <v>-2.3873853644207901</v>
      </c>
      <c r="J2515">
        <f t="shared" si="40"/>
        <v>3.8957999427587962</v>
      </c>
      <c r="K2515" t="str" cm="1">
        <f t="array" ref="K2515">INDEX($P$4:$P$11,MATCH(MIN(ABS(MOD(J2515 - $Q$4:$Q$11 + PI(), 2*PI()) - PI())),ABS(MOD(J2515 - $Q$4:$Q$11 + PI(), 2*PI()) - PI()),0))</f>
        <v>SW</v>
      </c>
      <c r="L2515">
        <v>3.7040775758448801</v>
      </c>
      <c r="M2515">
        <v>5.5757749345567396</v>
      </c>
      <c r="N2515">
        <v>1.5207631852891701</v>
      </c>
    </row>
    <row r="2516" spans="1:14" x14ac:dyDescent="0.3">
      <c r="A2516">
        <v>1744740</v>
      </c>
      <c r="B2516">
        <v>2025</v>
      </c>
      <c r="C2516">
        <v>4</v>
      </c>
      <c r="D2516">
        <v>15</v>
      </c>
      <c r="E2516">
        <v>2100</v>
      </c>
      <c r="F2516">
        <v>5.7749206542968698</v>
      </c>
      <c r="G2516">
        <v>5.4671508789062502</v>
      </c>
      <c r="H2516">
        <v>7.9523233898119301</v>
      </c>
      <c r="I2516">
        <v>-2.3288247194090701</v>
      </c>
      <c r="J2516">
        <f t="shared" si="40"/>
        <v>3.9543605877705161</v>
      </c>
      <c r="K2516" t="str" cm="1">
        <f t="array" ref="K2516">INDEX($P$4:$P$11,MATCH(MIN(ABS(MOD(J2516 - $Q$4:$Q$11 + PI(), 2*PI()) - PI())),ABS(MOD(J2516 - $Q$4:$Q$11 + PI(), 2*PI()) - PI()),0))</f>
        <v>SW</v>
      </c>
      <c r="L2516">
        <v>3.7575256802074701</v>
      </c>
      <c r="M2516">
        <v>5.6076224644978803</v>
      </c>
      <c r="N2516">
        <v>1.5131521224975499</v>
      </c>
    </row>
    <row r="2517" spans="1:14" x14ac:dyDescent="0.3">
      <c r="A2517">
        <v>1744743</v>
      </c>
      <c r="B2517">
        <v>2025</v>
      </c>
      <c r="C2517">
        <v>4</v>
      </c>
      <c r="D2517">
        <v>15</v>
      </c>
      <c r="E2517">
        <v>2200</v>
      </c>
      <c r="F2517">
        <v>5.5061608886718698</v>
      </c>
      <c r="G2517">
        <v>5.4149902343749998</v>
      </c>
      <c r="H2517">
        <v>7.7226891022697801</v>
      </c>
      <c r="I2517">
        <v>-2.3478466031014902</v>
      </c>
      <c r="J2517">
        <f t="shared" si="40"/>
        <v>3.9353387040780961</v>
      </c>
      <c r="K2517" t="str" cm="1">
        <f t="array" ref="K2517">INDEX($P$4:$P$11,MATCH(MIN(ABS(MOD(J2517 - $Q$4:$Q$11 + PI(), 2*PI()) - PI())),ABS(MOD(J2517 - $Q$4:$Q$11 + PI(), 2*PI()) - PI()),0))</f>
        <v>SW</v>
      </c>
      <c r="L2517">
        <v>3.7963396256080499</v>
      </c>
      <c r="M2517">
        <v>5.7008290820651499</v>
      </c>
      <c r="N2517">
        <v>1.47497950659857</v>
      </c>
    </row>
    <row r="2518" spans="1:14" x14ac:dyDescent="0.3">
      <c r="A2518">
        <v>1744747</v>
      </c>
      <c r="B2518">
        <v>2025</v>
      </c>
      <c r="C2518">
        <v>4</v>
      </c>
      <c r="D2518">
        <v>15</v>
      </c>
      <c r="E2518">
        <v>2300</v>
      </c>
      <c r="F2518">
        <v>5.3393286132812499</v>
      </c>
      <c r="G2518">
        <v>5.1603497314453097</v>
      </c>
      <c r="H2518">
        <v>7.4254723345677798</v>
      </c>
      <c r="I2518">
        <v>-2.3391500109567498</v>
      </c>
      <c r="J2518">
        <f t="shared" si="40"/>
        <v>3.9440352962228364</v>
      </c>
      <c r="K2518" t="str" cm="1">
        <f t="array" ref="K2518">INDEX($P$4:$P$11,MATCH(MIN(ABS(MOD(J2518 - $Q$4:$Q$11 + PI(), 2*PI()) - PI())),ABS(MOD(J2518 - $Q$4:$Q$11 + PI(), 2*PI()) - PI()),0))</f>
        <v>SW</v>
      </c>
      <c r="L2518">
        <v>3.8329611976179101</v>
      </c>
      <c r="M2518">
        <v>5.7693984773423903</v>
      </c>
      <c r="N2518">
        <v>1.4466880162556901</v>
      </c>
    </row>
    <row r="2519" spans="1:14" x14ac:dyDescent="0.3">
      <c r="A2519">
        <v>1744750</v>
      </c>
      <c r="B2519">
        <v>2025</v>
      </c>
      <c r="C2519">
        <v>4</v>
      </c>
      <c r="D2519">
        <v>15</v>
      </c>
      <c r="E2519">
        <v>0</v>
      </c>
      <c r="F2519">
        <v>-0.136281127929687</v>
      </c>
      <c r="G2519">
        <v>6.4653198242187502</v>
      </c>
      <c r="H2519">
        <v>6.4667559854432204</v>
      </c>
      <c r="I2519">
        <v>3.1205169832321298</v>
      </c>
      <c r="J2519">
        <f t="shared" si="40"/>
        <v>3.1205169832321298</v>
      </c>
      <c r="K2519" t="str" cm="1">
        <f t="array" ref="K2519">INDEX($P$4:$P$11,MATCH(MIN(ABS(MOD(J2519 - $Q$4:$Q$11 + PI(), 2*PI()) - PI())),ABS(MOD(J2519 - $Q$4:$Q$11 + PI(), 2*PI()) - PI()),0))</f>
        <v>S</v>
      </c>
      <c r="L2519">
        <v>2.16914769652809</v>
      </c>
      <c r="M2519">
        <v>5.7905583911471901</v>
      </c>
      <c r="N2519">
        <v>1.02832744518915</v>
      </c>
    </row>
    <row r="2520" spans="1:14" x14ac:dyDescent="0.3">
      <c r="A2520">
        <v>1744754</v>
      </c>
      <c r="B2520">
        <v>2025</v>
      </c>
      <c r="C2520">
        <v>4</v>
      </c>
      <c r="D2520">
        <v>15</v>
      </c>
      <c r="E2520">
        <v>100</v>
      </c>
      <c r="F2520">
        <v>-0.27510437011718702</v>
      </c>
      <c r="G2520">
        <v>7.1908270263671801</v>
      </c>
      <c r="H2520">
        <v>7.1960875298727602</v>
      </c>
      <c r="I2520">
        <v>3.1033536209999899</v>
      </c>
      <c r="J2520">
        <f t="shared" si="40"/>
        <v>3.1033536209999899</v>
      </c>
      <c r="K2520" t="str" cm="1">
        <f t="array" ref="K2520">INDEX($P$4:$P$11,MATCH(MIN(ABS(MOD(J2520 - $Q$4:$Q$11 + PI(), 2*PI()) - PI())),ABS(MOD(J2520 - $Q$4:$Q$11 + PI(), 2*PI()) - PI()),0))</f>
        <v>S</v>
      </c>
      <c r="L2520">
        <v>2.2410029489410599</v>
      </c>
      <c r="M2520">
        <v>5.9147195816040004</v>
      </c>
      <c r="N2520">
        <v>1.1185977723863301</v>
      </c>
    </row>
    <row r="2521" spans="1:14" x14ac:dyDescent="0.3">
      <c r="A2521">
        <v>1744758</v>
      </c>
      <c r="B2521">
        <v>2025</v>
      </c>
      <c r="C2521">
        <v>4</v>
      </c>
      <c r="D2521">
        <v>15</v>
      </c>
      <c r="E2521">
        <v>200</v>
      </c>
      <c r="F2521">
        <v>-0.143788452148437</v>
      </c>
      <c r="G2521">
        <v>8.1443634033203107</v>
      </c>
      <c r="H2521">
        <v>8.1456325944836507</v>
      </c>
      <c r="I2521">
        <v>3.1239395224231901</v>
      </c>
      <c r="J2521">
        <f t="shared" si="40"/>
        <v>3.1239395224231901</v>
      </c>
      <c r="K2521" t="str" cm="1">
        <f t="array" ref="K2521">INDEX($P$4:$P$11,MATCH(MIN(ABS(MOD(J2521 - $Q$4:$Q$11 + PI(), 2*PI()) - PI())),ABS(MOD(J2521 - $Q$4:$Q$11 + PI(), 2*PI()) - PI()),0))</f>
        <v>S</v>
      </c>
      <c r="L2521">
        <v>2.3585410310194899</v>
      </c>
      <c r="M2521">
        <v>5.75713454352484</v>
      </c>
      <c r="N2521">
        <v>1.1528142293294199</v>
      </c>
    </row>
    <row r="2522" spans="1:14" x14ac:dyDescent="0.3">
      <c r="A2522">
        <v>1744761</v>
      </c>
      <c r="B2522">
        <v>2025</v>
      </c>
      <c r="C2522">
        <v>4</v>
      </c>
      <c r="D2522">
        <v>16</v>
      </c>
      <c r="E2522">
        <v>300</v>
      </c>
      <c r="F2522">
        <v>5.9517700195312502</v>
      </c>
      <c r="G2522">
        <v>1.33787414550781</v>
      </c>
      <c r="H2522">
        <v>6.1002847142251699</v>
      </c>
      <c r="I2522">
        <v>-1.79190700274045</v>
      </c>
      <c r="J2522">
        <f t="shared" si="40"/>
        <v>4.4912783044391364</v>
      </c>
      <c r="K2522" t="str" cm="1">
        <f t="array" ref="K2522">INDEX($P$4:$P$11,MATCH(MIN(ABS(MOD(J2522 - $Q$4:$Q$11 + PI(), 2*PI()) - PI())),ABS(MOD(J2522 - $Q$4:$Q$11 + PI(), 2*PI()) - PI()),0))</f>
        <v>W</v>
      </c>
      <c r="L2522">
        <v>4.02019148308126</v>
      </c>
      <c r="M2522">
        <v>6.1387724346584696</v>
      </c>
      <c r="N2522">
        <v>1.3837167951795699</v>
      </c>
    </row>
    <row r="2523" spans="1:14" x14ac:dyDescent="0.3">
      <c r="A2523">
        <v>1744765</v>
      </c>
      <c r="B2523">
        <v>2025</v>
      </c>
      <c r="C2523">
        <v>4</v>
      </c>
      <c r="D2523">
        <v>16</v>
      </c>
      <c r="E2523">
        <v>400</v>
      </c>
      <c r="F2523">
        <v>5.7921960449218703</v>
      </c>
      <c r="G2523">
        <v>0.11410400390625</v>
      </c>
      <c r="H2523">
        <v>5.7933198380993902</v>
      </c>
      <c r="I2523">
        <v>-1.590493389216</v>
      </c>
      <c r="J2523">
        <f t="shared" si="40"/>
        <v>4.692691917963586</v>
      </c>
      <c r="K2523" t="str" cm="1">
        <f t="array" ref="K2523">INDEX($P$4:$P$11,MATCH(MIN(ABS(MOD(J2523 - $Q$4:$Q$11 + PI(), 2*PI()) - PI())),ABS(MOD(J2523 - $Q$4:$Q$11 + PI(), 2*PI()) - PI()),0))</f>
        <v>W</v>
      </c>
      <c r="L2523">
        <v>4.0996765144732299</v>
      </c>
      <c r="M2523">
        <v>6.3673060735066702</v>
      </c>
      <c r="N2523">
        <v>1.37584929996066</v>
      </c>
    </row>
    <row r="2524" spans="1:14" x14ac:dyDescent="0.3">
      <c r="A2524">
        <v>1744768</v>
      </c>
      <c r="B2524">
        <v>2025</v>
      </c>
      <c r="C2524">
        <v>4</v>
      </c>
      <c r="D2524">
        <v>16</v>
      </c>
      <c r="E2524">
        <v>500</v>
      </c>
      <c r="F2524">
        <v>5.3408496093749998</v>
      </c>
      <c r="G2524">
        <v>-0.80298156738281201</v>
      </c>
      <c r="H2524">
        <v>5.40087529457195</v>
      </c>
      <c r="I2524">
        <v>-1.4215668763240501</v>
      </c>
      <c r="J2524">
        <f t="shared" si="40"/>
        <v>4.8616184308555361</v>
      </c>
      <c r="K2524" t="str" cm="1">
        <f t="array" ref="K2524">INDEX($P$4:$P$11,MATCH(MIN(ABS(MOD(J2524 - $Q$4:$Q$11 + PI(), 2*PI()) - PI())),ABS(MOD(J2524 - $Q$4:$Q$11 + PI(), 2*PI()) - PI()),0))</f>
        <v>W</v>
      </c>
      <c r="L2524">
        <v>4.1974943029491296</v>
      </c>
      <c r="M2524">
        <v>6.6598041322496204</v>
      </c>
      <c r="N2524">
        <v>1.38198386298285</v>
      </c>
    </row>
    <row r="2525" spans="1:14" x14ac:dyDescent="0.3">
      <c r="A2525">
        <v>1744772</v>
      </c>
      <c r="B2525">
        <v>2025</v>
      </c>
      <c r="C2525">
        <v>4</v>
      </c>
      <c r="D2525">
        <v>16</v>
      </c>
      <c r="E2525">
        <v>600</v>
      </c>
      <c r="F2525">
        <v>4.54744934082031</v>
      </c>
      <c r="G2525">
        <v>-1.7031488037109299</v>
      </c>
      <c r="H2525">
        <v>4.8559253860524896</v>
      </c>
      <c r="I2525">
        <v>-1.21243920167564</v>
      </c>
      <c r="J2525">
        <f t="shared" si="40"/>
        <v>5.0707461055039467</v>
      </c>
      <c r="K2525" t="str" cm="1">
        <f t="array" ref="K2525">INDEX($P$4:$P$11,MATCH(MIN(ABS(MOD(J2525 - $Q$4:$Q$11 + PI(), 2*PI()) - PI())),ABS(MOD(J2525 - $Q$4:$Q$11 + PI(), 2*PI()) - PI()),0))</f>
        <v>W</v>
      </c>
      <c r="L2525">
        <v>4.30982336029808</v>
      </c>
      <c r="M2525">
        <v>7.0222411685519699</v>
      </c>
      <c r="N2525">
        <v>1.40181022220187</v>
      </c>
    </row>
    <row r="2526" spans="1:14" x14ac:dyDescent="0.3">
      <c r="A2526">
        <v>1744776</v>
      </c>
      <c r="B2526">
        <v>2025</v>
      </c>
      <c r="C2526">
        <v>4</v>
      </c>
      <c r="D2526">
        <v>16</v>
      </c>
      <c r="E2526">
        <v>700</v>
      </c>
      <c r="F2526">
        <v>3.61489013671875</v>
      </c>
      <c r="G2526">
        <v>-2.24005126953125</v>
      </c>
      <c r="H2526">
        <v>4.2526768500175303</v>
      </c>
      <c r="I2526">
        <v>-1.01603654686314</v>
      </c>
      <c r="J2526">
        <f t="shared" si="40"/>
        <v>5.267148760316446</v>
      </c>
      <c r="K2526" t="str" cm="1">
        <f t="array" ref="K2526">INDEX($P$4:$P$11,MATCH(MIN(ABS(MOD(J2526 - $Q$4:$Q$11 + PI(), 2*PI()) - PI())),ABS(MOD(J2526 - $Q$4:$Q$11 + PI(), 2*PI()) - PI()),0))</f>
        <v>NW</v>
      </c>
      <c r="L2526">
        <v>4.4289448987793101</v>
      </c>
      <c r="M2526">
        <v>7.4358975092569901</v>
      </c>
      <c r="N2526">
        <v>1.4362453884548601</v>
      </c>
    </row>
    <row r="2527" spans="1:14" x14ac:dyDescent="0.3">
      <c r="A2527">
        <v>1744779</v>
      </c>
      <c r="B2527">
        <v>2025</v>
      </c>
      <c r="C2527">
        <v>4</v>
      </c>
      <c r="D2527">
        <v>16</v>
      </c>
      <c r="E2527">
        <v>800</v>
      </c>
      <c r="F2527">
        <v>2.8262927246093699</v>
      </c>
      <c r="G2527">
        <v>-2.3500073242187498</v>
      </c>
      <c r="H2527">
        <v>3.6756584429271499</v>
      </c>
      <c r="I2527">
        <v>-0.87715251526927396</v>
      </c>
      <c r="J2527">
        <f t="shared" si="40"/>
        <v>5.4060327919103122</v>
      </c>
      <c r="K2527" t="str" cm="1">
        <f t="array" ref="K2527">INDEX($P$4:$P$11,MATCH(MIN(ABS(MOD(J2527 - $Q$4:$Q$11 + PI(), 2*PI()) - PI())),ABS(MOD(J2527 - $Q$4:$Q$11 + PI(), 2*PI()) - PI()),0))</f>
        <v>NW</v>
      </c>
      <c r="L2527">
        <v>4.5448191265806903</v>
      </c>
      <c r="M2527">
        <v>7.8684562047322499</v>
      </c>
      <c r="N2527">
        <v>1.48539161682128</v>
      </c>
    </row>
    <row r="2528" spans="1:14" x14ac:dyDescent="0.3">
      <c r="A2528">
        <v>1744783</v>
      </c>
      <c r="B2528">
        <v>2025</v>
      </c>
      <c r="C2528">
        <v>4</v>
      </c>
      <c r="D2528">
        <v>16</v>
      </c>
      <c r="E2528">
        <v>900</v>
      </c>
      <c r="F2528">
        <v>2.2120465087890602</v>
      </c>
      <c r="G2528">
        <v>-2.2797772216796801</v>
      </c>
      <c r="H2528">
        <v>3.1765600793209301</v>
      </c>
      <c r="I2528">
        <v>-0.77032063933818995</v>
      </c>
      <c r="J2528">
        <f t="shared" si="40"/>
        <v>5.5128646678413959</v>
      </c>
      <c r="K2528" t="str" cm="1">
        <f t="array" ref="K2528">INDEX($P$4:$P$11,MATCH(MIN(ABS(MOD(J2528 - $Q$4:$Q$11 + PI(), 2*PI()) - PI())),ABS(MOD(J2528 - $Q$4:$Q$11 + PI(), 2*PI()) - PI()),0))</f>
        <v>NW</v>
      </c>
      <c r="L2528">
        <v>4.6492396311658704</v>
      </c>
      <c r="M2528">
        <v>8.2833088768853003</v>
      </c>
      <c r="N2528">
        <v>1.54784679412841</v>
      </c>
    </row>
    <row r="2529" spans="1:14" x14ac:dyDescent="0.3">
      <c r="A2529">
        <v>1744786</v>
      </c>
      <c r="B2529">
        <v>2025</v>
      </c>
      <c r="C2529">
        <v>4</v>
      </c>
      <c r="D2529">
        <v>16</v>
      </c>
      <c r="E2529">
        <v>1000</v>
      </c>
      <c r="F2529">
        <v>2.3850726318359299</v>
      </c>
      <c r="G2529">
        <v>-1.6966473388671801</v>
      </c>
      <c r="H2529">
        <v>2.9269751709944298</v>
      </c>
      <c r="I2529">
        <v>-0.95248624349710498</v>
      </c>
      <c r="J2529">
        <f t="shared" si="40"/>
        <v>5.3306990636824816</v>
      </c>
      <c r="K2529" t="str" cm="1">
        <f t="array" ref="K2529">INDEX($P$4:$P$11,MATCH(MIN(ABS(MOD(J2529 - $Q$4:$Q$11 + PI(), 2*PI()) - PI())),ABS(MOD(J2529 - $Q$4:$Q$11 + PI(), 2*PI()) - PI()),0))</f>
        <v>NW</v>
      </c>
      <c r="L2529">
        <v>4.73664150071167</v>
      </c>
      <c r="M2529">
        <v>8.6614372465345593</v>
      </c>
      <c r="N2529">
        <v>1.62009874979654</v>
      </c>
    </row>
    <row r="2530" spans="1:14" x14ac:dyDescent="0.3">
      <c r="A2530">
        <v>1744790</v>
      </c>
      <c r="B2530">
        <v>2025</v>
      </c>
      <c r="C2530">
        <v>4</v>
      </c>
      <c r="D2530">
        <v>16</v>
      </c>
      <c r="E2530">
        <v>1100</v>
      </c>
      <c r="F2530">
        <v>2.1071313476562499</v>
      </c>
      <c r="G2530">
        <v>-1.4060211181640601</v>
      </c>
      <c r="H2530">
        <v>2.53315966749018</v>
      </c>
      <c r="I2530">
        <v>-0.98237759739457298</v>
      </c>
      <c r="J2530">
        <f t="shared" si="40"/>
        <v>5.3008077097850137</v>
      </c>
      <c r="K2530" t="str" cm="1">
        <f t="array" ref="K2530">INDEX($P$4:$P$11,MATCH(MIN(ABS(MOD(J2530 - $Q$4:$Q$11 + PI(), 2*PI()) - PI())),ABS(MOD(J2530 - $Q$4:$Q$11 + PI(), 2*PI()) - PI()),0))</f>
        <v>NW</v>
      </c>
      <c r="L2530">
        <v>4.8060917707069102</v>
      </c>
      <c r="M2530">
        <v>8.9873893525865292</v>
      </c>
      <c r="N2530">
        <v>1.6996668709648901</v>
      </c>
    </row>
    <row r="2531" spans="1:14" x14ac:dyDescent="0.3">
      <c r="A2531">
        <v>1744794</v>
      </c>
      <c r="B2531">
        <v>2025</v>
      </c>
      <c r="C2531">
        <v>4</v>
      </c>
      <c r="D2531">
        <v>16</v>
      </c>
      <c r="E2531">
        <v>1200</v>
      </c>
      <c r="F2531">
        <v>1.94311889648437</v>
      </c>
      <c r="G2531">
        <v>-1.24363891601562</v>
      </c>
      <c r="H2531">
        <v>2.30702162956986</v>
      </c>
      <c r="I2531">
        <v>-1.00146750169705</v>
      </c>
      <c r="J2531">
        <f t="shared" si="40"/>
        <v>5.2817178054825362</v>
      </c>
      <c r="K2531" t="str" cm="1">
        <f t="array" ref="K2531">INDEX($P$4:$P$11,MATCH(MIN(ABS(MOD(J2531 - $Q$4:$Q$11 + PI(), 2*PI()) - PI())),ABS(MOD(J2531 - $Q$4:$Q$11 + PI(), 2*PI()) - PI()),0))</f>
        <v>NW</v>
      </c>
      <c r="L2531">
        <v>4.8594541804637599</v>
      </c>
      <c r="M2531">
        <v>9.2682505713568801</v>
      </c>
      <c r="N2531">
        <v>1.7818446689181799</v>
      </c>
    </row>
    <row r="2532" spans="1:14" x14ac:dyDescent="0.3">
      <c r="A2532">
        <v>1744797</v>
      </c>
      <c r="B2532">
        <v>2025</v>
      </c>
      <c r="C2532">
        <v>4</v>
      </c>
      <c r="D2532">
        <v>16</v>
      </c>
      <c r="E2532">
        <v>1300</v>
      </c>
      <c r="F2532">
        <v>1.685048828125</v>
      </c>
      <c r="G2532">
        <v>-1.1631799316406199</v>
      </c>
      <c r="H2532">
        <v>2.0475295129831199</v>
      </c>
      <c r="I2532">
        <v>-0.96661386644917402</v>
      </c>
      <c r="J2532">
        <f t="shared" si="40"/>
        <v>5.3165714407304119</v>
      </c>
      <c r="K2532" t="str" cm="1">
        <f t="array" ref="K2532">INDEX($P$4:$P$11,MATCH(MIN(ABS(MOD(J2532 - $Q$4:$Q$11 + PI(), 2*PI()) - PI())),ABS(MOD(J2532 - $Q$4:$Q$11 + PI(), 2*PI()) - PI()),0))</f>
        <v>NW</v>
      </c>
      <c r="L2532">
        <v>4.89986392158018</v>
      </c>
      <c r="M2532">
        <v>9.5048476325140996</v>
      </c>
      <c r="N2532">
        <v>1.8638172149658201</v>
      </c>
    </row>
    <row r="2533" spans="1:14" x14ac:dyDescent="0.3">
      <c r="A2533">
        <v>1744801</v>
      </c>
      <c r="B2533">
        <v>2025</v>
      </c>
      <c r="C2533">
        <v>4</v>
      </c>
      <c r="D2533">
        <v>16</v>
      </c>
      <c r="E2533">
        <v>1400</v>
      </c>
      <c r="F2533">
        <v>1.3734722900390599</v>
      </c>
      <c r="G2533">
        <v>-1.1890478515625</v>
      </c>
      <c r="H2533">
        <v>1.8166620282293899</v>
      </c>
      <c r="I2533">
        <v>-0.85724423476387701</v>
      </c>
      <c r="J2533">
        <f t="shared" si="40"/>
        <v>5.4259410724157089</v>
      </c>
      <c r="K2533" t="str" cm="1">
        <f t="array" ref="K2533">INDEX($P$4:$P$11,MATCH(MIN(ABS(MOD(J2533 - $Q$4:$Q$11 + PI(), 2*PI()) - PI())),ABS(MOD(J2533 - $Q$4:$Q$11 + PI(), 2*PI()) - PI()),0))</f>
        <v>NW</v>
      </c>
      <c r="L2533">
        <v>4.92994982995888</v>
      </c>
      <c r="M2533">
        <v>9.7054694493611606</v>
      </c>
      <c r="N2533">
        <v>1.9430499606662299</v>
      </c>
    </row>
    <row r="2534" spans="1:14" x14ac:dyDescent="0.3">
      <c r="A2534">
        <v>1744804</v>
      </c>
      <c r="B2534">
        <v>2025</v>
      </c>
      <c r="C2534">
        <v>4</v>
      </c>
      <c r="D2534">
        <v>16</v>
      </c>
      <c r="E2534">
        <v>1500</v>
      </c>
      <c r="F2534">
        <v>1.22906494140625</v>
      </c>
      <c r="G2534">
        <v>-1.2404162597656201</v>
      </c>
      <c r="H2534">
        <v>1.7462053509495601</v>
      </c>
      <c r="I2534">
        <v>-0.78080155484369196</v>
      </c>
      <c r="J2534">
        <f t="shared" si="40"/>
        <v>5.5023837523358941</v>
      </c>
      <c r="K2534" t="str" cm="1">
        <f t="array" ref="K2534">INDEX($P$4:$P$11,MATCH(MIN(ABS(MOD(J2534 - $Q$4:$Q$11 + PI(), 2*PI()) - PI())),ABS(MOD(J2534 - $Q$4:$Q$11 + PI(), 2*PI()) - PI()),0))</f>
        <v>NW</v>
      </c>
      <c r="L2534">
        <v>4.95240797152473</v>
      </c>
      <c r="M2534">
        <v>9.8789292441474004</v>
      </c>
      <c r="N2534">
        <v>2.01911449432373</v>
      </c>
    </row>
    <row r="2535" spans="1:14" x14ac:dyDescent="0.3">
      <c r="A2535">
        <v>1744808</v>
      </c>
      <c r="B2535">
        <v>2025</v>
      </c>
      <c r="C2535">
        <v>4</v>
      </c>
      <c r="D2535">
        <v>16</v>
      </c>
      <c r="E2535">
        <v>1600</v>
      </c>
      <c r="F2535">
        <v>1.2726208496093701</v>
      </c>
      <c r="G2535">
        <v>-1.2218524169921801</v>
      </c>
      <c r="H2535">
        <v>1.7642242362495</v>
      </c>
      <c r="I2535">
        <v>-0.80574771987179095</v>
      </c>
      <c r="J2535">
        <f t="shared" si="40"/>
        <v>5.4774375873077954</v>
      </c>
      <c r="K2535" t="str" cm="1">
        <f t="array" ref="K2535">INDEX($P$4:$P$11,MATCH(MIN(ABS(MOD(J2535 - $Q$4:$Q$11 + PI(), 2*PI()) - PI())),ABS(MOD(J2535 - $Q$4:$Q$11 + PI(), 2*PI()) - PI()),0))</f>
        <v>NW</v>
      </c>
      <c r="L2535">
        <v>4.9691214970752098</v>
      </c>
      <c r="M2535">
        <v>10.027947213914601</v>
      </c>
      <c r="N2535">
        <v>2.0905176798502598</v>
      </c>
    </row>
    <row r="2536" spans="1:14" x14ac:dyDescent="0.3">
      <c r="A2536">
        <v>1744812</v>
      </c>
      <c r="B2536">
        <v>2025</v>
      </c>
      <c r="C2536">
        <v>4</v>
      </c>
      <c r="D2536">
        <v>16</v>
      </c>
      <c r="E2536">
        <v>1700</v>
      </c>
      <c r="F2536">
        <v>1.2631378173828101</v>
      </c>
      <c r="G2536">
        <v>-1.36228820800781</v>
      </c>
      <c r="H2536">
        <v>1.85777994051495</v>
      </c>
      <c r="I2536">
        <v>-0.74765065388635099</v>
      </c>
      <c r="J2536">
        <f t="shared" si="40"/>
        <v>5.5355346532932348</v>
      </c>
      <c r="K2536" t="str" cm="1">
        <f t="array" ref="K2536">INDEX($P$4:$P$11,MATCH(MIN(ABS(MOD(J2536 - $Q$4:$Q$11 + PI(), 2*PI()) - PI())),ABS(MOD(J2536 - $Q$4:$Q$11 + PI(), 2*PI()) - PI()),0))</f>
        <v>NW</v>
      </c>
      <c r="L2536">
        <v>4.9814930047844204</v>
      </c>
      <c r="M2536">
        <v>10.153053071763701</v>
      </c>
      <c r="N2536">
        <v>2.1556024551391602</v>
      </c>
    </row>
    <row r="2537" spans="1:14" x14ac:dyDescent="0.3">
      <c r="A2537">
        <v>1744815</v>
      </c>
      <c r="B2537">
        <v>2025</v>
      </c>
      <c r="C2537">
        <v>4</v>
      </c>
      <c r="D2537">
        <v>16</v>
      </c>
      <c r="E2537">
        <v>1800</v>
      </c>
      <c r="F2537">
        <v>1.1785003662109299</v>
      </c>
      <c r="G2537">
        <v>-1.5373394775390601</v>
      </c>
      <c r="H2537">
        <v>1.9370791884585901</v>
      </c>
      <c r="I2537">
        <v>-0.65403087106993396</v>
      </c>
      <c r="J2537">
        <f t="shared" si="40"/>
        <v>5.6291544361096522</v>
      </c>
      <c r="K2537" t="str" cm="1">
        <f t="array" ref="K2537">INDEX($P$4:$P$11,MATCH(MIN(ABS(MOD(J2537 - $Q$4:$Q$11 + PI(), 2*PI()) - PI())),ABS(MOD(J2537 - $Q$4:$Q$11 + PI(), 2*PI()) - PI()),0))</f>
        <v>NW</v>
      </c>
      <c r="L2537">
        <v>4.9909035508123196</v>
      </c>
      <c r="M2537">
        <v>10.2528103722466</v>
      </c>
      <c r="N2537">
        <v>2.2138508690727998</v>
      </c>
    </row>
    <row r="2538" spans="1:14" x14ac:dyDescent="0.3">
      <c r="A2538">
        <v>1744819</v>
      </c>
      <c r="B2538">
        <v>2025</v>
      </c>
      <c r="C2538">
        <v>4</v>
      </c>
      <c r="D2538">
        <v>16</v>
      </c>
      <c r="E2538">
        <v>1900</v>
      </c>
      <c r="F2538">
        <v>0.79571960449218704</v>
      </c>
      <c r="G2538">
        <v>-1.58511535644531</v>
      </c>
      <c r="H2538">
        <v>1.7736291557741</v>
      </c>
      <c r="I2538">
        <v>-0.46524214414961701</v>
      </c>
      <c r="J2538">
        <f t="shared" si="40"/>
        <v>5.8179431630299696</v>
      </c>
      <c r="K2538" t="str" cm="1">
        <f t="array" ref="K2538">INDEX($P$4:$P$11,MATCH(MIN(ABS(MOD(J2538 - $Q$4:$Q$11 + PI(), 2*PI()) - PI())),ABS(MOD(J2538 - $Q$4:$Q$11 + PI(), 2*PI()) - PI()),0))</f>
        <v>NW</v>
      </c>
      <c r="L2538">
        <v>4.9979449487344896</v>
      </c>
      <c r="M2538">
        <v>10.3385024600558</v>
      </c>
      <c r="N2538">
        <v>2.2637484868367501</v>
      </c>
    </row>
    <row r="2539" spans="1:14" x14ac:dyDescent="0.3">
      <c r="A2539">
        <v>1744822</v>
      </c>
      <c r="B2539">
        <v>2025</v>
      </c>
      <c r="C2539">
        <v>4</v>
      </c>
      <c r="D2539">
        <v>16</v>
      </c>
      <c r="E2539">
        <v>2000</v>
      </c>
      <c r="F2539">
        <v>0.33972839355468698</v>
      </c>
      <c r="G2539">
        <v>-1.3540637207031201</v>
      </c>
      <c r="H2539">
        <v>1.3960314971774901</v>
      </c>
      <c r="I2539">
        <v>-0.24582123895362901</v>
      </c>
      <c r="J2539">
        <f t="shared" si="40"/>
        <v>6.0373640682259575</v>
      </c>
      <c r="K2539" t="str" cm="1">
        <f t="array" ref="K2539">INDEX($P$4:$P$11,MATCH(MIN(ABS(MOD(J2539 - $Q$4:$Q$11 + PI(), 2*PI()) - PI())),ABS(MOD(J2539 - $Q$4:$Q$11 + PI(), 2*PI()) - PI()),0))</f>
        <v>N</v>
      </c>
      <c r="L2539">
        <v>5.0031057998389201</v>
      </c>
      <c r="M2539">
        <v>10.4111636479695</v>
      </c>
      <c r="N2539">
        <v>2.3053451114230601</v>
      </c>
    </row>
    <row r="2540" spans="1:14" x14ac:dyDescent="0.3">
      <c r="A2540">
        <v>1744826</v>
      </c>
      <c r="B2540">
        <v>2025</v>
      </c>
      <c r="C2540">
        <v>4</v>
      </c>
      <c r="D2540">
        <v>16</v>
      </c>
      <c r="E2540">
        <v>2100</v>
      </c>
      <c r="F2540">
        <v>-0.163370971679687</v>
      </c>
      <c r="G2540">
        <v>-1.1015386962890601</v>
      </c>
      <c r="H2540">
        <v>1.1135877036900901</v>
      </c>
      <c r="I2540">
        <v>0.14723829766725299</v>
      </c>
      <c r="J2540">
        <f t="shared" si="40"/>
        <v>0.14723829766725299</v>
      </c>
      <c r="K2540" t="str" cm="1">
        <f t="array" ref="K2540">INDEX($P$4:$P$11,MATCH(MIN(ABS(MOD(J2540 - $Q$4:$Q$11 + PI(), 2*PI()) - PI())),ABS(MOD(J2540 - $Q$4:$Q$11 + PI(), 2*PI()) - PI()),0))</f>
        <v>N</v>
      </c>
      <c r="L2540">
        <v>5.0069885703455403</v>
      </c>
      <c r="M2540">
        <v>10.4701698091295</v>
      </c>
      <c r="N2540">
        <v>2.3389372295803401</v>
      </c>
    </row>
    <row r="2541" spans="1:14" x14ac:dyDescent="0.3">
      <c r="A2541">
        <v>1744830</v>
      </c>
      <c r="B2541">
        <v>2025</v>
      </c>
      <c r="C2541">
        <v>4</v>
      </c>
      <c r="D2541">
        <v>16</v>
      </c>
      <c r="E2541">
        <v>2200</v>
      </c>
      <c r="F2541">
        <v>-0.15229370117187499</v>
      </c>
      <c r="G2541">
        <v>-0.83853820800781198</v>
      </c>
      <c r="H2541">
        <v>0.85225565278593596</v>
      </c>
      <c r="I2541">
        <v>0.179659796522052</v>
      </c>
      <c r="J2541">
        <f t="shared" si="40"/>
        <v>0.179659796522052</v>
      </c>
      <c r="K2541" t="str" cm="1">
        <f t="array" ref="K2541">INDEX($P$4:$P$11,MATCH(MIN(ABS(MOD(J2541 - $Q$4:$Q$11 + PI(), 2*PI()) - PI())),ABS(MOD(J2541 - $Q$4:$Q$11 + PI(), 2*PI()) - PI()),0))</f>
        <v>N</v>
      </c>
      <c r="L2541">
        <v>5.0102016446100404</v>
      </c>
      <c r="M2541">
        <v>10.521723641289601</v>
      </c>
      <c r="N2541">
        <v>2.3648177252875402</v>
      </c>
    </row>
    <row r="2542" spans="1:14" x14ac:dyDescent="0.3">
      <c r="A2542">
        <v>1744833</v>
      </c>
      <c r="B2542">
        <v>2025</v>
      </c>
      <c r="C2542">
        <v>4</v>
      </c>
      <c r="D2542">
        <v>16</v>
      </c>
      <c r="E2542">
        <v>2300</v>
      </c>
      <c r="F2542">
        <v>-0.53642761230468705</v>
      </c>
      <c r="G2542">
        <v>-0.53805847167968701</v>
      </c>
      <c r="H2542">
        <v>0.75977727143498297</v>
      </c>
      <c r="I2542">
        <v>0.78388036047104703</v>
      </c>
      <c r="J2542">
        <f t="shared" si="40"/>
        <v>0.78388036047104703</v>
      </c>
      <c r="K2542" t="str" cm="1">
        <f t="array" ref="K2542">INDEX($P$4:$P$11,MATCH(MIN(ABS(MOD(J2542 - $Q$4:$Q$11 + PI(), 2*PI()) - PI())),ABS(MOD(J2542 - $Q$4:$Q$11 + PI(), 2*PI()) - PI()),0))</f>
        <v>NE</v>
      </c>
      <c r="L2542">
        <v>5.0128282316211497</v>
      </c>
      <c r="M2542">
        <v>10.5517395867241</v>
      </c>
      <c r="N2542">
        <v>2.38410091400146</v>
      </c>
    </row>
    <row r="2543" spans="1:14" x14ac:dyDescent="0.3">
      <c r="A2543">
        <v>1744837</v>
      </c>
      <c r="B2543">
        <v>2025</v>
      </c>
      <c r="C2543">
        <v>4</v>
      </c>
      <c r="D2543">
        <v>16</v>
      </c>
      <c r="E2543">
        <v>0</v>
      </c>
      <c r="F2543">
        <v>5.3078350830078103</v>
      </c>
      <c r="G2543">
        <v>5.0014685058593704</v>
      </c>
      <c r="H2543">
        <v>7.29299667376256</v>
      </c>
      <c r="I2543">
        <v>-2.32648574845203</v>
      </c>
      <c r="J2543">
        <f t="shared" si="40"/>
        <v>3.9566995587275562</v>
      </c>
      <c r="K2543" t="str" cm="1">
        <f t="array" ref="K2543">INDEX($P$4:$P$11,MATCH(MIN(ABS(MOD(J2543 - $Q$4:$Q$11 + PI(), 2*PI()) - PI())),ABS(MOD(J2543 - $Q$4:$Q$11 + PI(), 2*PI()) - PI()),0))</f>
        <v>SW</v>
      </c>
      <c r="L2543">
        <v>3.86696668730763</v>
      </c>
      <c r="M2543">
        <v>5.83638095855712</v>
      </c>
      <c r="N2543">
        <v>1.4219622082180401</v>
      </c>
    </row>
    <row r="2544" spans="1:14" x14ac:dyDescent="0.3">
      <c r="A2544">
        <v>1744840</v>
      </c>
      <c r="B2544">
        <v>2025</v>
      </c>
      <c r="C2544">
        <v>4</v>
      </c>
      <c r="D2544">
        <v>16</v>
      </c>
      <c r="E2544">
        <v>100</v>
      </c>
      <c r="F2544">
        <v>5.84186096191406</v>
      </c>
      <c r="G2544">
        <v>4.5532946777343701</v>
      </c>
      <c r="H2544">
        <v>7.4067423284882503</v>
      </c>
      <c r="I2544">
        <v>-2.23286525679758</v>
      </c>
      <c r="J2544">
        <f t="shared" si="40"/>
        <v>4.0503200503820063</v>
      </c>
      <c r="K2544" t="str" cm="1">
        <f t="array" ref="K2544">INDEX($P$4:$P$11,MATCH(MIN(ABS(MOD(J2544 - $Q$4:$Q$11 + PI(), 2*PI()) - PI())),ABS(MOD(J2544 - $Q$4:$Q$11 + PI(), 2*PI()) - PI()),0))</f>
        <v>SW</v>
      </c>
      <c r="L2544">
        <v>3.9079430603319798</v>
      </c>
      <c r="M2544">
        <v>5.88554901546902</v>
      </c>
      <c r="N2544">
        <v>1.4103645748562199</v>
      </c>
    </row>
    <row r="2545" spans="1:14" x14ac:dyDescent="0.3">
      <c r="A2545">
        <v>1744844</v>
      </c>
      <c r="B2545">
        <v>2025</v>
      </c>
      <c r="C2545">
        <v>4</v>
      </c>
      <c r="D2545">
        <v>16</v>
      </c>
      <c r="E2545">
        <v>200</v>
      </c>
      <c r="F2545">
        <v>5.9705328369140602</v>
      </c>
      <c r="G2545">
        <v>3.1687384033203099</v>
      </c>
      <c r="H2545">
        <v>6.7593021404096101</v>
      </c>
      <c r="I2545">
        <v>-2.05872432063674</v>
      </c>
      <c r="J2545">
        <f t="shared" si="40"/>
        <v>4.2244609865428462</v>
      </c>
      <c r="K2545" t="str" cm="1">
        <f t="array" ref="K2545">INDEX($P$4:$P$11,MATCH(MIN(ABS(MOD(J2545 - $Q$4:$Q$11 + PI(), 2*PI()) - PI())),ABS(MOD(J2545 - $Q$4:$Q$11 + PI(), 2*PI()) - PI()),0))</f>
        <v>SW</v>
      </c>
      <c r="L2545">
        <v>3.95857123218833</v>
      </c>
      <c r="M2545">
        <v>5.9710485670301603</v>
      </c>
      <c r="N2545">
        <v>1.4001155429416201</v>
      </c>
    </row>
    <row r="2546" spans="1:14" x14ac:dyDescent="0.3">
      <c r="A2546">
        <v>1744848</v>
      </c>
      <c r="B2546">
        <v>2025</v>
      </c>
      <c r="C2546">
        <v>4</v>
      </c>
      <c r="D2546">
        <v>17</v>
      </c>
      <c r="E2546">
        <v>300</v>
      </c>
      <c r="F2546">
        <v>-1.0748278808593701</v>
      </c>
      <c r="G2546">
        <v>-0.453094482421875</v>
      </c>
      <c r="H2546">
        <v>1.1664259871392599</v>
      </c>
      <c r="I2546">
        <v>1.17185086220151</v>
      </c>
      <c r="J2546">
        <f t="shared" si="40"/>
        <v>1.17185086220151</v>
      </c>
      <c r="K2546" t="str" cm="1">
        <f t="array" ref="K2546">INDEX($P$4:$P$11,MATCH(MIN(ABS(MOD(J2546 - $Q$4:$Q$11 + PI(), 2*PI()) - PI())),ABS(MOD(J2546 - $Q$4:$Q$11 + PI(), 2*PI()) - PI()),0))</f>
        <v>NE</v>
      </c>
      <c r="L2546">
        <v>5.0229426807158397</v>
      </c>
      <c r="M2546">
        <v>10.968184259202699</v>
      </c>
      <c r="N2546">
        <v>2.6151461071438198</v>
      </c>
    </row>
    <row r="2547" spans="1:14" x14ac:dyDescent="0.3">
      <c r="A2547">
        <v>1744851</v>
      </c>
      <c r="B2547">
        <v>2025</v>
      </c>
      <c r="C2547">
        <v>4</v>
      </c>
      <c r="D2547">
        <v>17</v>
      </c>
      <c r="E2547">
        <v>400</v>
      </c>
      <c r="F2547">
        <v>-1.0973876953124999</v>
      </c>
      <c r="G2547">
        <v>-0.50201843261718704</v>
      </c>
      <c r="H2547">
        <v>1.20676520521213</v>
      </c>
      <c r="I2547">
        <v>1.1417503883936699</v>
      </c>
      <c r="J2547">
        <f t="shared" si="40"/>
        <v>1.1417503883936699</v>
      </c>
      <c r="K2547" t="str" cm="1">
        <f t="array" ref="K2547">INDEX($P$4:$P$11,MATCH(MIN(ABS(MOD(J2547 - $Q$4:$Q$11 + PI(), 2*PI()) - PI())),ABS(MOD(J2547 - $Q$4:$Q$11 + PI(), 2*PI()) - PI()),0))</f>
        <v>NE</v>
      </c>
      <c r="L2547">
        <v>5.0262774318514802</v>
      </c>
      <c r="M2547">
        <v>10.8876225153605</v>
      </c>
      <c r="N2547">
        <v>2.5779729419284299</v>
      </c>
    </row>
    <row r="2548" spans="1:14" x14ac:dyDescent="0.3">
      <c r="A2548">
        <v>1744855</v>
      </c>
      <c r="B2548">
        <v>2025</v>
      </c>
      <c r="C2548">
        <v>4</v>
      </c>
      <c r="D2548">
        <v>17</v>
      </c>
      <c r="E2548">
        <v>500</v>
      </c>
      <c r="F2548">
        <v>-1.1605908203124999</v>
      </c>
      <c r="G2548">
        <v>-0.48759094238281198</v>
      </c>
      <c r="H2548">
        <v>1.25885502711289</v>
      </c>
      <c r="I2548">
        <v>1.1730637505022701</v>
      </c>
      <c r="J2548">
        <f t="shared" si="40"/>
        <v>1.1730637505022701</v>
      </c>
      <c r="K2548" t="str" cm="1">
        <f t="array" ref="K2548">INDEX($P$4:$P$11,MATCH(MIN(ABS(MOD(J2548 - $Q$4:$Q$11 + PI(), 2*PI()) - PI())),ABS(MOD(J2548 - $Q$4:$Q$11 + PI(), 2*PI()) - PI()),0))</f>
        <v>NE</v>
      </c>
      <c r="L2548">
        <v>5.0299417047860002</v>
      </c>
      <c r="M2548">
        <v>10.806006431579499</v>
      </c>
      <c r="N2548">
        <v>2.5388640297783698</v>
      </c>
    </row>
    <row r="2549" spans="1:14" x14ac:dyDescent="0.3">
      <c r="A2549">
        <v>1744858</v>
      </c>
      <c r="B2549">
        <v>2025</v>
      </c>
      <c r="C2549">
        <v>4</v>
      </c>
      <c r="D2549">
        <v>17</v>
      </c>
      <c r="E2549">
        <v>600</v>
      </c>
      <c r="F2549">
        <v>-1.5398486328125001</v>
      </c>
      <c r="G2549">
        <v>-0.22105957031250001</v>
      </c>
      <c r="H2549">
        <v>1.5556352868205501</v>
      </c>
      <c r="I2549">
        <v>1.42821123962884</v>
      </c>
      <c r="J2549">
        <f t="shared" si="40"/>
        <v>1.42821123962884</v>
      </c>
      <c r="K2549" t="str" cm="1">
        <f t="array" ref="K2549">INDEX($P$4:$P$11,MATCH(MIN(ABS(MOD(J2549 - $Q$4:$Q$11 + PI(), 2*PI()) - PI())),ABS(MOD(J2549 - $Q$4:$Q$11 + PI(), 2*PI()) - PI()),0))</f>
        <v>E</v>
      </c>
      <c r="L2549">
        <v>5.0340581232922599</v>
      </c>
      <c r="M2549">
        <v>10.7212168375651</v>
      </c>
      <c r="N2549">
        <v>2.4981749852498298</v>
      </c>
    </row>
    <row r="2550" spans="1:14" x14ac:dyDescent="0.3">
      <c r="A2550">
        <v>1744862</v>
      </c>
      <c r="B2550">
        <v>2025</v>
      </c>
      <c r="C2550">
        <v>4</v>
      </c>
      <c r="D2550">
        <v>17</v>
      </c>
      <c r="E2550">
        <v>700</v>
      </c>
      <c r="F2550">
        <v>-1.7984814453125</v>
      </c>
      <c r="G2550">
        <v>6.9822998046875001E-2</v>
      </c>
      <c r="H2550">
        <v>1.7998363148324299</v>
      </c>
      <c r="I2550">
        <v>1.60960014637287</v>
      </c>
      <c r="J2550">
        <f t="shared" si="40"/>
        <v>1.60960014637287</v>
      </c>
      <c r="K2550" t="str" cm="1">
        <f t="array" ref="K2550">INDEX($P$4:$P$11,MATCH(MIN(ABS(MOD(J2550 - $Q$4:$Q$11 + PI(), 2*PI()) - PI())),ABS(MOD(J2550 - $Q$4:$Q$11 + PI(), 2*PI()) - PI()),0))</f>
        <v>E</v>
      </c>
      <c r="L2550">
        <v>5.0385533024868803</v>
      </c>
      <c r="M2550">
        <v>10.635673628913</v>
      </c>
      <c r="N2550">
        <v>2.45565509796142</v>
      </c>
    </row>
    <row r="2551" spans="1:14" x14ac:dyDescent="0.3">
      <c r="A2551">
        <v>1744866</v>
      </c>
      <c r="B2551">
        <v>2025</v>
      </c>
      <c r="C2551">
        <v>4</v>
      </c>
      <c r="D2551">
        <v>17</v>
      </c>
      <c r="E2551">
        <v>800</v>
      </c>
      <c r="F2551">
        <v>-1.5642578125</v>
      </c>
      <c r="G2551">
        <v>0.36351623535156202</v>
      </c>
      <c r="H2551">
        <v>1.60594101925676</v>
      </c>
      <c r="I2551">
        <v>1.79913245429613</v>
      </c>
      <c r="J2551">
        <f t="shared" si="40"/>
        <v>1.79913245429613</v>
      </c>
      <c r="K2551" t="str" cm="1">
        <f t="array" ref="K2551">INDEX($P$4:$P$11,MATCH(MIN(ABS(MOD(J2551 - $Q$4:$Q$11 + PI(), 2*PI()) - PI())),ABS(MOD(J2551 - $Q$4:$Q$11 + PI(), 2*PI()) - PI()),0))</f>
        <v>E</v>
      </c>
      <c r="L2551">
        <v>5.0433706649920502</v>
      </c>
      <c r="M2551">
        <v>10.5487063725789</v>
      </c>
      <c r="N2551">
        <v>2.4117016262478299</v>
      </c>
    </row>
    <row r="2552" spans="1:14" x14ac:dyDescent="0.3">
      <c r="A2552">
        <v>1744869</v>
      </c>
      <c r="B2552">
        <v>2025</v>
      </c>
      <c r="C2552">
        <v>4</v>
      </c>
      <c r="D2552">
        <v>17</v>
      </c>
      <c r="E2552">
        <v>900</v>
      </c>
      <c r="F2552">
        <v>-1.60960266113281</v>
      </c>
      <c r="G2552">
        <v>0.54070739746093699</v>
      </c>
      <c r="H2552">
        <v>1.69799446889405</v>
      </c>
      <c r="I2552">
        <v>1.8948784712281199</v>
      </c>
      <c r="J2552">
        <f t="shared" si="40"/>
        <v>1.8948784712281199</v>
      </c>
      <c r="K2552" t="str" cm="1">
        <f t="array" ref="K2552">INDEX($P$4:$P$11,MATCH(MIN(ABS(MOD(J2552 - $Q$4:$Q$11 + PI(), 2*PI()) - PI())),ABS(MOD(J2552 - $Q$4:$Q$11 + PI(), 2*PI()) - PI()),0))</f>
        <v>E</v>
      </c>
      <c r="L2552">
        <v>5.0485570824429402</v>
      </c>
      <c r="M2552">
        <v>10.4591977861192</v>
      </c>
      <c r="N2552">
        <v>2.36681694454616</v>
      </c>
    </row>
    <row r="2553" spans="1:14" x14ac:dyDescent="0.3">
      <c r="A2553">
        <v>1744873</v>
      </c>
      <c r="B2553">
        <v>2025</v>
      </c>
      <c r="C2553">
        <v>4</v>
      </c>
      <c r="D2553">
        <v>17</v>
      </c>
      <c r="E2553">
        <v>1000</v>
      </c>
      <c r="F2553">
        <v>-2.3569909667968698</v>
      </c>
      <c r="G2553">
        <v>0.16943115234375</v>
      </c>
      <c r="H2553">
        <v>2.3630728581545202</v>
      </c>
      <c r="I2553">
        <v>1.6425574059189201</v>
      </c>
      <c r="J2553">
        <f t="shared" si="40"/>
        <v>1.6425574059189201</v>
      </c>
      <c r="K2553" t="str" cm="1">
        <f t="array" ref="K2553">INDEX($P$4:$P$11,MATCH(MIN(ABS(MOD(J2553 - $Q$4:$Q$11 + PI(), 2*PI()) - PI())),ABS(MOD(J2553 - $Q$4:$Q$11 + PI(), 2*PI()) - PI()),0))</f>
        <v>E</v>
      </c>
      <c r="L2553">
        <v>5.0544303587296397</v>
      </c>
      <c r="M2553">
        <v>10.3660000695122</v>
      </c>
      <c r="N2553">
        <v>2.3213024139404199</v>
      </c>
    </row>
    <row r="2554" spans="1:14" x14ac:dyDescent="0.3">
      <c r="A2554">
        <v>1744876</v>
      </c>
      <c r="B2554">
        <v>2025</v>
      </c>
      <c r="C2554">
        <v>4</v>
      </c>
      <c r="D2554">
        <v>17</v>
      </c>
      <c r="E2554">
        <v>1100</v>
      </c>
      <c r="F2554">
        <v>-2.6174084472656198</v>
      </c>
      <c r="G2554">
        <v>0.47029235839843703</v>
      </c>
      <c r="H2554">
        <v>2.6593235760594101</v>
      </c>
      <c r="I2554">
        <v>1.7485779611510599</v>
      </c>
      <c r="J2554">
        <f t="shared" si="40"/>
        <v>1.7485779611510599</v>
      </c>
      <c r="K2554" t="str" cm="1">
        <f t="array" ref="K2554">INDEX($P$4:$P$11,MATCH(MIN(ABS(MOD(J2554 - $Q$4:$Q$11 + PI(), 2*PI()) - PI())),ABS(MOD(J2554 - $Q$4:$Q$11 + PI(), 2*PI()) - PI()),0))</f>
        <v>E</v>
      </c>
      <c r="L2554">
        <v>5.0605749223593897</v>
      </c>
      <c r="M2554">
        <v>10.271047804090699</v>
      </c>
      <c r="N2554">
        <v>2.2754092746310701</v>
      </c>
    </row>
    <row r="2555" spans="1:14" x14ac:dyDescent="0.3">
      <c r="A2555">
        <v>1744880</v>
      </c>
      <c r="B2555">
        <v>2025</v>
      </c>
      <c r="C2555">
        <v>4</v>
      </c>
      <c r="D2555">
        <v>17</v>
      </c>
      <c r="E2555">
        <v>1200</v>
      </c>
      <c r="F2555">
        <v>-2.7457464599609298</v>
      </c>
      <c r="G2555">
        <v>0.80401916503906201</v>
      </c>
      <c r="H2555">
        <v>2.8610435928412699</v>
      </c>
      <c r="I2555">
        <v>1.85565626744788</v>
      </c>
      <c r="J2555">
        <f t="shared" si="40"/>
        <v>1.85565626744788</v>
      </c>
      <c r="K2555" t="str" cm="1">
        <f t="array" ref="K2555">INDEX($P$4:$P$11,MATCH(MIN(ABS(MOD(J2555 - $Q$4:$Q$11 + PI(), 2*PI()) - PI())),ABS(MOD(J2555 - $Q$4:$Q$11 + PI(), 2*PI()) - PI()),0))</f>
        <v>E</v>
      </c>
      <c r="L2555">
        <v>5.0670706681648801</v>
      </c>
      <c r="M2555">
        <v>10.173392613728801</v>
      </c>
      <c r="N2555">
        <v>2.2294094297620899</v>
      </c>
    </row>
    <row r="2556" spans="1:14" x14ac:dyDescent="0.3">
      <c r="A2556">
        <v>1744884</v>
      </c>
      <c r="B2556">
        <v>2025</v>
      </c>
      <c r="C2556">
        <v>4</v>
      </c>
      <c r="D2556">
        <v>17</v>
      </c>
      <c r="E2556">
        <v>1300</v>
      </c>
      <c r="F2556">
        <v>-2.8560223388671799</v>
      </c>
      <c r="G2556">
        <v>1.2184649658203099</v>
      </c>
      <c r="H2556">
        <v>3.1050797852937499</v>
      </c>
      <c r="I2556">
        <v>1.9740468344305999</v>
      </c>
      <c r="J2556">
        <f t="shared" si="40"/>
        <v>1.9740468344305999</v>
      </c>
      <c r="K2556" t="str" cm="1">
        <f t="array" ref="K2556">INDEX($P$4:$P$11,MATCH(MIN(ABS(MOD(J2556 - $Q$4:$Q$11 + PI(), 2*PI()) - PI())),ABS(MOD(J2556 - $Q$4:$Q$11 + PI(), 2*PI()) - PI()),0))</f>
        <v>SE</v>
      </c>
      <c r="L2556">
        <v>5.0738966459455401</v>
      </c>
      <c r="M2556">
        <v>10.222170193989999</v>
      </c>
      <c r="N2556">
        <v>2.2556264665391699</v>
      </c>
    </row>
    <row r="2557" spans="1:14" x14ac:dyDescent="0.3">
      <c r="A2557">
        <v>1744887</v>
      </c>
      <c r="B2557">
        <v>2025</v>
      </c>
      <c r="C2557">
        <v>4</v>
      </c>
      <c r="D2557">
        <v>17</v>
      </c>
      <c r="E2557">
        <v>1400</v>
      </c>
      <c r="F2557">
        <v>-2.7300244140625001</v>
      </c>
      <c r="G2557">
        <v>1.38720336914062</v>
      </c>
      <c r="H2557">
        <v>3.0622486000865998</v>
      </c>
      <c r="I2557">
        <v>2.0409256165350098</v>
      </c>
      <c r="J2557">
        <f t="shared" si="40"/>
        <v>2.0409256165350098</v>
      </c>
      <c r="K2557" t="str" cm="1">
        <f t="array" ref="K2557">INDEX($P$4:$P$11,MATCH(MIN(ABS(MOD(J2557 - $Q$4:$Q$11 + PI(), 2*PI()) - PI())),ABS(MOD(J2557 - $Q$4:$Q$11 + PI(), 2*PI()) - PI()),0))</f>
        <v>SE</v>
      </c>
      <c r="L2557">
        <v>5.0814273553319902</v>
      </c>
      <c r="M2557">
        <v>10.120004547966801</v>
      </c>
      <c r="N2557">
        <v>2.2050278981526601</v>
      </c>
    </row>
    <row r="2558" spans="1:14" x14ac:dyDescent="0.3">
      <c r="A2558">
        <v>1744891</v>
      </c>
      <c r="B2558">
        <v>2025</v>
      </c>
      <c r="C2558">
        <v>4</v>
      </c>
      <c r="D2558">
        <v>17</v>
      </c>
      <c r="E2558">
        <v>1500</v>
      </c>
      <c r="F2558">
        <v>-2.4618048095703098</v>
      </c>
      <c r="G2558">
        <v>1.33664123535156</v>
      </c>
      <c r="H2558">
        <v>2.8012662694691599</v>
      </c>
      <c r="I2558">
        <v>2.06821211505655</v>
      </c>
      <c r="J2558">
        <f t="shared" si="40"/>
        <v>2.06821211505655</v>
      </c>
      <c r="K2558" t="str" cm="1">
        <f t="array" ref="K2558">INDEX($P$4:$P$11,MATCH(MIN(ABS(MOD(J2558 - $Q$4:$Q$11 + PI(), 2*PI()) - PI())),ABS(MOD(J2558 - $Q$4:$Q$11 + PI(), 2*PI()) - PI()),0))</f>
        <v>SE</v>
      </c>
      <c r="L2558">
        <v>5.0894431151249897</v>
      </c>
      <c r="M2558">
        <v>10.019784715440499</v>
      </c>
      <c r="N2558">
        <v>2.15436500973171</v>
      </c>
    </row>
    <row r="2559" spans="1:14" x14ac:dyDescent="0.3">
      <c r="A2559">
        <v>1744894</v>
      </c>
      <c r="B2559">
        <v>2025</v>
      </c>
      <c r="C2559">
        <v>4</v>
      </c>
      <c r="D2559">
        <v>17</v>
      </c>
      <c r="E2559">
        <v>1600</v>
      </c>
      <c r="F2559">
        <v>-2.3581616210937502</v>
      </c>
      <c r="G2559">
        <v>1.40941772460937</v>
      </c>
      <c r="H2559">
        <v>2.74725036238828</v>
      </c>
      <c r="I2559">
        <v>2.1095056011635598</v>
      </c>
      <c r="J2559">
        <f t="shared" si="40"/>
        <v>2.1095056011635598</v>
      </c>
      <c r="K2559" t="str" cm="1">
        <f t="array" ref="K2559">INDEX($P$4:$P$11,MATCH(MIN(ABS(MOD(J2559 - $Q$4:$Q$11 + PI(), 2*PI()) - PI())),ABS(MOD(J2559 - $Q$4:$Q$11 + PI(), 2*PI()) - PI()),0))</f>
        <v>SE</v>
      </c>
      <c r="L2559">
        <v>5.0979069961574002</v>
      </c>
      <c r="M2559">
        <v>9.9184666739569707</v>
      </c>
      <c r="N2559">
        <v>2.1046796374850798</v>
      </c>
    </row>
    <row r="2560" spans="1:14" x14ac:dyDescent="0.3">
      <c r="A2560">
        <v>1744898</v>
      </c>
      <c r="B2560">
        <v>2025</v>
      </c>
      <c r="C2560">
        <v>4</v>
      </c>
      <c r="D2560">
        <v>17</v>
      </c>
      <c r="E2560">
        <v>1700</v>
      </c>
      <c r="F2560">
        <v>-2.39935607910156</v>
      </c>
      <c r="G2560">
        <v>1.5398632812499999</v>
      </c>
      <c r="H2560">
        <v>2.8509802733908201</v>
      </c>
      <c r="I2560">
        <v>2.1413726063291101</v>
      </c>
      <c r="J2560">
        <f t="shared" si="40"/>
        <v>2.1413726063291101</v>
      </c>
      <c r="K2560" t="str" cm="1">
        <f t="array" ref="K2560">INDEX($P$4:$P$11,MATCH(MIN(ABS(MOD(J2560 - $Q$4:$Q$11 + PI(), 2*PI()) - PI())),ABS(MOD(J2560 - $Q$4:$Q$11 + PI(), 2*PI()) - PI()),0))</f>
        <v>SE</v>
      </c>
      <c r="L2560">
        <v>5.1067866854080197</v>
      </c>
      <c r="M2560">
        <v>9.8192242516411596</v>
      </c>
      <c r="N2560">
        <v>2.0560353597005201</v>
      </c>
    </row>
    <row r="2561" spans="1:14" x14ac:dyDescent="0.3">
      <c r="A2561">
        <v>1744902</v>
      </c>
      <c r="B2561">
        <v>2025</v>
      </c>
      <c r="C2561">
        <v>4</v>
      </c>
      <c r="D2561">
        <v>17</v>
      </c>
      <c r="E2561">
        <v>1800</v>
      </c>
      <c r="F2561">
        <v>-2.3880432128906199</v>
      </c>
      <c r="G2561">
        <v>1.6487475585937501</v>
      </c>
      <c r="H2561">
        <v>2.9019164182660102</v>
      </c>
      <c r="I2561">
        <v>2.1750622978173899</v>
      </c>
      <c r="J2561">
        <f t="shared" si="40"/>
        <v>2.1750622978173899</v>
      </c>
      <c r="K2561" t="str" cm="1">
        <f t="array" ref="K2561">INDEX($P$4:$P$11,MATCH(MIN(ABS(MOD(J2561 - $Q$4:$Q$11 + PI(), 2*PI()) - PI())),ABS(MOD(J2561 - $Q$4:$Q$11 + PI(), 2*PI()) - PI()),0))</f>
        <v>SE</v>
      </c>
      <c r="L2561">
        <v>5.1161975865240699</v>
      </c>
      <c r="M2561">
        <v>9.7220265070597307</v>
      </c>
      <c r="N2561">
        <v>2.00872103373209</v>
      </c>
    </row>
    <row r="2562" spans="1:14" x14ac:dyDescent="0.3">
      <c r="A2562">
        <v>1744905</v>
      </c>
      <c r="B2562">
        <v>2025</v>
      </c>
      <c r="C2562">
        <v>4</v>
      </c>
      <c r="D2562">
        <v>17</v>
      </c>
      <c r="E2562">
        <v>1900</v>
      </c>
      <c r="F2562">
        <v>-2.40420104980468</v>
      </c>
      <c r="G2562">
        <v>1.6443371582031201</v>
      </c>
      <c r="H2562">
        <v>2.9127353772235201</v>
      </c>
      <c r="I2562">
        <v>2.1706644893061999</v>
      </c>
      <c r="J2562">
        <f t="shared" si="40"/>
        <v>2.1706644893061999</v>
      </c>
      <c r="K2562" t="str" cm="1">
        <f t="array" ref="K2562">INDEX($P$4:$P$11,MATCH(MIN(ABS(MOD(J2562 - $Q$4:$Q$11 + PI(), 2*PI()) - PI())),ABS(MOD(J2562 - $Q$4:$Q$11 + PI(), 2*PI()) - PI()),0))</f>
        <v>SE</v>
      </c>
      <c r="L2562">
        <v>5.1261022968875798</v>
      </c>
      <c r="M2562">
        <v>9.6279507742987693</v>
      </c>
      <c r="N2562">
        <v>1.9630102581447999</v>
      </c>
    </row>
    <row r="2563" spans="1:14" x14ac:dyDescent="0.3">
      <c r="A2563">
        <v>1744909</v>
      </c>
      <c r="B2563">
        <v>2025</v>
      </c>
      <c r="C2563">
        <v>4</v>
      </c>
      <c r="D2563">
        <v>17</v>
      </c>
      <c r="E2563">
        <v>2000</v>
      </c>
      <c r="F2563">
        <v>-2.4648742675781201</v>
      </c>
      <c r="G2563">
        <v>1.6078021240234299</v>
      </c>
      <c r="H2563">
        <v>2.9428953132897999</v>
      </c>
      <c r="I2563">
        <v>2.1487766563604098</v>
      </c>
      <c r="J2563">
        <f t="shared" ref="J2563:J2626" si="41">IF(I2563&lt;0,I2563+2*PI(),I2563)</f>
        <v>2.1487766563604098</v>
      </c>
      <c r="K2563" t="str" cm="1">
        <f t="array" ref="K2563">INDEX($P$4:$P$11,MATCH(MIN(ABS(MOD(J2563 - $Q$4:$Q$11 + PI(), 2*PI()) - PI())),ABS(MOD(J2563 - $Q$4:$Q$11 + PI(), 2*PI()) - PI()),0))</f>
        <v>SE</v>
      </c>
      <c r="L2563">
        <v>5.13658532747713</v>
      </c>
      <c r="M2563">
        <v>9.5390059153238909</v>
      </c>
      <c r="N2563">
        <v>1.91893037160237</v>
      </c>
    </row>
    <row r="2564" spans="1:14" x14ac:dyDescent="0.3">
      <c r="A2564">
        <v>1744912</v>
      </c>
      <c r="B2564">
        <v>2025</v>
      </c>
      <c r="C2564">
        <v>4</v>
      </c>
      <c r="D2564">
        <v>17</v>
      </c>
      <c r="E2564">
        <v>2100</v>
      </c>
      <c r="F2564">
        <v>-2.5142120361328102</v>
      </c>
      <c r="G2564">
        <v>1.7207818603515601</v>
      </c>
      <c r="H2564">
        <v>3.0466953201050599</v>
      </c>
      <c r="I2564">
        <v>2.1709905215070702</v>
      </c>
      <c r="J2564">
        <f t="shared" si="41"/>
        <v>2.1709905215070702</v>
      </c>
      <c r="K2564" t="str" cm="1">
        <f t="array" ref="K2564">INDEX($P$4:$P$11,MATCH(MIN(ABS(MOD(J2564 - $Q$4:$Q$11 + PI(), 2*PI()) - PI())),ABS(MOD(J2564 - $Q$4:$Q$11 + PI(), 2*PI()) - PI()),0))</f>
        <v>SE</v>
      </c>
      <c r="L2564">
        <v>5.1472514651869696</v>
      </c>
      <c r="M2564">
        <v>9.4529805713229695</v>
      </c>
      <c r="N2564">
        <v>1.8769196404351101</v>
      </c>
    </row>
    <row r="2565" spans="1:14" x14ac:dyDescent="0.3">
      <c r="A2565">
        <v>1744916</v>
      </c>
      <c r="B2565">
        <v>2025</v>
      </c>
      <c r="C2565">
        <v>4</v>
      </c>
      <c r="D2565">
        <v>17</v>
      </c>
      <c r="E2565">
        <v>2200</v>
      </c>
      <c r="F2565">
        <v>-2.00672302246093</v>
      </c>
      <c r="G2565">
        <v>2.22333374023437</v>
      </c>
      <c r="H2565">
        <v>2.9950209029887098</v>
      </c>
      <c r="I2565">
        <v>2.4073573218752302</v>
      </c>
      <c r="J2565">
        <f t="shared" si="41"/>
        <v>2.4073573218752302</v>
      </c>
      <c r="K2565" t="str" cm="1">
        <f t="array" ref="K2565">INDEX($P$4:$P$11,MATCH(MIN(ABS(MOD(J2565 - $Q$4:$Q$11 + PI(), 2*PI()) - PI())),ABS(MOD(J2565 - $Q$4:$Q$11 + PI(), 2*PI()) - PI()),0))</f>
        <v>SE</v>
      </c>
      <c r="L2565">
        <v>5.1576577967371398</v>
      </c>
      <c r="M2565">
        <v>9.3753588994343993</v>
      </c>
      <c r="N2565">
        <v>1.8365163803100499</v>
      </c>
    </row>
    <row r="2566" spans="1:14" x14ac:dyDescent="0.3">
      <c r="A2566">
        <v>1744920</v>
      </c>
      <c r="B2566">
        <v>2025</v>
      </c>
      <c r="C2566">
        <v>4</v>
      </c>
      <c r="D2566">
        <v>17</v>
      </c>
      <c r="E2566">
        <v>2300</v>
      </c>
      <c r="F2566">
        <v>-2.20798889160156</v>
      </c>
      <c r="G2566">
        <v>2.35933715820312</v>
      </c>
      <c r="H2566">
        <v>3.2313598950772802</v>
      </c>
      <c r="I2566">
        <v>2.3893195406740499</v>
      </c>
      <c r="J2566">
        <f t="shared" si="41"/>
        <v>2.3893195406740499</v>
      </c>
      <c r="K2566" t="str" cm="1">
        <f t="array" ref="K2566">INDEX($P$4:$P$11,MATCH(MIN(ABS(MOD(J2566 - $Q$4:$Q$11 + PI(), 2*PI()) - PI())),ABS(MOD(J2566 - $Q$4:$Q$11 + PI(), 2*PI()) - PI()),0))</f>
        <v>SE</v>
      </c>
      <c r="L2566">
        <v>5.1685384076867598</v>
      </c>
      <c r="M2566">
        <v>9.2999369303385393</v>
      </c>
      <c r="N2566">
        <v>1.7987732357449</v>
      </c>
    </row>
    <row r="2567" spans="1:14" x14ac:dyDescent="0.3">
      <c r="A2567">
        <v>1744923</v>
      </c>
      <c r="B2567">
        <v>2025</v>
      </c>
      <c r="C2567">
        <v>4</v>
      </c>
      <c r="D2567">
        <v>17</v>
      </c>
      <c r="E2567">
        <v>0</v>
      </c>
      <c r="F2567">
        <v>-0.72219726562499997</v>
      </c>
      <c r="G2567">
        <v>-0.38714965820312502</v>
      </c>
      <c r="H2567">
        <v>0.81942281413384099</v>
      </c>
      <c r="I2567">
        <v>1.0787093257074301</v>
      </c>
      <c r="J2567">
        <f t="shared" si="41"/>
        <v>1.0787093257074301</v>
      </c>
      <c r="K2567" t="str" cm="1">
        <f t="array" ref="K2567">INDEX($P$4:$P$11,MATCH(MIN(ABS(MOD(J2567 - $Q$4:$Q$11 + PI(), 2*PI()) - PI())),ABS(MOD(J2567 - $Q$4:$Q$11 + PI(), 2*PI()) - PI()),0))</f>
        <v>NE</v>
      </c>
      <c r="L2567">
        <v>5.01517761315346</v>
      </c>
      <c r="M2567">
        <v>10.5699119567871</v>
      </c>
      <c r="N2567">
        <v>2.3960565990871801</v>
      </c>
    </row>
    <row r="2568" spans="1:14" x14ac:dyDescent="0.3">
      <c r="A2568">
        <v>1744927</v>
      </c>
      <c r="B2568">
        <v>2025</v>
      </c>
      <c r="C2568">
        <v>4</v>
      </c>
      <c r="D2568">
        <v>17</v>
      </c>
      <c r="E2568">
        <v>100</v>
      </c>
      <c r="F2568">
        <v>-0.89463256835937499</v>
      </c>
      <c r="G2568">
        <v>-0.303258056640625</v>
      </c>
      <c r="H2568">
        <v>0.94463372864128603</v>
      </c>
      <c r="I2568">
        <v>1.24397691322562</v>
      </c>
      <c r="J2568">
        <f t="shared" si="41"/>
        <v>1.24397691322562</v>
      </c>
      <c r="K2568" t="str" cm="1">
        <f t="array" ref="K2568">INDEX($P$4:$P$11,MATCH(MIN(ABS(MOD(J2568 - $Q$4:$Q$11 + PI(), 2*PI()) - PI())),ABS(MOD(J2568 - $Q$4:$Q$11 + PI(), 2*PI()) - PI()),0))</f>
        <v>E</v>
      </c>
      <c r="L2568">
        <v>5.0174436673343301</v>
      </c>
      <c r="M2568">
        <v>11.129444228278199</v>
      </c>
      <c r="N2568">
        <v>2.6826167636447402</v>
      </c>
    </row>
    <row r="2569" spans="1:14" x14ac:dyDescent="0.3">
      <c r="A2569">
        <v>1744930</v>
      </c>
      <c r="B2569">
        <v>2025</v>
      </c>
      <c r="C2569">
        <v>4</v>
      </c>
      <c r="D2569">
        <v>17</v>
      </c>
      <c r="E2569">
        <v>200</v>
      </c>
      <c r="F2569">
        <v>-0.93724670410156197</v>
      </c>
      <c r="G2569">
        <v>-0.33308776855468702</v>
      </c>
      <c r="H2569">
        <v>0.99467524645483296</v>
      </c>
      <c r="I2569">
        <v>1.22932813866432</v>
      </c>
      <c r="J2569">
        <f t="shared" si="41"/>
        <v>1.22932813866432</v>
      </c>
      <c r="K2569" t="str" cm="1">
        <f t="array" ref="K2569">INDEX($P$4:$P$11,MATCH(MIN(ABS(MOD(J2569 - $Q$4:$Q$11 + PI(), 2*PI()) - PI())),ABS(MOD(J2569 - $Q$4:$Q$11 + PI(), 2*PI()) - PI()),0))</f>
        <v>E</v>
      </c>
      <c r="L2569">
        <v>5.0200501326838696</v>
      </c>
      <c r="M2569">
        <v>11.049223687913599</v>
      </c>
      <c r="N2569">
        <v>2.6500216590033601</v>
      </c>
    </row>
    <row r="2570" spans="1:14" x14ac:dyDescent="0.3">
      <c r="A2570">
        <v>1744934</v>
      </c>
      <c r="B2570">
        <v>2025</v>
      </c>
      <c r="C2570">
        <v>4</v>
      </c>
      <c r="D2570">
        <v>18</v>
      </c>
      <c r="E2570">
        <v>300</v>
      </c>
      <c r="F2570">
        <v>-1.4844769287109301</v>
      </c>
      <c r="G2570">
        <v>3.6292486572265599</v>
      </c>
      <c r="H2570">
        <v>3.9211117770162902</v>
      </c>
      <c r="I2570">
        <v>2.7533248505654999</v>
      </c>
      <c r="J2570">
        <f t="shared" si="41"/>
        <v>2.7533248505654999</v>
      </c>
      <c r="K2570" t="str" cm="1">
        <f t="array" ref="K2570">INDEX($P$4:$P$11,MATCH(MIN(ABS(MOD(J2570 - $Q$4:$Q$11 + PI(), 2*PI()) - PI())),ABS(MOD(J2570 - $Q$4:$Q$11 + PI(), 2*PI()) - PI()),0))</f>
        <v>S</v>
      </c>
      <c r="L2570">
        <v>5.2085118638352803</v>
      </c>
      <c r="M2570">
        <v>9.0398765140109596</v>
      </c>
      <c r="N2570">
        <v>1.67151758405897</v>
      </c>
    </row>
    <row r="2571" spans="1:14" x14ac:dyDescent="0.3">
      <c r="A2571">
        <v>1744938</v>
      </c>
      <c r="B2571">
        <v>2025</v>
      </c>
      <c r="C2571">
        <v>4</v>
      </c>
      <c r="D2571">
        <v>18</v>
      </c>
      <c r="E2571">
        <v>400</v>
      </c>
      <c r="F2571">
        <v>-1.40182373046875</v>
      </c>
      <c r="G2571">
        <v>3.5302893066406198</v>
      </c>
      <c r="H2571">
        <v>3.7984276167759798</v>
      </c>
      <c r="I2571">
        <v>2.7636020240163499</v>
      </c>
      <c r="J2571">
        <f t="shared" si="41"/>
        <v>2.7636020240163499</v>
      </c>
      <c r="K2571" t="str" cm="1">
        <f t="array" ref="K2571">INDEX($P$4:$P$11,MATCH(MIN(ABS(MOD(J2571 - $Q$4:$Q$11 + PI(), 2*PI()) - PI())),ABS(MOD(J2571 - $Q$4:$Q$11 + PI(), 2*PI()) - PI()),0))</f>
        <v>S</v>
      </c>
      <c r="L2571">
        <v>5.2186147133838903</v>
      </c>
      <c r="M2571">
        <v>9.0008028878106003</v>
      </c>
      <c r="N2571">
        <v>1.6438994937472799</v>
      </c>
    </row>
    <row r="2572" spans="1:14" x14ac:dyDescent="0.3">
      <c r="A2572">
        <v>1744941</v>
      </c>
      <c r="B2572">
        <v>2025</v>
      </c>
      <c r="C2572">
        <v>4</v>
      </c>
      <c r="D2572">
        <v>18</v>
      </c>
      <c r="E2572">
        <v>500</v>
      </c>
      <c r="F2572">
        <v>-1.47840576171875</v>
      </c>
      <c r="G2572">
        <v>3.4920776367187498</v>
      </c>
      <c r="H2572">
        <v>3.79213525828844</v>
      </c>
      <c r="I2572">
        <v>2.74111197558909</v>
      </c>
      <c r="J2572">
        <f t="shared" si="41"/>
        <v>2.74111197558909</v>
      </c>
      <c r="K2572" t="str" cm="1">
        <f t="array" ref="K2572">INDEX($P$4:$P$11,MATCH(MIN(ABS(MOD(J2572 - $Q$4:$Q$11 + PI(), 2*PI()) - PI())),ABS(MOD(J2572 - $Q$4:$Q$11 + PI(), 2*PI()) - PI()),0))</f>
        <v>SE</v>
      </c>
      <c r="L2572">
        <v>5.2283595749006304</v>
      </c>
      <c r="M2572">
        <v>8.9674513075086804</v>
      </c>
      <c r="N2572">
        <v>1.6185848448011599</v>
      </c>
    </row>
    <row r="2573" spans="1:14" x14ac:dyDescent="0.3">
      <c r="A2573">
        <v>1744945</v>
      </c>
      <c r="B2573">
        <v>2025</v>
      </c>
      <c r="C2573">
        <v>4</v>
      </c>
      <c r="D2573">
        <v>18</v>
      </c>
      <c r="E2573">
        <v>600</v>
      </c>
      <c r="F2573">
        <v>-1.7783215332031199</v>
      </c>
      <c r="G2573">
        <v>3.4904228973388598</v>
      </c>
      <c r="H2573">
        <v>3.91733065718498</v>
      </c>
      <c r="I2573">
        <v>2.6703850899694102</v>
      </c>
      <c r="J2573">
        <f t="shared" si="41"/>
        <v>2.6703850899694102</v>
      </c>
      <c r="K2573" t="str" cm="1">
        <f t="array" ref="K2573">INDEX($P$4:$P$11,MATCH(MIN(ABS(MOD(J2573 - $Q$4:$Q$11 + PI(), 2*PI()) - PI())),ABS(MOD(J2573 - $Q$4:$Q$11 + PI(), 2*PI()) - PI()),0))</f>
        <v>SE</v>
      </c>
      <c r="L2573">
        <v>5.2374952235226804</v>
      </c>
      <c r="M2573">
        <v>8.9384352366129498</v>
      </c>
      <c r="N2573">
        <v>1.59584373897976</v>
      </c>
    </row>
    <row r="2574" spans="1:14" x14ac:dyDescent="0.3">
      <c r="A2574">
        <v>1744948</v>
      </c>
      <c r="B2574">
        <v>2025</v>
      </c>
      <c r="C2574">
        <v>4</v>
      </c>
      <c r="D2574">
        <v>18</v>
      </c>
      <c r="E2574">
        <v>700</v>
      </c>
      <c r="F2574">
        <v>-2.1782415771484298</v>
      </c>
      <c r="G2574">
        <v>3.4694357681274401</v>
      </c>
      <c r="H2574">
        <v>4.09654987978666</v>
      </c>
      <c r="I2574">
        <v>2.5809555528802299</v>
      </c>
      <c r="J2574">
        <f t="shared" si="41"/>
        <v>2.5809555528802299</v>
      </c>
      <c r="K2574" t="str" cm="1">
        <f t="array" ref="K2574">INDEX($P$4:$P$11,MATCH(MIN(ABS(MOD(J2574 - $Q$4:$Q$11 + PI(), 2*PI()) - PI())),ABS(MOD(J2574 - $Q$4:$Q$11 + PI(), 2*PI()) - PI()),0))</f>
        <v>SE</v>
      </c>
      <c r="L2574">
        <v>5.2458068901034602</v>
      </c>
      <c r="M2574">
        <v>8.9122049543592592</v>
      </c>
      <c r="N2574">
        <v>1.57577970292833</v>
      </c>
    </row>
    <row r="2575" spans="1:14" x14ac:dyDescent="0.3">
      <c r="A2575">
        <v>1744952</v>
      </c>
      <c r="B2575">
        <v>2025</v>
      </c>
      <c r="C2575">
        <v>4</v>
      </c>
      <c r="D2575">
        <v>18</v>
      </c>
      <c r="E2575">
        <v>800</v>
      </c>
      <c r="F2575">
        <v>-2.6958972167968702</v>
      </c>
      <c r="G2575">
        <v>3.5465681838989198</v>
      </c>
      <c r="H2575">
        <v>4.4548858219461902</v>
      </c>
      <c r="I2575">
        <v>2.4916318813215699</v>
      </c>
      <c r="J2575">
        <f t="shared" si="41"/>
        <v>2.4916318813215699</v>
      </c>
      <c r="K2575" t="str" cm="1">
        <f t="array" ref="K2575">INDEX($P$4:$P$11,MATCH(MIN(ABS(MOD(J2575 - $Q$4:$Q$11 + PI(), 2*PI()) - PI())),ABS(MOD(J2575 - $Q$4:$Q$11 + PI(), 2*PI()) - PI()),0))</f>
        <v>SE</v>
      </c>
      <c r="L2575">
        <v>5.2534382077977604</v>
      </c>
      <c r="M2575">
        <v>8.8857154846191406</v>
      </c>
      <c r="N2575">
        <v>1.5590036180284199</v>
      </c>
    </row>
    <row r="2576" spans="1:14" x14ac:dyDescent="0.3">
      <c r="A2576">
        <v>1744956</v>
      </c>
      <c r="B2576">
        <v>2025</v>
      </c>
      <c r="C2576">
        <v>4</v>
      </c>
      <c r="D2576">
        <v>18</v>
      </c>
      <c r="E2576">
        <v>900</v>
      </c>
      <c r="F2576">
        <v>-3.2745635986328101</v>
      </c>
      <c r="G2576">
        <v>3.8483608627319299</v>
      </c>
      <c r="H2576">
        <v>5.0529840778789197</v>
      </c>
      <c r="I2576">
        <v>2.43657732870731</v>
      </c>
      <c r="J2576">
        <f t="shared" si="41"/>
        <v>2.43657732870731</v>
      </c>
      <c r="K2576" t="str" cm="1">
        <f t="array" ref="K2576">INDEX($P$4:$P$11,MATCH(MIN(ABS(MOD(J2576 - $Q$4:$Q$11 + PI(), 2*PI()) - PI())),ABS(MOD(J2576 - $Q$4:$Q$11 + PI(), 2*PI()) - PI()),0))</f>
        <v>SE</v>
      </c>
      <c r="L2576">
        <v>5.2593963501512002</v>
      </c>
      <c r="M2576">
        <v>8.8430685467190209</v>
      </c>
      <c r="N2576">
        <v>1.5466823577880799</v>
      </c>
    </row>
    <row r="2577" spans="1:14" x14ac:dyDescent="0.3">
      <c r="A2577">
        <v>1744959</v>
      </c>
      <c r="B2577">
        <v>2025</v>
      </c>
      <c r="C2577">
        <v>4</v>
      </c>
      <c r="D2577">
        <v>18</v>
      </c>
      <c r="E2577">
        <v>1000</v>
      </c>
      <c r="F2577">
        <v>-2.6967242431640601</v>
      </c>
      <c r="G2577">
        <v>3.89931922912597</v>
      </c>
      <c r="H2577">
        <v>4.7409927329938304</v>
      </c>
      <c r="I2577">
        <v>2.53653434386431</v>
      </c>
      <c r="J2577">
        <f t="shared" si="41"/>
        <v>2.53653434386431</v>
      </c>
      <c r="K2577" t="str" cm="1">
        <f t="array" ref="K2577">INDEX($P$4:$P$11,MATCH(MIN(ABS(MOD(J2577 - $Q$4:$Q$11 + PI(), 2*PI()) - PI())),ABS(MOD(J2577 - $Q$4:$Q$11 + PI(), 2*PI()) - PI()),0))</f>
        <v>SE</v>
      </c>
      <c r="L2577">
        <v>5.26379790443817</v>
      </c>
      <c r="M2577">
        <v>8.8269220987955705</v>
      </c>
      <c r="N2577">
        <v>1.5337938732570999</v>
      </c>
    </row>
    <row r="2578" spans="1:14" x14ac:dyDescent="0.3">
      <c r="A2578">
        <v>1744963</v>
      </c>
      <c r="B2578">
        <v>2025</v>
      </c>
      <c r="C2578">
        <v>4</v>
      </c>
      <c r="D2578">
        <v>18</v>
      </c>
      <c r="E2578">
        <v>1100</v>
      </c>
      <c r="F2578">
        <v>-2.8268957519531202</v>
      </c>
      <c r="G2578">
        <v>4.0760070037841798</v>
      </c>
      <c r="H2578">
        <v>4.9603601368558197</v>
      </c>
      <c r="I2578">
        <v>2.5352118099737799</v>
      </c>
      <c r="J2578">
        <f t="shared" si="41"/>
        <v>2.5352118099737799</v>
      </c>
      <c r="K2578" t="str" cm="1">
        <f t="array" ref="K2578">INDEX($P$4:$P$11,MATCH(MIN(ABS(MOD(J2578 - $Q$4:$Q$11 + PI(), 2*PI()) - PI())),ABS(MOD(J2578 - $Q$4:$Q$11 + PI(), 2*PI()) - PI()),0))</f>
        <v>SE</v>
      </c>
      <c r="L2578">
        <v>5.2673304396707703</v>
      </c>
      <c r="M2578">
        <v>8.8016339408026791</v>
      </c>
      <c r="N2578">
        <v>1.5241854985554999</v>
      </c>
    </row>
    <row r="2579" spans="1:14" x14ac:dyDescent="0.3">
      <c r="A2579">
        <v>1744966</v>
      </c>
      <c r="B2579">
        <v>2025</v>
      </c>
      <c r="C2579">
        <v>4</v>
      </c>
      <c r="D2579">
        <v>18</v>
      </c>
      <c r="E2579">
        <v>1200</v>
      </c>
      <c r="F2579">
        <v>-2.8652532958984298</v>
      </c>
      <c r="G2579">
        <v>4.2461471557617099</v>
      </c>
      <c r="H2579">
        <v>5.1224449355791197</v>
      </c>
      <c r="I2579">
        <v>2.5479879717064402</v>
      </c>
      <c r="J2579">
        <f t="shared" si="41"/>
        <v>2.5479879717064402</v>
      </c>
      <c r="K2579" t="str" cm="1">
        <f t="array" ref="K2579">INDEX($P$4:$P$11,MATCH(MIN(ABS(MOD(J2579 - $Q$4:$Q$11 + PI(), 2*PI()) - PI())),ABS(MOD(J2579 - $Q$4:$Q$11 + PI(), 2*PI()) - PI()),0))</f>
        <v>SE</v>
      </c>
      <c r="L2579">
        <v>5.2697644505443897</v>
      </c>
      <c r="M2579">
        <v>8.7720857196383992</v>
      </c>
      <c r="N2579">
        <v>1.5170127020941799</v>
      </c>
    </row>
    <row r="2580" spans="1:14" x14ac:dyDescent="0.3">
      <c r="A2580">
        <v>1744970</v>
      </c>
      <c r="B2580">
        <v>2025</v>
      </c>
      <c r="C2580">
        <v>4</v>
      </c>
      <c r="D2580">
        <v>18</v>
      </c>
      <c r="E2580">
        <v>1300</v>
      </c>
      <c r="F2580">
        <v>-2.7564208984374998</v>
      </c>
      <c r="G2580">
        <v>4.2360034179687496</v>
      </c>
      <c r="H2580">
        <v>5.0538679371730604</v>
      </c>
      <c r="I2580">
        <v>2.56471663036693</v>
      </c>
      <c r="J2580">
        <f t="shared" si="41"/>
        <v>2.56471663036693</v>
      </c>
      <c r="K2580" t="str" cm="1">
        <f t="array" ref="K2580">INDEX($P$4:$P$11,MATCH(MIN(ABS(MOD(J2580 - $Q$4:$Q$11 + PI(), 2*PI()) - PI())),ABS(MOD(J2580 - $Q$4:$Q$11 + PI(), 2*PI()) - PI()),0))</f>
        <v>SE</v>
      </c>
      <c r="L2580">
        <v>5.2723854745078897</v>
      </c>
      <c r="M2580">
        <v>8.7485023074679908</v>
      </c>
      <c r="N2580">
        <v>1.51084719763861</v>
      </c>
    </row>
    <row r="2581" spans="1:14" x14ac:dyDescent="0.3">
      <c r="A2581">
        <v>1744974</v>
      </c>
      <c r="B2581">
        <v>2025</v>
      </c>
      <c r="C2581">
        <v>4</v>
      </c>
      <c r="D2581">
        <v>18</v>
      </c>
      <c r="E2581">
        <v>1400</v>
      </c>
      <c r="F2581">
        <v>-2.5141339111328098</v>
      </c>
      <c r="G2581">
        <v>4.1126623535156197</v>
      </c>
      <c r="H2581">
        <v>4.8202552792494897</v>
      </c>
      <c r="I2581">
        <v>2.5928945099259102</v>
      </c>
      <c r="J2581">
        <f t="shared" si="41"/>
        <v>2.5928945099259102</v>
      </c>
      <c r="K2581" t="str" cm="1">
        <f t="array" ref="K2581">INDEX($P$4:$P$11,MATCH(MIN(ABS(MOD(J2581 - $Q$4:$Q$11 + PI(), 2*PI()) - PI())),ABS(MOD(J2581 - $Q$4:$Q$11 + PI(), 2*PI()) - PI()),0))</f>
        <v>SE</v>
      </c>
      <c r="L2581">
        <v>5.2756989203547997</v>
      </c>
      <c r="M2581">
        <v>8.7403089735243</v>
      </c>
      <c r="N2581">
        <v>1.5043896569146</v>
      </c>
    </row>
    <row r="2582" spans="1:14" x14ac:dyDescent="0.3">
      <c r="A2582">
        <v>1744977</v>
      </c>
      <c r="B2582">
        <v>2025</v>
      </c>
      <c r="C2582">
        <v>4</v>
      </c>
      <c r="D2582">
        <v>18</v>
      </c>
      <c r="E2582">
        <v>1500</v>
      </c>
      <c r="F2582">
        <v>-2.1635675048828098</v>
      </c>
      <c r="G2582">
        <v>3.99314758300781</v>
      </c>
      <c r="H2582">
        <v>4.5416133661801199</v>
      </c>
      <c r="I2582">
        <v>2.6450513029731999</v>
      </c>
      <c r="J2582">
        <f t="shared" si="41"/>
        <v>2.6450513029731999</v>
      </c>
      <c r="K2582" t="str" cm="1">
        <f t="array" ref="K2582">INDEX($P$4:$P$11,MATCH(MIN(ABS(MOD(J2582 - $Q$4:$Q$11 + PI(), 2*PI()) - PI())),ABS(MOD(J2582 - $Q$4:$Q$11 + PI(), 2*PI()) - PI()),0))</f>
        <v>SE</v>
      </c>
      <c r="L2582">
        <v>5.2798198366442399</v>
      </c>
      <c r="M2582">
        <v>8.7539489534166108</v>
      </c>
      <c r="N2582">
        <v>1.4967755211724101</v>
      </c>
    </row>
    <row r="2583" spans="1:14" x14ac:dyDescent="0.3">
      <c r="A2583">
        <v>1744981</v>
      </c>
      <c r="B2583">
        <v>2025</v>
      </c>
      <c r="C2583">
        <v>4</v>
      </c>
      <c r="D2583">
        <v>18</v>
      </c>
      <c r="E2583">
        <v>1600</v>
      </c>
      <c r="F2583">
        <v>-2.0663226318359298</v>
      </c>
      <c r="G2583">
        <v>3.8994769287109299</v>
      </c>
      <c r="H2583">
        <v>4.4131178928719104</v>
      </c>
      <c r="I2583">
        <v>2.6543141882364698</v>
      </c>
      <c r="J2583">
        <f t="shared" si="41"/>
        <v>2.6543141882364698</v>
      </c>
      <c r="K2583" t="str" cm="1">
        <f t="array" ref="K2583">INDEX($P$4:$P$11,MATCH(MIN(ABS(MOD(J2583 - $Q$4:$Q$11 + PI(), 2*PI()) - PI())),ABS(MOD(J2583 - $Q$4:$Q$11 + PI(), 2*PI()) - PI()),0))</f>
        <v>SE</v>
      </c>
      <c r="L2583">
        <v>5.2840361532820497</v>
      </c>
      <c r="M2583">
        <v>8.7766817940606003</v>
      </c>
      <c r="N2583">
        <v>1.48924244774712</v>
      </c>
    </row>
    <row r="2584" spans="1:14" x14ac:dyDescent="0.3">
      <c r="A2584">
        <v>1744984</v>
      </c>
      <c r="B2584">
        <v>2025</v>
      </c>
      <c r="C2584">
        <v>4</v>
      </c>
      <c r="D2584">
        <v>18</v>
      </c>
      <c r="E2584">
        <v>1700</v>
      </c>
      <c r="F2584">
        <v>-2.36060485839843</v>
      </c>
      <c r="G2584">
        <v>3.8963391113281198</v>
      </c>
      <c r="H2584">
        <v>4.5556463611610098</v>
      </c>
      <c r="I2584">
        <v>2.5968813162297701</v>
      </c>
      <c r="J2584">
        <f t="shared" si="41"/>
        <v>2.5968813162297701</v>
      </c>
      <c r="K2584" t="str" cm="1">
        <f t="array" ref="K2584">INDEX($P$4:$P$11,MATCH(MIN(ABS(MOD(J2584 - $Q$4:$Q$11 + PI(), 2*PI()) - PI())),ABS(MOD(J2584 - $Q$4:$Q$11 + PI(), 2*PI()) - PI()),0))</f>
        <v>SE</v>
      </c>
      <c r="L2584">
        <v>5.2883897706693999</v>
      </c>
      <c r="M2584">
        <v>8.79883077409532</v>
      </c>
      <c r="N2584">
        <v>1.48286671108669</v>
      </c>
    </row>
    <row r="2585" spans="1:14" x14ac:dyDescent="0.3">
      <c r="A2585">
        <v>1744988</v>
      </c>
      <c r="B2585">
        <v>2025</v>
      </c>
      <c r="C2585">
        <v>4</v>
      </c>
      <c r="D2585">
        <v>18</v>
      </c>
      <c r="E2585">
        <v>1800</v>
      </c>
      <c r="F2585">
        <v>-2.4409710693359301</v>
      </c>
      <c r="G2585">
        <v>3.9226031494140599</v>
      </c>
      <c r="H2585">
        <v>4.62008173403113</v>
      </c>
      <c r="I2585">
        <v>2.5849491889435798</v>
      </c>
      <c r="J2585">
        <f t="shared" si="41"/>
        <v>2.5849491889435798</v>
      </c>
      <c r="K2585" t="str" cm="1">
        <f t="array" ref="K2585">INDEX($P$4:$P$11,MATCH(MIN(ABS(MOD(J2585 - $Q$4:$Q$11 + PI(), 2*PI()) - PI())),ABS(MOD(J2585 - $Q$4:$Q$11 + PI(), 2*PI()) - PI()),0))</f>
        <v>SE</v>
      </c>
      <c r="L2585">
        <v>5.29306793862159</v>
      </c>
      <c r="M2585">
        <v>8.81956821017795</v>
      </c>
      <c r="N2585">
        <v>1.47791279686821</v>
      </c>
    </row>
    <row r="2586" spans="1:14" x14ac:dyDescent="0.3">
      <c r="A2586">
        <v>1744992</v>
      </c>
      <c r="B2586">
        <v>2025</v>
      </c>
      <c r="C2586">
        <v>4</v>
      </c>
      <c r="D2586">
        <v>18</v>
      </c>
      <c r="E2586">
        <v>1900</v>
      </c>
      <c r="F2586">
        <v>-2.4593176269531201</v>
      </c>
      <c r="G2586">
        <v>3.7589739990234299</v>
      </c>
      <c r="H2586">
        <v>4.4920072034199299</v>
      </c>
      <c r="I2586">
        <v>2.5622338792347499</v>
      </c>
      <c r="J2586">
        <f t="shared" si="41"/>
        <v>2.5622338792347499</v>
      </c>
      <c r="K2586" t="str" cm="1">
        <f t="array" ref="K2586">INDEX($P$4:$P$11,MATCH(MIN(ABS(MOD(J2586 - $Q$4:$Q$11 + PI(), 2*PI()) - PI())),ABS(MOD(J2586 - $Q$4:$Q$11 + PI(), 2*PI()) - PI()),0))</f>
        <v>SE</v>
      </c>
      <c r="L2586">
        <v>5.2987550303574098</v>
      </c>
      <c r="M2586">
        <v>8.8468301561143594</v>
      </c>
      <c r="N2586">
        <v>1.47331100040011</v>
      </c>
    </row>
    <row r="2587" spans="1:14" x14ac:dyDescent="0.3">
      <c r="A2587">
        <v>1744995</v>
      </c>
      <c r="B2587">
        <v>2025</v>
      </c>
      <c r="C2587">
        <v>4</v>
      </c>
      <c r="D2587">
        <v>18</v>
      </c>
      <c r="E2587">
        <v>2000</v>
      </c>
      <c r="F2587">
        <v>-2.7033892822265599</v>
      </c>
      <c r="G2587">
        <v>3.7134887695312502</v>
      </c>
      <c r="H2587">
        <v>4.5932899377997201</v>
      </c>
      <c r="I2587">
        <v>2.5123262316742001</v>
      </c>
      <c r="J2587">
        <f t="shared" si="41"/>
        <v>2.5123262316742001</v>
      </c>
      <c r="K2587" t="str" cm="1">
        <f t="array" ref="K2587">INDEX($P$4:$P$11,MATCH(MIN(ABS(MOD(J2587 - $Q$4:$Q$11 + PI(), 2*PI()) - PI())),ABS(MOD(J2587 - $Q$4:$Q$11 + PI(), 2*PI()) - PI()),0))</f>
        <v>SE</v>
      </c>
      <c r="L2587">
        <v>5.3057587889361804</v>
      </c>
      <c r="M2587">
        <v>8.8796086841159401</v>
      </c>
      <c r="N2587">
        <v>1.4691493776109401</v>
      </c>
    </row>
    <row r="2588" spans="1:14" x14ac:dyDescent="0.3">
      <c r="A2588">
        <v>1744999</v>
      </c>
      <c r="B2588">
        <v>2025</v>
      </c>
      <c r="C2588">
        <v>4</v>
      </c>
      <c r="D2588">
        <v>18</v>
      </c>
      <c r="E2588">
        <v>2100</v>
      </c>
      <c r="F2588">
        <v>-2.8472717285156199</v>
      </c>
      <c r="G2588">
        <v>3.4879064941406202</v>
      </c>
      <c r="H2588">
        <v>4.5024935322410702</v>
      </c>
      <c r="I2588">
        <v>2.4569752963978999</v>
      </c>
      <c r="J2588">
        <f t="shared" si="41"/>
        <v>2.4569752963978999</v>
      </c>
      <c r="K2588" t="str" cm="1">
        <f t="array" ref="K2588">INDEX($P$4:$P$11,MATCH(MIN(ABS(MOD(J2588 - $Q$4:$Q$11 + PI(), 2*PI()) - PI())),ABS(MOD(J2588 - $Q$4:$Q$11 + PI(), 2*PI()) - PI()),0))</f>
        <v>SE</v>
      </c>
      <c r="L2588">
        <v>5.3135016043081196</v>
      </c>
      <c r="M2588">
        <v>8.9091180165608694</v>
      </c>
      <c r="N2588">
        <v>1.46640661027696</v>
      </c>
    </row>
    <row r="2589" spans="1:14" x14ac:dyDescent="0.3">
      <c r="A2589">
        <v>1745002</v>
      </c>
      <c r="B2589">
        <v>2025</v>
      </c>
      <c r="C2589">
        <v>4</v>
      </c>
      <c r="D2589">
        <v>18</v>
      </c>
      <c r="E2589">
        <v>2200</v>
      </c>
      <c r="F2589">
        <v>-2.9436773681640598</v>
      </c>
      <c r="G2589">
        <v>2.9655059814453102</v>
      </c>
      <c r="H2589">
        <v>4.17845212654509</v>
      </c>
      <c r="I2589">
        <v>2.3598884886184099</v>
      </c>
      <c r="J2589">
        <f t="shared" si="41"/>
        <v>2.3598884886184099</v>
      </c>
      <c r="K2589" t="str" cm="1">
        <f t="array" ref="K2589">INDEX($P$4:$P$11,MATCH(MIN(ABS(MOD(J2589 - $Q$4:$Q$11 + PI(), 2*PI()) - PI())),ABS(MOD(J2589 - $Q$4:$Q$11 + PI(), 2*PI()) - PI()),0))</f>
        <v>SE</v>
      </c>
      <c r="L2589">
        <v>5.3232691322848096</v>
      </c>
      <c r="M2589">
        <v>8.9706192016601491</v>
      </c>
      <c r="N2589">
        <v>1.46100595262315</v>
      </c>
    </row>
    <row r="2590" spans="1:14" x14ac:dyDescent="0.3">
      <c r="A2590">
        <v>1745006</v>
      </c>
      <c r="B2590">
        <v>2025</v>
      </c>
      <c r="C2590">
        <v>4</v>
      </c>
      <c r="D2590">
        <v>18</v>
      </c>
      <c r="E2590">
        <v>2300</v>
      </c>
      <c r="F2590">
        <v>-2.7676770019531198</v>
      </c>
      <c r="G2590">
        <v>2.9781689453125</v>
      </c>
      <c r="H2590">
        <v>4.0656520084684997</v>
      </c>
      <c r="I2590">
        <v>2.3928118758137802</v>
      </c>
      <c r="J2590">
        <f t="shared" si="41"/>
        <v>2.3928118758137802</v>
      </c>
      <c r="K2590" t="str" cm="1">
        <f t="array" ref="K2590">INDEX($P$4:$P$11,MATCH(MIN(ABS(MOD(J2590 - $Q$4:$Q$11 + PI(), 2*PI()) - PI())),ABS(MOD(J2590 - $Q$4:$Q$11 + PI(), 2*PI()) - PI()),0))</f>
        <v>SE</v>
      </c>
      <c r="L2590">
        <v>5.33301369789476</v>
      </c>
      <c r="M2590">
        <v>9.0227260589599592</v>
      </c>
      <c r="N2590">
        <v>1.4575269487169</v>
      </c>
    </row>
    <row r="2591" spans="1:14" x14ac:dyDescent="0.3">
      <c r="A2591">
        <v>1745010</v>
      </c>
      <c r="B2591">
        <v>2025</v>
      </c>
      <c r="C2591">
        <v>4</v>
      </c>
      <c r="D2591">
        <v>18</v>
      </c>
      <c r="E2591">
        <v>0</v>
      </c>
      <c r="F2591">
        <v>-2.3059289550781199</v>
      </c>
      <c r="G2591">
        <v>2.7853363037109302</v>
      </c>
      <c r="H2591">
        <v>3.6159931790087398</v>
      </c>
      <c r="I2591">
        <v>2.4500803727365401</v>
      </c>
      <c r="J2591">
        <f t="shared" si="41"/>
        <v>2.4500803727365401</v>
      </c>
      <c r="K2591" t="str" cm="1">
        <f t="array" ref="K2591">INDEX($P$4:$P$11,MATCH(MIN(ABS(MOD(J2591 - $Q$4:$Q$11 + PI(), 2*PI()) - PI())),ABS(MOD(J2591 - $Q$4:$Q$11 + PI(), 2*PI()) - PI()),0))</f>
        <v>SE</v>
      </c>
      <c r="L2591">
        <v>5.17892781336867</v>
      </c>
      <c r="M2591">
        <v>9.2239966922336105</v>
      </c>
      <c r="N2591">
        <v>1.7639417648315401</v>
      </c>
    </row>
    <row r="2592" spans="1:14" x14ac:dyDescent="0.3">
      <c r="A2592">
        <v>1745013</v>
      </c>
      <c r="B2592">
        <v>2025</v>
      </c>
      <c r="C2592">
        <v>4</v>
      </c>
      <c r="D2592">
        <v>18</v>
      </c>
      <c r="E2592">
        <v>100</v>
      </c>
      <c r="F2592">
        <v>-2.2125366210937498</v>
      </c>
      <c r="G2592">
        <v>3.3244586181640599</v>
      </c>
      <c r="H2592">
        <v>3.9934125010529802</v>
      </c>
      <c r="I2592">
        <v>2.5543753687002502</v>
      </c>
      <c r="J2592">
        <f t="shared" si="41"/>
        <v>2.5543753687002502</v>
      </c>
      <c r="K2592" t="str" cm="1">
        <f t="array" ref="K2592">INDEX($P$4:$P$11,MATCH(MIN(ABS(MOD(J2592 - $Q$4:$Q$11 + PI(), 2*PI()) - PI())),ABS(MOD(J2592 - $Q$4:$Q$11 + PI(), 2*PI()) - PI()),0))</f>
        <v>SE</v>
      </c>
      <c r="L2592">
        <v>5.1888135856977602</v>
      </c>
      <c r="M2592">
        <v>9.1516373952229806</v>
      </c>
      <c r="N2592">
        <v>1.7315530776977499</v>
      </c>
    </row>
    <row r="2593" spans="1:14" x14ac:dyDescent="0.3">
      <c r="A2593">
        <v>1745017</v>
      </c>
      <c r="B2593">
        <v>2025</v>
      </c>
      <c r="C2593">
        <v>4</v>
      </c>
      <c r="D2593">
        <v>18</v>
      </c>
      <c r="E2593">
        <v>200</v>
      </c>
      <c r="F2593">
        <v>-1.8577508544921799</v>
      </c>
      <c r="G2593">
        <v>3.6369232177734299</v>
      </c>
      <c r="H2593">
        <v>4.0839256517897002</v>
      </c>
      <c r="I2593">
        <v>2.6693401368962499</v>
      </c>
      <c r="J2593">
        <f t="shared" si="41"/>
        <v>2.6693401368962499</v>
      </c>
      <c r="K2593" t="str" cm="1">
        <f t="array" ref="K2593">INDEX($P$4:$P$11,MATCH(MIN(ABS(MOD(J2593 - $Q$4:$Q$11 + PI(), 2*PI()) - PI())),ABS(MOD(J2593 - $Q$4:$Q$11 + PI(), 2*PI()) - PI()),0))</f>
        <v>SE</v>
      </c>
      <c r="L2593">
        <v>5.1986090472752098</v>
      </c>
      <c r="M2593">
        <v>9.0901732974582199</v>
      </c>
      <c r="N2593">
        <v>1.7007336086697</v>
      </c>
    </row>
    <row r="2594" spans="1:14" x14ac:dyDescent="0.3">
      <c r="A2594">
        <v>1745020</v>
      </c>
      <c r="B2594">
        <v>2025</v>
      </c>
      <c r="C2594">
        <v>4</v>
      </c>
      <c r="D2594">
        <v>19</v>
      </c>
      <c r="E2594">
        <v>300</v>
      </c>
      <c r="F2594">
        <v>-2.9553906250000002</v>
      </c>
      <c r="G2594">
        <v>3.0501312255859299</v>
      </c>
      <c r="H2594">
        <v>4.2470736089255903</v>
      </c>
      <c r="I2594">
        <v>2.3719687634002402</v>
      </c>
      <c r="J2594">
        <f t="shared" si="41"/>
        <v>2.3719687634002402</v>
      </c>
      <c r="K2594" t="str" cm="1">
        <f t="array" ref="K2594">INDEX($P$4:$P$11,MATCH(MIN(ABS(MOD(J2594 - $Q$4:$Q$11 + PI(), 2*PI()) - PI())),ABS(MOD(J2594 - $Q$4:$Q$11 + PI(), 2*PI()) - PI()),0))</f>
        <v>SE</v>
      </c>
      <c r="L2594">
        <v>5.3633252056084704</v>
      </c>
      <c r="M2594">
        <v>9.2180031670464402</v>
      </c>
      <c r="N2594">
        <v>1.4704772631327301</v>
      </c>
    </row>
    <row r="2595" spans="1:14" x14ac:dyDescent="0.3">
      <c r="A2595">
        <v>1745024</v>
      </c>
      <c r="B2595">
        <v>2025</v>
      </c>
      <c r="C2595">
        <v>4</v>
      </c>
      <c r="D2595">
        <v>19</v>
      </c>
      <c r="E2595">
        <v>400</v>
      </c>
      <c r="F2595">
        <v>-2.8431994628906199</v>
      </c>
      <c r="G2595">
        <v>3.27887329101562</v>
      </c>
      <c r="H2595">
        <v>4.3399070548016496</v>
      </c>
      <c r="I2595">
        <v>2.4272391510948998</v>
      </c>
      <c r="J2595">
        <f t="shared" si="41"/>
        <v>2.4272391510948998</v>
      </c>
      <c r="K2595" t="str" cm="1">
        <f t="array" ref="K2595">INDEX($P$4:$P$11,MATCH(MIN(ABS(MOD(J2595 - $Q$4:$Q$11 + PI(), 2*PI()) - PI())),ABS(MOD(J2595 - $Q$4:$Q$11 + PI(), 2*PI()) - PI()),0))</f>
        <v>SE</v>
      </c>
      <c r="L2595">
        <v>5.3680689465048301</v>
      </c>
      <c r="M2595">
        <v>9.2033030192057197</v>
      </c>
      <c r="N2595">
        <v>1.4644193119472899</v>
      </c>
    </row>
    <row r="2596" spans="1:14" x14ac:dyDescent="0.3">
      <c r="A2596">
        <v>1745028</v>
      </c>
      <c r="B2596">
        <v>2025</v>
      </c>
      <c r="C2596">
        <v>4</v>
      </c>
      <c r="D2596">
        <v>19</v>
      </c>
      <c r="E2596">
        <v>500</v>
      </c>
      <c r="F2596">
        <v>-2.7464550781249999</v>
      </c>
      <c r="G2596">
        <v>3.8862628173828102</v>
      </c>
      <c r="H2596">
        <v>4.7587870494413496</v>
      </c>
      <c r="I2596">
        <v>2.52637849637162</v>
      </c>
      <c r="J2596">
        <f t="shared" si="41"/>
        <v>2.52637849637162</v>
      </c>
      <c r="K2596" t="str" cm="1">
        <f t="array" ref="K2596">INDEX($P$4:$P$11,MATCH(MIN(ABS(MOD(J2596 - $Q$4:$Q$11 + PI(), 2*PI()) - PI())),ABS(MOD(J2596 - $Q$4:$Q$11 + PI(), 2*PI()) - PI()),0))</f>
        <v>SE</v>
      </c>
      <c r="L2596">
        <v>5.3713681888259401</v>
      </c>
      <c r="M2596">
        <v>9.1717722151014502</v>
      </c>
      <c r="N2596">
        <v>1.4600890477498301</v>
      </c>
    </row>
    <row r="2597" spans="1:14" x14ac:dyDescent="0.3">
      <c r="A2597">
        <v>1745031</v>
      </c>
      <c r="B2597">
        <v>2025</v>
      </c>
      <c r="C2597">
        <v>4</v>
      </c>
      <c r="D2597">
        <v>19</v>
      </c>
      <c r="E2597">
        <v>600</v>
      </c>
      <c r="F2597">
        <v>-2.7406781005859302</v>
      </c>
      <c r="G2597">
        <v>4.4897314453124997</v>
      </c>
      <c r="H2597">
        <v>5.2601335441278598</v>
      </c>
      <c r="I2597">
        <v>2.59353747235442</v>
      </c>
      <c r="J2597">
        <f t="shared" si="41"/>
        <v>2.59353747235442</v>
      </c>
      <c r="K2597" t="str" cm="1">
        <f t="array" ref="K2597">INDEX($P$4:$P$11,MATCH(MIN(ABS(MOD(J2597 - $Q$4:$Q$11 + PI(), 2*PI()) - PI())),ABS(MOD(J2597 - $Q$4:$Q$11 + PI(), 2*PI()) - PI()),0))</f>
        <v>SE</v>
      </c>
      <c r="L2597">
        <v>5.3724765372902699</v>
      </c>
      <c r="M2597">
        <v>9.1091100904676594</v>
      </c>
      <c r="N2597">
        <v>1.45966815948486</v>
      </c>
    </row>
    <row r="2598" spans="1:14" x14ac:dyDescent="0.3">
      <c r="A2598">
        <v>1745035</v>
      </c>
      <c r="B2598">
        <v>2025</v>
      </c>
      <c r="C2598">
        <v>4</v>
      </c>
      <c r="D2598">
        <v>19</v>
      </c>
      <c r="E2598">
        <v>700</v>
      </c>
      <c r="F2598">
        <v>-2.6366326904296802</v>
      </c>
      <c r="G2598">
        <v>4.7940643310546802</v>
      </c>
      <c r="H2598">
        <v>5.4712781646095499</v>
      </c>
      <c r="I2598">
        <v>2.6387658885553802</v>
      </c>
      <c r="J2598">
        <f t="shared" si="41"/>
        <v>2.6387658885553802</v>
      </c>
      <c r="K2598" t="str" cm="1">
        <f t="array" ref="K2598">INDEX($P$4:$P$11,MATCH(MIN(ABS(MOD(J2598 - $Q$4:$Q$11 + PI(), 2*PI()) - PI())),ABS(MOD(J2598 - $Q$4:$Q$11 + PI(), 2*PI()) - PI()),0))</f>
        <v>SE</v>
      </c>
      <c r="L2598">
        <v>5.3723766391587198</v>
      </c>
      <c r="M2598">
        <v>9.0278646681043799</v>
      </c>
      <c r="N2598">
        <v>1.4617021348741299</v>
      </c>
    </row>
    <row r="2599" spans="1:14" x14ac:dyDescent="0.3">
      <c r="A2599">
        <v>1745038</v>
      </c>
      <c r="B2599">
        <v>2025</v>
      </c>
      <c r="C2599">
        <v>4</v>
      </c>
      <c r="D2599">
        <v>19</v>
      </c>
      <c r="E2599">
        <v>800</v>
      </c>
      <c r="F2599">
        <v>-2.2315106201171799</v>
      </c>
      <c r="G2599">
        <v>4.8032312011718696</v>
      </c>
      <c r="H2599">
        <v>5.2962882870560204</v>
      </c>
      <c r="I2599">
        <v>2.7066760059041099</v>
      </c>
      <c r="J2599">
        <f t="shared" si="41"/>
        <v>2.7066760059041099</v>
      </c>
      <c r="K2599" t="str" cm="1">
        <f t="array" ref="K2599">INDEX($P$4:$P$11,MATCH(MIN(ABS(MOD(J2599 - $Q$4:$Q$11 + PI(), 2*PI()) - PI())),ABS(MOD(J2599 - $Q$4:$Q$11 + PI(), 2*PI()) - PI()),0))</f>
        <v>SE</v>
      </c>
      <c r="L2599">
        <v>5.3735522176452299</v>
      </c>
      <c r="M2599">
        <v>8.9498622682359397</v>
      </c>
      <c r="N2599">
        <v>1.4638598759968999</v>
      </c>
    </row>
    <row r="2600" spans="1:14" x14ac:dyDescent="0.3">
      <c r="A2600">
        <v>1745042</v>
      </c>
      <c r="B2600">
        <v>2025</v>
      </c>
      <c r="C2600">
        <v>4</v>
      </c>
      <c r="D2600">
        <v>19</v>
      </c>
      <c r="E2600">
        <v>900</v>
      </c>
      <c r="F2600">
        <v>-1.5828839111328099</v>
      </c>
      <c r="G2600">
        <v>4.6216101074218701</v>
      </c>
      <c r="H2600">
        <v>4.8851613546685497</v>
      </c>
      <c r="I2600">
        <v>2.81161830892413</v>
      </c>
      <c r="J2600">
        <f t="shared" si="41"/>
        <v>2.81161830892413</v>
      </c>
      <c r="K2600" t="str" cm="1">
        <f t="array" ref="K2600">INDEX($P$4:$P$11,MATCH(MIN(ABS(MOD(J2600 - $Q$4:$Q$11 + PI(), 2*PI()) - PI())),ABS(MOD(J2600 - $Q$4:$Q$11 + PI(), 2*PI()) - PI()),0))</f>
        <v>S</v>
      </c>
      <c r="L2600">
        <v>5.3779226425381301</v>
      </c>
      <c r="M2600">
        <v>8.9058166080051002</v>
      </c>
      <c r="N2600">
        <v>1.46214326222737</v>
      </c>
    </row>
    <row r="2601" spans="1:14" x14ac:dyDescent="0.3">
      <c r="A2601">
        <v>1745046</v>
      </c>
      <c r="B2601">
        <v>2025</v>
      </c>
      <c r="C2601">
        <v>4</v>
      </c>
      <c r="D2601">
        <v>19</v>
      </c>
      <c r="E2601">
        <v>1000</v>
      </c>
      <c r="F2601">
        <v>-1.64643981933593</v>
      </c>
      <c r="G2601">
        <v>3.4660412597656198</v>
      </c>
      <c r="H2601">
        <v>3.8372133238969899</v>
      </c>
      <c r="I2601">
        <v>2.69812778720503</v>
      </c>
      <c r="J2601">
        <f t="shared" si="41"/>
        <v>2.69812778720503</v>
      </c>
      <c r="K2601" t="str" cm="1">
        <f t="array" ref="K2601">INDEX($P$4:$P$11,MATCH(MIN(ABS(MOD(J2601 - $Q$4:$Q$11 + PI(), 2*PI()) - PI())),ABS(MOD(J2601 - $Q$4:$Q$11 + PI(), 2*PI()) - PI()),0))</f>
        <v>SE</v>
      </c>
      <c r="L2601">
        <v>5.3901641879861399</v>
      </c>
      <c r="M2601">
        <v>8.9326456917656696</v>
      </c>
      <c r="N2601">
        <v>1.4508378770616299</v>
      </c>
    </row>
    <row r="2602" spans="1:14" x14ac:dyDescent="0.3">
      <c r="A2602">
        <v>1745049</v>
      </c>
      <c r="B2602">
        <v>2025</v>
      </c>
      <c r="C2602">
        <v>4</v>
      </c>
      <c r="D2602">
        <v>19</v>
      </c>
      <c r="E2602">
        <v>1100</v>
      </c>
      <c r="F2602">
        <v>-1.68280700683593</v>
      </c>
      <c r="G2602">
        <v>2.9941320800781202</v>
      </c>
      <c r="H2602">
        <v>3.43462753951707</v>
      </c>
      <c r="I2602">
        <v>2.6295565021470502</v>
      </c>
      <c r="J2602">
        <f t="shared" si="41"/>
        <v>2.6295565021470502</v>
      </c>
      <c r="K2602" t="str" cm="1">
        <f t="array" ref="K2602">INDEX($P$4:$P$11,MATCH(MIN(ABS(MOD(J2602 - $Q$4:$Q$11 + PI(), 2*PI()) - PI())),ABS(MOD(J2602 - $Q$4:$Q$11 + PI(), 2*PI()) - PI()),0))</f>
        <v>SE</v>
      </c>
      <c r="L2602">
        <v>5.4031935556659603</v>
      </c>
      <c r="M2602">
        <v>8.94948005676269</v>
      </c>
      <c r="N2602">
        <v>1.44174967871771</v>
      </c>
    </row>
    <row r="2603" spans="1:14" x14ac:dyDescent="0.3">
      <c r="A2603">
        <v>1745053</v>
      </c>
      <c r="B2603">
        <v>2025</v>
      </c>
      <c r="C2603">
        <v>4</v>
      </c>
      <c r="D2603">
        <v>19</v>
      </c>
      <c r="E2603">
        <v>1200</v>
      </c>
      <c r="F2603">
        <v>-1.7238623046874999</v>
      </c>
      <c r="G2603">
        <v>2.4784735107421798</v>
      </c>
      <c r="H2603">
        <v>3.0190283518001602</v>
      </c>
      <c r="I2603">
        <v>2.5338703764509698</v>
      </c>
      <c r="J2603">
        <f t="shared" si="41"/>
        <v>2.5338703764509698</v>
      </c>
      <c r="K2603" t="str" cm="1">
        <f t="array" ref="K2603">INDEX($P$4:$P$11,MATCH(MIN(ABS(MOD(J2603 - $Q$4:$Q$11 + PI(), 2*PI()) - PI())),ABS(MOD(J2603 - $Q$4:$Q$11 + PI(), 2*PI()) - PI()),0))</f>
        <v>SE</v>
      </c>
      <c r="L2603">
        <v>5.4150246192179603</v>
      </c>
      <c r="M2603">
        <v>8.9560275607638893</v>
      </c>
      <c r="N2603">
        <v>1.4332861370510499</v>
      </c>
    </row>
    <row r="2604" spans="1:14" x14ac:dyDescent="0.3">
      <c r="A2604">
        <v>1745056</v>
      </c>
      <c r="B2604">
        <v>2025</v>
      </c>
      <c r="C2604">
        <v>4</v>
      </c>
      <c r="D2604">
        <v>19</v>
      </c>
      <c r="E2604">
        <v>1300</v>
      </c>
      <c r="F2604">
        <v>-1.9377526855468701</v>
      </c>
      <c r="G2604">
        <v>2.0337408447265601</v>
      </c>
      <c r="H2604">
        <v>2.8090901184998001</v>
      </c>
      <c r="I2604">
        <v>2.38035907068658</v>
      </c>
      <c r="J2604">
        <f t="shared" si="41"/>
        <v>2.38035907068658</v>
      </c>
      <c r="K2604" t="str" cm="1">
        <f t="array" ref="K2604">INDEX($P$4:$P$11,MATCH(MIN(ABS(MOD(J2604 - $Q$4:$Q$11 + PI(), 2*PI()) - PI())),ABS(MOD(J2604 - $Q$4:$Q$11 + PI(), 2*PI()) - PI()),0))</f>
        <v>SE</v>
      </c>
      <c r="L2604">
        <v>5.4257657988891799</v>
      </c>
      <c r="M2604">
        <v>8.8999281989203496</v>
      </c>
      <c r="N2604">
        <v>1.41039864222208</v>
      </c>
    </row>
    <row r="2605" spans="1:14" x14ac:dyDescent="0.3">
      <c r="A2605">
        <v>1745060</v>
      </c>
      <c r="B2605">
        <v>2025</v>
      </c>
      <c r="C2605">
        <v>4</v>
      </c>
      <c r="D2605">
        <v>19</v>
      </c>
      <c r="E2605">
        <v>1400</v>
      </c>
      <c r="F2605">
        <v>-2.33490600585937</v>
      </c>
      <c r="G2605">
        <v>2.04514709472656</v>
      </c>
      <c r="H2605">
        <v>3.1039350339958198</v>
      </c>
      <c r="I2605">
        <v>2.2901365423172302</v>
      </c>
      <c r="J2605">
        <f t="shared" si="41"/>
        <v>2.2901365423172302</v>
      </c>
      <c r="K2605" t="str" cm="1">
        <f t="array" ref="K2605">INDEX($P$4:$P$11,MATCH(MIN(ABS(MOD(J2605 - $Q$4:$Q$11 + PI(), 2*PI()) - PI())),ABS(MOD(J2605 - $Q$4:$Q$11 + PI(), 2*PI()) - PI()),0))</f>
        <v>SE</v>
      </c>
      <c r="L2605">
        <v>5.4436546662007501</v>
      </c>
      <c r="M2605">
        <v>8.9054690466986699</v>
      </c>
      <c r="N2605">
        <v>1.4064522849188901</v>
      </c>
    </row>
    <row r="2606" spans="1:14" x14ac:dyDescent="0.3">
      <c r="A2606">
        <v>1745064</v>
      </c>
      <c r="B2606">
        <v>2025</v>
      </c>
      <c r="C2606">
        <v>4</v>
      </c>
      <c r="D2606">
        <v>19</v>
      </c>
      <c r="E2606">
        <v>1500</v>
      </c>
      <c r="F2606">
        <v>-2.4151525878906202</v>
      </c>
      <c r="G2606">
        <v>2.07359558105468</v>
      </c>
      <c r="H2606">
        <v>3.1831997512823902</v>
      </c>
      <c r="I2606">
        <v>2.2802490208493</v>
      </c>
      <c r="J2606">
        <f t="shared" si="41"/>
        <v>2.2802490208493</v>
      </c>
      <c r="K2606" t="str" cm="1">
        <f t="array" ref="K2606">INDEX($P$4:$P$11,MATCH(MIN(ABS(MOD(J2606 - $Q$4:$Q$11 + PI(), 2*PI()) - PI())),ABS(MOD(J2606 - $Q$4:$Q$11 + PI(), 2*PI()) - PI()),0))</f>
        <v>SE</v>
      </c>
      <c r="L2606">
        <v>5.4596686681049</v>
      </c>
      <c r="M2606">
        <v>8.8983742396036707</v>
      </c>
      <c r="N2606">
        <v>1.4027185440063401</v>
      </c>
    </row>
    <row r="2607" spans="1:14" x14ac:dyDescent="0.3">
      <c r="A2607">
        <v>1745067</v>
      </c>
      <c r="B2607">
        <v>2025</v>
      </c>
      <c r="C2607">
        <v>4</v>
      </c>
      <c r="D2607">
        <v>19</v>
      </c>
      <c r="E2607">
        <v>1600</v>
      </c>
      <c r="F2607">
        <v>-2.47312927246093</v>
      </c>
      <c r="G2607">
        <v>1.91742004394531</v>
      </c>
      <c r="H2607">
        <v>3.1293558479703698</v>
      </c>
      <c r="I2607">
        <v>2.2302945318688301</v>
      </c>
      <c r="J2607">
        <f t="shared" si="41"/>
        <v>2.2302945318688301</v>
      </c>
      <c r="K2607" t="str" cm="1">
        <f t="array" ref="K2607">INDEX($P$4:$P$11,MATCH(MIN(ABS(MOD(J2607 - $Q$4:$Q$11 + PI(), 2*PI()) - PI())),ABS(MOD(J2607 - $Q$4:$Q$11 + PI(), 2*PI()) - PI()),0))</f>
        <v>SE</v>
      </c>
      <c r="L2607">
        <v>5.4734640792769396</v>
      </c>
      <c r="M2607">
        <v>8.8846392101711693</v>
      </c>
      <c r="N2607">
        <v>1.39846388498942</v>
      </c>
    </row>
    <row r="2608" spans="1:14" x14ac:dyDescent="0.3">
      <c r="A2608">
        <v>1745071</v>
      </c>
      <c r="B2608">
        <v>2025</v>
      </c>
      <c r="C2608">
        <v>4</v>
      </c>
      <c r="D2608">
        <v>19</v>
      </c>
      <c r="E2608">
        <v>1700</v>
      </c>
      <c r="F2608">
        <v>-2.8357653808593701</v>
      </c>
      <c r="G2608">
        <v>1.8692962646484299</v>
      </c>
      <c r="H2608">
        <v>3.39644429077073</v>
      </c>
      <c r="I2608">
        <v>2.15360197024247</v>
      </c>
      <c r="J2608">
        <f t="shared" si="41"/>
        <v>2.15360197024247</v>
      </c>
      <c r="K2608" t="str" cm="1">
        <f t="array" ref="K2608">INDEX($P$4:$P$11,MATCH(MIN(ABS(MOD(J2608 - $Q$4:$Q$11 + PI(), 2*PI()) - PI())),ABS(MOD(J2608 - $Q$4:$Q$11 + PI(), 2*PI()) - PI()),0))</f>
        <v>SE</v>
      </c>
      <c r="L2608">
        <v>5.4854286559715897</v>
      </c>
      <c r="M2608">
        <v>8.8634253607855893</v>
      </c>
      <c r="N2608">
        <v>1.39387045966254</v>
      </c>
    </row>
    <row r="2609" spans="1:14" x14ac:dyDescent="0.3">
      <c r="A2609">
        <v>1745074</v>
      </c>
      <c r="B2609">
        <v>2025</v>
      </c>
      <c r="C2609">
        <v>4</v>
      </c>
      <c r="D2609">
        <v>19</v>
      </c>
      <c r="E2609">
        <v>1800</v>
      </c>
      <c r="F2609">
        <v>-3.1301873779296798</v>
      </c>
      <c r="G2609">
        <v>1.833515625</v>
      </c>
      <c r="H2609">
        <v>3.6276511089228798</v>
      </c>
      <c r="I2609">
        <v>2.10067397803518</v>
      </c>
      <c r="J2609">
        <f t="shared" si="41"/>
        <v>2.10067397803518</v>
      </c>
      <c r="K2609" t="str" cm="1">
        <f t="array" ref="K2609">INDEX($P$4:$P$11,MATCH(MIN(ABS(MOD(J2609 - $Q$4:$Q$11 + PI(), 2*PI()) - PI())),ABS(MOD(J2609 - $Q$4:$Q$11 + PI(), 2*PI()) - PI()),0))</f>
        <v>SE</v>
      </c>
      <c r="L2609">
        <v>5.4956040618645599</v>
      </c>
      <c r="M2609">
        <v>8.8343754874335403</v>
      </c>
      <c r="N2609">
        <v>1.3889001210530501</v>
      </c>
    </row>
    <row r="2610" spans="1:14" x14ac:dyDescent="0.3">
      <c r="A2610">
        <v>1745078</v>
      </c>
      <c r="B2610">
        <v>2025</v>
      </c>
      <c r="C2610">
        <v>4</v>
      </c>
      <c r="D2610">
        <v>19</v>
      </c>
      <c r="E2610">
        <v>1900</v>
      </c>
      <c r="F2610">
        <v>-3.1472875976562502</v>
      </c>
      <c r="G2610">
        <v>1.7918237304687501</v>
      </c>
      <c r="H2610">
        <v>3.62160896611323</v>
      </c>
      <c r="I2610">
        <v>2.0883538476832899</v>
      </c>
      <c r="J2610">
        <f t="shared" si="41"/>
        <v>2.0883538476832899</v>
      </c>
      <c r="K2610" t="str" cm="1">
        <f t="array" ref="K2610">INDEX($P$4:$P$11,MATCH(MIN(ABS(MOD(J2610 - $Q$4:$Q$11 + PI(), 2*PI()) - PI())),ABS(MOD(J2610 - $Q$4:$Q$11 + PI(), 2*PI()) - PI()),0))</f>
        <v>SE</v>
      </c>
      <c r="L2610">
        <v>5.5041304384105603</v>
      </c>
      <c r="M2610">
        <v>8.8018790351019902</v>
      </c>
      <c r="N2610">
        <v>1.38326125674777</v>
      </c>
    </row>
    <row r="2611" spans="1:14" x14ac:dyDescent="0.3">
      <c r="A2611">
        <v>1745082</v>
      </c>
      <c r="B2611">
        <v>2025</v>
      </c>
      <c r="C2611">
        <v>4</v>
      </c>
      <c r="D2611">
        <v>19</v>
      </c>
      <c r="E2611">
        <v>2000</v>
      </c>
      <c r="F2611">
        <v>-3.1521093750000002</v>
      </c>
      <c r="G2611">
        <v>1.6199835205078099</v>
      </c>
      <c r="H2611">
        <v>3.5440287976651299</v>
      </c>
      <c r="I2611">
        <v>2.0455307383845098</v>
      </c>
      <c r="J2611">
        <f t="shared" si="41"/>
        <v>2.0455307383845098</v>
      </c>
      <c r="K2611" t="str" cm="1">
        <f t="array" ref="K2611">INDEX($P$4:$P$11,MATCH(MIN(ABS(MOD(J2611 - $Q$4:$Q$11 + PI(), 2*PI()) - PI())),ABS(MOD(J2611 - $Q$4:$Q$11 + PI(), 2*PI()) - PI()),0))</f>
        <v>SE</v>
      </c>
      <c r="L2611">
        <v>5.5109220910038301</v>
      </c>
      <c r="M2611">
        <v>8.7682074440850108</v>
      </c>
      <c r="N2611">
        <v>1.37683497534857</v>
      </c>
    </row>
    <row r="2612" spans="1:14" x14ac:dyDescent="0.3">
      <c r="A2612">
        <v>1745085</v>
      </c>
      <c r="B2612">
        <v>2025</v>
      </c>
      <c r="C2612">
        <v>4</v>
      </c>
      <c r="D2612">
        <v>19</v>
      </c>
      <c r="E2612">
        <v>2100</v>
      </c>
      <c r="F2612">
        <v>-3.28349548339843</v>
      </c>
      <c r="G2612">
        <v>1.6814776611328099</v>
      </c>
      <c r="H2612">
        <v>3.6889984703692398</v>
      </c>
      <c r="I2612">
        <v>2.0440769215808601</v>
      </c>
      <c r="J2612">
        <f t="shared" si="41"/>
        <v>2.0440769215808601</v>
      </c>
      <c r="K2612" t="str" cm="1">
        <f t="array" ref="K2612">INDEX($P$4:$P$11,MATCH(MIN(ABS(MOD(J2612 - $Q$4:$Q$11 + PI(), 2*PI()) - PI())),ABS(MOD(J2612 - $Q$4:$Q$11 + PI(), 2*PI()) - PI()),0))</f>
        <v>SE</v>
      </c>
      <c r="L2612">
        <v>5.5167374879228497</v>
      </c>
      <c r="M2612">
        <v>8.73144796159532</v>
      </c>
      <c r="N2612">
        <v>1.3699764675564201</v>
      </c>
    </row>
    <row r="2613" spans="1:14" x14ac:dyDescent="0.3">
      <c r="A2613">
        <v>1745089</v>
      </c>
      <c r="B2613">
        <v>2025</v>
      </c>
      <c r="C2613">
        <v>4</v>
      </c>
      <c r="D2613">
        <v>19</v>
      </c>
      <c r="E2613">
        <v>2200</v>
      </c>
      <c r="F2613">
        <v>-3.0759478759765599</v>
      </c>
      <c r="G2613">
        <v>1.70257873535156</v>
      </c>
      <c r="H2613">
        <v>3.5157118320186602</v>
      </c>
      <c r="I2613">
        <v>2.0763330549498602</v>
      </c>
      <c r="J2613">
        <f t="shared" si="41"/>
        <v>2.0763330549498602</v>
      </c>
      <c r="K2613" t="str" cm="1">
        <f t="array" ref="K2613">INDEX($P$4:$P$11,MATCH(MIN(ABS(MOD(J2613 - $Q$4:$Q$11 + PI(), 2*PI()) - PI())),ABS(MOD(J2613 - $Q$4:$Q$11 + PI(), 2*PI()) - PI()),0))</f>
        <v>SE</v>
      </c>
      <c r="L2613">
        <v>5.5228038137978999</v>
      </c>
      <c r="M2613">
        <v>8.6950824525621204</v>
      </c>
      <c r="N2613">
        <v>1.3620053397284599</v>
      </c>
    </row>
    <row r="2614" spans="1:14" x14ac:dyDescent="0.3">
      <c r="A2614">
        <v>1745092</v>
      </c>
      <c r="B2614">
        <v>2025</v>
      </c>
      <c r="C2614">
        <v>4</v>
      </c>
      <c r="D2614">
        <v>19</v>
      </c>
      <c r="E2614">
        <v>2300</v>
      </c>
      <c r="F2614">
        <v>-3.1210400390625002</v>
      </c>
      <c r="G2614">
        <v>1.49955993652343</v>
      </c>
      <c r="H2614">
        <v>3.4625959811472899</v>
      </c>
      <c r="I2614">
        <v>2.01869661510211</v>
      </c>
      <c r="J2614">
        <f t="shared" si="41"/>
        <v>2.01869661510211</v>
      </c>
      <c r="K2614" t="str" cm="1">
        <f t="array" ref="K2614">INDEX($P$4:$P$11,MATCH(MIN(ABS(MOD(J2614 - $Q$4:$Q$11 + PI(), 2*PI()) - PI())),ABS(MOD(J2614 - $Q$4:$Q$11 + PI(), 2*PI()) - PI()),0))</f>
        <v>SE</v>
      </c>
      <c r="L2614">
        <v>5.5284965869440601</v>
      </c>
      <c r="M2614">
        <v>8.6461289723714199</v>
      </c>
      <c r="N2614">
        <v>1.35541905297173</v>
      </c>
    </row>
    <row r="2615" spans="1:14" x14ac:dyDescent="0.3">
      <c r="A2615">
        <v>1745096</v>
      </c>
      <c r="B2615">
        <v>2025</v>
      </c>
      <c r="C2615">
        <v>4</v>
      </c>
      <c r="D2615">
        <v>19</v>
      </c>
      <c r="E2615">
        <v>0</v>
      </c>
      <c r="F2615">
        <v>-2.6250384521484298</v>
      </c>
      <c r="G2615">
        <v>2.9645697021484301</v>
      </c>
      <c r="H2615">
        <v>3.9597348893776099</v>
      </c>
      <c r="I2615">
        <v>2.4168632468773499</v>
      </c>
      <c r="J2615">
        <f t="shared" si="41"/>
        <v>2.4168632468773499</v>
      </c>
      <c r="K2615" t="str" cm="1">
        <f t="array" ref="K2615">INDEX($P$4:$P$11,MATCH(MIN(ABS(MOD(J2615 - $Q$4:$Q$11 + PI(), 2*PI()) - PI())),ABS(MOD(J2615 - $Q$4:$Q$11 + PI(), 2*PI()) - PI()),0))</f>
        <v>SE</v>
      </c>
      <c r="L2615">
        <v>5.34283851342557</v>
      </c>
      <c r="M2615">
        <v>9.0746301015218105</v>
      </c>
      <c r="N2615">
        <v>1.45464997821384</v>
      </c>
    </row>
    <row r="2616" spans="1:14" x14ac:dyDescent="0.3">
      <c r="A2616">
        <v>1745100</v>
      </c>
      <c r="B2616">
        <v>2025</v>
      </c>
      <c r="C2616">
        <v>4</v>
      </c>
      <c r="D2616">
        <v>19</v>
      </c>
      <c r="E2616">
        <v>100</v>
      </c>
      <c r="F2616">
        <v>-2.5713690185546798</v>
      </c>
      <c r="G2616">
        <v>2.9453948974609299</v>
      </c>
      <c r="H2616">
        <v>3.9098963837385501</v>
      </c>
      <c r="I2616">
        <v>2.4238889539039499</v>
      </c>
      <c r="J2616">
        <f t="shared" si="41"/>
        <v>2.4238889539039499</v>
      </c>
      <c r="K2616" t="str" cm="1">
        <f t="array" ref="K2616">INDEX($P$4:$P$11,MATCH(MIN(ABS(MOD(J2616 - $Q$4:$Q$11 + PI(), 2*PI()) - PI())),ABS(MOD(J2616 - $Q$4:$Q$11 + PI(), 2*PI()) - PI()),0))</f>
        <v>SE</v>
      </c>
      <c r="L2616">
        <v>5.3526761121295996</v>
      </c>
      <c r="M2616">
        <v>9.2086917029486699</v>
      </c>
      <c r="N2616">
        <v>1.4838577111561999</v>
      </c>
    </row>
    <row r="2617" spans="1:14" x14ac:dyDescent="0.3">
      <c r="A2617">
        <v>1745103</v>
      </c>
      <c r="B2617">
        <v>2025</v>
      </c>
      <c r="C2617">
        <v>4</v>
      </c>
      <c r="D2617">
        <v>19</v>
      </c>
      <c r="E2617">
        <v>200</v>
      </c>
      <c r="F2617">
        <v>-2.79811889648437</v>
      </c>
      <c r="G2617">
        <v>2.9243566894531199</v>
      </c>
      <c r="H2617">
        <v>4.0473857495934498</v>
      </c>
      <c r="I2617">
        <v>2.3782509095604398</v>
      </c>
      <c r="J2617">
        <f t="shared" si="41"/>
        <v>2.3782509095604398</v>
      </c>
      <c r="K2617" t="str" cm="1">
        <f t="array" ref="K2617">INDEX($P$4:$P$11,MATCH(MIN(ABS(MOD(J2617 - $Q$4:$Q$11 + PI(), 2*PI()) - PI())),ABS(MOD(J2617 - $Q$4:$Q$11 + PI(), 2*PI()) - PI()),0))</f>
        <v>SE</v>
      </c>
      <c r="L2617">
        <v>5.3582637791847398</v>
      </c>
      <c r="M2617">
        <v>9.2220738728841098</v>
      </c>
      <c r="N2617">
        <v>1.4770028591155999</v>
      </c>
    </row>
    <row r="2618" spans="1:14" x14ac:dyDescent="0.3">
      <c r="A2618">
        <v>1745107</v>
      </c>
      <c r="B2618">
        <v>2025</v>
      </c>
      <c r="C2618">
        <v>4</v>
      </c>
      <c r="D2618">
        <v>20</v>
      </c>
      <c r="E2618">
        <v>300</v>
      </c>
      <c r="F2618">
        <v>-3.4029949951171798</v>
      </c>
      <c r="G2618">
        <v>2.1734564208984302</v>
      </c>
      <c r="H2618">
        <v>4.0378568263792198</v>
      </c>
      <c r="I2618">
        <v>2.1391791115377199</v>
      </c>
      <c r="J2618">
        <f t="shared" si="41"/>
        <v>2.1391791115377199</v>
      </c>
      <c r="K2618" t="str" cm="1">
        <f t="array" ref="K2618">INDEX($P$4:$P$11,MATCH(MIN(ABS(MOD(J2618 - $Q$4:$Q$11 + PI(), 2*PI()) - PI())),ABS(MOD(J2618 - $Q$4:$Q$11 + PI(), 2*PI()) - PI()),0))</f>
        <v>SE</v>
      </c>
      <c r="L2618">
        <v>5.5570262623444302</v>
      </c>
      <c r="M2618">
        <v>8.4517313639322893</v>
      </c>
      <c r="N2618">
        <v>1.3279496298895901</v>
      </c>
    </row>
    <row r="2619" spans="1:14" x14ac:dyDescent="0.3">
      <c r="A2619">
        <v>1745110</v>
      </c>
      <c r="B2619">
        <v>2025</v>
      </c>
      <c r="C2619">
        <v>4</v>
      </c>
      <c r="D2619">
        <v>20</v>
      </c>
      <c r="E2619">
        <v>400</v>
      </c>
      <c r="F2619">
        <v>-2.8544262695312499</v>
      </c>
      <c r="G2619">
        <v>2.2309783935546799</v>
      </c>
      <c r="H2619">
        <v>3.6228461077856902</v>
      </c>
      <c r="I2619">
        <v>2.2342076709657701</v>
      </c>
      <c r="J2619">
        <f t="shared" si="41"/>
        <v>2.2342076709657701</v>
      </c>
      <c r="K2619" t="str" cm="1">
        <f t="array" ref="K2619">INDEX($P$4:$P$11,MATCH(MIN(ABS(MOD(J2619 - $Q$4:$Q$11 + PI(), 2*PI()) - PI())),ABS(MOD(J2619 - $Q$4:$Q$11 + PI(), 2*PI()) - PI()),0))</f>
        <v>SE</v>
      </c>
      <c r="L2619">
        <v>5.5684137024401696</v>
      </c>
      <c r="M2619">
        <v>8.4092663658989792</v>
      </c>
      <c r="N2619">
        <v>1.32091151343451</v>
      </c>
    </row>
    <row r="2620" spans="1:14" x14ac:dyDescent="0.3">
      <c r="A2620">
        <v>1745114</v>
      </c>
      <c r="B2620">
        <v>2025</v>
      </c>
      <c r="C2620">
        <v>4</v>
      </c>
      <c r="D2620">
        <v>20</v>
      </c>
      <c r="E2620">
        <v>500</v>
      </c>
      <c r="F2620">
        <v>-2.2837725830078099</v>
      </c>
      <c r="G2620">
        <v>2.2607727050781201</v>
      </c>
      <c r="H2620">
        <v>3.2135199446906202</v>
      </c>
      <c r="I2620">
        <v>2.3511335478746802</v>
      </c>
      <c r="J2620">
        <f t="shared" si="41"/>
        <v>2.3511335478746802</v>
      </c>
      <c r="K2620" t="str" cm="1">
        <f t="array" ref="K2620">INDEX($P$4:$P$11,MATCH(MIN(ABS(MOD(J2620 - $Q$4:$Q$11 + PI(), 2*PI()) - PI())),ABS(MOD(J2620 - $Q$4:$Q$11 + PI(), 2*PI()) - PI()),0))</f>
        <v>SE</v>
      </c>
      <c r="L2620">
        <v>5.5803153101703797</v>
      </c>
      <c r="M2620">
        <v>8.3818022410074793</v>
      </c>
      <c r="N2620">
        <v>1.31268141004774</v>
      </c>
    </row>
    <row r="2621" spans="1:14" x14ac:dyDescent="0.3">
      <c r="A2621">
        <v>1745118</v>
      </c>
      <c r="B2621">
        <v>2025</v>
      </c>
      <c r="C2621">
        <v>4</v>
      </c>
      <c r="D2621">
        <v>20</v>
      </c>
      <c r="E2621">
        <v>600</v>
      </c>
      <c r="F2621">
        <v>-1.94937255859375</v>
      </c>
      <c r="G2621">
        <v>1.76184143066406</v>
      </c>
      <c r="H2621">
        <v>2.6275727580797299</v>
      </c>
      <c r="I2621">
        <v>2.30570649352173</v>
      </c>
      <c r="J2621">
        <f t="shared" si="41"/>
        <v>2.30570649352173</v>
      </c>
      <c r="K2621" t="str" cm="1">
        <f t="array" ref="K2621">INDEX($P$4:$P$11,MATCH(MIN(ABS(MOD(J2621 - $Q$4:$Q$11 + PI(), 2*PI()) - PI())),ABS(MOD(J2621 - $Q$4:$Q$11 + PI(), 2*PI()) - PI()),0))</f>
        <v>SE</v>
      </c>
      <c r="L2621">
        <v>5.5956475428354704</v>
      </c>
      <c r="M2621">
        <v>8.3583648469713001</v>
      </c>
      <c r="N2621">
        <v>1.30438190036349</v>
      </c>
    </row>
    <row r="2622" spans="1:14" x14ac:dyDescent="0.3">
      <c r="A2622">
        <v>1745121</v>
      </c>
      <c r="B2622">
        <v>2025</v>
      </c>
      <c r="C2622">
        <v>4</v>
      </c>
      <c r="D2622">
        <v>20</v>
      </c>
      <c r="E2622">
        <v>700</v>
      </c>
      <c r="F2622">
        <v>-2.0150195312500001</v>
      </c>
      <c r="G2622">
        <v>1.22491516113281</v>
      </c>
      <c r="H2622">
        <v>2.3581180766221101</v>
      </c>
      <c r="I2622">
        <v>2.1169988985266399</v>
      </c>
      <c r="J2622">
        <f t="shared" si="41"/>
        <v>2.1169988985266399</v>
      </c>
      <c r="K2622" t="str" cm="1">
        <f t="array" ref="K2622">INDEX($P$4:$P$11,MATCH(MIN(ABS(MOD(J2622 - $Q$4:$Q$11 + PI(), 2*PI()) - PI())),ABS(MOD(J2622 - $Q$4:$Q$11 + PI(), 2*PI()) - PI()),0))</f>
        <v>SE</v>
      </c>
      <c r="L2622">
        <v>5.6151290988416198</v>
      </c>
      <c r="M2622">
        <v>8.3361219829983106</v>
      </c>
      <c r="N2622">
        <v>1.29624938964843</v>
      </c>
    </row>
    <row r="2623" spans="1:14" x14ac:dyDescent="0.3">
      <c r="A2623">
        <v>1745125</v>
      </c>
      <c r="B2623">
        <v>2025</v>
      </c>
      <c r="C2623">
        <v>4</v>
      </c>
      <c r="D2623">
        <v>20</v>
      </c>
      <c r="E2623">
        <v>800</v>
      </c>
      <c r="F2623">
        <v>-2.3500158691406199</v>
      </c>
      <c r="G2623">
        <v>1.0980017089843701</v>
      </c>
      <c r="H2623">
        <v>2.5938740019795401</v>
      </c>
      <c r="I2623">
        <v>2.0078873032983702</v>
      </c>
      <c r="J2623">
        <f t="shared" si="41"/>
        <v>2.0078873032983702</v>
      </c>
      <c r="K2623" t="str" cm="1">
        <f t="array" ref="K2623">INDEX($P$4:$P$11,MATCH(MIN(ABS(MOD(J2623 - $Q$4:$Q$11 + PI(), 2*PI()) - PI())),ABS(MOD(J2623 - $Q$4:$Q$11 + PI(), 2*PI()) - PI()),0))</f>
        <v>SE</v>
      </c>
      <c r="L2623">
        <v>5.6390700885024199</v>
      </c>
      <c r="M2623">
        <v>8.3097450468275191</v>
      </c>
      <c r="N2623">
        <v>1.2886259290907101</v>
      </c>
    </row>
    <row r="2624" spans="1:14" x14ac:dyDescent="0.3">
      <c r="A2624">
        <v>1745128</v>
      </c>
      <c r="B2624">
        <v>2025</v>
      </c>
      <c r="C2624">
        <v>4</v>
      </c>
      <c r="D2624">
        <v>20</v>
      </c>
      <c r="E2624">
        <v>900</v>
      </c>
      <c r="F2624">
        <v>-2.47258239746093</v>
      </c>
      <c r="G2624">
        <v>1.1300732421874999</v>
      </c>
      <c r="H2624">
        <v>2.7185895690489601</v>
      </c>
      <c r="I2624">
        <v>1.9994906727975701</v>
      </c>
      <c r="J2624">
        <f t="shared" si="41"/>
        <v>1.9994906727975701</v>
      </c>
      <c r="K2624" t="str" cm="1">
        <f t="array" ref="K2624">INDEX($P$4:$P$11,MATCH(MIN(ABS(MOD(J2624 - $Q$4:$Q$11 + PI(), 2*PI()) - PI())),ABS(MOD(J2624 - $Q$4:$Q$11 + PI(), 2*PI()) - PI()),0))</f>
        <v>SE</v>
      </c>
      <c r="L2624">
        <v>5.6672986491555397</v>
      </c>
      <c r="M2624">
        <v>8.2805542416042694</v>
      </c>
      <c r="N2624">
        <v>1.2813670900132901</v>
      </c>
    </row>
    <row r="2625" spans="1:14" x14ac:dyDescent="0.3">
      <c r="A2625">
        <v>1745132</v>
      </c>
      <c r="B2625">
        <v>2025</v>
      </c>
      <c r="C2625">
        <v>4</v>
      </c>
      <c r="D2625">
        <v>20</v>
      </c>
      <c r="E2625">
        <v>1000</v>
      </c>
      <c r="F2625">
        <v>-1.61394958496093</v>
      </c>
      <c r="G2625">
        <v>0.71973632812499999</v>
      </c>
      <c r="H2625">
        <v>1.7671597677681601</v>
      </c>
      <c r="I2625">
        <v>1.9902748499677101</v>
      </c>
      <c r="J2625">
        <f t="shared" si="41"/>
        <v>1.9902748499677101</v>
      </c>
      <c r="K2625" t="str" cm="1">
        <f t="array" ref="K2625">INDEX($P$4:$P$11,MATCH(MIN(ABS(MOD(J2625 - $Q$4:$Q$11 + PI(), 2*PI()) - PI())),ABS(MOD(J2625 - $Q$4:$Q$11 + PI(), 2*PI()) - PI()),0))</f>
        <v>SE</v>
      </c>
      <c r="L2625">
        <v>5.6986548261928496</v>
      </c>
      <c r="M2625">
        <v>8.2655264536539708</v>
      </c>
      <c r="N2625">
        <v>1.2719091839260499</v>
      </c>
    </row>
    <row r="2626" spans="1:14" x14ac:dyDescent="0.3">
      <c r="A2626">
        <v>1745136</v>
      </c>
      <c r="B2626">
        <v>2025</v>
      </c>
      <c r="C2626">
        <v>4</v>
      </c>
      <c r="D2626">
        <v>20</v>
      </c>
      <c r="E2626">
        <v>1100</v>
      </c>
      <c r="F2626">
        <v>-1.72705993652343</v>
      </c>
      <c r="G2626">
        <v>1.00710327148437</v>
      </c>
      <c r="H2626">
        <v>1.9992481146118</v>
      </c>
      <c r="I2626">
        <v>2.0987202664261799</v>
      </c>
      <c r="J2626">
        <f t="shared" si="41"/>
        <v>2.0987202664261799</v>
      </c>
      <c r="K2626" t="str" cm="1">
        <f t="array" ref="K2626">INDEX($P$4:$P$11,MATCH(MIN(ABS(MOD(J2626 - $Q$4:$Q$11 + PI(), 2*PI()) - PI())),ABS(MOD(J2626 - $Q$4:$Q$11 + PI(), 2*PI()) - PI()),0))</f>
        <v>SE</v>
      </c>
      <c r="L2626">
        <v>5.7320212755836701</v>
      </c>
      <c r="M2626">
        <v>8.2364297442966006</v>
      </c>
      <c r="N2626">
        <v>1.26442061530219</v>
      </c>
    </row>
    <row r="2627" spans="1:14" x14ac:dyDescent="0.3">
      <c r="A2627">
        <v>1745139</v>
      </c>
      <c r="B2627">
        <v>2025</v>
      </c>
      <c r="C2627">
        <v>4</v>
      </c>
      <c r="D2627">
        <v>20</v>
      </c>
      <c r="E2627">
        <v>1200</v>
      </c>
      <c r="F2627">
        <v>-2.18604187011718</v>
      </c>
      <c r="G2627">
        <v>2.13696899414062</v>
      </c>
      <c r="H2627">
        <v>3.0570272389731499</v>
      </c>
      <c r="I2627">
        <v>2.34484342727013</v>
      </c>
      <c r="J2627">
        <f t="shared" ref="J2627:J2690" si="42">IF(I2627&lt;0,I2627+2*PI(),I2627)</f>
        <v>2.34484342727013</v>
      </c>
      <c r="K2627" t="str" cm="1">
        <f t="array" ref="K2627">INDEX($P$4:$P$11,MATCH(MIN(ABS(MOD(J2627 - $Q$4:$Q$11 + PI(), 2*PI()) - PI())),ABS(MOD(J2627 - $Q$4:$Q$11 + PI(), 2*PI()) - PI()),0))</f>
        <v>SE</v>
      </c>
      <c r="L2627">
        <v>5.7696056986903104</v>
      </c>
      <c r="M2627">
        <v>8.1926740010579397</v>
      </c>
      <c r="N2627">
        <v>1.2581255171034</v>
      </c>
    </row>
    <row r="2628" spans="1:14" x14ac:dyDescent="0.3">
      <c r="A2628">
        <v>1745143</v>
      </c>
      <c r="B2628">
        <v>2025</v>
      </c>
      <c r="C2628">
        <v>4</v>
      </c>
      <c r="D2628">
        <v>20</v>
      </c>
      <c r="E2628">
        <v>1300</v>
      </c>
      <c r="F2628">
        <v>-2.3614678955078099</v>
      </c>
      <c r="G2628">
        <v>3.0078057861328098</v>
      </c>
      <c r="H2628">
        <v>3.8240588735802801</v>
      </c>
      <c r="I2628">
        <v>2.4759952007464001</v>
      </c>
      <c r="J2628">
        <f t="shared" si="42"/>
        <v>2.4759952007464001</v>
      </c>
      <c r="K2628" t="str" cm="1">
        <f t="array" ref="K2628">INDEX($P$4:$P$11,MATCH(MIN(ABS(MOD(J2628 - $Q$4:$Q$11 + PI(), 2*PI()) - PI())),ABS(MOD(J2628 - $Q$4:$Q$11 + PI(), 2*PI()) - PI()),0))</f>
        <v>SE</v>
      </c>
      <c r="L2628">
        <v>5.81246105022643</v>
      </c>
      <c r="M2628">
        <v>8.1346519258287202</v>
      </c>
      <c r="N2628">
        <v>1.2530203925238701</v>
      </c>
    </row>
    <row r="2629" spans="1:14" x14ac:dyDescent="0.3">
      <c r="A2629">
        <v>1745146</v>
      </c>
      <c r="B2629">
        <v>2025</v>
      </c>
      <c r="C2629">
        <v>4</v>
      </c>
      <c r="D2629">
        <v>20</v>
      </c>
      <c r="E2629">
        <v>1400</v>
      </c>
      <c r="F2629">
        <v>-2.05174499511718</v>
      </c>
      <c r="G2629">
        <v>3.3029919433593702</v>
      </c>
      <c r="H2629">
        <v>3.8883689772043701</v>
      </c>
      <c r="I2629">
        <v>2.5857466690897399</v>
      </c>
      <c r="J2629">
        <f t="shared" si="42"/>
        <v>2.5857466690897399</v>
      </c>
      <c r="K2629" t="str" cm="1">
        <f t="array" ref="K2629">INDEX($P$4:$P$11,MATCH(MIN(ABS(MOD(J2629 - $Q$4:$Q$11 + PI(), 2*PI()) - PI())),ABS(MOD(J2629 - $Q$4:$Q$11 + PI(), 2*PI()) - PI()),0))</f>
        <v>SE</v>
      </c>
      <c r="L2629">
        <v>5.8605726532153701</v>
      </c>
      <c r="M2629">
        <v>8.0708296034071108</v>
      </c>
      <c r="N2629">
        <v>1.2484172185261999</v>
      </c>
    </row>
    <row r="2630" spans="1:14" x14ac:dyDescent="0.3">
      <c r="A2630">
        <v>1745150</v>
      </c>
      <c r="B2630">
        <v>2025</v>
      </c>
      <c r="C2630">
        <v>4</v>
      </c>
      <c r="D2630">
        <v>20</v>
      </c>
      <c r="E2630">
        <v>1500</v>
      </c>
      <c r="F2630">
        <v>-1.4055548095703101</v>
      </c>
      <c r="G2630">
        <v>3.2205480957031201</v>
      </c>
      <c r="H2630">
        <v>3.5139030093961399</v>
      </c>
      <c r="I2630">
        <v>2.7300777929579199</v>
      </c>
      <c r="J2630">
        <f t="shared" si="42"/>
        <v>2.7300777929579199</v>
      </c>
      <c r="K2630" t="str" cm="1">
        <f t="array" ref="K2630">INDEX($P$4:$P$11,MATCH(MIN(ABS(MOD(J2630 - $Q$4:$Q$11 + PI(), 2*PI()) - PI())),ABS(MOD(J2630 - $Q$4:$Q$11 + PI(), 2*PI()) - PI()),0))</f>
        <v>SE</v>
      </c>
      <c r="L2630">
        <v>5.9083618361683303</v>
      </c>
      <c r="M2630">
        <v>8.0215315288967499</v>
      </c>
      <c r="N2630">
        <v>1.2419093449910401</v>
      </c>
    </row>
    <row r="2631" spans="1:14" x14ac:dyDescent="0.3">
      <c r="A2631">
        <v>1745154</v>
      </c>
      <c r="B2631">
        <v>2025</v>
      </c>
      <c r="C2631">
        <v>4</v>
      </c>
      <c r="D2631">
        <v>20</v>
      </c>
      <c r="E2631">
        <v>1600</v>
      </c>
      <c r="F2631">
        <v>-0.943211669921875</v>
      </c>
      <c r="G2631">
        <v>2.9786975097656199</v>
      </c>
      <c r="H2631">
        <v>3.1244658917902601</v>
      </c>
      <c r="I2631">
        <v>2.8349293145224799</v>
      </c>
      <c r="J2631">
        <f t="shared" si="42"/>
        <v>2.8349293145224799</v>
      </c>
      <c r="K2631" t="str" cm="1">
        <f t="array" ref="K2631">INDEX($P$4:$P$11,MATCH(MIN(ABS(MOD(J2631 - $Q$4:$Q$11 + PI(), 2*PI()) - PI())),ABS(MOD(J2631 - $Q$4:$Q$11 + PI(), 2*PI()) - PI()),0))</f>
        <v>S</v>
      </c>
      <c r="L2631">
        <v>5.2549080578403</v>
      </c>
      <c r="M2631">
        <v>7.9894341362847197</v>
      </c>
      <c r="N2631">
        <v>1.23325570424397</v>
      </c>
    </row>
    <row r="2632" spans="1:14" x14ac:dyDescent="0.3">
      <c r="A2632">
        <v>1745157</v>
      </c>
      <c r="B2632">
        <v>2025</v>
      </c>
      <c r="C2632">
        <v>4</v>
      </c>
      <c r="D2632">
        <v>20</v>
      </c>
      <c r="E2632">
        <v>1700</v>
      </c>
      <c r="F2632">
        <v>-0.85445312500000004</v>
      </c>
      <c r="G2632">
        <v>2.74367553710937</v>
      </c>
      <c r="H2632">
        <v>2.8736467416428599</v>
      </c>
      <c r="I2632">
        <v>2.83968612483616</v>
      </c>
      <c r="J2632">
        <f t="shared" si="42"/>
        <v>2.83968612483616</v>
      </c>
      <c r="K2632" t="str" cm="1">
        <f t="array" ref="K2632">INDEX($P$4:$P$11,MATCH(MIN(ABS(MOD(J2632 - $Q$4:$Q$11 + PI(), 2*PI()) - PI())),ABS(MOD(J2632 - $Q$4:$Q$11 + PI(), 2*PI()) - PI()),0))</f>
        <v>S</v>
      </c>
      <c r="L2632">
        <v>5.2980178137345701</v>
      </c>
      <c r="M2632">
        <v>7.9636532465616803</v>
      </c>
      <c r="N2632">
        <v>1.22364383273654</v>
      </c>
    </row>
    <row r="2633" spans="1:14" x14ac:dyDescent="0.3">
      <c r="A2633">
        <v>1745161</v>
      </c>
      <c r="B2633">
        <v>2025</v>
      </c>
      <c r="C2633">
        <v>4</v>
      </c>
      <c r="D2633">
        <v>20</v>
      </c>
      <c r="E2633">
        <v>1800</v>
      </c>
      <c r="F2633">
        <v>-1.0950787353515601</v>
      </c>
      <c r="G2633">
        <v>2.7194683837890601</v>
      </c>
      <c r="H2633">
        <v>2.9316728547106798</v>
      </c>
      <c r="I2633">
        <v>2.7587770542581498</v>
      </c>
      <c r="J2633">
        <f t="shared" si="42"/>
        <v>2.7587770542581498</v>
      </c>
      <c r="K2633" t="str" cm="1">
        <f t="array" ref="K2633">INDEX($P$4:$P$11,MATCH(MIN(ABS(MOD(J2633 - $Q$4:$Q$11 + PI(), 2*PI()) - PI())),ABS(MOD(J2633 - $Q$4:$Q$11 + PI(), 2*PI()) - PI()),0))</f>
        <v>S</v>
      </c>
      <c r="L2633">
        <v>4.6424755404404499</v>
      </c>
      <c r="M2633">
        <v>7.9376516342162997</v>
      </c>
      <c r="N2633">
        <v>1.21404626634385</v>
      </c>
    </row>
    <row r="2634" spans="1:14" x14ac:dyDescent="0.3">
      <c r="A2634">
        <v>1745164</v>
      </c>
      <c r="B2634">
        <v>2025</v>
      </c>
      <c r="C2634">
        <v>4</v>
      </c>
      <c r="D2634">
        <v>20</v>
      </c>
      <c r="E2634">
        <v>1900</v>
      </c>
      <c r="F2634">
        <v>-1.55388793945312</v>
      </c>
      <c r="G2634">
        <v>3.0838409423828099</v>
      </c>
      <c r="H2634">
        <v>3.4532075938602902</v>
      </c>
      <c r="I2634">
        <v>2.6748453044571798</v>
      </c>
      <c r="J2634">
        <f t="shared" si="42"/>
        <v>2.6748453044571798</v>
      </c>
      <c r="K2634" t="str" cm="1">
        <f t="array" ref="K2634">INDEX($P$4:$P$11,MATCH(MIN(ABS(MOD(J2634 - $Q$4:$Q$11 + PI(), 2*PI()) - PI())),ABS(MOD(J2634 - $Q$4:$Q$11 + PI(), 2*PI()) - PI()),0))</f>
        <v>SE</v>
      </c>
      <c r="L2634">
        <v>4.68489306274512</v>
      </c>
      <c r="M2634">
        <v>7.9024627473619198</v>
      </c>
      <c r="N2634">
        <v>1.20533021291097</v>
      </c>
    </row>
    <row r="2635" spans="1:14" x14ac:dyDescent="0.3">
      <c r="A2635">
        <v>1745168</v>
      </c>
      <c r="B2635">
        <v>2025</v>
      </c>
      <c r="C2635">
        <v>4</v>
      </c>
      <c r="D2635">
        <v>20</v>
      </c>
      <c r="E2635">
        <v>2000</v>
      </c>
      <c r="F2635">
        <v>-1.87454406738281</v>
      </c>
      <c r="G2635">
        <v>3.8682574462890602</v>
      </c>
      <c r="H2635">
        <v>4.2985266233130197</v>
      </c>
      <c r="I2635">
        <v>2.69034359562901</v>
      </c>
      <c r="J2635">
        <f t="shared" si="42"/>
        <v>2.69034359562901</v>
      </c>
      <c r="K2635" t="str" cm="1">
        <f t="array" ref="K2635">INDEX($P$4:$P$11,MATCH(MIN(ABS(MOD(J2635 - $Q$4:$Q$11 + PI(), 2*PI()) - PI())),ABS(MOD(J2635 - $Q$4:$Q$11 + PI(), 2*PI()) - PI()),0))</f>
        <v>SE</v>
      </c>
      <c r="L2635">
        <v>4.0298696268644498</v>
      </c>
      <c r="M2635">
        <v>7.8483553992377297</v>
      </c>
      <c r="N2635">
        <v>1.19868967268202</v>
      </c>
    </row>
    <row r="2636" spans="1:14" x14ac:dyDescent="0.3">
      <c r="A2636">
        <v>1745172</v>
      </c>
      <c r="B2636">
        <v>2025</v>
      </c>
      <c r="C2636">
        <v>4</v>
      </c>
      <c r="D2636">
        <v>20</v>
      </c>
      <c r="E2636">
        <v>2100</v>
      </c>
      <c r="F2636">
        <v>-1.9994689941406201</v>
      </c>
      <c r="G2636">
        <v>4.6159606933593702</v>
      </c>
      <c r="H2636">
        <v>5.0304044947865201</v>
      </c>
      <c r="I2636">
        <v>2.7328272148390802</v>
      </c>
      <c r="J2636">
        <f t="shared" si="42"/>
        <v>2.7328272148390802</v>
      </c>
      <c r="K2636" t="str" cm="1">
        <f t="array" ref="K2636">INDEX($P$4:$P$11,MATCH(MIN(ABS(MOD(J2636 - $Q$4:$Q$11 + PI(), 2*PI()) - PI())),ABS(MOD(J2636 - $Q$4:$Q$11 + PI(), 2*PI()) - PI()),0))</f>
        <v>SE</v>
      </c>
      <c r="L2636">
        <v>4.0775566110105803</v>
      </c>
      <c r="M2636">
        <v>7.7630003823174301</v>
      </c>
      <c r="N2636">
        <v>1.1957071092393601</v>
      </c>
    </row>
    <row r="2637" spans="1:14" x14ac:dyDescent="0.3">
      <c r="A2637">
        <v>1745175</v>
      </c>
      <c r="B2637">
        <v>2025</v>
      </c>
      <c r="C2637">
        <v>4</v>
      </c>
      <c r="D2637">
        <v>20</v>
      </c>
      <c r="E2637">
        <v>2200</v>
      </c>
      <c r="F2637">
        <v>-1.70403747558593</v>
      </c>
      <c r="G2637">
        <v>4.5446362304687504</v>
      </c>
      <c r="H2637">
        <v>4.8536030107014803</v>
      </c>
      <c r="I2637">
        <v>2.7828607804657701</v>
      </c>
      <c r="J2637">
        <f t="shared" si="42"/>
        <v>2.7828607804657701</v>
      </c>
      <c r="K2637" t="str" cm="1">
        <f t="array" ref="K2637">INDEX($P$4:$P$11,MATCH(MIN(ABS(MOD(J2637 - $Q$4:$Q$11 + PI(), 2*PI()) - PI())),ABS(MOD(J2637 - $Q$4:$Q$11 + PI(), 2*PI()) - PI()),0))</f>
        <v>S</v>
      </c>
      <c r="L2637">
        <v>4.1193734813737999</v>
      </c>
      <c r="M2637">
        <v>7.6892811457316004</v>
      </c>
      <c r="N2637">
        <v>1.1914366616143099</v>
      </c>
    </row>
    <row r="2638" spans="1:14" x14ac:dyDescent="0.3">
      <c r="A2638">
        <v>1745179</v>
      </c>
      <c r="B2638">
        <v>2025</v>
      </c>
      <c r="C2638">
        <v>4</v>
      </c>
      <c r="D2638">
        <v>20</v>
      </c>
      <c r="E2638">
        <v>2300</v>
      </c>
      <c r="F2638">
        <v>-1.51322875976562</v>
      </c>
      <c r="G2638">
        <v>4.6993914794921796</v>
      </c>
      <c r="H2638">
        <v>4.9370174758558001</v>
      </c>
      <c r="I2638">
        <v>2.8300717772864599</v>
      </c>
      <c r="J2638">
        <f t="shared" si="42"/>
        <v>2.8300717772864599</v>
      </c>
      <c r="K2638" t="str" cm="1">
        <f t="array" ref="K2638">INDEX($P$4:$P$11,MATCH(MIN(ABS(MOD(J2638 - $Q$4:$Q$11 + PI(), 2*PI()) - PI())),ABS(MOD(J2638 - $Q$4:$Q$11 + PI(), 2*PI()) - PI()),0))</f>
        <v>S</v>
      </c>
      <c r="L2638">
        <v>3.4584379203440299</v>
      </c>
      <c r="M2638">
        <v>7.5973489549424897</v>
      </c>
      <c r="N2638">
        <v>1.1901705000135601</v>
      </c>
    </row>
    <row r="2639" spans="1:14" x14ac:dyDescent="0.3">
      <c r="A2639">
        <v>1745182</v>
      </c>
      <c r="B2639">
        <v>2025</v>
      </c>
      <c r="C2639">
        <v>4</v>
      </c>
      <c r="D2639">
        <v>20</v>
      </c>
      <c r="E2639">
        <v>0</v>
      </c>
      <c r="F2639">
        <v>-3.1175073242187499</v>
      </c>
      <c r="G2639">
        <v>1.50001037597656</v>
      </c>
      <c r="H2639">
        <v>3.4596073541075198</v>
      </c>
      <c r="I2639">
        <v>2.01925619712453</v>
      </c>
      <c r="J2639">
        <f t="shared" si="42"/>
        <v>2.01925619712453</v>
      </c>
      <c r="K2639" t="str" cm="1">
        <f t="array" ref="K2639">INDEX($P$4:$P$11,MATCH(MIN(ABS(MOD(J2639 - $Q$4:$Q$11 + PI(), 2*PI()) - PI())),ABS(MOD(J2639 - $Q$4:$Q$11 + PI(), 2*PI()) - PI()),0))</f>
        <v>SE</v>
      </c>
      <c r="L2639">
        <v>5.5341415415533</v>
      </c>
      <c r="M2639">
        <v>8.5978122287326393</v>
      </c>
      <c r="N2639">
        <v>1.3484950595431799</v>
      </c>
    </row>
    <row r="2640" spans="1:14" x14ac:dyDescent="0.3">
      <c r="A2640">
        <v>1745186</v>
      </c>
      <c r="B2640">
        <v>2025</v>
      </c>
      <c r="C2640">
        <v>4</v>
      </c>
      <c r="D2640">
        <v>20</v>
      </c>
      <c r="E2640">
        <v>100</v>
      </c>
      <c r="F2640">
        <v>-3.1552947998046799</v>
      </c>
      <c r="G2640">
        <v>1.5528155517578099</v>
      </c>
      <c r="H2640">
        <v>3.5166918277630499</v>
      </c>
      <c r="I2640">
        <v>2.0281282195127002</v>
      </c>
      <c r="J2640">
        <f t="shared" si="42"/>
        <v>2.0281282195127002</v>
      </c>
      <c r="K2640" t="str" cm="1">
        <f t="array" ref="K2640">INDEX($P$4:$P$11,MATCH(MIN(ABS(MOD(J2640 - $Q$4:$Q$11 + PI(), 2*PI()) - PI())),ABS(MOD(J2640 - $Q$4:$Q$11 + PI(), 2*PI()) - PI()),0))</f>
        <v>SE</v>
      </c>
      <c r="L2640">
        <v>5.5399881862291096</v>
      </c>
      <c r="M2640">
        <v>8.5516353183322398</v>
      </c>
      <c r="N2640">
        <v>1.34127351972791</v>
      </c>
    </row>
    <row r="2641" spans="1:14" x14ac:dyDescent="0.3">
      <c r="A2641">
        <v>1745190</v>
      </c>
      <c r="B2641">
        <v>2025</v>
      </c>
      <c r="C2641">
        <v>4</v>
      </c>
      <c r="D2641">
        <v>20</v>
      </c>
      <c r="E2641">
        <v>200</v>
      </c>
      <c r="F2641">
        <v>-3.2393334960937499</v>
      </c>
      <c r="G2641">
        <v>1.8594561767578099</v>
      </c>
      <c r="H2641">
        <v>3.7350848413654099</v>
      </c>
      <c r="I2641">
        <v>2.0918970409431399</v>
      </c>
      <c r="J2641">
        <f t="shared" si="42"/>
        <v>2.0918970409431399</v>
      </c>
      <c r="K2641" t="str" cm="1">
        <f t="array" ref="K2641">INDEX($P$4:$P$11,MATCH(MIN(ABS(MOD(J2641 - $Q$4:$Q$11 + PI(), 2*PI()) - PI())),ABS(MOD(J2641 - $Q$4:$Q$11 + PI(), 2*PI()) - PI()),0))</f>
        <v>SE</v>
      </c>
      <c r="L2641">
        <v>5.5469171395719199</v>
      </c>
      <c r="M2641">
        <v>8.50453281402587</v>
      </c>
      <c r="N2641">
        <v>1.3341694937811901</v>
      </c>
    </row>
    <row r="2642" spans="1:14" x14ac:dyDescent="0.3">
      <c r="A2642">
        <v>1745193</v>
      </c>
      <c r="B2642">
        <v>2025</v>
      </c>
      <c r="C2642">
        <v>4</v>
      </c>
      <c r="D2642">
        <v>21</v>
      </c>
      <c r="E2642">
        <v>300</v>
      </c>
      <c r="F2642">
        <v>-0.49731323242187497</v>
      </c>
      <c r="G2642">
        <v>4.6895343017578099</v>
      </c>
      <c r="H2642">
        <v>4.7158299819337204</v>
      </c>
      <c r="I2642">
        <v>3.0359400647693602</v>
      </c>
      <c r="J2642">
        <f t="shared" si="42"/>
        <v>3.0359400647693602</v>
      </c>
      <c r="K2642" t="str" cm="1">
        <f t="array" ref="K2642">INDEX($P$4:$P$11,MATCH(MIN(ABS(MOD(J2642 - $Q$4:$Q$11 + PI(), 2*PI()) - PI())),ABS(MOD(J2642 - $Q$4:$Q$11 + PI(), 2*PI()) - PI()),0))</f>
        <v>S</v>
      </c>
      <c r="L2642">
        <v>2.1652120844668401</v>
      </c>
      <c r="M2642">
        <v>7.3285094367133201</v>
      </c>
      <c r="N2642">
        <v>1.16500435935126</v>
      </c>
    </row>
    <row r="2643" spans="1:14" x14ac:dyDescent="0.3">
      <c r="A2643">
        <v>1745197</v>
      </c>
      <c r="B2643">
        <v>2025</v>
      </c>
      <c r="C2643">
        <v>4</v>
      </c>
      <c r="D2643">
        <v>21</v>
      </c>
      <c r="E2643">
        <v>400</v>
      </c>
      <c r="F2643">
        <v>-0.15043823242187501</v>
      </c>
      <c r="G2643">
        <v>4.7534777832031203</v>
      </c>
      <c r="H2643">
        <v>4.7558577246570204</v>
      </c>
      <c r="I2643">
        <v>3.10995517820326</v>
      </c>
      <c r="J2643">
        <f t="shared" si="42"/>
        <v>3.10995517820326</v>
      </c>
      <c r="K2643" t="str" cm="1">
        <f t="array" ref="K2643">INDEX($P$4:$P$11,MATCH(MIN(ABS(MOD(J2643 - $Q$4:$Q$11 + PI(), 2*PI()) - PI())),ABS(MOD(J2643 - $Q$4:$Q$11 + PI(), 2*PI()) - PI()),0))</f>
        <v>S</v>
      </c>
      <c r="L2643">
        <v>2.1846148867308401</v>
      </c>
      <c r="M2643">
        <v>7.2812151379055399</v>
      </c>
      <c r="N2643">
        <v>1.15649233924018</v>
      </c>
    </row>
    <row r="2644" spans="1:14" x14ac:dyDescent="0.3">
      <c r="A2644">
        <v>1745200</v>
      </c>
      <c r="B2644">
        <v>2025</v>
      </c>
      <c r="C2644">
        <v>4</v>
      </c>
      <c r="D2644">
        <v>21</v>
      </c>
      <c r="E2644">
        <v>500</v>
      </c>
      <c r="F2644">
        <v>5.2291259765625001E-2</v>
      </c>
      <c r="G2644">
        <v>4.9167602539062498</v>
      </c>
      <c r="H2644">
        <v>4.9170383128708801</v>
      </c>
      <c r="I2644">
        <v>-3.1309577465273599</v>
      </c>
      <c r="J2644">
        <f t="shared" si="42"/>
        <v>3.1522275606522263</v>
      </c>
      <c r="K2644" t="str" cm="1">
        <f t="array" ref="K2644">INDEX($P$4:$P$11,MATCH(MIN(ABS(MOD(J2644 - $Q$4:$Q$11 + PI(), 2*PI()) - PI())),ABS(MOD(J2644 - $Q$4:$Q$11 + PI(), 2*PI()) - PI()),0))</f>
        <v>S</v>
      </c>
      <c r="L2644">
        <v>2.1988391907493501</v>
      </c>
      <c r="M2644">
        <v>7.2263900968763499</v>
      </c>
      <c r="N2644">
        <v>1.1491118537055101</v>
      </c>
    </row>
    <row r="2645" spans="1:14" x14ac:dyDescent="0.3">
      <c r="A2645">
        <v>1745204</v>
      </c>
      <c r="B2645">
        <v>2025</v>
      </c>
      <c r="C2645">
        <v>4</v>
      </c>
      <c r="D2645">
        <v>21</v>
      </c>
      <c r="E2645">
        <v>600</v>
      </c>
      <c r="F2645">
        <v>-6.1240234375000001E-2</v>
      </c>
      <c r="G2645">
        <v>5.04063659667968</v>
      </c>
      <c r="H2645">
        <v>5.0410085961137598</v>
      </c>
      <c r="I2645">
        <v>3.1294439457166998</v>
      </c>
      <c r="J2645">
        <f t="shared" si="42"/>
        <v>3.1294439457166998</v>
      </c>
      <c r="K2645" t="str" cm="1">
        <f t="array" ref="K2645">INDEX($P$4:$P$11,MATCH(MIN(ABS(MOD(J2645 - $Q$4:$Q$11 + PI(), 2*PI()) - PI())),ABS(MOD(J2645 - $Q$4:$Q$11 + PI(), 2*PI()) - PI()),0))</f>
        <v>S</v>
      </c>
      <c r="L2645">
        <v>2.2079302055313001</v>
      </c>
      <c r="M2645">
        <v>7.1589503818088103</v>
      </c>
      <c r="N2645">
        <v>1.1437139511108301</v>
      </c>
    </row>
    <row r="2646" spans="1:14" x14ac:dyDescent="0.3">
      <c r="A2646">
        <v>1745208</v>
      </c>
      <c r="B2646">
        <v>2025</v>
      </c>
      <c r="C2646">
        <v>4</v>
      </c>
      <c r="D2646">
        <v>21</v>
      </c>
      <c r="E2646">
        <v>700</v>
      </c>
      <c r="F2646">
        <v>-0.197784423828125</v>
      </c>
      <c r="G2646">
        <v>5.1508056640625002</v>
      </c>
      <c r="H2646">
        <v>5.1546016012149103</v>
      </c>
      <c r="I2646">
        <v>3.10321277400744</v>
      </c>
      <c r="J2646">
        <f t="shared" si="42"/>
        <v>3.10321277400744</v>
      </c>
      <c r="K2646" t="str" cm="1">
        <f t="array" ref="K2646">INDEX($P$4:$P$11,MATCH(MIN(ABS(MOD(J2646 - $Q$4:$Q$11 + PI(), 2*PI()) - PI())),ABS(MOD(J2646 - $Q$4:$Q$11 + PI(), 2*PI()) - PI()),0))</f>
        <v>S</v>
      </c>
      <c r="L2646">
        <v>2.24117719550246</v>
      </c>
      <c r="M2646">
        <v>7.08872583177354</v>
      </c>
      <c r="N2646">
        <v>1.13903416527642</v>
      </c>
    </row>
    <row r="2647" spans="1:14" x14ac:dyDescent="0.3">
      <c r="A2647">
        <v>1745211</v>
      </c>
      <c r="B2647">
        <v>2025</v>
      </c>
      <c r="C2647">
        <v>4</v>
      </c>
      <c r="D2647">
        <v>21</v>
      </c>
      <c r="E2647">
        <v>800</v>
      </c>
      <c r="F2647">
        <v>4.4934082031250003E-2</v>
      </c>
      <c r="G2647">
        <v>5.33922058105468</v>
      </c>
      <c r="H2647">
        <v>5.3394096569645102</v>
      </c>
      <c r="I2647">
        <v>-3.13317700180085</v>
      </c>
      <c r="J2647">
        <f t="shared" si="42"/>
        <v>3.1500083053787362</v>
      </c>
      <c r="K2647" t="str" cm="1">
        <f t="array" ref="K2647">INDEX($P$4:$P$11,MATCH(MIN(ABS(MOD(J2647 - $Q$4:$Q$11 + PI(), 2*PI()) - PI())),ABS(MOD(J2647 - $Q$4:$Q$11 + PI(), 2*PI()) - PI()),0))</f>
        <v>S</v>
      </c>
      <c r="L2647">
        <v>2.2957367331576499</v>
      </c>
      <c r="M2647">
        <v>7.0143047968546499</v>
      </c>
      <c r="N2647">
        <v>1.1352944903903499</v>
      </c>
    </row>
    <row r="2648" spans="1:14" x14ac:dyDescent="0.3">
      <c r="A2648">
        <v>1745215</v>
      </c>
      <c r="B2648">
        <v>2025</v>
      </c>
      <c r="C2648">
        <v>4</v>
      </c>
      <c r="D2648">
        <v>21</v>
      </c>
      <c r="E2648">
        <v>900</v>
      </c>
      <c r="F2648">
        <v>0.444534301757812</v>
      </c>
      <c r="G2648">
        <v>5.6553234863281201</v>
      </c>
      <c r="H2648">
        <v>5.67276779715632</v>
      </c>
      <c r="I2648">
        <v>-3.0631493714190499</v>
      </c>
      <c r="J2648">
        <f t="shared" si="42"/>
        <v>3.2200359357605364</v>
      </c>
      <c r="K2648" t="str" cm="1">
        <f t="array" ref="K2648">INDEX($P$4:$P$11,MATCH(MIN(ABS(MOD(J2648 - $Q$4:$Q$11 + PI(), 2*PI()) - PI())),ABS(MOD(J2648 - $Q$4:$Q$11 + PI(), 2*PI()) - PI()),0))</f>
        <v>S</v>
      </c>
      <c r="L2648">
        <v>1.73857287333957</v>
      </c>
      <c r="M2648">
        <v>6.9228231641981299</v>
      </c>
      <c r="N2648">
        <v>1.1347025765312999</v>
      </c>
    </row>
    <row r="2649" spans="1:14" x14ac:dyDescent="0.3">
      <c r="A2649">
        <v>1745218</v>
      </c>
      <c r="B2649">
        <v>2025</v>
      </c>
      <c r="C2649">
        <v>4</v>
      </c>
      <c r="D2649">
        <v>21</v>
      </c>
      <c r="E2649">
        <v>1000</v>
      </c>
      <c r="F2649">
        <v>0.22471313476562499</v>
      </c>
      <c r="G2649">
        <v>5.9707012939453099</v>
      </c>
      <c r="H2649">
        <v>5.97492844596957</v>
      </c>
      <c r="I2649">
        <v>-3.1039744385316599</v>
      </c>
      <c r="J2649">
        <f t="shared" si="42"/>
        <v>3.1792108686479263</v>
      </c>
      <c r="K2649" t="str" cm="1">
        <f t="array" ref="K2649">INDEX($P$4:$P$11,MATCH(MIN(ABS(MOD(J2649 - $Q$4:$Q$11 + PI(), 2*PI()) - PI())),ABS(MOD(J2649 - $Q$4:$Q$11 + PI(), 2*PI()) - PI()),0))</f>
        <v>S</v>
      </c>
      <c r="L2649">
        <v>2.14856601826631</v>
      </c>
      <c r="M2649">
        <v>6.8401090833875804</v>
      </c>
      <c r="N2649">
        <v>1.13347021738688</v>
      </c>
    </row>
    <row r="2650" spans="1:14" x14ac:dyDescent="0.3">
      <c r="A2650">
        <v>1745222</v>
      </c>
      <c r="B2650">
        <v>2025</v>
      </c>
      <c r="C2650">
        <v>4</v>
      </c>
      <c r="D2650">
        <v>21</v>
      </c>
      <c r="E2650">
        <v>1100</v>
      </c>
      <c r="F2650">
        <v>0.57906555175781205</v>
      </c>
      <c r="G2650">
        <v>6.4993908691406199</v>
      </c>
      <c r="H2650">
        <v>6.5251359053356897</v>
      </c>
      <c r="I2650">
        <v>-3.05273192560478</v>
      </c>
      <c r="J2650">
        <f t="shared" si="42"/>
        <v>3.2304533815748062</v>
      </c>
      <c r="K2650" t="str" cm="1">
        <f t="array" ref="K2650">INDEX($P$4:$P$11,MATCH(MIN(ABS(MOD(J2650 - $Q$4:$Q$11 + PI(), 2*PI()) - PI())),ABS(MOD(J2650 - $Q$4:$Q$11 + PI(), 2*PI()) - PI()),0))</f>
        <v>S</v>
      </c>
      <c r="L2650">
        <v>1.96282544593539</v>
      </c>
      <c r="M2650">
        <v>6.6851454840765996</v>
      </c>
      <c r="N2650">
        <v>1.1448349422878601</v>
      </c>
    </row>
    <row r="2651" spans="1:14" x14ac:dyDescent="0.3">
      <c r="A2651">
        <v>1745226</v>
      </c>
      <c r="B2651">
        <v>2025</v>
      </c>
      <c r="C2651">
        <v>4</v>
      </c>
      <c r="D2651">
        <v>21</v>
      </c>
      <c r="E2651">
        <v>1200</v>
      </c>
      <c r="F2651">
        <v>0.84933715820312505</v>
      </c>
      <c r="G2651">
        <v>6.8060748291015596</v>
      </c>
      <c r="H2651">
        <v>6.8588649343484196</v>
      </c>
      <c r="I2651">
        <v>-3.0174434092786102</v>
      </c>
      <c r="J2651">
        <f t="shared" si="42"/>
        <v>3.265741897900976</v>
      </c>
      <c r="K2651" t="str" cm="1">
        <f t="array" ref="K2651">INDEX($P$4:$P$11,MATCH(MIN(ABS(MOD(J2651 - $Q$4:$Q$11 + PI(), 2*PI()) - PI())),ABS(MOD(J2651 - $Q$4:$Q$11 + PI(), 2*PI()) - PI()),0))</f>
        <v>S</v>
      </c>
      <c r="L2651">
        <v>2.0306952777770499</v>
      </c>
      <c r="M2651">
        <v>6.51363362206353</v>
      </c>
      <c r="N2651">
        <v>1.16234122382269</v>
      </c>
    </row>
    <row r="2652" spans="1:14" x14ac:dyDescent="0.3">
      <c r="A2652">
        <v>1745229</v>
      </c>
      <c r="B2652">
        <v>2025</v>
      </c>
      <c r="C2652">
        <v>4</v>
      </c>
      <c r="D2652">
        <v>21</v>
      </c>
      <c r="E2652">
        <v>1300</v>
      </c>
      <c r="F2652">
        <v>0.90657165527343697</v>
      </c>
      <c r="G2652">
        <v>7.1292010498046796</v>
      </c>
      <c r="H2652">
        <v>7.1866111467562703</v>
      </c>
      <c r="I2652">
        <v>-3.0151083593788699</v>
      </c>
      <c r="J2652">
        <f t="shared" si="42"/>
        <v>3.2680769478007163</v>
      </c>
      <c r="K2652" t="str" cm="1">
        <f t="array" ref="K2652">INDEX($P$4:$P$11,MATCH(MIN(ABS(MOD(J2652 - $Q$4:$Q$11 + PI(), 2*PI()) - PI())),ABS(MOD(J2652 - $Q$4:$Q$11 + PI(), 2*PI()) - PI()),0))</f>
        <v>S</v>
      </c>
      <c r="L2652">
        <v>2.4057359147798598</v>
      </c>
      <c r="M2652">
        <v>6.2075835333930103</v>
      </c>
      <c r="N2652">
        <v>1.14294211069742</v>
      </c>
    </row>
    <row r="2653" spans="1:14" x14ac:dyDescent="0.3">
      <c r="A2653">
        <v>1745233</v>
      </c>
      <c r="B2653">
        <v>2025</v>
      </c>
      <c r="C2653">
        <v>4</v>
      </c>
      <c r="D2653">
        <v>21</v>
      </c>
      <c r="E2653">
        <v>1400</v>
      </c>
      <c r="F2653">
        <v>0.91913085937500005</v>
      </c>
      <c r="G2653">
        <v>7.3703717041015597</v>
      </c>
      <c r="H2653">
        <v>7.4274612481840903</v>
      </c>
      <c r="I2653">
        <v>-3.01752697467021</v>
      </c>
      <c r="J2653">
        <f t="shared" si="42"/>
        <v>3.2656583325093762</v>
      </c>
      <c r="K2653" t="str" cm="1">
        <f t="array" ref="K2653">INDEX($P$4:$P$11,MATCH(MIN(ABS(MOD(J2653 - $Q$4:$Q$11 + PI(), 2*PI()) - PI())),ABS(MOD(J2653 - $Q$4:$Q$11 + PI(), 2*PI()) - PI()),0))</f>
        <v>S</v>
      </c>
      <c r="L2653">
        <v>2.6942136963429499</v>
      </c>
      <c r="M2653">
        <v>5.9925739500257702</v>
      </c>
      <c r="N2653">
        <v>1.17617776658799</v>
      </c>
    </row>
    <row r="2654" spans="1:14" x14ac:dyDescent="0.3">
      <c r="A2654">
        <v>1745236</v>
      </c>
      <c r="B2654">
        <v>2025</v>
      </c>
      <c r="C2654">
        <v>4</v>
      </c>
      <c r="D2654">
        <v>21</v>
      </c>
      <c r="E2654">
        <v>1500</v>
      </c>
      <c r="F2654">
        <v>1.4448229980468701</v>
      </c>
      <c r="G2654">
        <v>7.7029132080078098</v>
      </c>
      <c r="H2654">
        <v>7.83724348133872</v>
      </c>
      <c r="I2654">
        <v>-2.9561786409405002</v>
      </c>
      <c r="J2654">
        <f t="shared" si="42"/>
        <v>3.327006666239086</v>
      </c>
      <c r="K2654" t="str" cm="1">
        <f t="array" ref="K2654">INDEX($P$4:$P$11,MATCH(MIN(ABS(MOD(J2654 - $Q$4:$Q$11 + PI(), 2*PI()) - PI())),ABS(MOD(J2654 - $Q$4:$Q$11 + PI(), 2*PI()) - PI()),0))</f>
        <v>S</v>
      </c>
      <c r="L2654">
        <v>2.8579169953322898</v>
      </c>
      <c r="M2654">
        <v>5.8232746124267498</v>
      </c>
      <c r="N2654">
        <v>1.2099234263102201</v>
      </c>
    </row>
    <row r="2655" spans="1:14" x14ac:dyDescent="0.3">
      <c r="A2655">
        <v>1745240</v>
      </c>
      <c r="B2655">
        <v>2025</v>
      </c>
      <c r="C2655">
        <v>4</v>
      </c>
      <c r="D2655">
        <v>21</v>
      </c>
      <c r="E2655">
        <v>1600</v>
      </c>
      <c r="F2655">
        <v>2.0680560302734299</v>
      </c>
      <c r="G2655">
        <v>7.5646978759765604</v>
      </c>
      <c r="H2655">
        <v>7.8422898249908197</v>
      </c>
      <c r="I2655">
        <v>-2.87473083892709</v>
      </c>
      <c r="J2655">
        <f t="shared" si="42"/>
        <v>3.4084544682524962</v>
      </c>
      <c r="K2655" t="str" cm="1">
        <f t="array" ref="K2655">INDEX($P$4:$P$11,MATCH(MIN(ABS(MOD(J2655 - $Q$4:$Q$11 + PI(), 2*PI()) - PI())),ABS(MOD(J2655 - $Q$4:$Q$11 + PI(), 2*PI()) - PI()),0))</f>
        <v>S</v>
      </c>
      <c r="L2655">
        <v>2.9503083859524</v>
      </c>
      <c r="M2655">
        <v>5.7321158515082402</v>
      </c>
      <c r="N2655">
        <v>1.23275078667534</v>
      </c>
    </row>
    <row r="2656" spans="1:14" x14ac:dyDescent="0.3">
      <c r="A2656">
        <v>1745244</v>
      </c>
      <c r="B2656">
        <v>2025</v>
      </c>
      <c r="C2656">
        <v>4</v>
      </c>
      <c r="D2656">
        <v>21</v>
      </c>
      <c r="E2656">
        <v>1700</v>
      </c>
      <c r="F2656">
        <v>2.40704956054687</v>
      </c>
      <c r="G2656">
        <v>7.4107043457031203</v>
      </c>
      <c r="H2656">
        <v>7.7918179192247603</v>
      </c>
      <c r="I2656">
        <v>-2.8275352147258102</v>
      </c>
      <c r="J2656">
        <f t="shared" si="42"/>
        <v>3.4556500924537761</v>
      </c>
      <c r="K2656" t="str" cm="1">
        <f t="array" ref="K2656">INDEX($P$4:$P$11,MATCH(MIN(ABS(MOD(J2656 - $Q$4:$Q$11 + PI(), 2*PI()) - PI())),ABS(MOD(J2656 - $Q$4:$Q$11 + PI(), 2*PI()) - PI()),0))</f>
        <v>S</v>
      </c>
      <c r="L2656">
        <v>2.9979580192642401</v>
      </c>
      <c r="M2656">
        <v>5.7068206999036999</v>
      </c>
      <c r="N2656">
        <v>1.24302270677354</v>
      </c>
    </row>
    <row r="2657" spans="1:14" x14ac:dyDescent="0.3">
      <c r="A2657">
        <v>1745247</v>
      </c>
      <c r="B2657">
        <v>2025</v>
      </c>
      <c r="C2657">
        <v>4</v>
      </c>
      <c r="D2657">
        <v>21</v>
      </c>
      <c r="E2657">
        <v>1800</v>
      </c>
      <c r="F2657">
        <v>2.6124450683593698</v>
      </c>
      <c r="G2657">
        <v>7.4572589111328096</v>
      </c>
      <c r="H2657">
        <v>7.9016188026799199</v>
      </c>
      <c r="I2657">
        <v>-2.8046306196707098</v>
      </c>
      <c r="J2657">
        <f t="shared" si="42"/>
        <v>3.4785546875088764</v>
      </c>
      <c r="K2657" t="str" cm="1">
        <f t="array" ref="K2657">INDEX($P$4:$P$11,MATCH(MIN(ABS(MOD(J2657 - $Q$4:$Q$11 + PI(), 2*PI()) - PI())),ABS(MOD(J2657 - $Q$4:$Q$11 + PI(), 2*PI()) - PI()),0))</f>
        <v>S</v>
      </c>
      <c r="L2657">
        <v>3.0337514665378</v>
      </c>
      <c r="M2657">
        <v>5.6941636403401601</v>
      </c>
      <c r="N2657">
        <v>1.25454595353868</v>
      </c>
    </row>
    <row r="2658" spans="1:14" x14ac:dyDescent="0.3">
      <c r="A2658">
        <v>1745251</v>
      </c>
      <c r="B2658">
        <v>2025</v>
      </c>
      <c r="C2658">
        <v>4</v>
      </c>
      <c r="D2658">
        <v>21</v>
      </c>
      <c r="E2658">
        <v>1900</v>
      </c>
      <c r="F2658">
        <v>3.0065332031250001</v>
      </c>
      <c r="G2658">
        <v>7.2689831542968699</v>
      </c>
      <c r="H2658">
        <v>7.86621624410013</v>
      </c>
      <c r="I2658">
        <v>-2.7494077877682099</v>
      </c>
      <c r="J2658">
        <f t="shared" si="42"/>
        <v>3.5337775194113763</v>
      </c>
      <c r="K2658" t="str" cm="1">
        <f t="array" ref="K2658">INDEX($P$4:$P$11,MATCH(MIN(ABS(MOD(J2658 - $Q$4:$Q$11 + PI(), 2*PI()) - PI())),ABS(MOD(J2658 - $Q$4:$Q$11 + PI(), 2*PI()) - PI()),0))</f>
        <v>S</v>
      </c>
      <c r="L2658">
        <v>3.06296726100702</v>
      </c>
      <c r="M2658">
        <v>5.6968551211886904</v>
      </c>
      <c r="N2658">
        <v>1.2664384841918901</v>
      </c>
    </row>
    <row r="2659" spans="1:14" x14ac:dyDescent="0.3">
      <c r="A2659">
        <v>1745254</v>
      </c>
      <c r="B2659">
        <v>2025</v>
      </c>
      <c r="C2659">
        <v>4</v>
      </c>
      <c r="D2659">
        <v>21</v>
      </c>
      <c r="E2659">
        <v>2000</v>
      </c>
      <c r="F2659">
        <v>3.2490234375</v>
      </c>
      <c r="G2659">
        <v>7.0290539550781199</v>
      </c>
      <c r="H2659">
        <v>7.7436265922901804</v>
      </c>
      <c r="I2659">
        <v>-2.7086168262118901</v>
      </c>
      <c r="J2659">
        <f t="shared" si="42"/>
        <v>3.5745684809676961</v>
      </c>
      <c r="K2659" t="str" cm="1">
        <f t="array" ref="K2659">INDEX($P$4:$P$11,MATCH(MIN(ABS(MOD(J2659 - $Q$4:$Q$11 + PI(), 2*PI()) - PI())),ABS(MOD(J2659 - $Q$4:$Q$11 + PI(), 2*PI()) - PI()),0))</f>
        <v>SW</v>
      </c>
      <c r="L2659">
        <v>3.08513775158446</v>
      </c>
      <c r="M2659">
        <v>5.7273591359456297</v>
      </c>
      <c r="N2659">
        <v>1.2735607359144401</v>
      </c>
    </row>
    <row r="2660" spans="1:14" x14ac:dyDescent="0.3">
      <c r="A2660">
        <v>1745258</v>
      </c>
      <c r="B2660">
        <v>2025</v>
      </c>
      <c r="C2660">
        <v>4</v>
      </c>
      <c r="D2660">
        <v>21</v>
      </c>
      <c r="E2660">
        <v>2100</v>
      </c>
      <c r="F2660">
        <v>3.33848205566406</v>
      </c>
      <c r="G2660">
        <v>6.9045654296874996</v>
      </c>
      <c r="H2660">
        <v>7.6693211048192902</v>
      </c>
      <c r="I2660">
        <v>-2.6912173265722599</v>
      </c>
      <c r="J2660">
        <f t="shared" si="42"/>
        <v>3.5919679806073264</v>
      </c>
      <c r="K2660" t="str" cm="1">
        <f t="array" ref="K2660">INDEX($P$4:$P$11,MATCH(MIN(ABS(MOD(J2660 - $Q$4:$Q$11 + PI(), 2*PI()) - PI())),ABS(MOD(J2660 - $Q$4:$Q$11 + PI(), 2*PI()) - PI()),0))</f>
        <v>SW</v>
      </c>
      <c r="L2660">
        <v>3.0934066300437202</v>
      </c>
      <c r="M2660">
        <v>5.78082635667589</v>
      </c>
      <c r="N2660">
        <v>1.27545695834689</v>
      </c>
    </row>
    <row r="2661" spans="1:14" x14ac:dyDescent="0.3">
      <c r="A2661">
        <v>1745262</v>
      </c>
      <c r="B2661">
        <v>2025</v>
      </c>
      <c r="C2661">
        <v>4</v>
      </c>
      <c r="D2661">
        <v>21</v>
      </c>
      <c r="E2661">
        <v>2200</v>
      </c>
      <c r="F2661">
        <v>3.0946350097656201</v>
      </c>
      <c r="G2661">
        <v>6.8165252685546802</v>
      </c>
      <c r="H2661">
        <v>7.4861059690944503</v>
      </c>
      <c r="I2661">
        <v>-2.7154255137219399</v>
      </c>
      <c r="J2661">
        <f t="shared" si="42"/>
        <v>3.5677597934576464</v>
      </c>
      <c r="K2661" t="str" cm="1">
        <f t="array" ref="K2661">INDEX($P$4:$P$11,MATCH(MIN(ABS(MOD(J2661 - $Q$4:$Q$11 + PI(), 2*PI()) - PI())),ABS(MOD(J2661 - $Q$4:$Q$11 + PI(), 2*PI()) - PI()),0))</f>
        <v>SW</v>
      </c>
      <c r="L2661">
        <v>3.0710988978981102</v>
      </c>
      <c r="M2661">
        <v>5.8769044876098597</v>
      </c>
      <c r="N2661">
        <v>1.26497915056016</v>
      </c>
    </row>
    <row r="2662" spans="1:14" x14ac:dyDescent="0.3">
      <c r="A2662">
        <v>1745265</v>
      </c>
      <c r="B2662">
        <v>2025</v>
      </c>
      <c r="C2662">
        <v>4</v>
      </c>
      <c r="D2662">
        <v>21</v>
      </c>
      <c r="E2662">
        <v>2300</v>
      </c>
      <c r="F2662">
        <v>2.6110913085937502</v>
      </c>
      <c r="G2662">
        <v>6.9624780273437503</v>
      </c>
      <c r="H2662">
        <v>7.4359866933083101</v>
      </c>
      <c r="I2662">
        <v>-2.7828015784160001</v>
      </c>
      <c r="J2662">
        <f t="shared" si="42"/>
        <v>3.5003837287635862</v>
      </c>
      <c r="K2662" t="str" cm="1">
        <f t="array" ref="K2662">INDEX($P$4:$P$11,MATCH(MIN(ABS(MOD(J2662 - $Q$4:$Q$11 + PI(), 2*PI()) - PI())),ABS(MOD(J2662 - $Q$4:$Q$11 + PI(), 2*PI()) - PI()),0))</f>
        <v>S</v>
      </c>
      <c r="L2662">
        <v>3.0434261981458399</v>
      </c>
      <c r="M2662">
        <v>5.9537590874565902</v>
      </c>
      <c r="N2662">
        <v>1.2606900533040299</v>
      </c>
    </row>
    <row r="2663" spans="1:14" x14ac:dyDescent="0.3">
      <c r="A2663">
        <v>1745269</v>
      </c>
      <c r="B2663">
        <v>2025</v>
      </c>
      <c r="C2663">
        <v>4</v>
      </c>
      <c r="D2663">
        <v>21</v>
      </c>
      <c r="E2663">
        <v>0</v>
      </c>
      <c r="F2663">
        <v>-1.3163690185546799</v>
      </c>
      <c r="G2663">
        <v>4.7432739257812502</v>
      </c>
      <c r="H2663">
        <v>4.9225476054586697</v>
      </c>
      <c r="I2663">
        <v>2.8708820702286602</v>
      </c>
      <c r="J2663">
        <f t="shared" si="42"/>
        <v>2.8708820702286602</v>
      </c>
      <c r="K2663" t="str" cm="1">
        <f t="array" ref="K2663">INDEX($P$4:$P$11,MATCH(MIN(ABS(MOD(J2663 - $Q$4:$Q$11 + PI(), 2*PI()) - PI())),ABS(MOD(J2663 - $Q$4:$Q$11 + PI(), 2*PI()) - PI()),0))</f>
        <v>S</v>
      </c>
      <c r="L2663">
        <v>2.7912911801312599</v>
      </c>
      <c r="M2663">
        <v>7.5134197870890302</v>
      </c>
      <c r="N2663">
        <v>1.18861129548814</v>
      </c>
    </row>
    <row r="2664" spans="1:14" x14ac:dyDescent="0.3">
      <c r="A2664">
        <v>1745272</v>
      </c>
      <c r="B2664">
        <v>2025</v>
      </c>
      <c r="C2664">
        <v>4</v>
      </c>
      <c r="D2664">
        <v>21</v>
      </c>
      <c r="E2664">
        <v>100</v>
      </c>
      <c r="F2664">
        <v>-1.0951397705078101</v>
      </c>
      <c r="G2664">
        <v>4.6646887207031202</v>
      </c>
      <c r="H2664">
        <v>4.7915187548420199</v>
      </c>
      <c r="I2664">
        <v>2.91099647311251</v>
      </c>
      <c r="J2664">
        <f t="shared" si="42"/>
        <v>2.91099647311251</v>
      </c>
      <c r="K2664" t="str" cm="1">
        <f t="array" ref="K2664">INDEX($P$4:$P$11,MATCH(MIN(ABS(MOD(J2664 - $Q$4:$Q$11 + PI(), 2*PI()) - PI())),ABS(MOD(J2664 - $Q$4:$Q$11 + PI(), 2*PI()) - PI()),0))</f>
        <v>S</v>
      </c>
      <c r="L2664">
        <v>2.8168942944014699</v>
      </c>
      <c r="M2664">
        <v>7.4332063462999098</v>
      </c>
      <c r="N2664">
        <v>1.1807075076633</v>
      </c>
    </row>
    <row r="2665" spans="1:14" x14ac:dyDescent="0.3">
      <c r="A2665">
        <v>1745276</v>
      </c>
      <c r="B2665">
        <v>2025</v>
      </c>
      <c r="C2665">
        <v>4</v>
      </c>
      <c r="D2665">
        <v>21</v>
      </c>
      <c r="E2665">
        <v>200</v>
      </c>
      <c r="F2665">
        <v>-0.81016540527343694</v>
      </c>
      <c r="G2665">
        <v>4.6848870849609296</v>
      </c>
      <c r="H2665">
        <v>4.7544226760707398</v>
      </c>
      <c r="I2665">
        <v>2.9703545471208699</v>
      </c>
      <c r="J2665">
        <f t="shared" si="42"/>
        <v>2.9703545471208699</v>
      </c>
      <c r="K2665" t="str" cm="1">
        <f t="array" ref="K2665">INDEX($P$4:$P$11,MATCH(MIN(ABS(MOD(J2665 - $Q$4:$Q$11 + PI(), 2*PI()) - PI())),ABS(MOD(J2665 - $Q$4:$Q$11 + PI(), 2*PI()) - PI()),0))</f>
        <v>S</v>
      </c>
      <c r="L2665">
        <v>2.1423511839409599</v>
      </c>
      <c r="M2665">
        <v>7.3766245312160903</v>
      </c>
      <c r="N2665">
        <v>1.1733598179287299</v>
      </c>
    </row>
    <row r="2666" spans="1:14" x14ac:dyDescent="0.3">
      <c r="A2666">
        <v>1745280</v>
      </c>
      <c r="B2666">
        <v>2025</v>
      </c>
      <c r="C2666">
        <v>4</v>
      </c>
      <c r="D2666">
        <v>22</v>
      </c>
      <c r="E2666">
        <v>300</v>
      </c>
      <c r="F2666">
        <v>4.0348583984374997</v>
      </c>
      <c r="G2666">
        <v>7.2139019775390603</v>
      </c>
      <c r="H2666">
        <v>8.2656193982655406</v>
      </c>
      <c r="I2666">
        <v>-2.6316243874866601</v>
      </c>
      <c r="J2666">
        <f t="shared" si="42"/>
        <v>3.6515609196929262</v>
      </c>
      <c r="K2666" t="str" cm="1">
        <f t="array" ref="K2666">INDEX($P$4:$P$11,MATCH(MIN(ABS(MOD(J2666 - $Q$4:$Q$11 + PI(), 2*PI()) - PI())),ABS(MOD(J2666 - $Q$4:$Q$11 + PI(), 2*PI()) - PI()),0))</f>
        <v>SW</v>
      </c>
      <c r="L2666">
        <v>3.1293751061822599</v>
      </c>
      <c r="M2666">
        <v>6.0053572124904999</v>
      </c>
      <c r="N2666">
        <v>1.32545227474636</v>
      </c>
    </row>
    <row r="2667" spans="1:14" x14ac:dyDescent="0.3">
      <c r="A2667">
        <v>1745283</v>
      </c>
      <c r="B2667">
        <v>2025</v>
      </c>
      <c r="C2667">
        <v>4</v>
      </c>
      <c r="D2667">
        <v>22</v>
      </c>
      <c r="E2667">
        <v>400</v>
      </c>
      <c r="F2667">
        <v>4.5707971191406198</v>
      </c>
      <c r="G2667">
        <v>7.1474163818359298</v>
      </c>
      <c r="H2667">
        <v>8.4839700164298595</v>
      </c>
      <c r="I2667">
        <v>-2.5726318363051002</v>
      </c>
      <c r="J2667">
        <f t="shared" si="42"/>
        <v>3.7105534708744861</v>
      </c>
      <c r="K2667" t="str" cm="1">
        <f t="array" ref="K2667">INDEX($P$4:$P$11,MATCH(MIN(ABS(MOD(J2667 - $Q$4:$Q$11 + PI(), 2*PI()) - PI())),ABS(MOD(J2667 - $Q$4:$Q$11 + PI(), 2*PI()) - PI()),0))</f>
        <v>SW</v>
      </c>
      <c r="L2667">
        <v>3.21095107411809</v>
      </c>
      <c r="M2667">
        <v>5.9733480877346397</v>
      </c>
      <c r="N2667">
        <v>1.3642335467868301</v>
      </c>
    </row>
    <row r="2668" spans="1:14" x14ac:dyDescent="0.3">
      <c r="A2668">
        <v>1745287</v>
      </c>
      <c r="B2668">
        <v>2025</v>
      </c>
      <c r="C2668">
        <v>4</v>
      </c>
      <c r="D2668">
        <v>22</v>
      </c>
      <c r="E2668">
        <v>500</v>
      </c>
      <c r="F2668">
        <v>5.2265362548828103</v>
      </c>
      <c r="G2668">
        <v>6.8067236328125</v>
      </c>
      <c r="H2668">
        <v>8.5818510728800597</v>
      </c>
      <c r="I2668">
        <v>-2.4867656779907299</v>
      </c>
      <c r="J2668">
        <f t="shared" si="42"/>
        <v>3.7964196291888563</v>
      </c>
      <c r="K2668" t="str" cm="1">
        <f t="array" ref="K2668">INDEX($P$4:$P$11,MATCH(MIN(ABS(MOD(J2668 - $Q$4:$Q$11 + PI(), 2*PI()) - PI())),ABS(MOD(J2668 - $Q$4:$Q$11 + PI(), 2*PI()) - PI()),0))</f>
        <v>SW</v>
      </c>
      <c r="L2668">
        <v>3.30639927062807</v>
      </c>
      <c r="M2668">
        <v>5.9538555145263601</v>
      </c>
      <c r="N2668">
        <v>1.4067320293850301</v>
      </c>
    </row>
    <row r="2669" spans="1:14" x14ac:dyDescent="0.3">
      <c r="A2669">
        <v>1745290</v>
      </c>
      <c r="B2669">
        <v>2025</v>
      </c>
      <c r="C2669">
        <v>4</v>
      </c>
      <c r="D2669">
        <v>22</v>
      </c>
      <c r="E2669">
        <v>600</v>
      </c>
      <c r="F2669">
        <v>5.6812786865234299</v>
      </c>
      <c r="G2669">
        <v>6.360068359375</v>
      </c>
      <c r="H2669">
        <v>8.5280359432795798</v>
      </c>
      <c r="I2669">
        <v>-2.4125064650191299</v>
      </c>
      <c r="J2669">
        <f t="shared" si="42"/>
        <v>3.8706788421604563</v>
      </c>
      <c r="K2669" t="str" cm="1">
        <f t="array" ref="K2669">INDEX($P$4:$P$11,MATCH(MIN(ABS(MOD(J2669 - $Q$4:$Q$11 + PI(), 2*PI()) - PI())),ABS(MOD(J2669 - $Q$4:$Q$11 + PI(), 2*PI()) - PI()),0))</f>
        <v>SW</v>
      </c>
      <c r="L2669">
        <v>3.40235003522643</v>
      </c>
      <c r="M2669">
        <v>5.9711160659790004</v>
      </c>
      <c r="N2669">
        <v>1.44537925720214</v>
      </c>
    </row>
    <row r="2670" spans="1:14" x14ac:dyDescent="0.3">
      <c r="A2670">
        <v>1745294</v>
      </c>
      <c r="B2670">
        <v>2025</v>
      </c>
      <c r="C2670">
        <v>4</v>
      </c>
      <c r="D2670">
        <v>22</v>
      </c>
      <c r="E2670">
        <v>700</v>
      </c>
      <c r="F2670">
        <v>6.0674182128906198</v>
      </c>
      <c r="G2670">
        <v>6.0148846435546801</v>
      </c>
      <c r="H2670">
        <v>8.5435590385615505</v>
      </c>
      <c r="I2670">
        <v>-2.3518465410541198</v>
      </c>
      <c r="J2670">
        <f t="shared" si="42"/>
        <v>3.9313387661254664</v>
      </c>
      <c r="K2670" t="str" cm="1">
        <f t="array" ref="K2670">INDEX($P$4:$P$11,MATCH(MIN(ABS(MOD(J2670 - $Q$4:$Q$11 + PI(), 2*PI()) - PI())),ABS(MOD(J2670 - $Q$4:$Q$11 + PI(), 2*PI()) - PI()),0))</f>
        <v>SW</v>
      </c>
      <c r="L2670">
        <v>3.4958984213867801</v>
      </c>
      <c r="M2670">
        <v>6.03215726216634</v>
      </c>
      <c r="N2670">
        <v>1.47615411546495</v>
      </c>
    </row>
    <row r="2671" spans="1:14" x14ac:dyDescent="0.3">
      <c r="A2671">
        <v>1745298</v>
      </c>
      <c r="B2671">
        <v>2025</v>
      </c>
      <c r="C2671">
        <v>4</v>
      </c>
      <c r="D2671">
        <v>22</v>
      </c>
      <c r="E2671">
        <v>800</v>
      </c>
      <c r="F2671">
        <v>6.2868762207031201</v>
      </c>
      <c r="G2671">
        <v>5.7894470214843698</v>
      </c>
      <c r="H2671">
        <v>8.5464910594358301</v>
      </c>
      <c r="I2671">
        <v>-2.3150273109388699</v>
      </c>
      <c r="J2671">
        <f t="shared" si="42"/>
        <v>3.9681579962407163</v>
      </c>
      <c r="K2671" t="str" cm="1">
        <f t="array" ref="K2671">INDEX($P$4:$P$11,MATCH(MIN(ABS(MOD(J2671 - $Q$4:$Q$11 + PI(), 2*PI()) - PI())),ABS(MOD(J2671 - $Q$4:$Q$11 + PI(), 2*PI()) - PI()),0))</f>
        <v>SW</v>
      </c>
      <c r="L2671">
        <v>3.59405818933732</v>
      </c>
      <c r="M2671">
        <v>6.12872579362657</v>
      </c>
      <c r="N2671">
        <v>1.5026699701944899</v>
      </c>
    </row>
    <row r="2672" spans="1:14" x14ac:dyDescent="0.3">
      <c r="A2672">
        <v>1745301</v>
      </c>
      <c r="B2672">
        <v>2025</v>
      </c>
      <c r="C2672">
        <v>4</v>
      </c>
      <c r="D2672">
        <v>22</v>
      </c>
      <c r="E2672">
        <v>900</v>
      </c>
      <c r="F2672">
        <v>6.1449359130859298</v>
      </c>
      <c r="G2672">
        <v>5.6338269042968703</v>
      </c>
      <c r="H2672">
        <v>8.3366805722369204</v>
      </c>
      <c r="I2672">
        <v>-2.3128292752510302</v>
      </c>
      <c r="J2672">
        <f t="shared" si="42"/>
        <v>3.970356031928556</v>
      </c>
      <c r="K2672" t="str" cm="1">
        <f t="array" ref="K2672">INDEX($P$4:$P$11,MATCH(MIN(ABS(MOD(J2672 - $Q$4:$Q$11 + PI(), 2*PI()) - PI())),ABS(MOD(J2672 - $Q$4:$Q$11 + PI(), 2*PI()) - PI()),0))</f>
        <v>SW</v>
      </c>
      <c r="L2672">
        <v>3.7017535239336001</v>
      </c>
      <c r="M2672">
        <v>6.2564908133612702</v>
      </c>
      <c r="N2672">
        <v>1.5312344233194899</v>
      </c>
    </row>
    <row r="2673" spans="1:14" x14ac:dyDescent="0.3">
      <c r="A2673">
        <v>1745305</v>
      </c>
      <c r="B2673">
        <v>2025</v>
      </c>
      <c r="C2673">
        <v>4</v>
      </c>
      <c r="D2673">
        <v>22</v>
      </c>
      <c r="E2673">
        <v>1000</v>
      </c>
      <c r="F2673">
        <v>5.1018749999999997</v>
      </c>
      <c r="G2673">
        <v>5.46156982421875</v>
      </c>
      <c r="H2673">
        <v>7.4738125117266501</v>
      </c>
      <c r="I2673">
        <v>-2.3902322410500698</v>
      </c>
      <c r="J2673">
        <f t="shared" si="42"/>
        <v>3.8929530661295164</v>
      </c>
      <c r="K2673" t="str" cm="1">
        <f t="array" ref="K2673">INDEX($P$4:$P$11,MATCH(MIN(ABS(MOD(J2673 - $Q$4:$Q$11 + PI(), 2*PI()) - PI())),ABS(MOD(J2673 - $Q$4:$Q$11 + PI(), 2*PI()) - PI()),0))</f>
        <v>SW</v>
      </c>
      <c r="L2673">
        <v>3.77915078498435</v>
      </c>
      <c r="M2673">
        <v>6.5318442450629304</v>
      </c>
      <c r="N2673">
        <v>1.53069972991943</v>
      </c>
    </row>
    <row r="2674" spans="1:14" x14ac:dyDescent="0.3">
      <c r="A2674">
        <v>1745308</v>
      </c>
      <c r="B2674">
        <v>2025</v>
      </c>
      <c r="C2674">
        <v>4</v>
      </c>
      <c r="D2674">
        <v>22</v>
      </c>
      <c r="E2674">
        <v>1100</v>
      </c>
      <c r="F2674">
        <v>5.2325408935546802</v>
      </c>
      <c r="G2674">
        <v>5.4859027099609303</v>
      </c>
      <c r="H2674">
        <v>7.5812012732731704</v>
      </c>
      <c r="I2674">
        <v>-2.3798280187909602</v>
      </c>
      <c r="J2674">
        <f t="shared" si="42"/>
        <v>3.9033572883886261</v>
      </c>
      <c r="K2674" t="str" cm="1">
        <f t="array" ref="K2674">INDEX($P$4:$P$11,MATCH(MIN(ABS(MOD(J2674 - $Q$4:$Q$11 + PI(), 2*PI()) - PI())),ABS(MOD(J2674 - $Q$4:$Q$11 + PI(), 2*PI()) - PI()),0))</f>
        <v>SW</v>
      </c>
      <c r="L2674">
        <v>3.9012024220689199</v>
      </c>
      <c r="M2674">
        <v>6.8052341673109202</v>
      </c>
      <c r="N2674">
        <v>1.5526860555013</v>
      </c>
    </row>
    <row r="2675" spans="1:14" x14ac:dyDescent="0.3">
      <c r="A2675">
        <v>1745312</v>
      </c>
      <c r="B2675">
        <v>2025</v>
      </c>
      <c r="C2675">
        <v>4</v>
      </c>
      <c r="D2675">
        <v>22</v>
      </c>
      <c r="E2675">
        <v>1200</v>
      </c>
      <c r="F2675">
        <v>5.40114807128906</v>
      </c>
      <c r="G2675">
        <v>5.1059930419921802</v>
      </c>
      <c r="H2675">
        <v>7.43260152523073</v>
      </c>
      <c r="I2675">
        <v>-2.3281109775238198</v>
      </c>
      <c r="J2675">
        <f t="shared" si="42"/>
        <v>3.9550743296557664</v>
      </c>
      <c r="K2675" t="str" cm="1">
        <f t="array" ref="K2675">INDEX($P$4:$P$11,MATCH(MIN(ABS(MOD(J2675 - $Q$4:$Q$11 + PI(), 2*PI()) - PI())),ABS(MOD(J2675 - $Q$4:$Q$11 + PI(), 2*PI()) - PI()),0))</f>
        <v>SW</v>
      </c>
      <c r="L2675">
        <v>4.0818681338079497</v>
      </c>
      <c r="M2675">
        <v>7.1160812377929599</v>
      </c>
      <c r="N2675">
        <v>1.59045325385199</v>
      </c>
    </row>
    <row r="2676" spans="1:14" x14ac:dyDescent="0.3">
      <c r="A2676">
        <v>1745316</v>
      </c>
      <c r="B2676">
        <v>2025</v>
      </c>
      <c r="C2676">
        <v>4</v>
      </c>
      <c r="D2676">
        <v>22</v>
      </c>
      <c r="E2676">
        <v>1300</v>
      </c>
      <c r="F2676">
        <v>5.6790063476562498</v>
      </c>
      <c r="G2676">
        <v>4.6202728271484297</v>
      </c>
      <c r="H2676">
        <v>7.3210678247101404</v>
      </c>
      <c r="I2676">
        <v>-2.2537574468136499</v>
      </c>
      <c r="J2676">
        <f t="shared" si="42"/>
        <v>4.0294278603659368</v>
      </c>
      <c r="K2676" t="str" cm="1">
        <f t="array" ref="K2676">INDEX($P$4:$P$11,MATCH(MIN(ABS(MOD(J2676 - $Q$4:$Q$11 + PI(), 2*PI()) - PI())),ABS(MOD(J2676 - $Q$4:$Q$11 + PI(), 2*PI()) - PI()),0))</f>
        <v>SW</v>
      </c>
      <c r="L2676">
        <v>4.31952706118064</v>
      </c>
      <c r="M2676">
        <v>7.47193823920355</v>
      </c>
      <c r="N2676">
        <v>1.64439731174045</v>
      </c>
    </row>
    <row r="2677" spans="1:14" x14ac:dyDescent="0.3">
      <c r="A2677">
        <v>1745319</v>
      </c>
      <c r="B2677">
        <v>2025</v>
      </c>
      <c r="C2677">
        <v>4</v>
      </c>
      <c r="D2677">
        <v>22</v>
      </c>
      <c r="E2677">
        <v>1400</v>
      </c>
      <c r="F2677">
        <v>6.0018072509765599</v>
      </c>
      <c r="G2677">
        <v>4.2887188720703104</v>
      </c>
      <c r="H2677">
        <v>7.3766387902300599</v>
      </c>
      <c r="I2677">
        <v>-2.19123485405244</v>
      </c>
      <c r="J2677">
        <f t="shared" si="42"/>
        <v>4.0919504531271462</v>
      </c>
      <c r="K2677" t="str" cm="1">
        <f t="array" ref="K2677">INDEX($P$4:$P$11,MATCH(MIN(ABS(MOD(J2677 - $Q$4:$Q$11 + PI(), 2*PI()) - PI())),ABS(MOD(J2677 - $Q$4:$Q$11 + PI(), 2*PI()) - PI()),0))</f>
        <v>SW</v>
      </c>
      <c r="L2677">
        <v>4.5922827824764099</v>
      </c>
      <c r="M2677">
        <v>7.8645696640014604</v>
      </c>
      <c r="N2677">
        <v>1.71422068277994</v>
      </c>
    </row>
    <row r="2678" spans="1:14" x14ac:dyDescent="0.3">
      <c r="A2678">
        <v>1745323</v>
      </c>
      <c r="B2678">
        <v>2025</v>
      </c>
      <c r="C2678">
        <v>4</v>
      </c>
      <c r="D2678">
        <v>22</v>
      </c>
      <c r="E2678">
        <v>1500</v>
      </c>
      <c r="F2678">
        <v>5.9714459228515597</v>
      </c>
      <c r="G2678">
        <v>3.7870233154296802</v>
      </c>
      <c r="H2678">
        <v>7.0710474472420701</v>
      </c>
      <c r="I2678">
        <v>-2.1359759508485299</v>
      </c>
      <c r="J2678">
        <f t="shared" si="42"/>
        <v>4.1472093563310564</v>
      </c>
      <c r="K2678" t="str" cm="1">
        <f t="array" ref="K2678">INDEX($P$4:$P$11,MATCH(MIN(ABS(MOD(J2678 - $Q$4:$Q$11 + PI(), 2*PI()) - PI())),ABS(MOD(J2678 - $Q$4:$Q$11 + PI(), 2*PI()) - PI()),0))</f>
        <v>SW</v>
      </c>
      <c r="L2678">
        <v>4.8633819288021201</v>
      </c>
      <c r="M2678">
        <v>8.2848350736829897</v>
      </c>
      <c r="N2678">
        <v>1.7970282236735</v>
      </c>
    </row>
    <row r="2679" spans="1:14" x14ac:dyDescent="0.3">
      <c r="A2679">
        <v>1745326</v>
      </c>
      <c r="B2679">
        <v>2025</v>
      </c>
      <c r="C2679">
        <v>4</v>
      </c>
      <c r="D2679">
        <v>22</v>
      </c>
      <c r="E2679">
        <v>1600</v>
      </c>
      <c r="F2679">
        <v>5.9420172119140604</v>
      </c>
      <c r="G2679">
        <v>3.1558380126953098</v>
      </c>
      <c r="H2679">
        <v>6.7280667438020902</v>
      </c>
      <c r="I2679">
        <v>-2.0590175752456101</v>
      </c>
      <c r="J2679">
        <f t="shared" si="42"/>
        <v>4.2241677319339761</v>
      </c>
      <c r="K2679" t="str" cm="1">
        <f t="array" ref="K2679">INDEX($P$4:$P$11,MATCH(MIN(ABS(MOD(J2679 - $Q$4:$Q$11 + PI(), 2*PI()) - PI())),ABS(MOD(J2679 - $Q$4:$Q$11 + PI(), 2*PI()) - PI()),0))</f>
        <v>SW</v>
      </c>
      <c r="L2679">
        <v>5.0598995447069397</v>
      </c>
      <c r="M2679">
        <v>8.7135339313083193</v>
      </c>
      <c r="N2679">
        <v>1.88971996307373</v>
      </c>
    </row>
    <row r="2680" spans="1:14" x14ac:dyDescent="0.3">
      <c r="A2680">
        <v>1745330</v>
      </c>
      <c r="B2680">
        <v>2025</v>
      </c>
      <c r="C2680">
        <v>4</v>
      </c>
      <c r="D2680">
        <v>22</v>
      </c>
      <c r="E2680">
        <v>1700</v>
      </c>
      <c r="F2680">
        <v>5.9271057128906204</v>
      </c>
      <c r="G2680">
        <v>2.3562139892578098</v>
      </c>
      <c r="H2680">
        <v>6.3782698668961002</v>
      </c>
      <c r="I2680">
        <v>-1.9491732797347101</v>
      </c>
      <c r="J2680">
        <f t="shared" si="42"/>
        <v>4.3340120274448761</v>
      </c>
      <c r="K2680" t="str" cm="1">
        <f t="array" ref="K2680">INDEX($P$4:$P$11,MATCH(MIN(ABS(MOD(J2680 - $Q$4:$Q$11 + PI(), 2*PI()) - PI())),ABS(MOD(J2680 - $Q$4:$Q$11 + PI(), 2*PI()) - PI()),0))</f>
        <v>W</v>
      </c>
      <c r="L2680">
        <v>5.1764129607606302</v>
      </c>
      <c r="M2680">
        <v>9.1180367999606595</v>
      </c>
      <c r="N2680">
        <v>1.99099667867024</v>
      </c>
    </row>
    <row r="2681" spans="1:14" x14ac:dyDescent="0.3">
      <c r="A2681">
        <v>1745334</v>
      </c>
      <c r="B2681">
        <v>2025</v>
      </c>
      <c r="C2681">
        <v>4</v>
      </c>
      <c r="D2681">
        <v>22</v>
      </c>
      <c r="E2681">
        <v>1800</v>
      </c>
      <c r="F2681">
        <v>5.5848834228515596</v>
      </c>
      <c r="G2681">
        <v>1.3121105957031201</v>
      </c>
      <c r="H2681">
        <v>5.7369466671913996</v>
      </c>
      <c r="I2681">
        <v>-1.80155110146067</v>
      </c>
      <c r="J2681">
        <f t="shared" si="42"/>
        <v>4.4816342057189162</v>
      </c>
      <c r="K2681" t="str" cm="1">
        <f t="array" ref="K2681">INDEX($P$4:$P$11,MATCH(MIN(ABS(MOD(J2681 - $Q$4:$Q$11 + PI(), 2*PI()) - PI())),ABS(MOD(J2681 - $Q$4:$Q$11 + PI(), 2*PI()) - PI()),0))</f>
        <v>W</v>
      </c>
      <c r="L2681">
        <v>5.2568077575716501</v>
      </c>
      <c r="M2681">
        <v>9.4886031680636904</v>
      </c>
      <c r="N2681">
        <v>2.0960075590345499</v>
      </c>
    </row>
    <row r="2682" spans="1:14" x14ac:dyDescent="0.3">
      <c r="A2682">
        <v>1745337</v>
      </c>
      <c r="B2682">
        <v>2025</v>
      </c>
      <c r="C2682">
        <v>4</v>
      </c>
      <c r="D2682">
        <v>22</v>
      </c>
      <c r="E2682">
        <v>1900</v>
      </c>
      <c r="F2682">
        <v>5.1160003662109297</v>
      </c>
      <c r="G2682">
        <v>0.487642822265625</v>
      </c>
      <c r="H2682">
        <v>5.13918819164833</v>
      </c>
      <c r="I2682">
        <v>-1.6658264247412999</v>
      </c>
      <c r="J2682">
        <f t="shared" si="42"/>
        <v>4.6173588824382863</v>
      </c>
      <c r="K2682" t="str" cm="1">
        <f t="array" ref="K2682">INDEX($P$4:$P$11,MATCH(MIN(ABS(MOD(J2682 - $Q$4:$Q$11 + PI(), 2*PI()) - PI())),ABS(MOD(J2682 - $Q$4:$Q$11 + PI(), 2*PI()) - PI()),0))</f>
        <v>W</v>
      </c>
      <c r="L2682">
        <v>5.3164308447817703</v>
      </c>
      <c r="M2682">
        <v>9.8265345891316702</v>
      </c>
      <c r="N2682">
        <v>2.1988794538709802</v>
      </c>
    </row>
    <row r="2683" spans="1:14" x14ac:dyDescent="0.3">
      <c r="A2683">
        <v>1745341</v>
      </c>
      <c r="B2683">
        <v>2025</v>
      </c>
      <c r="C2683">
        <v>4</v>
      </c>
      <c r="D2683">
        <v>22</v>
      </c>
      <c r="E2683">
        <v>2000</v>
      </c>
      <c r="F2683">
        <v>4.4576062011718696</v>
      </c>
      <c r="G2683">
        <v>-0.27598937988281202</v>
      </c>
      <c r="H2683">
        <v>4.4661418677124498</v>
      </c>
      <c r="I2683">
        <v>-1.50896100097452</v>
      </c>
      <c r="J2683">
        <f t="shared" si="42"/>
        <v>4.774224306205066</v>
      </c>
      <c r="K2683" t="str" cm="1">
        <f t="array" ref="K2683">INDEX($P$4:$P$11,MATCH(MIN(ABS(MOD(J2683 - $Q$4:$Q$11 + PI(), 2*PI()) - PI())),ABS(MOD(J2683 - $Q$4:$Q$11 + PI(), 2*PI()) - PI()),0))</f>
        <v>W</v>
      </c>
      <c r="L2683">
        <v>5.3599225142743503</v>
      </c>
      <c r="M2683">
        <v>10.1123202641805</v>
      </c>
      <c r="N2683">
        <v>2.2987674077351801</v>
      </c>
    </row>
    <row r="2684" spans="1:14" x14ac:dyDescent="0.3">
      <c r="A2684">
        <v>1745344</v>
      </c>
      <c r="B2684">
        <v>2025</v>
      </c>
      <c r="C2684">
        <v>4</v>
      </c>
      <c r="D2684">
        <v>22</v>
      </c>
      <c r="E2684">
        <v>2100</v>
      </c>
      <c r="F2684">
        <v>3.8204644775390602</v>
      </c>
      <c r="G2684">
        <v>-1.0914971923828101</v>
      </c>
      <c r="H2684">
        <v>3.9733254265309501</v>
      </c>
      <c r="I2684">
        <v>-1.2925121764874099</v>
      </c>
      <c r="J2684">
        <f t="shared" si="42"/>
        <v>4.9906731306921763</v>
      </c>
      <c r="K2684" t="str" cm="1">
        <f t="array" ref="K2684">INDEX($P$4:$P$11,MATCH(MIN(ABS(MOD(J2684 - $Q$4:$Q$11 + PI(), 2*PI()) - PI())),ABS(MOD(J2684 - $Q$4:$Q$11 + PI(), 2*PI()) - PI()),0))</f>
        <v>W</v>
      </c>
      <c r="L2684">
        <v>5.3918875491182101</v>
      </c>
      <c r="M2684">
        <v>10.3403998480902</v>
      </c>
      <c r="N2684">
        <v>2.3940234714084201</v>
      </c>
    </row>
    <row r="2685" spans="1:14" x14ac:dyDescent="0.3">
      <c r="A2685">
        <v>1745348</v>
      </c>
      <c r="B2685">
        <v>2025</v>
      </c>
      <c r="C2685">
        <v>4</v>
      </c>
      <c r="D2685">
        <v>22</v>
      </c>
      <c r="E2685">
        <v>2200</v>
      </c>
      <c r="F2685">
        <v>3.1823944091796799</v>
      </c>
      <c r="G2685">
        <v>-1.93953918457031</v>
      </c>
      <c r="H2685">
        <v>3.7268547629417701</v>
      </c>
      <c r="I2685">
        <v>-1.0234506321010901</v>
      </c>
      <c r="J2685">
        <f t="shared" si="42"/>
        <v>5.2597346750784961</v>
      </c>
      <c r="K2685" t="str" cm="1">
        <f t="array" ref="K2685">INDEX($P$4:$P$11,MATCH(MIN(ABS(MOD(J2685 - $Q$4:$Q$11 + PI(), 2*PI()) - PI())),ABS(MOD(J2685 - $Q$4:$Q$11 + PI(), 2*PI()) - PI()),0))</f>
        <v>NW</v>
      </c>
      <c r="L2685">
        <v>5.4151309089361304</v>
      </c>
      <c r="M2685">
        <v>10.516975508795801</v>
      </c>
      <c r="N2685">
        <v>2.4813840654161199</v>
      </c>
    </row>
    <row r="2686" spans="1:14" x14ac:dyDescent="0.3">
      <c r="A2686">
        <v>1745352</v>
      </c>
      <c r="B2686">
        <v>2025</v>
      </c>
      <c r="C2686">
        <v>4</v>
      </c>
      <c r="D2686">
        <v>22</v>
      </c>
      <c r="E2686">
        <v>2300</v>
      </c>
      <c r="F2686">
        <v>2.3421539306640602</v>
      </c>
      <c r="G2686">
        <v>-2.5156005859374999</v>
      </c>
      <c r="H2686">
        <v>3.4371399946604102</v>
      </c>
      <c r="I2686">
        <v>-0.749708215588472</v>
      </c>
      <c r="J2686">
        <f t="shared" si="42"/>
        <v>5.5334770915911147</v>
      </c>
      <c r="K2686" t="str" cm="1">
        <f t="array" ref="K2686">INDEX($P$4:$P$11,MATCH(MIN(ABS(MOD(J2686 - $Q$4:$Q$11 + PI(), 2*PI()) - PI())),ABS(MOD(J2686 - $Q$4:$Q$11 + PI(), 2*PI()) - PI()),0))</f>
        <v>NW</v>
      </c>
      <c r="L2686">
        <v>5.4330436855161501</v>
      </c>
      <c r="M2686">
        <v>10.649252573648999</v>
      </c>
      <c r="N2686">
        <v>2.5611045625474702</v>
      </c>
    </row>
    <row r="2687" spans="1:14" x14ac:dyDescent="0.3">
      <c r="A2687">
        <v>1745355</v>
      </c>
      <c r="B2687">
        <v>2025</v>
      </c>
      <c r="C2687">
        <v>4</v>
      </c>
      <c r="D2687">
        <v>22</v>
      </c>
      <c r="E2687">
        <v>0</v>
      </c>
      <c r="F2687">
        <v>2.61456359863281</v>
      </c>
      <c r="G2687">
        <v>7.1546069335937501</v>
      </c>
      <c r="H2687">
        <v>7.6173711466308003</v>
      </c>
      <c r="I2687">
        <v>-2.791231548711</v>
      </c>
      <c r="J2687">
        <f t="shared" si="42"/>
        <v>3.4919537584685862</v>
      </c>
      <c r="K2687" t="str" cm="1">
        <f t="array" ref="K2687">INDEX($P$4:$P$11,MATCH(MIN(ABS(MOD(J2687 - $Q$4:$Q$11 + PI(), 2*PI()) - PI())),ABS(MOD(J2687 - $Q$4:$Q$11 + PI(), 2*PI()) - PI()),0))</f>
        <v>S</v>
      </c>
      <c r="L2687">
        <v>3.02566841754127</v>
      </c>
      <c r="M2687">
        <v>6.0026261011759399</v>
      </c>
      <c r="N2687">
        <v>1.2646007537841699</v>
      </c>
    </row>
    <row r="2688" spans="1:14" x14ac:dyDescent="0.3">
      <c r="A2688">
        <v>1745359</v>
      </c>
      <c r="B2688">
        <v>2025</v>
      </c>
      <c r="C2688">
        <v>4</v>
      </c>
      <c r="D2688">
        <v>22</v>
      </c>
      <c r="E2688">
        <v>100</v>
      </c>
      <c r="F2688">
        <v>3.0817852783203099</v>
      </c>
      <c r="G2688">
        <v>7.1301086425781204</v>
      </c>
      <c r="H2688">
        <v>7.76761544855556</v>
      </c>
      <c r="I2688">
        <v>-2.7336213810919001</v>
      </c>
      <c r="J2688">
        <f t="shared" si="42"/>
        <v>3.5495639260876861</v>
      </c>
      <c r="K2688" t="str" cm="1">
        <f t="array" ref="K2688">INDEX($P$4:$P$11,MATCH(MIN(ABS(MOD(J2688 - $Q$4:$Q$11 + PI(), 2*PI()) - PI())),ABS(MOD(J2688 - $Q$4:$Q$11 + PI(), 2*PI()) - PI()),0))</f>
        <v>SW</v>
      </c>
      <c r="L2688">
        <v>3.0305129146988699</v>
      </c>
      <c r="M2688">
        <v>6.0293298297458202</v>
      </c>
      <c r="N2688">
        <v>1.27567079332139</v>
      </c>
    </row>
    <row r="2689" spans="1:14" x14ac:dyDescent="0.3">
      <c r="A2689">
        <v>1745362</v>
      </c>
      <c r="B2689">
        <v>2025</v>
      </c>
      <c r="C2689">
        <v>4</v>
      </c>
      <c r="D2689">
        <v>22</v>
      </c>
      <c r="E2689">
        <v>200</v>
      </c>
      <c r="F2689">
        <v>3.5310546875000002</v>
      </c>
      <c r="G2689">
        <v>7.07636413574218</v>
      </c>
      <c r="H2689">
        <v>7.9084307285158602</v>
      </c>
      <c r="I2689">
        <v>-2.6787511366840802</v>
      </c>
      <c r="J2689">
        <f t="shared" si="42"/>
        <v>3.6044341704955061</v>
      </c>
      <c r="K2689" t="str" cm="1">
        <f t="array" ref="K2689">INDEX($P$4:$P$11,MATCH(MIN(ABS(MOD(J2689 - $Q$4:$Q$11 + PI(), 2*PI()) - PI())),ABS(MOD(J2689 - $Q$4:$Q$11 + PI(), 2*PI()) - PI()),0))</f>
        <v>SW</v>
      </c>
      <c r="L2689">
        <v>3.0654928846221301</v>
      </c>
      <c r="M2689">
        <v>6.0317361619737397</v>
      </c>
      <c r="N2689">
        <v>1.2947565714518201</v>
      </c>
    </row>
    <row r="2690" spans="1:14" x14ac:dyDescent="0.3">
      <c r="A2690">
        <v>1745366</v>
      </c>
      <c r="B2690">
        <v>2025</v>
      </c>
      <c r="C2690">
        <v>4</v>
      </c>
      <c r="D2690">
        <v>23</v>
      </c>
      <c r="E2690">
        <v>300</v>
      </c>
      <c r="F2690">
        <v>0.57065856933593695</v>
      </c>
      <c r="G2690">
        <v>-3.1085760498046802</v>
      </c>
      <c r="H2690">
        <v>3.1605215171195802</v>
      </c>
      <c r="I2690">
        <v>-0.181554108070134</v>
      </c>
      <c r="J2690">
        <f t="shared" si="42"/>
        <v>6.1016311991094518</v>
      </c>
      <c r="K2690" t="str" cm="1">
        <f t="array" ref="K2690">INDEX($P$4:$P$11,MATCH(MIN(ABS(MOD(J2690 - $Q$4:$Q$11 + PI(), 2*PI()) - PI())),ABS(MOD(J2690 - $Q$4:$Q$11 + PI(), 2*PI()) - PI()),0))</f>
        <v>N</v>
      </c>
      <c r="L2690">
        <v>5.4756175705157304</v>
      </c>
      <c r="M2690">
        <v>10.964469909667899</v>
      </c>
      <c r="N2690">
        <v>2.82015800476074</v>
      </c>
    </row>
    <row r="2691" spans="1:14" x14ac:dyDescent="0.3">
      <c r="A2691">
        <v>1745370</v>
      </c>
      <c r="B2691">
        <v>2025</v>
      </c>
      <c r="C2691">
        <v>4</v>
      </c>
      <c r="D2691">
        <v>23</v>
      </c>
      <c r="E2691">
        <v>400</v>
      </c>
      <c r="F2691">
        <v>0.30498718261718699</v>
      </c>
      <c r="G2691">
        <v>-3.15141296386718</v>
      </c>
      <c r="H2691">
        <v>3.1661365811333702</v>
      </c>
      <c r="I2691">
        <v>-9.6477464200870902E-2</v>
      </c>
      <c r="J2691">
        <f t="shared" ref="J2691:J2754" si="43">IF(I2691&lt;0,I2691+2*PI(),I2691)</f>
        <v>6.1867078429787155</v>
      </c>
      <c r="K2691" t="str" cm="1">
        <f t="array" ref="K2691">INDEX($P$4:$P$11,MATCH(MIN(ABS(MOD(J2691 - $Q$4:$Q$11 + PI(), 2*PI()) - PI())),ABS(MOD(J2691 - $Q$4:$Q$11 + PI(), 2*PI()) - PI()),0))</f>
        <v>N</v>
      </c>
      <c r="L2691">
        <v>5.4815991486867697</v>
      </c>
      <c r="M2691">
        <v>11.0091200934516</v>
      </c>
      <c r="N2691">
        <v>2.8692431979709201</v>
      </c>
    </row>
    <row r="2692" spans="1:14" x14ac:dyDescent="0.3">
      <c r="A2692">
        <v>1745373</v>
      </c>
      <c r="B2692">
        <v>2025</v>
      </c>
      <c r="C2692">
        <v>4</v>
      </c>
      <c r="D2692">
        <v>23</v>
      </c>
      <c r="E2692">
        <v>500</v>
      </c>
      <c r="F2692">
        <v>-8.4592285156250002E-2</v>
      </c>
      <c r="G2692">
        <v>-3.4971051025390598</v>
      </c>
      <c r="H2692">
        <v>3.4981280641098098</v>
      </c>
      <c r="I2692">
        <v>2.4184515368365699E-2</v>
      </c>
      <c r="J2692">
        <f t="shared" si="43"/>
        <v>2.4184515368365699E-2</v>
      </c>
      <c r="K2692" t="str" cm="1">
        <f t="array" ref="K2692">INDEX($P$4:$P$11,MATCH(MIN(ABS(MOD(J2692 - $Q$4:$Q$11 + PI(), 2*PI()) - PI())),ABS(MOD(J2692 - $Q$4:$Q$11 + PI(), 2*PI()) - PI()),0))</f>
        <v>N</v>
      </c>
      <c r="L2692">
        <v>5.4869427518233298</v>
      </c>
      <c r="M2692">
        <v>11.018545044792999</v>
      </c>
      <c r="N2692">
        <v>2.9027578565809402</v>
      </c>
    </row>
    <row r="2693" spans="1:14" x14ac:dyDescent="0.3">
      <c r="A2693">
        <v>1745377</v>
      </c>
      <c r="B2693">
        <v>2025</v>
      </c>
      <c r="C2693">
        <v>4</v>
      </c>
      <c r="D2693">
        <v>23</v>
      </c>
      <c r="E2693">
        <v>600</v>
      </c>
      <c r="F2693">
        <v>-0.6033935546875</v>
      </c>
      <c r="G2693">
        <v>-3.7729345703125001</v>
      </c>
      <c r="H2693">
        <v>3.8208793560772798</v>
      </c>
      <c r="I2693">
        <v>0.158583940784675</v>
      </c>
      <c r="J2693">
        <f t="shared" si="43"/>
        <v>0.158583940784675</v>
      </c>
      <c r="K2693" t="str" cm="1">
        <f t="array" ref="K2693">INDEX($P$4:$P$11,MATCH(MIN(ABS(MOD(J2693 - $Q$4:$Q$11 + PI(), 2*PI()) - PI())),ABS(MOD(J2693 - $Q$4:$Q$11 + PI(), 2*PI()) - PI()),0))</f>
        <v>N</v>
      </c>
      <c r="L2693">
        <v>5.4919603840424696</v>
      </c>
      <c r="M2693">
        <v>11.002188046773201</v>
      </c>
      <c r="N2693">
        <v>2.9215665393405401</v>
      </c>
    </row>
    <row r="2694" spans="1:14" x14ac:dyDescent="0.3">
      <c r="A2694">
        <v>1745380</v>
      </c>
      <c r="B2694">
        <v>2025</v>
      </c>
      <c r="C2694">
        <v>4</v>
      </c>
      <c r="D2694">
        <v>23</v>
      </c>
      <c r="E2694">
        <v>700</v>
      </c>
      <c r="F2694">
        <v>-1.03271850585937</v>
      </c>
      <c r="G2694">
        <v>-3.74156188964843</v>
      </c>
      <c r="H2694">
        <v>3.8814678778026699</v>
      </c>
      <c r="I2694">
        <v>0.26930744282836</v>
      </c>
      <c r="J2694">
        <f t="shared" si="43"/>
        <v>0.26930744282836</v>
      </c>
      <c r="K2694" t="str" cm="1">
        <f t="array" ref="K2694">INDEX($P$4:$P$11,MATCH(MIN(ABS(MOD(J2694 - $Q$4:$Q$11 + PI(), 2*PI()) - PI())),ABS(MOD(J2694 - $Q$4:$Q$11 + PI(), 2*PI()) - PI()),0))</f>
        <v>N</v>
      </c>
      <c r="L2694">
        <v>5.4967687509812899</v>
      </c>
      <c r="M2694">
        <v>10.9726213879055</v>
      </c>
      <c r="N2694">
        <v>2.9290057288275801</v>
      </c>
    </row>
    <row r="2695" spans="1:14" x14ac:dyDescent="0.3">
      <c r="A2695">
        <v>1745384</v>
      </c>
      <c r="B2695">
        <v>2025</v>
      </c>
      <c r="C2695">
        <v>4</v>
      </c>
      <c r="D2695">
        <v>23</v>
      </c>
      <c r="E2695">
        <v>800</v>
      </c>
      <c r="F2695">
        <v>-1.42439025878906</v>
      </c>
      <c r="G2695">
        <v>-3.7281787109375002</v>
      </c>
      <c r="H2695">
        <v>3.9910154234255599</v>
      </c>
      <c r="I2695">
        <v>0.36494638591335199</v>
      </c>
      <c r="J2695">
        <f t="shared" si="43"/>
        <v>0.36494638591335199</v>
      </c>
      <c r="K2695" t="str" cm="1">
        <f t="array" ref="K2695">INDEX($P$4:$P$11,MATCH(MIN(ABS(MOD(J2695 - $Q$4:$Q$11 + PI(), 2*PI()) - PI())),ABS(MOD(J2695 - $Q$4:$Q$11 + PI(), 2*PI()) - PI()),0))</f>
        <v>N</v>
      </c>
      <c r="L2695">
        <v>5.5018164473300697</v>
      </c>
      <c r="M2695">
        <v>10.937520980834901</v>
      </c>
      <c r="N2695">
        <v>2.9291541841295001</v>
      </c>
    </row>
    <row r="2696" spans="1:14" x14ac:dyDescent="0.3">
      <c r="A2696">
        <v>1745388</v>
      </c>
      <c r="B2696">
        <v>2025</v>
      </c>
      <c r="C2696">
        <v>4</v>
      </c>
      <c r="D2696">
        <v>23</v>
      </c>
      <c r="E2696">
        <v>900</v>
      </c>
      <c r="F2696">
        <v>-1.83582580566406</v>
      </c>
      <c r="G2696">
        <v>-3.84048034667968</v>
      </c>
      <c r="H2696">
        <v>4.2567059661168702</v>
      </c>
      <c r="I2696">
        <v>0.445909370578357</v>
      </c>
      <c r="J2696">
        <f t="shared" si="43"/>
        <v>0.445909370578357</v>
      </c>
      <c r="K2696" t="str" cm="1">
        <f t="array" ref="K2696">INDEX($P$4:$P$11,MATCH(MIN(ABS(MOD(J2696 - $Q$4:$Q$11 + PI(), 2*PI()) - PI())),ABS(MOD(J2696 - $Q$4:$Q$11 + PI(), 2*PI()) - PI()),0))</f>
        <v>NE</v>
      </c>
      <c r="L2696">
        <v>5.5073816254693302</v>
      </c>
      <c r="M2696">
        <v>10.9009973737928</v>
      </c>
      <c r="N2696">
        <v>2.9254320992363798</v>
      </c>
    </row>
    <row r="2697" spans="1:14" x14ac:dyDescent="0.3">
      <c r="A2697">
        <v>1745391</v>
      </c>
      <c r="B2697">
        <v>2025</v>
      </c>
      <c r="C2697">
        <v>4</v>
      </c>
      <c r="D2697">
        <v>23</v>
      </c>
      <c r="E2697">
        <v>1000</v>
      </c>
      <c r="F2697">
        <v>-2.1347857666015599</v>
      </c>
      <c r="G2697">
        <v>-3.5431707763671798</v>
      </c>
      <c r="H2697">
        <v>4.1365891045385501</v>
      </c>
      <c r="I2697">
        <v>0.54226096232771703</v>
      </c>
      <c r="J2697">
        <f t="shared" si="43"/>
        <v>0.54226096232771703</v>
      </c>
      <c r="K2697" t="str" cm="1">
        <f t="array" ref="K2697">INDEX($P$4:$P$11,MATCH(MIN(ABS(MOD(J2697 - $Q$4:$Q$11 + PI(), 2*PI()) - PI())),ABS(MOD(J2697 - $Q$4:$Q$11 + PI(), 2*PI()) - PI()),0))</f>
        <v>NE</v>
      </c>
      <c r="L2697">
        <v>5.5129058501091599</v>
      </c>
      <c r="M2697">
        <v>10.8702663845486</v>
      </c>
      <c r="N2697">
        <v>2.9182055791219002</v>
      </c>
    </row>
    <row r="2698" spans="1:14" x14ac:dyDescent="0.3">
      <c r="A2698">
        <v>1745395</v>
      </c>
      <c r="B2698">
        <v>2025</v>
      </c>
      <c r="C2698">
        <v>4</v>
      </c>
      <c r="D2698">
        <v>23</v>
      </c>
      <c r="E2698">
        <v>1100</v>
      </c>
      <c r="F2698">
        <v>-2.4960638427734301</v>
      </c>
      <c r="G2698">
        <v>-3.5329669189453101</v>
      </c>
      <c r="H2698">
        <v>4.3257588880522198</v>
      </c>
      <c r="I2698">
        <v>0.61507936080533798</v>
      </c>
      <c r="J2698">
        <f t="shared" si="43"/>
        <v>0.61507936080533798</v>
      </c>
      <c r="K2698" t="str" cm="1">
        <f t="array" ref="K2698">INDEX($P$4:$P$11,MATCH(MIN(ABS(MOD(J2698 - $Q$4:$Q$11 + PI(), 2*PI()) - PI())),ABS(MOD(J2698 - $Q$4:$Q$11 + PI(), 2*PI()) - PI()),0))</f>
        <v>NE</v>
      </c>
      <c r="L2698">
        <v>5.5191123174389096</v>
      </c>
      <c r="M2698">
        <v>10.8349154790242</v>
      </c>
      <c r="N2698">
        <v>2.9099331961737702</v>
      </c>
    </row>
    <row r="2699" spans="1:14" x14ac:dyDescent="0.3">
      <c r="A2699">
        <v>1745398</v>
      </c>
      <c r="B2699">
        <v>2025</v>
      </c>
      <c r="C2699">
        <v>4</v>
      </c>
      <c r="D2699">
        <v>23</v>
      </c>
      <c r="E2699">
        <v>1200</v>
      </c>
      <c r="F2699">
        <v>-2.8571282958984301</v>
      </c>
      <c r="G2699">
        <v>-3.3228778076171799</v>
      </c>
      <c r="H2699">
        <v>4.38231662749034</v>
      </c>
      <c r="I2699">
        <v>0.71017643691908905</v>
      </c>
      <c r="J2699">
        <f t="shared" si="43"/>
        <v>0.71017643691908905</v>
      </c>
      <c r="K2699" t="str" cm="1">
        <f t="array" ref="K2699">INDEX($P$4:$P$11,MATCH(MIN(ABS(MOD(J2699 - $Q$4:$Q$11 + PI(), 2*PI()) - PI())),ABS(MOD(J2699 - $Q$4:$Q$11 + PI(), 2*PI()) - PI()),0))</f>
        <v>NE</v>
      </c>
      <c r="L2699">
        <v>5.5252624441162599</v>
      </c>
      <c r="M2699">
        <v>10.8001492818196</v>
      </c>
      <c r="N2699">
        <v>2.89880498250325</v>
      </c>
    </row>
    <row r="2700" spans="1:14" x14ac:dyDescent="0.3">
      <c r="A2700">
        <v>1745402</v>
      </c>
      <c r="B2700">
        <v>2025</v>
      </c>
      <c r="C2700">
        <v>4</v>
      </c>
      <c r="D2700">
        <v>23</v>
      </c>
      <c r="E2700">
        <v>1300</v>
      </c>
      <c r="F2700">
        <v>-2.9488275146484302</v>
      </c>
      <c r="G2700">
        <v>-2.8061041259765598</v>
      </c>
      <c r="H2700">
        <v>4.0706024218744696</v>
      </c>
      <c r="I2700">
        <v>0.81019326918389201</v>
      </c>
      <c r="J2700">
        <f t="shared" si="43"/>
        <v>0.81019326918389201</v>
      </c>
      <c r="K2700" t="str" cm="1">
        <f t="array" ref="K2700">INDEX($P$4:$P$11,MATCH(MIN(ABS(MOD(J2700 - $Q$4:$Q$11 + PI(), 2*PI()) - PI())),ABS(MOD(J2700 - $Q$4:$Q$11 + PI(), 2*PI()) - PI()),0))</f>
        <v>NE</v>
      </c>
      <c r="L2700">
        <v>5.5309294141905196</v>
      </c>
      <c r="M2700">
        <v>10.7659837934705</v>
      </c>
      <c r="N2700">
        <v>2.8839139938354399</v>
      </c>
    </row>
    <row r="2701" spans="1:14" x14ac:dyDescent="0.3">
      <c r="A2701">
        <v>1745406</v>
      </c>
      <c r="B2701">
        <v>2025</v>
      </c>
      <c r="C2701">
        <v>4</v>
      </c>
      <c r="D2701">
        <v>23</v>
      </c>
      <c r="E2701">
        <v>1400</v>
      </c>
      <c r="F2701">
        <v>-2.9084869384765599</v>
      </c>
      <c r="G2701">
        <v>-2.2168756103515599</v>
      </c>
      <c r="H2701">
        <v>3.6570252587397198</v>
      </c>
      <c r="I2701">
        <v>0.91952698866056604</v>
      </c>
      <c r="J2701">
        <f t="shared" si="43"/>
        <v>0.91952698866056604</v>
      </c>
      <c r="K2701" t="str" cm="1">
        <f t="array" ref="K2701">INDEX($P$4:$P$11,MATCH(MIN(ABS(MOD(J2701 - $Q$4:$Q$11 + PI(), 2*PI()) - PI())),ABS(MOD(J2701 - $Q$4:$Q$11 + PI(), 2*PI()) - PI()),0))</f>
        <v>NE</v>
      </c>
      <c r="L2701">
        <v>5.5361752497244003</v>
      </c>
      <c r="M2701">
        <v>10.7290598551432</v>
      </c>
      <c r="N2701">
        <v>2.86505836910671</v>
      </c>
    </row>
    <row r="2702" spans="1:14" x14ac:dyDescent="0.3">
      <c r="A2702">
        <v>1745409</v>
      </c>
      <c r="B2702">
        <v>2025</v>
      </c>
      <c r="C2702">
        <v>4</v>
      </c>
      <c r="D2702">
        <v>23</v>
      </c>
      <c r="E2702">
        <v>1500</v>
      </c>
      <c r="F2702">
        <v>-2.7629345703124999</v>
      </c>
      <c r="G2702">
        <v>-1.8578033447265601</v>
      </c>
      <c r="H2702">
        <v>3.3294505113464399</v>
      </c>
      <c r="I2702">
        <v>0.97883345835886104</v>
      </c>
      <c r="J2702">
        <f t="shared" si="43"/>
        <v>0.97883345835886104</v>
      </c>
      <c r="K2702" t="str" cm="1">
        <f t="array" ref="K2702">INDEX($P$4:$P$11,MATCH(MIN(ABS(MOD(J2702 - $Q$4:$Q$11 + PI(), 2*PI()) - PI())),ABS(MOD(J2702 - $Q$4:$Q$11 + PI(), 2*PI()) - PI()),0))</f>
        <v>NE</v>
      </c>
      <c r="L2702">
        <v>5.5412478022433502</v>
      </c>
      <c r="M2702">
        <v>10.6859255896674</v>
      </c>
      <c r="N2702">
        <v>2.8423539267645901</v>
      </c>
    </row>
    <row r="2703" spans="1:14" x14ac:dyDescent="0.3">
      <c r="A2703">
        <v>1745413</v>
      </c>
      <c r="B2703">
        <v>2025</v>
      </c>
      <c r="C2703">
        <v>4</v>
      </c>
      <c r="D2703">
        <v>23</v>
      </c>
      <c r="E2703">
        <v>1600</v>
      </c>
      <c r="F2703">
        <v>-2.6653808593749999</v>
      </c>
      <c r="G2703">
        <v>-2.0083416748046798</v>
      </c>
      <c r="H2703">
        <v>3.3373179962778301</v>
      </c>
      <c r="I2703">
        <v>0.92506443555841</v>
      </c>
      <c r="J2703">
        <f t="shared" si="43"/>
        <v>0.92506443555841</v>
      </c>
      <c r="K2703" t="str" cm="1">
        <f t="array" ref="K2703">INDEX($P$4:$P$11,MATCH(MIN(ABS(MOD(J2703 - $Q$4:$Q$11 + PI(), 2*PI()) - PI())),ABS(MOD(J2703 - $Q$4:$Q$11 + PI(), 2*PI()) - PI()),0))</f>
        <v>NE</v>
      </c>
      <c r="L2703">
        <v>5.5465970867902499</v>
      </c>
      <c r="M2703">
        <v>10.633970684475299</v>
      </c>
      <c r="N2703">
        <v>2.8162377675374302</v>
      </c>
    </row>
    <row r="2704" spans="1:14" x14ac:dyDescent="0.3">
      <c r="A2704">
        <v>1745416</v>
      </c>
      <c r="B2704">
        <v>2025</v>
      </c>
      <c r="C2704">
        <v>4</v>
      </c>
      <c r="D2704">
        <v>23</v>
      </c>
      <c r="E2704">
        <v>1700</v>
      </c>
      <c r="F2704">
        <v>-2.80694946289062</v>
      </c>
      <c r="G2704">
        <v>-2.2675531005859302</v>
      </c>
      <c r="H2704">
        <v>3.6084293468486899</v>
      </c>
      <c r="I2704">
        <v>0.89129593801213802</v>
      </c>
      <c r="J2704">
        <f t="shared" si="43"/>
        <v>0.89129593801213802</v>
      </c>
      <c r="K2704" t="str" cm="1">
        <f t="array" ref="K2704">INDEX($P$4:$P$11,MATCH(MIN(ABS(MOD(J2704 - $Q$4:$Q$11 + PI(), 2*PI()) - PI())),ABS(MOD(J2704 - $Q$4:$Q$11 + PI(), 2*PI()) - PI()),0))</f>
        <v>NE</v>
      </c>
      <c r="L2704">
        <v>5.5522048755069502</v>
      </c>
      <c r="M2704">
        <v>10.5738339953952</v>
      </c>
      <c r="N2704">
        <v>2.78701093461778</v>
      </c>
    </row>
    <row r="2705" spans="1:14" x14ac:dyDescent="0.3">
      <c r="A2705">
        <v>1745420</v>
      </c>
      <c r="B2705">
        <v>2025</v>
      </c>
      <c r="C2705">
        <v>4</v>
      </c>
      <c r="D2705">
        <v>23</v>
      </c>
      <c r="E2705">
        <v>1800</v>
      </c>
      <c r="F2705">
        <v>-2.9628289794921798</v>
      </c>
      <c r="G2705">
        <v>-2.57871948242187</v>
      </c>
      <c r="H2705">
        <v>3.9278683443747</v>
      </c>
      <c r="I2705">
        <v>0.85460194571810999</v>
      </c>
      <c r="J2705">
        <f t="shared" si="43"/>
        <v>0.85460194571810999</v>
      </c>
      <c r="K2705" t="str" cm="1">
        <f t="array" ref="K2705">INDEX($P$4:$P$11,MATCH(MIN(ABS(MOD(J2705 - $Q$4:$Q$11 + PI(), 2*PI()) - PI())),ABS(MOD(J2705 - $Q$4:$Q$11 + PI(), 2*PI()) - PI()),0))</f>
        <v>NE</v>
      </c>
      <c r="L2705">
        <v>5.5581244316152603</v>
      </c>
      <c r="M2705">
        <v>10.507690005832201</v>
      </c>
      <c r="N2705">
        <v>2.7547371122572102</v>
      </c>
    </row>
    <row r="2706" spans="1:14" x14ac:dyDescent="0.3">
      <c r="A2706">
        <v>1745424</v>
      </c>
      <c r="B2706">
        <v>2025</v>
      </c>
      <c r="C2706">
        <v>4</v>
      </c>
      <c r="D2706">
        <v>23</v>
      </c>
      <c r="E2706">
        <v>1900</v>
      </c>
      <c r="F2706">
        <v>-3.2310040283203101</v>
      </c>
      <c r="G2706">
        <v>-3.0512005615234301</v>
      </c>
      <c r="H2706">
        <v>4.4440085393328204</v>
      </c>
      <c r="I2706">
        <v>0.81401142997311804</v>
      </c>
      <c r="J2706">
        <f t="shared" si="43"/>
        <v>0.81401142997311804</v>
      </c>
      <c r="K2706" t="str" cm="1">
        <f t="array" ref="K2706">INDEX($P$4:$P$11,MATCH(MIN(ABS(MOD(J2706 - $Q$4:$Q$11 + PI(), 2*PI()) - PI())),ABS(MOD(J2706 - $Q$4:$Q$11 + PI(), 2*PI()) - PI()),0))</f>
        <v>NE</v>
      </c>
      <c r="L2706">
        <v>5.5646109451289698</v>
      </c>
      <c r="M2706">
        <v>10.4345259136623</v>
      </c>
      <c r="N2706">
        <v>2.7203089396158799</v>
      </c>
    </row>
    <row r="2707" spans="1:14" x14ac:dyDescent="0.3">
      <c r="A2707">
        <v>1745427</v>
      </c>
      <c r="B2707">
        <v>2025</v>
      </c>
      <c r="C2707">
        <v>4</v>
      </c>
      <c r="D2707">
        <v>23</v>
      </c>
      <c r="E2707">
        <v>2000</v>
      </c>
      <c r="F2707">
        <v>-3.6874468994140601</v>
      </c>
      <c r="G2707">
        <v>-3.4826544189453101</v>
      </c>
      <c r="H2707">
        <v>5.0720948766557603</v>
      </c>
      <c r="I2707">
        <v>0.81395240684859105</v>
      </c>
      <c r="J2707">
        <f t="shared" si="43"/>
        <v>0.81395240684859105</v>
      </c>
      <c r="K2707" t="str" cm="1">
        <f t="array" ref="K2707">INDEX($P$4:$P$11,MATCH(MIN(ABS(MOD(J2707 - $Q$4:$Q$11 + PI(), 2*PI()) - PI())),ABS(MOD(J2707 - $Q$4:$Q$11 + PI(), 2*PI()) - PI()),0))</f>
        <v>NE</v>
      </c>
      <c r="L2707">
        <v>5.5722654619154302</v>
      </c>
      <c r="M2707">
        <v>10.3521563212076</v>
      </c>
      <c r="N2707">
        <v>2.6848471959431901</v>
      </c>
    </row>
    <row r="2708" spans="1:14" x14ac:dyDescent="0.3">
      <c r="A2708">
        <v>1745431</v>
      </c>
      <c r="B2708">
        <v>2025</v>
      </c>
      <c r="C2708">
        <v>4</v>
      </c>
      <c r="D2708">
        <v>23</v>
      </c>
      <c r="E2708">
        <v>2100</v>
      </c>
      <c r="F2708">
        <v>-4.1573535156250001</v>
      </c>
      <c r="G2708">
        <v>-3.58286926269531</v>
      </c>
      <c r="H2708">
        <v>5.4882183272393901</v>
      </c>
      <c r="I2708">
        <v>0.85948296104133104</v>
      </c>
      <c r="J2708">
        <f t="shared" si="43"/>
        <v>0.85948296104133104</v>
      </c>
      <c r="K2708" t="str" cm="1">
        <f t="array" ref="K2708">INDEX($P$4:$P$11,MATCH(MIN(ABS(MOD(J2708 - $Q$4:$Q$11 + PI(), 2*PI()) - PI())),ABS(MOD(J2708 - $Q$4:$Q$11 + PI(), 2*PI()) - PI()),0))</f>
        <v>NE</v>
      </c>
      <c r="L2708">
        <v>5.5814840236194199</v>
      </c>
      <c r="M2708">
        <v>10.2597554524739</v>
      </c>
      <c r="N2708">
        <v>2.6491107940673801</v>
      </c>
    </row>
    <row r="2709" spans="1:14" x14ac:dyDescent="0.3">
      <c r="A2709">
        <v>1745434</v>
      </c>
      <c r="B2709">
        <v>2025</v>
      </c>
      <c r="C2709">
        <v>4</v>
      </c>
      <c r="D2709">
        <v>23</v>
      </c>
      <c r="E2709">
        <v>2200</v>
      </c>
      <c r="F2709">
        <v>-4.7394958496093702</v>
      </c>
      <c r="G2709">
        <v>-3.0746484375000001</v>
      </c>
      <c r="H2709">
        <v>5.6494498778806399</v>
      </c>
      <c r="I2709">
        <v>0.99531511743025503</v>
      </c>
      <c r="J2709">
        <f t="shared" si="43"/>
        <v>0.99531511743025503</v>
      </c>
      <c r="K2709" t="str" cm="1">
        <f t="array" ref="K2709">INDEX($P$4:$P$11,MATCH(MIN(ABS(MOD(J2709 - $Q$4:$Q$11 + PI(), 2*PI()) - PI())),ABS(MOD(J2709 - $Q$4:$Q$11 + PI(), 2*PI()) - PI()),0))</f>
        <v>NE</v>
      </c>
      <c r="L2709">
        <v>5.5914875668500503</v>
      </c>
      <c r="M2709">
        <v>10.1698955959743</v>
      </c>
      <c r="N2709">
        <v>2.6120657391018298</v>
      </c>
    </row>
    <row r="2710" spans="1:14" x14ac:dyDescent="0.3">
      <c r="A2710">
        <v>1745438</v>
      </c>
      <c r="B2710">
        <v>2025</v>
      </c>
      <c r="C2710">
        <v>4</v>
      </c>
      <c r="D2710">
        <v>23</v>
      </c>
      <c r="E2710">
        <v>2300</v>
      </c>
      <c r="F2710">
        <v>-5.1147119140625001</v>
      </c>
      <c r="G2710">
        <v>-2.74383911132812</v>
      </c>
      <c r="H2710">
        <v>5.8042166596972198</v>
      </c>
      <c r="I2710">
        <v>1.07840779043173</v>
      </c>
      <c r="J2710">
        <f t="shared" si="43"/>
        <v>1.07840779043173</v>
      </c>
      <c r="K2710" t="str" cm="1">
        <f t="array" ref="K2710">INDEX($P$4:$P$11,MATCH(MIN(ABS(MOD(J2710 - $Q$4:$Q$11 + PI(), 2*PI()) - PI())),ABS(MOD(J2710 - $Q$4:$Q$11 + PI(), 2*PI()) - PI()),0))</f>
        <v>NE</v>
      </c>
      <c r="L2710">
        <v>5.6029609382769703</v>
      </c>
      <c r="M2710">
        <v>10.071468035380001</v>
      </c>
      <c r="N2710">
        <v>2.57556639777289</v>
      </c>
    </row>
    <row r="2711" spans="1:14" x14ac:dyDescent="0.3">
      <c r="A2711">
        <v>1745442</v>
      </c>
      <c r="B2711">
        <v>2025</v>
      </c>
      <c r="C2711">
        <v>4</v>
      </c>
      <c r="D2711">
        <v>23</v>
      </c>
      <c r="E2711">
        <v>0</v>
      </c>
      <c r="F2711">
        <v>1.64788208007812</v>
      </c>
      <c r="G2711">
        <v>-2.7863537597656198</v>
      </c>
      <c r="H2711">
        <v>3.2371720103205202</v>
      </c>
      <c r="I2711">
        <v>-0.53408060514871403</v>
      </c>
      <c r="J2711">
        <f t="shared" si="43"/>
        <v>5.7491047020308725</v>
      </c>
      <c r="K2711" t="str" cm="1">
        <f t="array" ref="K2711">INDEX($P$4:$P$11,MATCH(MIN(ABS(MOD(J2711 - $Q$4:$Q$11 + PI(), 2*PI()) - PI())),ABS(MOD(J2711 - $Q$4:$Q$11 + PI(), 2*PI()) - PI()),0))</f>
        <v>NW</v>
      </c>
      <c r="L2711">
        <v>5.4468362559830297</v>
      </c>
      <c r="M2711">
        <v>10.745645629035099</v>
      </c>
      <c r="N2711">
        <v>2.6316724353366401</v>
      </c>
    </row>
    <row r="2712" spans="1:14" x14ac:dyDescent="0.3">
      <c r="A2712">
        <v>1745445</v>
      </c>
      <c r="B2712">
        <v>2025</v>
      </c>
      <c r="C2712">
        <v>4</v>
      </c>
      <c r="D2712">
        <v>23</v>
      </c>
      <c r="E2712">
        <v>100</v>
      </c>
      <c r="F2712">
        <v>1.28752014160156</v>
      </c>
      <c r="G2712">
        <v>-2.99591125488281</v>
      </c>
      <c r="H2712">
        <v>3.2608576114518102</v>
      </c>
      <c r="I2712">
        <v>-0.40589473704538798</v>
      </c>
      <c r="J2712">
        <f t="shared" si="43"/>
        <v>5.877290570134198</v>
      </c>
      <c r="K2712" t="str" cm="1">
        <f t="array" ref="K2712">INDEX($P$4:$P$11,MATCH(MIN(ABS(MOD(J2712 - $Q$4:$Q$11 + PI(), 2*PI()) - PI())),ABS(MOD(J2712 - $Q$4:$Q$11 + PI(), 2*PI()) - PI()),0))</f>
        <v>NW</v>
      </c>
      <c r="L2712">
        <v>5.4578262340814199</v>
      </c>
      <c r="M2712">
        <v>10.781067848205501</v>
      </c>
      <c r="N2712">
        <v>2.6828915278116798</v>
      </c>
    </row>
    <row r="2713" spans="1:14" x14ac:dyDescent="0.3">
      <c r="A2713">
        <v>1745449</v>
      </c>
      <c r="B2713">
        <v>2025</v>
      </c>
      <c r="C2713">
        <v>4</v>
      </c>
      <c r="D2713">
        <v>23</v>
      </c>
      <c r="E2713">
        <v>200</v>
      </c>
      <c r="F2713">
        <v>0.91428344726562505</v>
      </c>
      <c r="G2713">
        <v>-3.2541241455078098</v>
      </c>
      <c r="H2713">
        <v>3.38012398830588</v>
      </c>
      <c r="I2713">
        <v>-0.27390003516813399</v>
      </c>
      <c r="J2713">
        <f t="shared" si="43"/>
        <v>6.0092852720114518</v>
      </c>
      <c r="K2713" t="str" cm="1">
        <f t="array" ref="K2713">INDEX($P$4:$P$11,MATCH(MIN(ABS(MOD(J2713 - $Q$4:$Q$11 + PI(), 2*PI()) - PI())),ABS(MOD(J2713 - $Q$4:$Q$11 + PI(), 2*PI()) - PI()),0))</f>
        <v>N</v>
      </c>
      <c r="L2713">
        <v>5.4679867262722901</v>
      </c>
      <c r="M2713">
        <v>10.885518391927</v>
      </c>
      <c r="N2713">
        <v>2.75676833258734</v>
      </c>
    </row>
    <row r="2714" spans="1:14" x14ac:dyDescent="0.3">
      <c r="A2714">
        <v>1745452</v>
      </c>
      <c r="B2714">
        <v>2025</v>
      </c>
      <c r="C2714">
        <v>4</v>
      </c>
      <c r="D2714">
        <v>24</v>
      </c>
      <c r="E2714">
        <v>300</v>
      </c>
      <c r="F2714">
        <v>-5.2914135742187502</v>
      </c>
      <c r="G2714">
        <v>-1.7345538330078101</v>
      </c>
      <c r="H2714">
        <v>5.5684589082643399</v>
      </c>
      <c r="I2714">
        <v>1.25402915433858</v>
      </c>
      <c r="J2714">
        <f t="shared" si="43"/>
        <v>1.25402915433858</v>
      </c>
      <c r="K2714" t="str" cm="1">
        <f t="array" ref="K2714">INDEX($P$4:$P$11,MATCH(MIN(ABS(MOD(J2714 - $Q$4:$Q$11 + PI(), 2*PI()) - PI())),ABS(MOD(J2714 - $Q$4:$Q$11 + PI(), 2*PI()) - PI()),0))</f>
        <v>E</v>
      </c>
      <c r="L2714">
        <v>5.6569419115830097</v>
      </c>
      <c r="M2714">
        <v>9.7304638756646007</v>
      </c>
      <c r="N2714">
        <v>2.4347060521443602</v>
      </c>
    </row>
    <row r="2715" spans="1:14" x14ac:dyDescent="0.3">
      <c r="A2715">
        <v>1745456</v>
      </c>
      <c r="B2715">
        <v>2025</v>
      </c>
      <c r="C2715">
        <v>4</v>
      </c>
      <c r="D2715">
        <v>24</v>
      </c>
      <c r="E2715">
        <v>400</v>
      </c>
      <c r="F2715">
        <v>-5.2854309082031197</v>
      </c>
      <c r="G2715">
        <v>-1.42779602050781</v>
      </c>
      <c r="H2715">
        <v>5.47488642453584</v>
      </c>
      <c r="I2715">
        <v>1.3069558230423499</v>
      </c>
      <c r="J2715">
        <f t="shared" si="43"/>
        <v>1.3069558230423499</v>
      </c>
      <c r="K2715" t="str" cm="1">
        <f t="array" ref="K2715">INDEX($P$4:$P$11,MATCH(MIN(ABS(MOD(J2715 - $Q$4:$Q$11 + PI(), 2*PI()) - PI())),ABS(MOD(J2715 - $Q$4:$Q$11 + PI(), 2*PI()) - PI()),0))</f>
        <v>E</v>
      </c>
      <c r="L2715">
        <v>5.6718501690025596</v>
      </c>
      <c r="M2715">
        <v>9.6699600219726491</v>
      </c>
      <c r="N2715">
        <v>2.40136422051323</v>
      </c>
    </row>
    <row r="2716" spans="1:14" x14ac:dyDescent="0.3">
      <c r="A2716">
        <v>1745460</v>
      </c>
      <c r="B2716">
        <v>2025</v>
      </c>
      <c r="C2716">
        <v>4</v>
      </c>
      <c r="D2716">
        <v>24</v>
      </c>
      <c r="E2716">
        <v>500</v>
      </c>
      <c r="F2716">
        <v>-5.1649700927734301</v>
      </c>
      <c r="G2716">
        <v>-1.31961547851562</v>
      </c>
      <c r="H2716">
        <v>5.3308818285891499</v>
      </c>
      <c r="I2716">
        <v>1.32065417796117</v>
      </c>
      <c r="J2716">
        <f t="shared" si="43"/>
        <v>1.32065417796117</v>
      </c>
      <c r="K2716" t="str" cm="1">
        <f t="array" ref="K2716">INDEX($P$4:$P$11,MATCH(MIN(ABS(MOD(J2716 - $Q$4:$Q$11 + PI(), 2*PI()) - PI())),ABS(MOD(J2716 - $Q$4:$Q$11 + PI(), 2*PI()) - PI()),0))</f>
        <v>E</v>
      </c>
      <c r="L2716">
        <v>5.6872666759208101</v>
      </c>
      <c r="M2716">
        <v>9.6234478420681402</v>
      </c>
      <c r="N2716">
        <v>2.3694545957777202</v>
      </c>
    </row>
    <row r="2717" spans="1:14" x14ac:dyDescent="0.3">
      <c r="A2717">
        <v>1745463</v>
      </c>
      <c r="B2717">
        <v>2025</v>
      </c>
      <c r="C2717">
        <v>4</v>
      </c>
      <c r="D2717">
        <v>24</v>
      </c>
      <c r="E2717">
        <v>600</v>
      </c>
      <c r="F2717">
        <v>-5.12203430175781</v>
      </c>
      <c r="G2717">
        <v>-1.4333349609374999</v>
      </c>
      <c r="H2717">
        <v>5.3188047998238597</v>
      </c>
      <c r="I2717">
        <v>1.29793873504724</v>
      </c>
      <c r="J2717">
        <f t="shared" si="43"/>
        <v>1.29793873504724</v>
      </c>
      <c r="K2717" t="str" cm="1">
        <f t="array" ref="K2717">INDEX($P$4:$P$11,MATCH(MIN(ABS(MOD(J2717 - $Q$4:$Q$11 + PI(), 2*PI()) - PI())),ABS(MOD(J2717 - $Q$4:$Q$11 + PI(), 2*PI()) - PI()),0))</f>
        <v>E</v>
      </c>
      <c r="L2717">
        <v>5.7037001552873301</v>
      </c>
      <c r="M2717">
        <v>9.5892436769273495</v>
      </c>
      <c r="N2717">
        <v>2.3399477005004798</v>
      </c>
    </row>
    <row r="2718" spans="1:14" x14ac:dyDescent="0.3">
      <c r="A2718">
        <v>1745467</v>
      </c>
      <c r="B2718">
        <v>2025</v>
      </c>
      <c r="C2718">
        <v>4</v>
      </c>
      <c r="D2718">
        <v>24</v>
      </c>
      <c r="E2718">
        <v>700</v>
      </c>
      <c r="F2718">
        <v>-5.0340319824218698</v>
      </c>
      <c r="G2718">
        <v>-1.597919921875</v>
      </c>
      <c r="H2718">
        <v>5.2815552706349003</v>
      </c>
      <c r="I2718">
        <v>1.2634323239944201</v>
      </c>
      <c r="J2718">
        <f t="shared" si="43"/>
        <v>1.2634323239944201</v>
      </c>
      <c r="K2718" t="str" cm="1">
        <f t="array" ref="K2718">INDEX($P$4:$P$11,MATCH(MIN(ABS(MOD(J2718 - $Q$4:$Q$11 + PI(), 2*PI()) - PI())),ABS(MOD(J2718 - $Q$4:$Q$11 + PI(), 2*PI()) - PI()),0))</f>
        <v>E</v>
      </c>
      <c r="L2718">
        <v>5.7217294007790196</v>
      </c>
      <c r="M2718">
        <v>9.5651172002156493</v>
      </c>
      <c r="N2718">
        <v>2.3135690689086901</v>
      </c>
    </row>
    <row r="2719" spans="1:14" x14ac:dyDescent="0.3">
      <c r="A2719">
        <v>1745470</v>
      </c>
      <c r="B2719">
        <v>2025</v>
      </c>
      <c r="C2719">
        <v>4</v>
      </c>
      <c r="D2719">
        <v>24</v>
      </c>
      <c r="E2719">
        <v>800</v>
      </c>
      <c r="F2719">
        <v>-5.3026086425781198</v>
      </c>
      <c r="G2719">
        <v>-1.7350360107421801</v>
      </c>
      <c r="H2719">
        <v>5.5792480115976497</v>
      </c>
      <c r="I2719">
        <v>1.2545720650222201</v>
      </c>
      <c r="J2719">
        <f t="shared" si="43"/>
        <v>1.2545720650222201</v>
      </c>
      <c r="K2719" t="str" cm="1">
        <f t="array" ref="K2719">INDEX($P$4:$P$11,MATCH(MIN(ABS(MOD(J2719 - $Q$4:$Q$11 + PI(), 2*PI()) - PI())),ABS(MOD(J2719 - $Q$4:$Q$11 + PI(), 2*PI()) - PI()),0))</f>
        <v>E</v>
      </c>
      <c r="L2719">
        <v>5.7429227183711502</v>
      </c>
      <c r="M2719">
        <v>9.5430250167846609</v>
      </c>
      <c r="N2719">
        <v>2.2920656204223602</v>
      </c>
    </row>
    <row r="2720" spans="1:14" x14ac:dyDescent="0.3">
      <c r="A2720">
        <v>1745474</v>
      </c>
      <c r="B2720">
        <v>2025</v>
      </c>
      <c r="C2720">
        <v>4</v>
      </c>
      <c r="D2720">
        <v>24</v>
      </c>
      <c r="E2720">
        <v>900</v>
      </c>
      <c r="F2720">
        <v>-5.6274822998046803</v>
      </c>
      <c r="G2720">
        <v>-1.60878967285156</v>
      </c>
      <c r="H2720">
        <v>5.8529275790914097</v>
      </c>
      <c r="I2720">
        <v>1.29234264016334</v>
      </c>
      <c r="J2720">
        <f t="shared" si="43"/>
        <v>1.29234264016334</v>
      </c>
      <c r="K2720" t="str" cm="1">
        <f t="array" ref="K2720">INDEX($P$4:$P$11,MATCH(MIN(ABS(MOD(J2720 - $Q$4:$Q$11 + PI(), 2*PI()) - PI())),ABS(MOD(J2720 - $Q$4:$Q$11 + PI(), 2*PI()) - PI()),0))</f>
        <v>E</v>
      </c>
      <c r="L2720">
        <v>5.7683205163295899</v>
      </c>
      <c r="M2720">
        <v>9.5167773564656493</v>
      </c>
      <c r="N2720">
        <v>2.2765472200181698</v>
      </c>
    </row>
    <row r="2721" spans="1:14" x14ac:dyDescent="0.3">
      <c r="A2721">
        <v>1745478</v>
      </c>
      <c r="B2721">
        <v>2025</v>
      </c>
      <c r="C2721">
        <v>4</v>
      </c>
      <c r="D2721">
        <v>24</v>
      </c>
      <c r="E2721">
        <v>1000</v>
      </c>
      <c r="F2721">
        <v>-5.4825067138671804</v>
      </c>
      <c r="G2721">
        <v>-1.23326293945312</v>
      </c>
      <c r="H2721">
        <v>5.6195033005976001</v>
      </c>
      <c r="I2721">
        <v>1.3495341538296799</v>
      </c>
      <c r="J2721">
        <f t="shared" si="43"/>
        <v>1.3495341538296799</v>
      </c>
      <c r="K2721" t="str" cm="1">
        <f t="array" ref="K2721">INDEX($P$4:$P$11,MATCH(MIN(ABS(MOD(J2721 - $Q$4:$Q$11 + PI(), 2*PI()) - PI())),ABS(MOD(J2721 - $Q$4:$Q$11 + PI(), 2*PI()) - PI()),0))</f>
        <v>E</v>
      </c>
      <c r="L2721">
        <v>5.7935552104666002</v>
      </c>
      <c r="M2721">
        <v>9.5120255152384399</v>
      </c>
      <c r="N2721">
        <v>2.26244375440809</v>
      </c>
    </row>
    <row r="2722" spans="1:14" x14ac:dyDescent="0.3">
      <c r="A2722">
        <v>1745481</v>
      </c>
      <c r="B2722">
        <v>2025</v>
      </c>
      <c r="C2722">
        <v>4</v>
      </c>
      <c r="D2722">
        <v>24</v>
      </c>
      <c r="E2722">
        <v>1100</v>
      </c>
      <c r="F2722">
        <v>-5.6262054443359304</v>
      </c>
      <c r="G2722">
        <v>-0.81399963378906204</v>
      </c>
      <c r="H2722">
        <v>5.6847852295125501</v>
      </c>
      <c r="I2722">
        <v>1.4271132898026999</v>
      </c>
      <c r="J2722">
        <f t="shared" si="43"/>
        <v>1.4271132898026999</v>
      </c>
      <c r="K2722" t="str" cm="1">
        <f t="array" ref="K2722">INDEX($P$4:$P$11,MATCH(MIN(ABS(MOD(J2722 - $Q$4:$Q$11 + PI(), 2*PI()) - PI())),ABS(MOD(J2722 - $Q$4:$Q$11 + PI(), 2*PI()) - PI()),0))</f>
        <v>E</v>
      </c>
      <c r="L2722">
        <v>5.8198331535746304</v>
      </c>
      <c r="M2722">
        <v>9.5130638546413806</v>
      </c>
      <c r="N2722">
        <v>2.2528322007921</v>
      </c>
    </row>
    <row r="2723" spans="1:14" x14ac:dyDescent="0.3">
      <c r="A2723">
        <v>1745485</v>
      </c>
      <c r="B2723">
        <v>2025</v>
      </c>
      <c r="C2723">
        <v>4</v>
      </c>
      <c r="D2723">
        <v>24</v>
      </c>
      <c r="E2723">
        <v>1200</v>
      </c>
      <c r="F2723">
        <v>-5.67320495605468</v>
      </c>
      <c r="G2723">
        <v>-0.39231201171875002</v>
      </c>
      <c r="H2723">
        <v>5.6867533081664599</v>
      </c>
      <c r="I2723">
        <v>1.5017544955412601</v>
      </c>
      <c r="J2723">
        <f t="shared" si="43"/>
        <v>1.5017544955412601</v>
      </c>
      <c r="K2723" t="str" cm="1">
        <f t="array" ref="K2723">INDEX($P$4:$P$11,MATCH(MIN(ABS(MOD(J2723 - $Q$4:$Q$11 + PI(), 2*PI()) - PI())),ABS(MOD(J2723 - $Q$4:$Q$11 + PI(), 2*PI()) - PI()),0))</f>
        <v>E</v>
      </c>
      <c r="L2723">
        <v>5.8465258396364197</v>
      </c>
      <c r="M2723">
        <v>9.5226274066501198</v>
      </c>
      <c r="N2723">
        <v>2.2463907665676501</v>
      </c>
    </row>
    <row r="2724" spans="1:14" x14ac:dyDescent="0.3">
      <c r="A2724">
        <v>1745488</v>
      </c>
      <c r="B2724">
        <v>2025</v>
      </c>
      <c r="C2724">
        <v>4</v>
      </c>
      <c r="D2724">
        <v>24</v>
      </c>
      <c r="E2724">
        <v>1300</v>
      </c>
      <c r="F2724">
        <v>-5.4192962646484304</v>
      </c>
      <c r="G2724">
        <v>0.32906127929687501</v>
      </c>
      <c r="H2724">
        <v>5.4292774224168099</v>
      </c>
      <c r="I2724">
        <v>1.6314421642258099</v>
      </c>
      <c r="J2724">
        <f t="shared" si="43"/>
        <v>1.6314421642258099</v>
      </c>
      <c r="K2724" t="str" cm="1">
        <f t="array" ref="K2724">INDEX($P$4:$P$11,MATCH(MIN(ABS(MOD(J2724 - $Q$4:$Q$11 + PI(), 2*PI()) - PI())),ABS(MOD(J2724 - $Q$4:$Q$11 + PI(), 2*PI()) - PI()),0))</f>
        <v>E</v>
      </c>
      <c r="L2724">
        <v>5.8700090023151699</v>
      </c>
      <c r="M2724">
        <v>9.5551730261908592</v>
      </c>
      <c r="N2724">
        <v>2.2400350570678702</v>
      </c>
    </row>
    <row r="2725" spans="1:14" x14ac:dyDescent="0.3">
      <c r="A2725">
        <v>1745492</v>
      </c>
      <c r="B2725">
        <v>2025</v>
      </c>
      <c r="C2725">
        <v>4</v>
      </c>
      <c r="D2725">
        <v>24</v>
      </c>
      <c r="E2725">
        <v>1400</v>
      </c>
      <c r="F2725">
        <v>-5.0261358642578102</v>
      </c>
      <c r="G2725">
        <v>1.12769775390625</v>
      </c>
      <c r="H2725">
        <v>5.1510915299714704</v>
      </c>
      <c r="I2725">
        <v>1.79150794815335</v>
      </c>
      <c r="J2725">
        <f t="shared" si="43"/>
        <v>1.79150794815335</v>
      </c>
      <c r="K2725" t="str" cm="1">
        <f t="array" ref="K2725">INDEX($P$4:$P$11,MATCH(MIN(ABS(MOD(J2725 - $Q$4:$Q$11 + PI(), 2*PI()) - PI())),ABS(MOD(J2725 - $Q$4:$Q$11 + PI(), 2*PI()) - PI()),0))</f>
        <v>E</v>
      </c>
      <c r="L2725">
        <v>5.8902229868024403</v>
      </c>
      <c r="M2725">
        <v>9.6083490583631708</v>
      </c>
      <c r="N2725">
        <v>2.2337849934895799</v>
      </c>
    </row>
    <row r="2726" spans="1:14" x14ac:dyDescent="0.3">
      <c r="A2726">
        <v>1745496</v>
      </c>
      <c r="B2726">
        <v>2025</v>
      </c>
      <c r="C2726">
        <v>4</v>
      </c>
      <c r="D2726">
        <v>24</v>
      </c>
      <c r="E2726">
        <v>1500</v>
      </c>
      <c r="F2726">
        <v>-4.6914007568359297</v>
      </c>
      <c r="G2726">
        <v>1.6865570068359299</v>
      </c>
      <c r="H2726">
        <v>4.9853500978916401</v>
      </c>
      <c r="I2726">
        <v>1.91590890684349</v>
      </c>
      <c r="J2726">
        <f t="shared" si="43"/>
        <v>1.91590890684349</v>
      </c>
      <c r="K2726" t="str" cm="1">
        <f t="array" ref="K2726">INDEX($P$4:$P$11,MATCH(MIN(ABS(MOD(J2726 - $Q$4:$Q$11 + PI(), 2*PI()) - PI())),ABS(MOD(J2726 - $Q$4:$Q$11 + PI(), 2*PI()) - PI()),0))</f>
        <v>E</v>
      </c>
      <c r="L2726">
        <v>5.90871739776453</v>
      </c>
      <c r="M2726">
        <v>9.6717971165974905</v>
      </c>
      <c r="N2726">
        <v>2.2286467022365901</v>
      </c>
    </row>
    <row r="2727" spans="1:14" x14ac:dyDescent="0.3">
      <c r="A2727">
        <v>1745499</v>
      </c>
      <c r="B2727">
        <v>2025</v>
      </c>
      <c r="C2727">
        <v>4</v>
      </c>
      <c r="D2727">
        <v>24</v>
      </c>
      <c r="E2727">
        <v>1600</v>
      </c>
      <c r="F2727">
        <v>-4.3788165283203098</v>
      </c>
      <c r="G2727">
        <v>2.02903686523437</v>
      </c>
      <c r="H2727">
        <v>4.8260775780307599</v>
      </c>
      <c r="I2727">
        <v>2.00471758658944</v>
      </c>
      <c r="J2727">
        <f t="shared" si="43"/>
        <v>2.00471758658944</v>
      </c>
      <c r="K2727" t="str" cm="1">
        <f t="array" ref="K2727">INDEX($P$4:$P$11,MATCH(MIN(ABS(MOD(J2727 - $Q$4:$Q$11 + PI(), 2*PI()) - PI())),ABS(MOD(J2727 - $Q$4:$Q$11 + PI(), 2*PI()) - PI()),0))</f>
        <v>SE</v>
      </c>
      <c r="L2727">
        <v>5.9262251371334296</v>
      </c>
      <c r="M2727">
        <v>9.7406887478298607</v>
      </c>
      <c r="N2727">
        <v>2.2247194714016301</v>
      </c>
    </row>
    <row r="2728" spans="1:14" x14ac:dyDescent="0.3">
      <c r="A2728">
        <v>1745503</v>
      </c>
      <c r="B2728">
        <v>2025</v>
      </c>
      <c r="C2728">
        <v>4</v>
      </c>
      <c r="D2728">
        <v>24</v>
      </c>
      <c r="E2728">
        <v>1700</v>
      </c>
      <c r="F2728">
        <v>-4.1259948730468698</v>
      </c>
      <c r="G2728">
        <v>2.1783471679687501</v>
      </c>
      <c r="H2728">
        <v>4.6657293188317901</v>
      </c>
      <c r="I2728">
        <v>2.0565584519007198</v>
      </c>
      <c r="J2728">
        <f t="shared" si="43"/>
        <v>2.0565584519007198</v>
      </c>
      <c r="K2728" t="str" cm="1">
        <f t="array" ref="K2728">INDEX($P$4:$P$11,MATCH(MIN(ABS(MOD(J2728 - $Q$4:$Q$11 + PI(), 2*PI()) - PI())),ABS(MOD(J2728 - $Q$4:$Q$11 + PI(), 2*PI()) - PI()),0))</f>
        <v>SE</v>
      </c>
      <c r="L2728">
        <v>5.9427918929171604</v>
      </c>
      <c r="M2728">
        <v>9.8124070697360501</v>
      </c>
      <c r="N2728">
        <v>2.2216751310560401</v>
      </c>
    </row>
    <row r="2729" spans="1:14" x14ac:dyDescent="0.3">
      <c r="A2729">
        <v>1745506</v>
      </c>
      <c r="B2729">
        <v>2025</v>
      </c>
      <c r="C2729">
        <v>4</v>
      </c>
      <c r="D2729">
        <v>24</v>
      </c>
      <c r="E2729">
        <v>1800</v>
      </c>
      <c r="F2729">
        <v>-4.0081518554687499</v>
      </c>
      <c r="G2729">
        <v>2.31527526855468</v>
      </c>
      <c r="H2729">
        <v>4.62879907380721</v>
      </c>
      <c r="I2729">
        <v>2.0946135762521201</v>
      </c>
      <c r="J2729">
        <f t="shared" si="43"/>
        <v>2.0946135762521201</v>
      </c>
      <c r="K2729" t="str" cm="1">
        <f t="array" ref="K2729">INDEX($P$4:$P$11,MATCH(MIN(ABS(MOD(J2729 - $Q$4:$Q$11 + PI(), 2*PI()) - PI())),ABS(MOD(J2729 - $Q$4:$Q$11 + PI(), 2*PI()) - PI()),0))</f>
        <v>SE</v>
      </c>
      <c r="L2729">
        <v>5.9586794834415704</v>
      </c>
      <c r="M2729">
        <v>9.88284715016683</v>
      </c>
      <c r="N2729">
        <v>2.2195345560709598</v>
      </c>
    </row>
    <row r="2730" spans="1:14" x14ac:dyDescent="0.3">
      <c r="A2730">
        <v>1745510</v>
      </c>
      <c r="B2730">
        <v>2025</v>
      </c>
      <c r="C2730">
        <v>4</v>
      </c>
      <c r="D2730">
        <v>24</v>
      </c>
      <c r="E2730">
        <v>1900</v>
      </c>
      <c r="F2730">
        <v>-3.83577697753906</v>
      </c>
      <c r="G2730">
        <v>2.4137915039062499</v>
      </c>
      <c r="H2730">
        <v>4.5320607283826897</v>
      </c>
      <c r="I2730">
        <v>2.13247004738913</v>
      </c>
      <c r="J2730">
        <f t="shared" si="43"/>
        <v>2.13247004738913</v>
      </c>
      <c r="K2730" t="str" cm="1">
        <f t="array" ref="K2730">INDEX($P$4:$P$11,MATCH(MIN(ABS(MOD(J2730 - $Q$4:$Q$11 + PI(), 2*PI()) - PI())),ABS(MOD(J2730 - $Q$4:$Q$11 + PI(), 2*PI()) - PI()),0))</f>
        <v>SE</v>
      </c>
      <c r="L2730">
        <v>5.9741835787690096</v>
      </c>
      <c r="M2730">
        <v>9.9484565522935604</v>
      </c>
      <c r="N2730">
        <v>2.2181323369344002</v>
      </c>
    </row>
    <row r="2731" spans="1:14" x14ac:dyDescent="0.3">
      <c r="A2731">
        <v>1745514</v>
      </c>
      <c r="B2731">
        <v>2025</v>
      </c>
      <c r="C2731">
        <v>4</v>
      </c>
      <c r="D2731">
        <v>24</v>
      </c>
      <c r="E2731">
        <v>2000</v>
      </c>
      <c r="F2731">
        <v>-3.7872973632812501</v>
      </c>
      <c r="G2731">
        <v>2.4884008789062499</v>
      </c>
      <c r="H2731">
        <v>4.5316399075895797</v>
      </c>
      <c r="I2731">
        <v>2.1521037528488298</v>
      </c>
      <c r="J2731">
        <f t="shared" si="43"/>
        <v>2.1521037528488298</v>
      </c>
      <c r="K2731" t="str" cm="1">
        <f t="array" ref="K2731">INDEX($P$4:$P$11,MATCH(MIN(ABS(MOD(J2731 - $Q$4:$Q$11 + PI(), 2*PI()) - PI())),ABS(MOD(J2731 - $Q$4:$Q$11 + PI(), 2*PI()) - PI()),0))</f>
        <v>SE</v>
      </c>
      <c r="L2731">
        <v>5.9892092520019498</v>
      </c>
      <c r="M2731">
        <v>10.0075183444552</v>
      </c>
      <c r="N2731">
        <v>2.2172178692287798</v>
      </c>
    </row>
    <row r="2732" spans="1:14" x14ac:dyDescent="0.3">
      <c r="A2732">
        <v>1745517</v>
      </c>
      <c r="B2732">
        <v>2025</v>
      </c>
      <c r="C2732">
        <v>4</v>
      </c>
      <c r="D2732">
        <v>24</v>
      </c>
      <c r="E2732">
        <v>2100</v>
      </c>
      <c r="F2732">
        <v>-3.7171899414062501</v>
      </c>
      <c r="G2732">
        <v>2.6201055908203101</v>
      </c>
      <c r="H2732">
        <v>4.5477966497568501</v>
      </c>
      <c r="I2732">
        <v>2.1847778683749399</v>
      </c>
      <c r="J2732">
        <f t="shared" si="43"/>
        <v>2.1847778683749399</v>
      </c>
      <c r="K2732" t="str" cm="1">
        <f t="array" ref="K2732">INDEX($P$4:$P$11,MATCH(MIN(ABS(MOD(J2732 - $Q$4:$Q$11 + PI(), 2*PI()) - PI())),ABS(MOD(J2732 - $Q$4:$Q$11 + PI(), 2*PI()) - PI()),0))</f>
        <v>SE</v>
      </c>
      <c r="L2732">
        <v>6.0035543396229798</v>
      </c>
      <c r="M2732">
        <v>10.0611216227213</v>
      </c>
      <c r="N2732">
        <v>2.2161761389838301</v>
      </c>
    </row>
    <row r="2733" spans="1:14" x14ac:dyDescent="0.3">
      <c r="A2733">
        <v>1745521</v>
      </c>
      <c r="B2733">
        <v>2025</v>
      </c>
      <c r="C2733">
        <v>4</v>
      </c>
      <c r="D2733">
        <v>24</v>
      </c>
      <c r="E2733">
        <v>2200</v>
      </c>
      <c r="F2733">
        <v>-3.60146911621093</v>
      </c>
      <c r="G2733">
        <v>2.4147332763671798</v>
      </c>
      <c r="H2733">
        <v>4.3360715620266399</v>
      </c>
      <c r="I2733">
        <v>2.1614381674973999</v>
      </c>
      <c r="J2733">
        <f t="shared" si="43"/>
        <v>2.1614381674973999</v>
      </c>
      <c r="K2733" t="str" cm="1">
        <f t="array" ref="K2733">INDEX($P$4:$P$11,MATCH(MIN(ABS(MOD(J2733 - $Q$4:$Q$11 + PI(), 2*PI()) - PI())),ABS(MOD(J2733 - $Q$4:$Q$11 + PI(), 2*PI()) - PI()),0))</f>
        <v>SE</v>
      </c>
      <c r="L2733">
        <v>6.0163813070599597</v>
      </c>
      <c r="M2733">
        <v>10.1215932634141</v>
      </c>
      <c r="N2733">
        <v>2.21237161424424</v>
      </c>
    </row>
    <row r="2734" spans="1:14" x14ac:dyDescent="0.3">
      <c r="A2734">
        <v>1745524</v>
      </c>
      <c r="B2734">
        <v>2025</v>
      </c>
      <c r="C2734">
        <v>4</v>
      </c>
      <c r="D2734">
        <v>24</v>
      </c>
      <c r="E2734">
        <v>2300</v>
      </c>
      <c r="F2734">
        <v>-3.80275756835937</v>
      </c>
      <c r="G2734">
        <v>2.72017700195312</v>
      </c>
      <c r="H2734">
        <v>4.6755029724799799</v>
      </c>
      <c r="I2734">
        <v>2.1917283348887602</v>
      </c>
      <c r="J2734">
        <f t="shared" si="43"/>
        <v>2.1917283348887602</v>
      </c>
      <c r="K2734" t="str" cm="1">
        <f t="array" ref="K2734">INDEX($P$4:$P$11,MATCH(MIN(ABS(MOD(J2734 - $Q$4:$Q$11 + PI(), 2*PI()) - PI())),ABS(MOD(J2734 - $Q$4:$Q$11 + PI(), 2*PI()) - PI()),0))</f>
        <v>SE</v>
      </c>
      <c r="L2734">
        <v>6.0294090176617603</v>
      </c>
      <c r="M2734">
        <v>10.1650242275661</v>
      </c>
      <c r="N2734">
        <v>2.21008480919732</v>
      </c>
    </row>
    <row r="2735" spans="1:14" x14ac:dyDescent="0.3">
      <c r="A2735">
        <v>1745528</v>
      </c>
      <c r="B2735">
        <v>2025</v>
      </c>
      <c r="C2735">
        <v>4</v>
      </c>
      <c r="D2735">
        <v>24</v>
      </c>
      <c r="E2735">
        <v>0</v>
      </c>
      <c r="F2735">
        <v>-5.2070971679687501</v>
      </c>
      <c r="G2735">
        <v>-2.4296502685546799</v>
      </c>
      <c r="H2735">
        <v>5.74604745404665</v>
      </c>
      <c r="I2735">
        <v>1.13422095900955</v>
      </c>
      <c r="J2735">
        <f t="shared" si="43"/>
        <v>1.13422095900955</v>
      </c>
      <c r="K2735" t="str" cm="1">
        <f t="array" ref="K2735">INDEX($P$4:$P$11,MATCH(MIN(ABS(MOD(J2735 - $Q$4:$Q$11 + PI(), 2*PI()) - PI())),ABS(MOD(J2735 - $Q$4:$Q$11 + PI(), 2*PI()) - PI()),0))</f>
        <v>NE</v>
      </c>
      <c r="L2735">
        <v>5.6157893260665297</v>
      </c>
      <c r="M2735">
        <v>9.9740578333536707</v>
      </c>
      <c r="N2735">
        <v>2.5407616297403899</v>
      </c>
    </row>
    <row r="2736" spans="1:14" x14ac:dyDescent="0.3">
      <c r="A2736">
        <v>1745532</v>
      </c>
      <c r="B2736">
        <v>2025</v>
      </c>
      <c r="C2736">
        <v>4</v>
      </c>
      <c r="D2736">
        <v>24</v>
      </c>
      <c r="E2736">
        <v>100</v>
      </c>
      <c r="F2736">
        <v>-5.1068322753906203</v>
      </c>
      <c r="G2736">
        <v>-2.176474609375</v>
      </c>
      <c r="H2736">
        <v>5.5512861225328098</v>
      </c>
      <c r="I2736">
        <v>1.16791920432548</v>
      </c>
      <c r="J2736">
        <f t="shared" si="43"/>
        <v>1.16791920432548</v>
      </c>
      <c r="K2736" t="str" cm="1">
        <f t="array" ref="K2736">INDEX($P$4:$P$11,MATCH(MIN(ABS(MOD(J2736 - $Q$4:$Q$11 + PI(), 2*PI()) - PI())),ABS(MOD(J2736 - $Q$4:$Q$11 + PI(), 2*PI()) - PI()),0))</f>
        <v>NE</v>
      </c>
      <c r="L2736">
        <v>5.6287843685589598</v>
      </c>
      <c r="M2736">
        <v>9.8854162428114094</v>
      </c>
      <c r="N2736">
        <v>2.5044913821750199</v>
      </c>
    </row>
    <row r="2737" spans="1:14" x14ac:dyDescent="0.3">
      <c r="A2737">
        <v>1745535</v>
      </c>
      <c r="B2737">
        <v>2025</v>
      </c>
      <c r="C2737">
        <v>4</v>
      </c>
      <c r="D2737">
        <v>24</v>
      </c>
      <c r="E2737">
        <v>200</v>
      </c>
      <c r="F2737">
        <v>-5.1570550537109296</v>
      </c>
      <c r="G2737">
        <v>-2.0415222167968698</v>
      </c>
      <c r="H2737">
        <v>5.5464429852546697</v>
      </c>
      <c r="I2737">
        <v>1.1938555527419901</v>
      </c>
      <c r="J2737">
        <f t="shared" si="43"/>
        <v>1.1938555527419901</v>
      </c>
      <c r="K2737" t="str" cm="1">
        <f t="array" ref="K2737">INDEX($P$4:$P$11,MATCH(MIN(ABS(MOD(J2737 - $Q$4:$Q$11 + PI(), 2*PI()) - PI())),ABS(MOD(J2737 - $Q$4:$Q$11 + PI(), 2*PI()) - PI()),0))</f>
        <v>E</v>
      </c>
      <c r="L2737">
        <v>5.64226540835966</v>
      </c>
      <c r="M2737">
        <v>9.8049734963310993</v>
      </c>
      <c r="N2737">
        <v>2.4687856038411402</v>
      </c>
    </row>
    <row r="2738" spans="1:14" x14ac:dyDescent="0.3">
      <c r="A2738">
        <v>1745539</v>
      </c>
      <c r="B2738">
        <v>2025</v>
      </c>
      <c r="C2738">
        <v>4</v>
      </c>
      <c r="D2738">
        <v>25</v>
      </c>
      <c r="E2738">
        <v>300</v>
      </c>
      <c r="F2738">
        <v>-2.83443481445312</v>
      </c>
      <c r="G2738">
        <v>4.9081958007812503</v>
      </c>
      <c r="H2738">
        <v>5.6678396886459801</v>
      </c>
      <c r="I2738">
        <v>2.6178889607160198</v>
      </c>
      <c r="J2738">
        <f t="shared" si="43"/>
        <v>2.6178889607160198</v>
      </c>
      <c r="K2738" t="str" cm="1">
        <f t="array" ref="K2738">INDEX($P$4:$P$11,MATCH(MIN(ABS(MOD(J2738 - $Q$4:$Q$11 + PI(), 2*PI()) - PI())),ABS(MOD(J2738 - $Q$4:$Q$11 + PI(), 2*PI()) - PI()),0))</f>
        <v>SE</v>
      </c>
      <c r="L2738">
        <v>6.0804268987576204</v>
      </c>
      <c r="M2738">
        <v>10.168331676059299</v>
      </c>
      <c r="N2738">
        <v>2.1929751502142998</v>
      </c>
    </row>
    <row r="2739" spans="1:14" x14ac:dyDescent="0.3">
      <c r="A2739">
        <v>1745542</v>
      </c>
      <c r="B2739">
        <v>2025</v>
      </c>
      <c r="C2739">
        <v>4</v>
      </c>
      <c r="D2739">
        <v>25</v>
      </c>
      <c r="E2739">
        <v>400</v>
      </c>
      <c r="F2739">
        <v>-2.2948931884765602</v>
      </c>
      <c r="G2739">
        <v>5.1381884765625001</v>
      </c>
      <c r="H2739">
        <v>5.6273897649972398</v>
      </c>
      <c r="I2739">
        <v>2.7215408483124399</v>
      </c>
      <c r="J2739">
        <f t="shared" si="43"/>
        <v>2.7215408483124399</v>
      </c>
      <c r="K2739" t="str" cm="1">
        <f t="array" ref="K2739">INDEX($P$4:$P$11,MATCH(MIN(ABS(MOD(J2739 - $Q$4:$Q$11 + PI(), 2*PI()) - PI())),ABS(MOD(J2739 - $Q$4:$Q$11 + PI(), 2*PI()) - PI()),0))</f>
        <v>SE</v>
      </c>
      <c r="L2739">
        <v>6.0918394317489799</v>
      </c>
      <c r="M2739">
        <v>10.150122324625601</v>
      </c>
      <c r="N2739">
        <v>2.1887395646836998</v>
      </c>
    </row>
    <row r="2740" spans="1:14" x14ac:dyDescent="0.3">
      <c r="A2740">
        <v>1745546</v>
      </c>
      <c r="B2740">
        <v>2025</v>
      </c>
      <c r="C2740">
        <v>4</v>
      </c>
      <c r="D2740">
        <v>25</v>
      </c>
      <c r="E2740">
        <v>500</v>
      </c>
      <c r="F2740">
        <v>-1.92955322265625</v>
      </c>
      <c r="G2740">
        <v>5.2059869384765598</v>
      </c>
      <c r="H2740">
        <v>5.5520694918788296</v>
      </c>
      <c r="I2740">
        <v>2.7866488663487798</v>
      </c>
      <c r="J2740">
        <f t="shared" si="43"/>
        <v>2.7866488663487798</v>
      </c>
      <c r="K2740" t="str" cm="1">
        <f t="array" ref="K2740">INDEX($P$4:$P$11,MATCH(MIN(ABS(MOD(J2740 - $Q$4:$Q$11 + PI(), 2*PI()) - PI())),ABS(MOD(J2740 - $Q$4:$Q$11 + PI(), 2*PI()) - PI()),0))</f>
        <v>S</v>
      </c>
      <c r="L2740">
        <v>6.1023358373253398</v>
      </c>
      <c r="M2740">
        <v>10.136451509263701</v>
      </c>
      <c r="N2740">
        <v>2.1827683978610501</v>
      </c>
    </row>
    <row r="2741" spans="1:14" x14ac:dyDescent="0.3">
      <c r="A2741">
        <v>1745550</v>
      </c>
      <c r="B2741">
        <v>2025</v>
      </c>
      <c r="C2741">
        <v>4</v>
      </c>
      <c r="D2741">
        <v>25</v>
      </c>
      <c r="E2741">
        <v>600</v>
      </c>
      <c r="F2741">
        <v>-1.77849670410156</v>
      </c>
      <c r="G2741">
        <v>5.3379565429687501</v>
      </c>
      <c r="H2741">
        <v>5.6264403117000104</v>
      </c>
      <c r="I2741">
        <v>2.8199807221622399</v>
      </c>
      <c r="J2741">
        <f t="shared" si="43"/>
        <v>2.8199807221622399</v>
      </c>
      <c r="K2741" t="str" cm="1">
        <f t="array" ref="K2741">INDEX($P$4:$P$11,MATCH(MIN(ABS(MOD(J2741 - $Q$4:$Q$11 + PI(), 2*PI()) - PI())),ABS(MOD(J2741 - $Q$4:$Q$11 + PI(), 2*PI()) - PI()),0))</f>
        <v>S</v>
      </c>
      <c r="L2741">
        <v>6.1121163852006903</v>
      </c>
      <c r="M2741">
        <v>10.127248658074199</v>
      </c>
      <c r="N2741">
        <v>2.1757030487060498</v>
      </c>
    </row>
    <row r="2742" spans="1:14" x14ac:dyDescent="0.3">
      <c r="A2742">
        <v>1745553</v>
      </c>
      <c r="B2742">
        <v>2025</v>
      </c>
      <c r="C2742">
        <v>4</v>
      </c>
      <c r="D2742">
        <v>25</v>
      </c>
      <c r="E2742">
        <v>700</v>
      </c>
      <c r="F2742">
        <v>-1.3656982421874999</v>
      </c>
      <c r="G2742">
        <v>5.4279315185546801</v>
      </c>
      <c r="H2742">
        <v>5.5971039171015402</v>
      </c>
      <c r="I2742">
        <v>2.8951033615816701</v>
      </c>
      <c r="J2742">
        <f t="shared" si="43"/>
        <v>2.8951033615816701</v>
      </c>
      <c r="K2742" t="str" cm="1">
        <f t="array" ref="K2742">INDEX($P$4:$P$11,MATCH(MIN(ABS(MOD(J2742 - $Q$4:$Q$11 + PI(), 2*PI()) - PI())),ABS(MOD(J2742 - $Q$4:$Q$11 + PI(), 2*PI()) - PI()),0))</f>
        <v>S</v>
      </c>
      <c r="L2742">
        <v>6.1210549007207202</v>
      </c>
      <c r="M2742">
        <v>10.1201399697197</v>
      </c>
      <c r="N2742">
        <v>2.1681099997626401</v>
      </c>
    </row>
    <row r="2743" spans="1:14" x14ac:dyDescent="0.3">
      <c r="A2743">
        <v>1745557</v>
      </c>
      <c r="B2743">
        <v>2025</v>
      </c>
      <c r="C2743">
        <v>4</v>
      </c>
      <c r="D2743">
        <v>25</v>
      </c>
      <c r="E2743">
        <v>800</v>
      </c>
      <c r="F2743">
        <v>-0.75821166992187505</v>
      </c>
      <c r="G2743">
        <v>5.5608959960937501</v>
      </c>
      <c r="H2743">
        <v>5.61234792362138</v>
      </c>
      <c r="I2743">
        <v>3.00608123989434</v>
      </c>
      <c r="J2743">
        <f t="shared" si="43"/>
        <v>3.00608123989434</v>
      </c>
      <c r="K2743" t="str" cm="1">
        <f t="array" ref="K2743">INDEX($P$4:$P$11,MATCH(MIN(ABS(MOD(J2743 - $Q$4:$Q$11 + PI(), 2*PI()) - PI())),ABS(MOD(J2743 - $Q$4:$Q$11 + PI(), 2*PI()) - PI()),0))</f>
        <v>S</v>
      </c>
      <c r="L2743">
        <v>6.1288744151320502</v>
      </c>
      <c r="M2743">
        <v>10.1174595091078</v>
      </c>
      <c r="N2743">
        <v>2.1600915061102901</v>
      </c>
    </row>
    <row r="2744" spans="1:14" x14ac:dyDescent="0.3">
      <c r="A2744">
        <v>1745560</v>
      </c>
      <c r="B2744">
        <v>2025</v>
      </c>
      <c r="C2744">
        <v>4</v>
      </c>
      <c r="D2744">
        <v>25</v>
      </c>
      <c r="E2744">
        <v>900</v>
      </c>
      <c r="F2744">
        <v>-0.12105712890625001</v>
      </c>
      <c r="G2744">
        <v>5.59114868164062</v>
      </c>
      <c r="H2744">
        <v>5.5924590663384102</v>
      </c>
      <c r="I2744">
        <v>3.1199444692339702</v>
      </c>
      <c r="J2744">
        <f t="shared" si="43"/>
        <v>3.1199444692339702</v>
      </c>
      <c r="K2744" t="str" cm="1">
        <f t="array" ref="K2744">INDEX($P$4:$P$11,MATCH(MIN(ABS(MOD(J2744 - $Q$4:$Q$11 + PI(), 2*PI()) - PI())),ABS(MOD(J2744 - $Q$4:$Q$11 + PI(), 2*PI()) - PI()),0))</f>
        <v>S</v>
      </c>
      <c r="L2744">
        <v>6.1356783774477002</v>
      </c>
      <c r="M2744">
        <v>10.1187551286485</v>
      </c>
      <c r="N2744">
        <v>2.1514347924126498</v>
      </c>
    </row>
    <row r="2745" spans="1:14" x14ac:dyDescent="0.3">
      <c r="A2745">
        <v>1745564</v>
      </c>
      <c r="B2745">
        <v>2025</v>
      </c>
      <c r="C2745">
        <v>4</v>
      </c>
      <c r="D2745">
        <v>25</v>
      </c>
      <c r="E2745">
        <v>1000</v>
      </c>
      <c r="F2745">
        <v>0.1090673828125</v>
      </c>
      <c r="G2745">
        <v>4.7158343505859301</v>
      </c>
      <c r="H2745">
        <v>4.7170954321658396</v>
      </c>
      <c r="I2745">
        <v>-3.11846886801432</v>
      </c>
      <c r="J2745">
        <f t="shared" si="43"/>
        <v>3.1647164391652662</v>
      </c>
      <c r="K2745" t="str" cm="1">
        <f t="array" ref="K2745">INDEX($P$4:$P$11,MATCH(MIN(ABS(MOD(J2745 - $Q$4:$Q$11 + PI(), 2*PI()) - PI())),ABS(MOD(J2745 - $Q$4:$Q$11 + PI(), 2*PI()) - PI()),0))</f>
        <v>S</v>
      </c>
      <c r="L2745">
        <v>6.1426196405128897</v>
      </c>
      <c r="M2745">
        <v>10.158924208747001</v>
      </c>
      <c r="N2745">
        <v>2.13795301649305</v>
      </c>
    </row>
    <row r="2746" spans="1:14" x14ac:dyDescent="0.3">
      <c r="A2746">
        <v>1745568</v>
      </c>
      <c r="B2746">
        <v>2025</v>
      </c>
      <c r="C2746">
        <v>4</v>
      </c>
      <c r="D2746">
        <v>25</v>
      </c>
      <c r="E2746">
        <v>1100</v>
      </c>
      <c r="F2746">
        <v>0.504364013671875</v>
      </c>
      <c r="G2746">
        <v>4.7671636962890602</v>
      </c>
      <c r="H2746">
        <v>4.7937702036605296</v>
      </c>
      <c r="I2746">
        <v>-3.03618518094637</v>
      </c>
      <c r="J2746">
        <f t="shared" si="43"/>
        <v>3.2470001262332162</v>
      </c>
      <c r="K2746" t="str" cm="1">
        <f t="array" ref="K2746">INDEX($P$4:$P$11,MATCH(MIN(ABS(MOD(J2746 - $Q$4:$Q$11 + PI(), 2*PI()) - PI())),ABS(MOD(J2746 - $Q$4:$Q$11 + PI(), 2*PI()) - PI()),0))</f>
        <v>S</v>
      </c>
      <c r="L2746">
        <v>6.1487505924303898</v>
      </c>
      <c r="M2746">
        <v>10.189080026414601</v>
      </c>
      <c r="N2746">
        <v>2.1252883275349901</v>
      </c>
    </row>
    <row r="2747" spans="1:14" x14ac:dyDescent="0.3">
      <c r="A2747">
        <v>1745571</v>
      </c>
      <c r="B2747">
        <v>2025</v>
      </c>
      <c r="C2747">
        <v>4</v>
      </c>
      <c r="D2747">
        <v>25</v>
      </c>
      <c r="E2747">
        <v>1200</v>
      </c>
      <c r="F2747">
        <v>0.76417602539062501</v>
      </c>
      <c r="G2747">
        <v>4.7341705322265604</v>
      </c>
      <c r="H2747">
        <v>4.7954494706944901</v>
      </c>
      <c r="I2747">
        <v>-2.9815559807882202</v>
      </c>
      <c r="J2747">
        <f t="shared" si="43"/>
        <v>3.3016293263913661</v>
      </c>
      <c r="K2747" t="str" cm="1">
        <f t="array" ref="K2747">INDEX($P$4:$P$11,MATCH(MIN(ABS(MOD(J2747 - $Q$4:$Q$11 + PI(), 2*PI()) - PI())),ABS(MOD(J2747 - $Q$4:$Q$11 + PI(), 2*PI()) - PI()),0))</f>
        <v>S</v>
      </c>
      <c r="L2747">
        <v>6.1543405083771097</v>
      </c>
      <c r="M2747">
        <v>10.2172629038492</v>
      </c>
      <c r="N2747">
        <v>2.11236974928114</v>
      </c>
    </row>
    <row r="2748" spans="1:14" x14ac:dyDescent="0.3">
      <c r="A2748">
        <v>1745575</v>
      </c>
      <c r="B2748">
        <v>2025</v>
      </c>
      <c r="C2748">
        <v>4</v>
      </c>
      <c r="D2748">
        <v>25</v>
      </c>
      <c r="E2748">
        <v>1300</v>
      </c>
      <c r="F2748">
        <v>1.15218994140625</v>
      </c>
      <c r="G2748">
        <v>4.7256823730468698</v>
      </c>
      <c r="H2748">
        <v>4.8641150841652196</v>
      </c>
      <c r="I2748">
        <v>-2.90244404543227</v>
      </c>
      <c r="J2748">
        <f t="shared" si="43"/>
        <v>3.3807412617473163</v>
      </c>
      <c r="K2748" t="str" cm="1">
        <f t="array" ref="K2748">INDEX($P$4:$P$11,MATCH(MIN(ABS(MOD(J2748 - $Q$4:$Q$11 + PI(), 2*PI()) - PI())),ABS(MOD(J2748 - $Q$4:$Q$11 + PI(), 2*PI()) - PI()),0))</f>
        <v>S</v>
      </c>
      <c r="L2748">
        <v>6.1591966938528397</v>
      </c>
      <c r="M2748">
        <v>10.2337858412</v>
      </c>
      <c r="N2748">
        <v>2.0978554619683099</v>
      </c>
    </row>
    <row r="2749" spans="1:14" x14ac:dyDescent="0.3">
      <c r="A2749">
        <v>1745578</v>
      </c>
      <c r="B2749">
        <v>2025</v>
      </c>
      <c r="C2749">
        <v>4</v>
      </c>
      <c r="D2749">
        <v>25</v>
      </c>
      <c r="E2749">
        <v>1400</v>
      </c>
      <c r="F2749">
        <v>1.5133544921875</v>
      </c>
      <c r="G2749">
        <v>4.6313598632812498</v>
      </c>
      <c r="H2749">
        <v>4.8723439946535496</v>
      </c>
      <c r="I2749">
        <v>-2.8257675062235799</v>
      </c>
      <c r="J2749">
        <f t="shared" si="43"/>
        <v>3.4574178009560064</v>
      </c>
      <c r="K2749" t="str" cm="1">
        <f t="array" ref="K2749">INDEX($P$4:$P$11,MATCH(MIN(ABS(MOD(J2749 - $Q$4:$Q$11 + PI(), 2*PI()) - PI())),ABS(MOD(J2749 - $Q$4:$Q$11 + PI(), 2*PI()) - PI()),0))</f>
        <v>S</v>
      </c>
      <c r="L2749">
        <v>6.1635841629766999</v>
      </c>
      <c r="M2749">
        <v>10.245685683356299</v>
      </c>
      <c r="N2749">
        <v>2.0834826363457499</v>
      </c>
    </row>
    <row r="2750" spans="1:14" x14ac:dyDescent="0.3">
      <c r="A2750">
        <v>1745582</v>
      </c>
      <c r="B2750">
        <v>2025</v>
      </c>
      <c r="C2750">
        <v>4</v>
      </c>
      <c r="D2750">
        <v>25</v>
      </c>
      <c r="E2750">
        <v>1500</v>
      </c>
      <c r="F2750">
        <v>1.9998083496093699</v>
      </c>
      <c r="G2750">
        <v>4.5064080810546798</v>
      </c>
      <c r="H2750">
        <v>4.9302076252590297</v>
      </c>
      <c r="I2750">
        <v>-2.7239317284162601</v>
      </c>
      <c r="J2750">
        <f t="shared" si="43"/>
        <v>3.5592535787633262</v>
      </c>
      <c r="K2750" t="str" cm="1">
        <f t="array" ref="K2750">INDEX($P$4:$P$11,MATCH(MIN(ABS(MOD(J2750 - $Q$4:$Q$11 + PI(), 2*PI()) - PI())),ABS(MOD(J2750 - $Q$4:$Q$11 + PI(), 2*PI()) - PI()),0))</f>
        <v>SW</v>
      </c>
      <c r="L2750">
        <v>6.1673220575200203</v>
      </c>
      <c r="M2750">
        <v>10.255451308356299</v>
      </c>
      <c r="N2750">
        <v>2.0690213309393899</v>
      </c>
    </row>
    <row r="2751" spans="1:14" x14ac:dyDescent="0.3">
      <c r="A2751">
        <v>1745586</v>
      </c>
      <c r="B2751">
        <v>2025</v>
      </c>
      <c r="C2751">
        <v>4</v>
      </c>
      <c r="D2751">
        <v>25</v>
      </c>
      <c r="E2751">
        <v>1600</v>
      </c>
      <c r="F2751">
        <v>2.5050384521484301</v>
      </c>
      <c r="G2751">
        <v>4.2375531005859299</v>
      </c>
      <c r="H2751">
        <v>4.9226084474623502</v>
      </c>
      <c r="I2751">
        <v>-2.6077043574988799</v>
      </c>
      <c r="J2751">
        <f t="shared" si="43"/>
        <v>3.6754809496807064</v>
      </c>
      <c r="K2751" t="str" cm="1">
        <f t="array" ref="K2751">INDEX($P$4:$P$11,MATCH(MIN(ABS(MOD(J2751 - $Q$4:$Q$11 + PI(), 2*PI()) - PI())),ABS(MOD(J2751 - $Q$4:$Q$11 + PI(), 2*PI()) - PI()),0))</f>
        <v>SW</v>
      </c>
      <c r="L2751">
        <v>6.1707163451013702</v>
      </c>
      <c r="M2751">
        <v>10.264624277750601</v>
      </c>
      <c r="N2751">
        <v>2.0540607770284001</v>
      </c>
    </row>
    <row r="2752" spans="1:14" x14ac:dyDescent="0.3">
      <c r="A2752">
        <v>1745589</v>
      </c>
      <c r="B2752">
        <v>2025</v>
      </c>
      <c r="C2752">
        <v>4</v>
      </c>
      <c r="D2752">
        <v>25</v>
      </c>
      <c r="E2752">
        <v>1700</v>
      </c>
      <c r="F2752">
        <v>2.9613848876953099</v>
      </c>
      <c r="G2752">
        <v>3.9432781982421798</v>
      </c>
      <c r="H2752">
        <v>4.93145449150677</v>
      </c>
      <c r="I2752">
        <v>-2.49745461477338</v>
      </c>
      <c r="J2752">
        <f t="shared" si="43"/>
        <v>3.7857306924062062</v>
      </c>
      <c r="K2752" t="str" cm="1">
        <f t="array" ref="K2752">INDEX($P$4:$P$11,MATCH(MIN(ABS(MOD(J2752 - $Q$4:$Q$11 + PI(), 2*PI()) - PI())),ABS(MOD(J2752 - $Q$4:$Q$11 + PI(), 2*PI()) - PI()),0))</f>
        <v>SW</v>
      </c>
      <c r="L2752">
        <v>6.1736352880188097</v>
      </c>
      <c r="M2752">
        <v>10.2716539171006</v>
      </c>
      <c r="N2752">
        <v>2.0384150081210599</v>
      </c>
    </row>
    <row r="2753" spans="1:14" x14ac:dyDescent="0.3">
      <c r="A2753">
        <v>1745593</v>
      </c>
      <c r="B2753">
        <v>2025</v>
      </c>
      <c r="C2753">
        <v>4</v>
      </c>
      <c r="D2753">
        <v>25</v>
      </c>
      <c r="E2753">
        <v>1800</v>
      </c>
      <c r="F2753">
        <v>3.3098895263671801</v>
      </c>
      <c r="G2753">
        <v>3.66760314941406</v>
      </c>
      <c r="H2753">
        <v>4.9403118867483604</v>
      </c>
      <c r="I2753">
        <v>-2.4074164322305598</v>
      </c>
      <c r="J2753">
        <f t="shared" si="43"/>
        <v>3.8757688749490264</v>
      </c>
      <c r="K2753" t="str" cm="1">
        <f t="array" ref="K2753">INDEX($P$4:$P$11,MATCH(MIN(ABS(MOD(J2753 - $Q$4:$Q$11 + PI(), 2*PI()) - PI())),ABS(MOD(J2753 - $Q$4:$Q$11 + PI(), 2*PI()) - PI()),0))</f>
        <v>SW</v>
      </c>
      <c r="L2753">
        <v>6.1764672343406399</v>
      </c>
      <c r="M2753">
        <v>10.2762662039862</v>
      </c>
      <c r="N2753">
        <v>2.02155409918891</v>
      </c>
    </row>
    <row r="2754" spans="1:14" x14ac:dyDescent="0.3">
      <c r="A2754">
        <v>1745596</v>
      </c>
      <c r="B2754">
        <v>2025</v>
      </c>
      <c r="C2754">
        <v>4</v>
      </c>
      <c r="D2754">
        <v>25</v>
      </c>
      <c r="E2754">
        <v>1900</v>
      </c>
      <c r="F2754">
        <v>3.3166912841796798</v>
      </c>
      <c r="G2754">
        <v>3.4754138183593701</v>
      </c>
      <c r="H2754">
        <v>4.8040547752286002</v>
      </c>
      <c r="I2754">
        <v>-2.3795589182610302</v>
      </c>
      <c r="J2754">
        <f t="shared" si="43"/>
        <v>3.9036263889185561</v>
      </c>
      <c r="K2754" t="str" cm="1">
        <f t="array" ref="K2754">INDEX($P$4:$P$11,MATCH(MIN(ABS(MOD(J2754 - $Q$4:$Q$11 + PI(), 2*PI()) - PI())),ABS(MOD(J2754 - $Q$4:$Q$11 + PI(), 2*PI()) - PI()),0))</f>
        <v>SW</v>
      </c>
      <c r="L2754">
        <v>6.1796491792110704</v>
      </c>
      <c r="M2754">
        <v>10.2782315148247</v>
      </c>
      <c r="N2754">
        <v>2.0027396414015</v>
      </c>
    </row>
    <row r="2755" spans="1:14" x14ac:dyDescent="0.3">
      <c r="A2755">
        <v>1745600</v>
      </c>
      <c r="B2755">
        <v>2025</v>
      </c>
      <c r="C2755">
        <v>4</v>
      </c>
      <c r="D2755">
        <v>25</v>
      </c>
      <c r="E2755">
        <v>2000</v>
      </c>
      <c r="F2755">
        <v>3.1930432128906201</v>
      </c>
      <c r="G2755">
        <v>3.3197210693359298</v>
      </c>
      <c r="H2755">
        <v>4.6060908520761696</v>
      </c>
      <c r="I2755">
        <v>-2.3756427427684601</v>
      </c>
      <c r="J2755">
        <f t="shared" ref="J2755:J2818" si="44">IF(I2755&lt;0,I2755+2*PI(),I2755)</f>
        <v>3.9075425644111261</v>
      </c>
      <c r="K2755" t="str" cm="1">
        <f t="array" ref="K2755">INDEX($P$4:$P$11,MATCH(MIN(ABS(MOD(J2755 - $Q$4:$Q$11 + PI(), 2*PI()) - PI())),ABS(MOD(J2755 - $Q$4:$Q$11 + PI(), 2*PI()) - PI()),0))</f>
        <v>SW</v>
      </c>
      <c r="L2755">
        <v>6.1836365823578499</v>
      </c>
      <c r="M2755">
        <v>10.2802378336588</v>
      </c>
      <c r="N2755">
        <v>1.98121118545532</v>
      </c>
    </row>
    <row r="2756" spans="1:14" x14ac:dyDescent="0.3">
      <c r="A2756">
        <v>1745604</v>
      </c>
      <c r="B2756">
        <v>2025</v>
      </c>
      <c r="C2756">
        <v>4</v>
      </c>
      <c r="D2756">
        <v>25</v>
      </c>
      <c r="E2756">
        <v>2100</v>
      </c>
      <c r="F2756">
        <v>2.9614526367187501</v>
      </c>
      <c r="G2756">
        <v>3.18369934082031</v>
      </c>
      <c r="H2756">
        <v>4.3481195029883999</v>
      </c>
      <c r="I2756">
        <v>-2.3923449193189099</v>
      </c>
      <c r="J2756">
        <f t="shared" si="44"/>
        <v>3.8908403878606763</v>
      </c>
      <c r="K2756" t="str" cm="1">
        <f t="array" ref="K2756">INDEX($P$4:$P$11,MATCH(MIN(ABS(MOD(J2756 - $Q$4:$Q$11 + PI(), 2*PI()) - PI())),ABS(MOD(J2756 - $Q$4:$Q$11 + PI(), 2*PI()) - PI()),0))</f>
        <v>SW</v>
      </c>
      <c r="L2756">
        <v>6.1881488057834497</v>
      </c>
      <c r="M2756">
        <v>10.2783179812961</v>
      </c>
      <c r="N2756">
        <v>1.95749939812554</v>
      </c>
    </row>
    <row r="2757" spans="1:14" x14ac:dyDescent="0.3">
      <c r="A2757">
        <v>1745607</v>
      </c>
      <c r="B2757">
        <v>2025</v>
      </c>
      <c r="C2757">
        <v>4</v>
      </c>
      <c r="D2757">
        <v>25</v>
      </c>
      <c r="E2757">
        <v>2200</v>
      </c>
      <c r="F2757">
        <v>2.3979766845703101</v>
      </c>
      <c r="G2757">
        <v>2.9152020263671798</v>
      </c>
      <c r="H2757">
        <v>3.7747443667456699</v>
      </c>
      <c r="I2757">
        <v>-2.4532363474751802</v>
      </c>
      <c r="J2757">
        <f t="shared" si="44"/>
        <v>3.8299489597044061</v>
      </c>
      <c r="K2757" t="str" cm="1">
        <f t="array" ref="K2757">INDEX($P$4:$P$11,MATCH(MIN(ABS(MOD(J2757 - $Q$4:$Q$11 + PI(), 2*PI()) - PI())),ABS(MOD(J2757 - $Q$4:$Q$11 + PI(), 2*PI()) - PI()),0))</f>
        <v>SW</v>
      </c>
      <c r="L2757">
        <v>6.19311648893681</v>
      </c>
      <c r="M2757">
        <v>10.2827047771877</v>
      </c>
      <c r="N2757">
        <v>1.93117819892035</v>
      </c>
    </row>
    <row r="2758" spans="1:14" x14ac:dyDescent="0.3">
      <c r="A2758">
        <v>1745611</v>
      </c>
      <c r="B2758">
        <v>2025</v>
      </c>
      <c r="C2758">
        <v>4</v>
      </c>
      <c r="D2758">
        <v>25</v>
      </c>
      <c r="E2758">
        <v>2300</v>
      </c>
      <c r="F2758">
        <v>2.08065307617187</v>
      </c>
      <c r="G2758">
        <v>3.0324694824218699</v>
      </c>
      <c r="H2758">
        <v>3.6776335305741701</v>
      </c>
      <c r="I2758">
        <v>-2.5402396045534199</v>
      </c>
      <c r="J2758">
        <f t="shared" si="44"/>
        <v>3.7429457026261663</v>
      </c>
      <c r="K2758" t="str" cm="1">
        <f t="array" ref="K2758">INDEX($P$4:$P$11,MATCH(MIN(ABS(MOD(J2758 - $Q$4:$Q$11 + PI(), 2*PI()) - PI())),ABS(MOD(J2758 - $Q$4:$Q$11 + PI(), 2*PI()) - PI()),0))</f>
        <v>SW</v>
      </c>
      <c r="L2758">
        <v>6.1984245832588396</v>
      </c>
      <c r="M2758">
        <v>10.2695593304104</v>
      </c>
      <c r="N2758">
        <v>1.9047137366400799</v>
      </c>
    </row>
    <row r="2759" spans="1:14" x14ac:dyDescent="0.3">
      <c r="A2759">
        <v>1745614</v>
      </c>
      <c r="B2759">
        <v>2025</v>
      </c>
      <c r="C2759">
        <v>4</v>
      </c>
      <c r="D2759">
        <v>25</v>
      </c>
      <c r="E2759">
        <v>0</v>
      </c>
      <c r="F2759">
        <v>-3.6740521240234298</v>
      </c>
      <c r="G2759">
        <v>3.2930340576171799</v>
      </c>
      <c r="H2759">
        <v>4.93383545678895</v>
      </c>
      <c r="I2759">
        <v>2.3015606180353001</v>
      </c>
      <c r="J2759">
        <f t="shared" si="44"/>
        <v>2.3015606180353001</v>
      </c>
      <c r="K2759" t="str" cm="1">
        <f t="array" ref="K2759">INDEX($P$4:$P$11,MATCH(MIN(ABS(MOD(J2759 - $Q$4:$Q$11 + PI(), 2*PI()) - PI())),ABS(MOD(J2759 - $Q$4:$Q$11 + PI(), 2*PI()) - PI()),0))</f>
        <v>SE</v>
      </c>
      <c r="L2759">
        <v>6.0424523521419697</v>
      </c>
      <c r="M2759">
        <v>10.1937645806206</v>
      </c>
      <c r="N2759">
        <v>2.2084623972574802</v>
      </c>
    </row>
    <row r="2760" spans="1:14" x14ac:dyDescent="0.3">
      <c r="A2760">
        <v>1745618</v>
      </c>
      <c r="B2760">
        <v>2025</v>
      </c>
      <c r="C2760">
        <v>4</v>
      </c>
      <c r="D2760">
        <v>25</v>
      </c>
      <c r="E2760">
        <v>100</v>
      </c>
      <c r="F2760">
        <v>-3.5941595458984299</v>
      </c>
      <c r="G2760">
        <v>3.7516802978515602</v>
      </c>
      <c r="H2760">
        <v>5.1954872628715396</v>
      </c>
      <c r="I2760">
        <v>2.3776347363677899</v>
      </c>
      <c r="J2760">
        <f t="shared" si="44"/>
        <v>2.3776347363677899</v>
      </c>
      <c r="K2760" t="str" cm="1">
        <f t="array" ref="K2760">INDEX($P$4:$P$11,MATCH(MIN(ABS(MOD(J2760 - $Q$4:$Q$11 + PI(), 2*PI()) - PI())),ABS(MOD(J2760 - $Q$4:$Q$11 + PI(), 2*PI()) - PI()),0))</f>
        <v>SE</v>
      </c>
      <c r="L2760">
        <v>6.0554180406810501</v>
      </c>
      <c r="M2760">
        <v>10.1875421735975</v>
      </c>
      <c r="N2760">
        <v>2.19836690690782</v>
      </c>
    </row>
    <row r="2761" spans="1:14" x14ac:dyDescent="0.3">
      <c r="A2761">
        <v>1745622</v>
      </c>
      <c r="B2761">
        <v>2025</v>
      </c>
      <c r="C2761">
        <v>4</v>
      </c>
      <c r="D2761">
        <v>25</v>
      </c>
      <c r="E2761">
        <v>200</v>
      </c>
      <c r="F2761">
        <v>-3.2767730712890599</v>
      </c>
      <c r="G2761">
        <v>4.3840686035156198</v>
      </c>
      <c r="H2761">
        <v>5.4733261624953897</v>
      </c>
      <c r="I2761">
        <v>2.49974003218732</v>
      </c>
      <c r="J2761">
        <f t="shared" si="44"/>
        <v>2.49974003218732</v>
      </c>
      <c r="K2761" t="str" cm="1">
        <f t="array" ref="K2761">INDEX($P$4:$P$11,MATCH(MIN(ABS(MOD(J2761 - $Q$4:$Q$11 + PI(), 2*PI()) - PI())),ABS(MOD(J2761 - $Q$4:$Q$11 + PI(), 2*PI()) - PI()),0))</f>
        <v>SE</v>
      </c>
      <c r="L2761">
        <v>6.0681273555792004</v>
      </c>
      <c r="M2761">
        <v>10.183911005655901</v>
      </c>
      <c r="N2761">
        <v>2.1958996454874602</v>
      </c>
    </row>
    <row r="2762" spans="1:14" x14ac:dyDescent="0.3">
      <c r="A2762">
        <v>1745625</v>
      </c>
      <c r="B2762">
        <v>2025</v>
      </c>
      <c r="C2762">
        <v>4</v>
      </c>
      <c r="D2762">
        <v>26</v>
      </c>
      <c r="E2762">
        <v>300</v>
      </c>
      <c r="F2762">
        <v>2.5037957763671801</v>
      </c>
      <c r="G2762">
        <v>4.3536975097656203</v>
      </c>
      <c r="H2762">
        <v>5.0223177215597898</v>
      </c>
      <c r="I2762">
        <v>-2.6196859275962301</v>
      </c>
      <c r="J2762">
        <f t="shared" si="44"/>
        <v>3.6634993795833561</v>
      </c>
      <c r="K2762" t="str" cm="1">
        <f t="array" ref="K2762">INDEX($P$4:$P$11,MATCH(MIN(ABS(MOD(J2762 - $Q$4:$Q$11 + PI(), 2*PI()) - PI())),ABS(MOD(J2762 - $Q$4:$Q$11 + PI(), 2*PI()) - PI()),0))</f>
        <v>SW</v>
      </c>
      <c r="L2762">
        <v>6.2109066417439696</v>
      </c>
      <c r="M2762">
        <v>10.090618133544901</v>
      </c>
      <c r="N2762">
        <v>1.80547968546549</v>
      </c>
    </row>
    <row r="2763" spans="1:14" x14ac:dyDescent="0.3">
      <c r="A2763">
        <v>1745629</v>
      </c>
      <c r="B2763">
        <v>2025</v>
      </c>
      <c r="C2763">
        <v>4</v>
      </c>
      <c r="D2763">
        <v>26</v>
      </c>
      <c r="E2763">
        <v>400</v>
      </c>
      <c r="F2763">
        <v>2.85722595214843</v>
      </c>
      <c r="G2763">
        <v>4.4286395263671796</v>
      </c>
      <c r="H2763">
        <v>5.2703499121151598</v>
      </c>
      <c r="I2763">
        <v>-2.56862026693921</v>
      </c>
      <c r="J2763">
        <f t="shared" si="44"/>
        <v>3.7145650402403763</v>
      </c>
      <c r="K2763" t="str" cm="1">
        <f t="array" ref="K2763">INDEX($P$4:$P$11,MATCH(MIN(ABS(MOD(J2763 - $Q$4:$Q$11 + PI(), 2*PI()) - PI())),ABS(MOD(J2763 - $Q$4:$Q$11 + PI(), 2*PI()) - PI()),0))</f>
        <v>SW</v>
      </c>
      <c r="L2763">
        <v>6.2095362382283703</v>
      </c>
      <c r="M2763">
        <v>10.0230506261189</v>
      </c>
      <c r="N2763">
        <v>1.78921349843343</v>
      </c>
    </row>
    <row r="2764" spans="1:14" x14ac:dyDescent="0.3">
      <c r="A2764">
        <v>1745632</v>
      </c>
      <c r="B2764">
        <v>2025</v>
      </c>
      <c r="C2764">
        <v>4</v>
      </c>
      <c r="D2764">
        <v>26</v>
      </c>
      <c r="E2764">
        <v>500</v>
      </c>
      <c r="F2764">
        <v>3.2651129150390599</v>
      </c>
      <c r="G2764">
        <v>4.3289892578125002</v>
      </c>
      <c r="H2764">
        <v>5.4222790726972798</v>
      </c>
      <c r="I2764">
        <v>-2.4953810986645801</v>
      </c>
      <c r="J2764">
        <f t="shared" si="44"/>
        <v>3.7878042085150061</v>
      </c>
      <c r="K2764" t="str" cm="1">
        <f t="array" ref="K2764">INDEX($P$4:$P$11,MATCH(MIN(ABS(MOD(J2764 - $Q$4:$Q$11 + PI(), 2*PI()) - PI())),ABS(MOD(J2764 - $Q$4:$Q$11 + PI(), 2*PI()) - PI()),0))</f>
        <v>SW</v>
      </c>
      <c r="L2764">
        <v>6.2059631045844901</v>
      </c>
      <c r="M2764">
        <v>9.9512849383883992</v>
      </c>
      <c r="N2764">
        <v>1.77591281467013</v>
      </c>
    </row>
    <row r="2765" spans="1:14" x14ac:dyDescent="0.3">
      <c r="A2765">
        <v>1745636</v>
      </c>
      <c r="B2765">
        <v>2025</v>
      </c>
      <c r="C2765">
        <v>4</v>
      </c>
      <c r="D2765">
        <v>26</v>
      </c>
      <c r="E2765">
        <v>600</v>
      </c>
      <c r="F2765">
        <v>3.6040673828125001</v>
      </c>
      <c r="G2765">
        <v>4.03472900390625</v>
      </c>
      <c r="H2765">
        <v>5.4100221658340004</v>
      </c>
      <c r="I2765">
        <v>-2.4125130751197399</v>
      </c>
      <c r="J2765">
        <f t="shared" si="44"/>
        <v>3.8706722320598463</v>
      </c>
      <c r="K2765" t="str" cm="1">
        <f t="array" ref="K2765">INDEX($P$4:$P$11,MATCH(MIN(ABS(MOD(J2765 - $Q$4:$Q$11 + PI(), 2*PI()) - PI())),ABS(MOD(J2765 - $Q$4:$Q$11 + PI(), 2*PI()) - PI()),0))</f>
        <v>SW</v>
      </c>
      <c r="L2765">
        <v>5.5023090051689501</v>
      </c>
      <c r="M2765">
        <v>9.8835593329535598</v>
      </c>
      <c r="N2765">
        <v>1.76474073198106</v>
      </c>
    </row>
    <row r="2766" spans="1:14" x14ac:dyDescent="0.3">
      <c r="A2766">
        <v>1745640</v>
      </c>
      <c r="B2766">
        <v>2025</v>
      </c>
      <c r="C2766">
        <v>4</v>
      </c>
      <c r="D2766">
        <v>26</v>
      </c>
      <c r="E2766">
        <v>700</v>
      </c>
      <c r="F2766">
        <v>3.8508074951171798</v>
      </c>
      <c r="G2766">
        <v>3.6597692871093699</v>
      </c>
      <c r="H2766">
        <v>5.31249749170009</v>
      </c>
      <c r="I2766">
        <v>-2.3307640831884702</v>
      </c>
      <c r="J2766">
        <f t="shared" si="44"/>
        <v>3.9524212239911161</v>
      </c>
      <c r="K2766" t="str" cm="1">
        <f t="array" ref="K2766">INDEX($P$4:$P$11,MATCH(MIN(ABS(MOD(J2766 - $Q$4:$Q$11 + PI(), 2*PI()) - PI())),ABS(MOD(J2766 - $Q$4:$Q$11 + PI(), 2*PI()) - PI()),0))</f>
        <v>SW</v>
      </c>
      <c r="L2766">
        <v>5.4961185730283004</v>
      </c>
      <c r="M2766">
        <v>9.8279381857977892</v>
      </c>
      <c r="N2766">
        <v>1.75418546464708</v>
      </c>
    </row>
    <row r="2767" spans="1:14" x14ac:dyDescent="0.3">
      <c r="A2767">
        <v>1745643</v>
      </c>
      <c r="B2767">
        <v>2025</v>
      </c>
      <c r="C2767">
        <v>4</v>
      </c>
      <c r="D2767">
        <v>26</v>
      </c>
      <c r="E2767">
        <v>800</v>
      </c>
      <c r="F2767">
        <v>4.0972949218750001</v>
      </c>
      <c r="G2767">
        <v>3.28463195800781</v>
      </c>
      <c r="H2767">
        <v>5.2513458062089997</v>
      </c>
      <c r="I2767">
        <v>-2.2465478292713699</v>
      </c>
      <c r="J2767">
        <f t="shared" si="44"/>
        <v>4.0366374779082168</v>
      </c>
      <c r="K2767" t="str" cm="1">
        <f t="array" ref="K2767">INDEX($P$4:$P$11,MATCH(MIN(ABS(MOD(J2767 - $Q$4:$Q$11 + PI(), 2*PI()) - PI())),ABS(MOD(J2767 - $Q$4:$Q$11 + PI(), 2*PI()) - PI()),0))</f>
        <v>SW</v>
      </c>
      <c r="L2767">
        <v>5.4904088634953299</v>
      </c>
      <c r="M2767">
        <v>9.7885984844631597</v>
      </c>
      <c r="N2767">
        <v>1.74334155188666</v>
      </c>
    </row>
    <row r="2768" spans="1:14" x14ac:dyDescent="0.3">
      <c r="A2768">
        <v>1745647</v>
      </c>
      <c r="B2768">
        <v>2025</v>
      </c>
      <c r="C2768">
        <v>4</v>
      </c>
      <c r="D2768">
        <v>26</v>
      </c>
      <c r="E2768">
        <v>900</v>
      </c>
      <c r="F2768">
        <v>4.34843078613281</v>
      </c>
      <c r="G2768">
        <v>2.80638366699218</v>
      </c>
      <c r="H2768">
        <v>5.1753878683774097</v>
      </c>
      <c r="I2768">
        <v>-2.1439158143804402</v>
      </c>
      <c r="J2768">
        <f t="shared" si="44"/>
        <v>4.139269492799146</v>
      </c>
      <c r="K2768" t="str" cm="1">
        <f t="array" ref="K2768">INDEX($P$4:$P$11,MATCH(MIN(ABS(MOD(J2768 - $Q$4:$Q$11 + PI(), 2*PI()) - PI())),ABS(MOD(J2768 - $Q$4:$Q$11 + PI(), 2*PI()) - PI()),0))</f>
        <v>SW</v>
      </c>
      <c r="L2768">
        <v>5.4846414068280103</v>
      </c>
      <c r="M2768">
        <v>9.7591176562838999</v>
      </c>
      <c r="N2768">
        <v>1.7322333653767901</v>
      </c>
    </row>
    <row r="2769" spans="1:14" x14ac:dyDescent="0.3">
      <c r="A2769">
        <v>1745650</v>
      </c>
      <c r="B2769">
        <v>2025</v>
      </c>
      <c r="C2769">
        <v>4</v>
      </c>
      <c r="D2769">
        <v>26</v>
      </c>
      <c r="E2769">
        <v>1000</v>
      </c>
      <c r="F2769">
        <v>4.4216033935546797</v>
      </c>
      <c r="G2769">
        <v>1.41420715332031</v>
      </c>
      <c r="H2769">
        <v>4.6422579034772102</v>
      </c>
      <c r="I2769">
        <v>-1.8803544393854801</v>
      </c>
      <c r="J2769">
        <f t="shared" si="44"/>
        <v>4.4028308677941066</v>
      </c>
      <c r="K2769" t="str" cm="1">
        <f t="array" ref="K2769">INDEX($P$4:$P$11,MATCH(MIN(ABS(MOD(J2769 - $Q$4:$Q$11 + PI(), 2*PI()) - PI())),ABS(MOD(J2769 - $Q$4:$Q$11 + PI(), 2*PI()) - PI()),0))</f>
        <v>W</v>
      </c>
      <c r="L2769">
        <v>5.4823972515988499</v>
      </c>
      <c r="M2769">
        <v>9.7641311221652494</v>
      </c>
      <c r="N2769">
        <v>1.7171294954087899</v>
      </c>
    </row>
    <row r="2770" spans="1:14" x14ac:dyDescent="0.3">
      <c r="A2770">
        <v>1745654</v>
      </c>
      <c r="B2770">
        <v>2025</v>
      </c>
      <c r="C2770">
        <v>4</v>
      </c>
      <c r="D2770">
        <v>26</v>
      </c>
      <c r="E2770">
        <v>1100</v>
      </c>
      <c r="F2770">
        <v>4.5207598876953101</v>
      </c>
      <c r="G2770">
        <v>1.10509338378906</v>
      </c>
      <c r="H2770">
        <v>4.6538695027997097</v>
      </c>
      <c r="I2770">
        <v>-1.8105433482076301</v>
      </c>
      <c r="J2770">
        <f t="shared" si="44"/>
        <v>4.4726419589719564</v>
      </c>
      <c r="K2770" t="str" cm="1">
        <f t="array" ref="K2770">INDEX($P$4:$P$11,MATCH(MIN(ABS(MOD(J2770 - $Q$4:$Q$11 + PI(), 2*PI()) - PI())),ABS(MOD(J2770 - $Q$4:$Q$11 + PI(), 2*PI()) - PI()),0))</f>
        <v>W</v>
      </c>
      <c r="L2770">
        <v>5.4799943036558698</v>
      </c>
      <c r="M2770">
        <v>9.7618607415093308</v>
      </c>
      <c r="N2770">
        <v>1.7038601769341299</v>
      </c>
    </row>
    <row r="2771" spans="1:14" x14ac:dyDescent="0.3">
      <c r="A2771">
        <v>1745658</v>
      </c>
      <c r="B2771">
        <v>2025</v>
      </c>
      <c r="C2771">
        <v>4</v>
      </c>
      <c r="D2771">
        <v>26</v>
      </c>
      <c r="E2771">
        <v>1200</v>
      </c>
      <c r="F2771">
        <v>4.6091961669921799</v>
      </c>
      <c r="G2771">
        <v>0.71837036132812504</v>
      </c>
      <c r="H2771">
        <v>4.6648413994315101</v>
      </c>
      <c r="I2771">
        <v>-1.7254083261225399</v>
      </c>
      <c r="J2771">
        <f t="shared" si="44"/>
        <v>4.5577769810570459</v>
      </c>
      <c r="K2771" t="str" cm="1">
        <f t="array" ref="K2771">INDEX($P$4:$P$11,MATCH(MIN(ABS(MOD(J2771 - $Q$4:$Q$11 + PI(), 2*PI()) - PI())),ABS(MOD(J2771 - $Q$4:$Q$11 + PI(), 2*PI()) - PI()),0))</f>
        <v>W</v>
      </c>
      <c r="L2771">
        <v>5.4760428506408498</v>
      </c>
      <c r="M2771">
        <v>9.7475790447658905</v>
      </c>
      <c r="N2771">
        <v>1.69134828779432</v>
      </c>
    </row>
    <row r="2772" spans="1:14" x14ac:dyDescent="0.3">
      <c r="A2772">
        <v>1745661</v>
      </c>
      <c r="B2772">
        <v>2025</v>
      </c>
      <c r="C2772">
        <v>4</v>
      </c>
      <c r="D2772">
        <v>26</v>
      </c>
      <c r="E2772">
        <v>1300</v>
      </c>
      <c r="F2772">
        <v>4.92185302734375</v>
      </c>
      <c r="G2772">
        <v>2.6182861328125001E-2</v>
      </c>
      <c r="H2772">
        <v>4.92192266954694</v>
      </c>
      <c r="I2772">
        <v>-1.57611599282324</v>
      </c>
      <c r="J2772">
        <f t="shared" si="44"/>
        <v>4.707069314356346</v>
      </c>
      <c r="K2772" t="str" cm="1">
        <f t="array" ref="K2772">INDEX($P$4:$P$11,MATCH(MIN(ABS(MOD(J2772 - $Q$4:$Q$11 + PI(), 2*PI()) - PI())),ABS(MOD(J2772 - $Q$4:$Q$11 + PI(), 2*PI()) - PI()),0))</f>
        <v>W</v>
      </c>
      <c r="L2772">
        <v>5.4683472579466397</v>
      </c>
      <c r="M2772">
        <v>9.7088491651746907</v>
      </c>
      <c r="N2772">
        <v>1.6815948486328101</v>
      </c>
    </row>
    <row r="2773" spans="1:14" x14ac:dyDescent="0.3">
      <c r="A2773">
        <v>1745665</v>
      </c>
      <c r="B2773">
        <v>2025</v>
      </c>
      <c r="C2773">
        <v>4</v>
      </c>
      <c r="D2773">
        <v>26</v>
      </c>
      <c r="E2773">
        <v>1400</v>
      </c>
      <c r="F2773">
        <v>4.9623913574218701</v>
      </c>
      <c r="G2773">
        <v>-0.92283020019531203</v>
      </c>
      <c r="H2773">
        <v>5.0474690254233199</v>
      </c>
      <c r="I2773">
        <v>-1.3869318330182501</v>
      </c>
      <c r="J2773">
        <f t="shared" si="44"/>
        <v>4.8962534741613357</v>
      </c>
      <c r="K2773" t="str" cm="1">
        <f t="array" ref="K2773">INDEX($P$4:$P$11,MATCH(MIN(ABS(MOD(J2773 - $Q$4:$Q$11 + PI(), 2*PI()) - PI())),ABS(MOD(J2773 - $Q$4:$Q$11 + PI(), 2*PI()) - PI()),0))</f>
        <v>W</v>
      </c>
      <c r="L2773">
        <v>5.45835741543147</v>
      </c>
      <c r="M2773">
        <v>9.6475374433729293</v>
      </c>
      <c r="N2773">
        <v>1.6744357215033601</v>
      </c>
    </row>
    <row r="2774" spans="1:14" x14ac:dyDescent="0.3">
      <c r="A2774">
        <v>1745668</v>
      </c>
      <c r="B2774">
        <v>2025</v>
      </c>
      <c r="C2774">
        <v>4</v>
      </c>
      <c r="D2774">
        <v>26</v>
      </c>
      <c r="E2774">
        <v>1500</v>
      </c>
      <c r="F2774">
        <v>4.6081420898437502</v>
      </c>
      <c r="G2774">
        <v>-1.93940246582031</v>
      </c>
      <c r="H2774">
        <v>4.9996255304391903</v>
      </c>
      <c r="I2774">
        <v>-1.1724338683305</v>
      </c>
      <c r="J2774">
        <f t="shared" si="44"/>
        <v>5.1107514388490864</v>
      </c>
      <c r="K2774" t="str" cm="1">
        <f t="array" ref="K2774">INDEX($P$4:$P$11,MATCH(MIN(ABS(MOD(J2774 - $Q$4:$Q$11 + PI(), 2*PI()) - PI())),ABS(MOD(J2774 - $Q$4:$Q$11 + PI(), 2*PI()) - PI()),0))</f>
        <v>NW</v>
      </c>
      <c r="L2774">
        <v>6.1472632465522601</v>
      </c>
      <c r="M2774">
        <v>9.5684098137749505</v>
      </c>
      <c r="N2774">
        <v>1.6694631576537999</v>
      </c>
    </row>
    <row r="2775" spans="1:14" x14ac:dyDescent="0.3">
      <c r="A2775">
        <v>1745672</v>
      </c>
      <c r="B2775">
        <v>2025</v>
      </c>
      <c r="C2775">
        <v>4</v>
      </c>
      <c r="D2775">
        <v>26</v>
      </c>
      <c r="E2775">
        <v>1600</v>
      </c>
      <c r="F2775">
        <v>3.9609002685546799</v>
      </c>
      <c r="G2775">
        <v>-2.94131286621093</v>
      </c>
      <c r="H2775">
        <v>4.9335638553052696</v>
      </c>
      <c r="I2775">
        <v>-0.93205647327346497</v>
      </c>
      <c r="J2775">
        <f t="shared" si="44"/>
        <v>5.3511288339061212</v>
      </c>
      <c r="K2775" t="str" cm="1">
        <f t="array" ref="K2775">INDEX($P$4:$P$11,MATCH(MIN(ABS(MOD(J2775 - $Q$4:$Q$11 + PI(), 2*PI()) - PI())),ABS(MOD(J2775 - $Q$4:$Q$11 + PI(), 2*PI()) - PI()),0))</f>
        <v>NW</v>
      </c>
      <c r="L2775">
        <v>6.1395374754113003</v>
      </c>
      <c r="M2775">
        <v>9.4636344909667898</v>
      </c>
      <c r="N2775">
        <v>1.6682144800821901</v>
      </c>
    </row>
    <row r="2776" spans="1:14" x14ac:dyDescent="0.3">
      <c r="A2776">
        <v>1745676</v>
      </c>
      <c r="B2776">
        <v>2025</v>
      </c>
      <c r="C2776">
        <v>4</v>
      </c>
      <c r="D2776">
        <v>26</v>
      </c>
      <c r="E2776">
        <v>1700</v>
      </c>
      <c r="F2776">
        <v>3.0900927734375001</v>
      </c>
      <c r="G2776">
        <v>-4.2694921875</v>
      </c>
      <c r="H2776">
        <v>5.2704114533472799</v>
      </c>
      <c r="I2776">
        <v>-0.62649571667593795</v>
      </c>
      <c r="J2776">
        <f t="shared" si="44"/>
        <v>5.6566895905036478</v>
      </c>
      <c r="K2776" t="str" cm="1">
        <f t="array" ref="K2776">INDEX($P$4:$P$11,MATCH(MIN(ABS(MOD(J2776 - $Q$4:$Q$11 + PI(), 2*PI()) - PI())),ABS(MOD(J2776 - $Q$4:$Q$11 + PI(), 2*PI()) - PI()),0))</f>
        <v>NW</v>
      </c>
      <c r="L2776">
        <v>6.1338712155133299</v>
      </c>
      <c r="M2776">
        <v>9.3155310948689696</v>
      </c>
      <c r="N2776">
        <v>1.6739056905110601</v>
      </c>
    </row>
    <row r="2777" spans="1:14" x14ac:dyDescent="0.3">
      <c r="A2777">
        <v>1745679</v>
      </c>
      <c r="B2777">
        <v>2025</v>
      </c>
      <c r="C2777">
        <v>4</v>
      </c>
      <c r="D2777">
        <v>26</v>
      </c>
      <c r="E2777">
        <v>1800</v>
      </c>
      <c r="F2777">
        <v>1.9642547607421801</v>
      </c>
      <c r="G2777">
        <v>-5.6304089355468703</v>
      </c>
      <c r="H2777">
        <v>5.9632039665421797</v>
      </c>
      <c r="I2777">
        <v>-0.33566366592729202</v>
      </c>
      <c r="J2777">
        <f t="shared" si="44"/>
        <v>5.947521641252294</v>
      </c>
      <c r="K2777" t="str" cm="1">
        <f t="array" ref="K2777">INDEX($P$4:$P$11,MATCH(MIN(ABS(MOD(J2777 - $Q$4:$Q$11 + PI(), 2*PI()) - PI())),ABS(MOD(J2777 - $Q$4:$Q$11 + PI(), 2*PI()) - PI()),0))</f>
        <v>N</v>
      </c>
      <c r="L2777">
        <v>6.1307715327299102</v>
      </c>
      <c r="M2777">
        <v>9.1092689302232497</v>
      </c>
      <c r="N2777">
        <v>1.68964682685004</v>
      </c>
    </row>
    <row r="2778" spans="1:14" x14ac:dyDescent="0.3">
      <c r="A2778">
        <v>1745683</v>
      </c>
      <c r="B2778">
        <v>2025</v>
      </c>
      <c r="C2778">
        <v>4</v>
      </c>
      <c r="D2778">
        <v>26</v>
      </c>
      <c r="E2778">
        <v>1900</v>
      </c>
      <c r="F2778">
        <v>0.70996887207031201</v>
      </c>
      <c r="G2778">
        <v>-6.6672265624999998</v>
      </c>
      <c r="H2778">
        <v>6.7049210163143798</v>
      </c>
      <c r="I2778">
        <v>-0.10608660855459701</v>
      </c>
      <c r="J2778">
        <f t="shared" si="44"/>
        <v>6.1770986986249889</v>
      </c>
      <c r="K2778" t="str" cm="1">
        <f t="array" ref="K2778">INDEX($P$4:$P$11,MATCH(MIN(ABS(MOD(J2778 - $Q$4:$Q$11 + PI(), 2*PI()) - PI())),ABS(MOD(J2778 - $Q$4:$Q$11 + PI(), 2*PI()) - PI()),0))</f>
        <v>N</v>
      </c>
      <c r="L2778">
        <v>6.1303411658977502</v>
      </c>
      <c r="M2778">
        <v>8.8686587015787701</v>
      </c>
      <c r="N2778">
        <v>1.71393129560682</v>
      </c>
    </row>
    <row r="2779" spans="1:14" x14ac:dyDescent="0.3">
      <c r="A2779">
        <v>1745686</v>
      </c>
      <c r="B2779">
        <v>2025</v>
      </c>
      <c r="C2779">
        <v>4</v>
      </c>
      <c r="D2779">
        <v>26</v>
      </c>
      <c r="E2779">
        <v>2000</v>
      </c>
      <c r="F2779">
        <v>-0.15500488281249999</v>
      </c>
      <c r="G2779">
        <v>-7.4562963867187504</v>
      </c>
      <c r="H2779">
        <v>7.4579073687121298</v>
      </c>
      <c r="I2779">
        <v>2.07854612530467E-2</v>
      </c>
      <c r="J2779">
        <f t="shared" si="44"/>
        <v>2.07854612530467E-2</v>
      </c>
      <c r="K2779" t="str" cm="1">
        <f t="array" ref="K2779">INDEX($P$4:$P$11,MATCH(MIN(ABS(MOD(J2779 - $Q$4:$Q$11 + PI(), 2*PI()) - PI())),ABS(MOD(J2779 - $Q$4:$Q$11 + PI(), 2*PI()) - PI()),0))</f>
        <v>N</v>
      </c>
      <c r="L2779">
        <v>6.1313368330572997</v>
      </c>
      <c r="M2779">
        <v>8.6008234024047798</v>
      </c>
      <c r="N2779">
        <v>1.7480423185560401</v>
      </c>
    </row>
    <row r="2780" spans="1:14" x14ac:dyDescent="0.3">
      <c r="A2780">
        <v>1745690</v>
      </c>
      <c r="B2780">
        <v>2025</v>
      </c>
      <c r="C2780">
        <v>4</v>
      </c>
      <c r="D2780">
        <v>26</v>
      </c>
      <c r="E2780">
        <v>2100</v>
      </c>
      <c r="F2780">
        <v>-0.54242248535156201</v>
      </c>
      <c r="G2780">
        <v>-8.0903839111328093</v>
      </c>
      <c r="H2780">
        <v>8.1085469710751195</v>
      </c>
      <c r="I2780">
        <v>6.6945145339693896E-2</v>
      </c>
      <c r="J2780">
        <f t="shared" si="44"/>
        <v>6.6945145339693896E-2</v>
      </c>
      <c r="K2780" t="str" cm="1">
        <f t="array" ref="K2780">INDEX($P$4:$P$11,MATCH(MIN(ABS(MOD(J2780 - $Q$4:$Q$11 + PI(), 2*PI()) - PI())),ABS(MOD(J2780 - $Q$4:$Q$11 + PI(), 2*PI()) - PI()),0))</f>
        <v>N</v>
      </c>
      <c r="L2780">
        <v>6.1324352390535601</v>
      </c>
      <c r="M2780">
        <v>8.3043393029106891</v>
      </c>
      <c r="N2780">
        <v>1.7962073220146999</v>
      </c>
    </row>
    <row r="2781" spans="1:14" x14ac:dyDescent="0.3">
      <c r="A2781">
        <v>1745694</v>
      </c>
      <c r="B2781">
        <v>2025</v>
      </c>
      <c r="C2781">
        <v>4</v>
      </c>
      <c r="D2781">
        <v>26</v>
      </c>
      <c r="E2781">
        <v>2200</v>
      </c>
      <c r="F2781">
        <v>-0.41183288574218702</v>
      </c>
      <c r="G2781">
        <v>-9.1282122802734307</v>
      </c>
      <c r="H2781">
        <v>9.1374977843780307</v>
      </c>
      <c r="I2781">
        <v>4.5085914481320502E-2</v>
      </c>
      <c r="J2781">
        <f t="shared" si="44"/>
        <v>4.5085914481320502E-2</v>
      </c>
      <c r="K2781" t="str" cm="1">
        <f t="array" ref="K2781">INDEX($P$4:$P$11,MATCH(MIN(ABS(MOD(J2781 - $Q$4:$Q$11 + PI(), 2*PI()) - PI())),ABS(MOD(J2781 - $Q$4:$Q$11 + PI(), 2*PI()) - PI()),0))</f>
        <v>N</v>
      </c>
      <c r="L2781">
        <v>6.1324603319491704</v>
      </c>
      <c r="M2781">
        <v>7.9306841956244503</v>
      </c>
      <c r="N2781">
        <v>1.8743520312838999</v>
      </c>
    </row>
    <row r="2782" spans="1:14" x14ac:dyDescent="0.3">
      <c r="A2782">
        <v>1745697</v>
      </c>
      <c r="B2782">
        <v>2025</v>
      </c>
      <c r="C2782">
        <v>4</v>
      </c>
      <c r="D2782">
        <v>26</v>
      </c>
      <c r="E2782">
        <v>2300</v>
      </c>
      <c r="F2782">
        <v>-0.714874267578125</v>
      </c>
      <c r="G2782">
        <v>-9.1769250488281209</v>
      </c>
      <c r="H2782">
        <v>9.2047269688054492</v>
      </c>
      <c r="I2782">
        <v>7.77421074116601E-2</v>
      </c>
      <c r="J2782">
        <f t="shared" si="44"/>
        <v>7.77421074116601E-2</v>
      </c>
      <c r="K2782" t="str" cm="1">
        <f t="array" ref="K2782">INDEX($P$4:$P$11,MATCH(MIN(ABS(MOD(J2782 - $Q$4:$Q$11 + PI(), 2*PI()) - PI())),ABS(MOD(J2782 - $Q$4:$Q$11 + PI(), 2*PI()) - PI()),0))</f>
        <v>N</v>
      </c>
      <c r="L2782">
        <v>6.1336969855966803</v>
      </c>
      <c r="M2782">
        <v>7.6269405153062602</v>
      </c>
      <c r="N2782">
        <v>1.95497364468044</v>
      </c>
    </row>
    <row r="2783" spans="1:14" x14ac:dyDescent="0.3">
      <c r="A2783">
        <v>1745701</v>
      </c>
      <c r="B2783">
        <v>2025</v>
      </c>
      <c r="C2783">
        <v>4</v>
      </c>
      <c r="D2783">
        <v>26</v>
      </c>
      <c r="E2783">
        <v>0</v>
      </c>
      <c r="F2783">
        <v>1.85012084960937</v>
      </c>
      <c r="G2783">
        <v>3.5371911621093699</v>
      </c>
      <c r="H2783">
        <v>3.9918252060259301</v>
      </c>
      <c r="I2783">
        <v>-2.6596770922007398</v>
      </c>
      <c r="J2783">
        <f t="shared" si="44"/>
        <v>3.6235082149788465</v>
      </c>
      <c r="K2783" t="str" cm="1">
        <f t="array" ref="K2783">INDEX($P$4:$P$11,MATCH(MIN(ABS(MOD(J2783 - $Q$4:$Q$11 + PI(), 2*PI()) - PI())),ABS(MOD(J2783 - $Q$4:$Q$11 + PI(), 2*PI()) - PI()),0))</f>
        <v>SW</v>
      </c>
      <c r="L2783">
        <v>6.2034483703391698</v>
      </c>
      <c r="M2783">
        <v>10.228599972194999</v>
      </c>
      <c r="N2783">
        <v>1.8727642695108999</v>
      </c>
    </row>
    <row r="2784" spans="1:14" x14ac:dyDescent="0.3">
      <c r="A2784">
        <v>1745704</v>
      </c>
      <c r="B2784">
        <v>2025</v>
      </c>
      <c r="C2784">
        <v>4</v>
      </c>
      <c r="D2784">
        <v>26</v>
      </c>
      <c r="E2784">
        <v>100</v>
      </c>
      <c r="F2784">
        <v>1.94324340820312</v>
      </c>
      <c r="G2784">
        <v>3.8846557617187498</v>
      </c>
      <c r="H2784">
        <v>4.3435866896586202</v>
      </c>
      <c r="I2784">
        <v>-2.67775652007832</v>
      </c>
      <c r="J2784">
        <f t="shared" si="44"/>
        <v>3.6054287871012662</v>
      </c>
      <c r="K2784" t="str" cm="1">
        <f t="array" ref="K2784">INDEX($P$4:$P$11,MATCH(MIN(ABS(MOD(J2784 - $Q$4:$Q$11 + PI(), 2*PI()) - PI())),ABS(MOD(J2784 - $Q$4:$Q$11 + PI(), 2*PI()) - PI()),0))</f>
        <v>SW</v>
      </c>
      <c r="L2784">
        <v>6.2074402712691201</v>
      </c>
      <c r="M2784">
        <v>10.1954319212171</v>
      </c>
      <c r="N2784">
        <v>1.8476001951429499</v>
      </c>
    </row>
    <row r="2785" spans="1:14" x14ac:dyDescent="0.3">
      <c r="A2785">
        <v>1745708</v>
      </c>
      <c r="B2785">
        <v>2025</v>
      </c>
      <c r="C2785">
        <v>4</v>
      </c>
      <c r="D2785">
        <v>26</v>
      </c>
      <c r="E2785">
        <v>200</v>
      </c>
      <c r="F2785">
        <v>2.19193664550781</v>
      </c>
      <c r="G2785">
        <v>4.1646679687499999</v>
      </c>
      <c r="H2785">
        <v>4.7062772493609302</v>
      </c>
      <c r="I2785">
        <v>-2.6571135708725202</v>
      </c>
      <c r="J2785">
        <f t="shared" si="44"/>
        <v>3.626071736307066</v>
      </c>
      <c r="K2785" t="str" cm="1">
        <f t="array" ref="K2785">INDEX($P$4:$P$11,MATCH(MIN(ABS(MOD(J2785 - $Q$4:$Q$11 + PI(), 2*PI()) - PI())),ABS(MOD(J2785 - $Q$4:$Q$11 + PI(), 2*PI()) - PI()),0))</f>
        <v>SW</v>
      </c>
      <c r="L2785">
        <v>6.2100101625396897</v>
      </c>
      <c r="M2785">
        <v>10.148493978712199</v>
      </c>
      <c r="N2785">
        <v>1.82512071397569</v>
      </c>
    </row>
    <row r="2786" spans="1:14" x14ac:dyDescent="0.3">
      <c r="A2786">
        <v>1745712</v>
      </c>
      <c r="B2786">
        <v>2025</v>
      </c>
      <c r="C2786">
        <v>4</v>
      </c>
      <c r="D2786">
        <v>27</v>
      </c>
      <c r="E2786">
        <v>300</v>
      </c>
      <c r="F2786">
        <v>-1.8509539794921801</v>
      </c>
      <c r="G2786">
        <v>-8.6046258544921805</v>
      </c>
      <c r="H2786">
        <v>8.8014553756747098</v>
      </c>
      <c r="I2786">
        <v>0.211882731766149</v>
      </c>
      <c r="J2786">
        <f t="shared" si="44"/>
        <v>0.211882731766149</v>
      </c>
      <c r="K2786" t="str" cm="1">
        <f t="array" ref="K2786">INDEX($P$4:$P$11,MATCH(MIN(ABS(MOD(J2786 - $Q$4:$Q$11 + PI(), 2*PI()) - PI())),ABS(MOD(J2786 - $Q$4:$Q$11 + PI(), 2*PI()) - PI()),0))</f>
        <v>N</v>
      </c>
      <c r="L2786">
        <v>6.1527595375913302</v>
      </c>
      <c r="M2786">
        <v>7.3618989520602698</v>
      </c>
      <c r="N2786">
        <v>2.0904982884724901</v>
      </c>
    </row>
    <row r="2787" spans="1:14" x14ac:dyDescent="0.3">
      <c r="A2787">
        <v>1745715</v>
      </c>
      <c r="B2787">
        <v>2025</v>
      </c>
      <c r="C2787">
        <v>4</v>
      </c>
      <c r="D2787">
        <v>27</v>
      </c>
      <c r="E2787">
        <v>400</v>
      </c>
      <c r="F2787">
        <v>-2.2006011962890599</v>
      </c>
      <c r="G2787">
        <v>-8.0626062011718709</v>
      </c>
      <c r="H2787">
        <v>8.3575274082879307</v>
      </c>
      <c r="I2787">
        <v>0.26644928351302799</v>
      </c>
      <c r="J2787">
        <f t="shared" si="44"/>
        <v>0.26644928351302799</v>
      </c>
      <c r="K2787" t="str" cm="1">
        <f t="array" ref="K2787">INDEX($P$4:$P$11,MATCH(MIN(ABS(MOD(J2787 - $Q$4:$Q$11 + PI(), 2*PI()) - PI())),ABS(MOD(J2787 - $Q$4:$Q$11 + PI(), 2*PI()) - PI()),0))</f>
        <v>N</v>
      </c>
      <c r="L2787">
        <v>6.1577776432613298</v>
      </c>
      <c r="M2787">
        <v>7.4264485041300397</v>
      </c>
      <c r="N2787">
        <v>2.0932906203799702</v>
      </c>
    </row>
    <row r="2788" spans="1:14" x14ac:dyDescent="0.3">
      <c r="A2788">
        <v>1745719</v>
      </c>
      <c r="B2788">
        <v>2025</v>
      </c>
      <c r="C2788">
        <v>4</v>
      </c>
      <c r="D2788">
        <v>27</v>
      </c>
      <c r="E2788">
        <v>500</v>
      </c>
      <c r="F2788">
        <v>-2.2959155273437499</v>
      </c>
      <c r="G2788">
        <v>-7.599404296875</v>
      </c>
      <c r="H2788">
        <v>7.9386506269050701</v>
      </c>
      <c r="I2788">
        <v>0.29339862248853699</v>
      </c>
      <c r="J2788">
        <f t="shared" si="44"/>
        <v>0.29339862248853699</v>
      </c>
      <c r="K2788" t="str" cm="1">
        <f t="array" ref="K2788">INDEX($P$4:$P$11,MATCH(MIN(ABS(MOD(J2788 - $Q$4:$Q$11 + PI(), 2*PI()) - PI())),ABS(MOD(J2788 - $Q$4:$Q$11 + PI(), 2*PI()) - PI()),0))</f>
        <v>N</v>
      </c>
      <c r="L2788">
        <v>6.1605028264141302</v>
      </c>
      <c r="M2788">
        <v>7.5163389841715498</v>
      </c>
      <c r="N2788">
        <v>2.0850251515706302</v>
      </c>
    </row>
    <row r="2789" spans="1:14" x14ac:dyDescent="0.3">
      <c r="A2789">
        <v>1745722</v>
      </c>
      <c r="B2789">
        <v>2025</v>
      </c>
      <c r="C2789">
        <v>4</v>
      </c>
      <c r="D2789">
        <v>27</v>
      </c>
      <c r="E2789">
        <v>600</v>
      </c>
      <c r="F2789">
        <v>-2.38796569824218</v>
      </c>
      <c r="G2789">
        <v>-7.7147570800781198</v>
      </c>
      <c r="H2789">
        <v>8.0758811891085198</v>
      </c>
      <c r="I2789">
        <v>0.30017882378878802</v>
      </c>
      <c r="J2789">
        <f t="shared" si="44"/>
        <v>0.30017882378878802</v>
      </c>
      <c r="K2789" t="str" cm="1">
        <f t="array" ref="K2789">INDEX($P$4:$P$11,MATCH(MIN(ABS(MOD(J2789 - $Q$4:$Q$11 + PI(), 2*PI()) - PI())),ABS(MOD(J2789 - $Q$4:$Q$11 + PI(), 2*PI()) - PI()),0))</f>
        <v>N</v>
      </c>
      <c r="L2789">
        <v>6.1653670605544804</v>
      </c>
      <c r="M2789">
        <v>7.5835372077094103</v>
      </c>
      <c r="N2789">
        <v>2.0816798739963098</v>
      </c>
    </row>
    <row r="2790" spans="1:14" x14ac:dyDescent="0.3">
      <c r="A2790">
        <v>1745726</v>
      </c>
      <c r="B2790">
        <v>2025</v>
      </c>
      <c r="C2790">
        <v>4</v>
      </c>
      <c r="D2790">
        <v>27</v>
      </c>
      <c r="E2790">
        <v>700</v>
      </c>
      <c r="F2790">
        <v>-2.5780456542968699</v>
      </c>
      <c r="G2790">
        <v>-7.7934851074218701</v>
      </c>
      <c r="H2790">
        <v>8.2088202267588706</v>
      </c>
      <c r="I2790">
        <v>0.31946428828365298</v>
      </c>
      <c r="J2790">
        <f t="shared" si="44"/>
        <v>0.31946428828365298</v>
      </c>
      <c r="K2790" t="str" cm="1">
        <f t="array" ref="K2790">INDEX($P$4:$P$11,MATCH(MIN(ABS(MOD(J2790 - $Q$4:$Q$11 + PI(), 2*PI()) - PI())),ABS(MOD(J2790 - $Q$4:$Q$11 + PI(), 2*PI()) - PI()),0))</f>
        <v>N</v>
      </c>
      <c r="L2790">
        <v>6.1739440963425398</v>
      </c>
      <c r="M2790">
        <v>7.6212008794148698</v>
      </c>
      <c r="N2790">
        <v>2.0865729649861602</v>
      </c>
    </row>
    <row r="2791" spans="1:14" x14ac:dyDescent="0.3">
      <c r="A2791">
        <v>1745730</v>
      </c>
      <c r="B2791">
        <v>2025</v>
      </c>
      <c r="C2791">
        <v>4</v>
      </c>
      <c r="D2791">
        <v>27</v>
      </c>
      <c r="E2791">
        <v>800</v>
      </c>
      <c r="F2791">
        <v>-2.9518475341796799</v>
      </c>
      <c r="G2791">
        <v>-7.4270935058593697</v>
      </c>
      <c r="H2791">
        <v>7.9921913021286697</v>
      </c>
      <c r="I2791">
        <v>0.37830026572328601</v>
      </c>
      <c r="J2791">
        <f t="shared" si="44"/>
        <v>0.37830026572328601</v>
      </c>
      <c r="K2791" t="str" cm="1">
        <f t="array" ref="K2791">INDEX($P$4:$P$11,MATCH(MIN(ABS(MOD(J2791 - $Q$4:$Q$11 + PI(), 2*PI()) - PI())),ABS(MOD(J2791 - $Q$4:$Q$11 + PI(), 2*PI()) - PI()),0))</f>
        <v>N</v>
      </c>
      <c r="L2791">
        <v>5.4866786787108897</v>
      </c>
      <c r="M2791">
        <v>7.6510068045722104</v>
      </c>
      <c r="N2791">
        <v>2.0928701824611999</v>
      </c>
    </row>
    <row r="2792" spans="1:14" x14ac:dyDescent="0.3">
      <c r="A2792">
        <v>1745733</v>
      </c>
      <c r="B2792">
        <v>2025</v>
      </c>
      <c r="C2792">
        <v>4</v>
      </c>
      <c r="D2792">
        <v>27</v>
      </c>
      <c r="E2792">
        <v>900</v>
      </c>
      <c r="F2792">
        <v>-3.22589111328125</v>
      </c>
      <c r="G2792">
        <v>-7.0722448730468699</v>
      </c>
      <c r="H2792">
        <v>7.7732246216795202</v>
      </c>
      <c r="I2792">
        <v>0.42794321236034499</v>
      </c>
      <c r="J2792">
        <f t="shared" si="44"/>
        <v>0.42794321236034499</v>
      </c>
      <c r="K2792" t="str" cm="1">
        <f t="array" ref="K2792">INDEX($P$4:$P$11,MATCH(MIN(ABS(MOD(J2792 - $Q$4:$Q$11 + PI(), 2*PI()) - PI())),ABS(MOD(J2792 - $Q$4:$Q$11 + PI(), 2*PI()) - PI()),0))</f>
        <v>NE</v>
      </c>
      <c r="L2792">
        <v>5.4974440773123998</v>
      </c>
      <c r="M2792">
        <v>7.6892773310343401</v>
      </c>
      <c r="N2792">
        <v>2.0953753789265899</v>
      </c>
    </row>
    <row r="2793" spans="1:14" x14ac:dyDescent="0.3">
      <c r="A2793">
        <v>1745737</v>
      </c>
      <c r="B2793">
        <v>2025</v>
      </c>
      <c r="C2793">
        <v>4</v>
      </c>
      <c r="D2793">
        <v>27</v>
      </c>
      <c r="E2793">
        <v>1000</v>
      </c>
      <c r="F2793">
        <v>-2.84704650878906</v>
      </c>
      <c r="G2793">
        <v>-7.2162921142578096</v>
      </c>
      <c r="H2793">
        <v>7.7576121133701603</v>
      </c>
      <c r="I2793">
        <v>0.375782317236865</v>
      </c>
      <c r="J2793">
        <f t="shared" si="44"/>
        <v>0.375782317236865</v>
      </c>
      <c r="K2793" t="str" cm="1">
        <f t="array" ref="K2793">INDEX($P$4:$P$11,MATCH(MIN(ABS(MOD(J2793 - $Q$4:$Q$11 + PI(), 2*PI()) - PI())),ABS(MOD(J2793 - $Q$4:$Q$11 + PI(), 2*PI()) - PI()),0))</f>
        <v>N</v>
      </c>
      <c r="L2793">
        <v>5.5053908663190603</v>
      </c>
      <c r="M2793">
        <v>7.7221427493625203</v>
      </c>
      <c r="N2793">
        <v>2.0976067648993499</v>
      </c>
    </row>
    <row r="2794" spans="1:14" x14ac:dyDescent="0.3">
      <c r="A2794">
        <v>1745740</v>
      </c>
      <c r="B2794">
        <v>2025</v>
      </c>
      <c r="C2794">
        <v>4</v>
      </c>
      <c r="D2794">
        <v>27</v>
      </c>
      <c r="E2794">
        <v>1100</v>
      </c>
      <c r="F2794">
        <v>-3.34499633789062</v>
      </c>
      <c r="G2794">
        <v>-7.2770043945312501</v>
      </c>
      <c r="H2794">
        <v>8.0089820488329693</v>
      </c>
      <c r="I2794">
        <v>0.43086358584884799</v>
      </c>
      <c r="J2794">
        <f t="shared" si="44"/>
        <v>0.43086358584884799</v>
      </c>
      <c r="K2794" t="str" cm="1">
        <f t="array" ref="K2794">INDEX($P$4:$P$11,MATCH(MIN(ABS(MOD(J2794 - $Q$4:$Q$11 + PI(), 2*PI()) - PI())),ABS(MOD(J2794 - $Q$4:$Q$11 + PI(), 2*PI()) - PI()),0))</f>
        <v>NE</v>
      </c>
      <c r="L2794">
        <v>5.5185420236844802</v>
      </c>
      <c r="M2794">
        <v>7.7306712468465104</v>
      </c>
      <c r="N2794">
        <v>2.1056697633531298</v>
      </c>
    </row>
    <row r="2795" spans="1:14" x14ac:dyDescent="0.3">
      <c r="A2795">
        <v>1745744</v>
      </c>
      <c r="B2795">
        <v>2025</v>
      </c>
      <c r="C2795">
        <v>4</v>
      </c>
      <c r="D2795">
        <v>27</v>
      </c>
      <c r="E2795">
        <v>1200</v>
      </c>
      <c r="F2795">
        <v>-3.6983575439453098</v>
      </c>
      <c r="G2795">
        <v>-7.34552612304687</v>
      </c>
      <c r="H2795">
        <v>8.2240259330343299</v>
      </c>
      <c r="I2795">
        <v>0.46643121289111</v>
      </c>
      <c r="J2795">
        <f t="shared" si="44"/>
        <v>0.46643121289111</v>
      </c>
      <c r="K2795" t="str" cm="1">
        <f t="array" ref="K2795">INDEX($P$4:$P$11,MATCH(MIN(ABS(MOD(J2795 - $Q$4:$Q$11 + PI(), 2*PI()) - PI())),ABS(MOD(J2795 - $Q$4:$Q$11 + PI(), 2*PI()) - PI()),0))</f>
        <v>NE</v>
      </c>
      <c r="L2795">
        <v>4.8379506531518297</v>
      </c>
      <c r="M2795">
        <v>7.7154284583197699</v>
      </c>
      <c r="N2795">
        <v>2.11961301167806</v>
      </c>
    </row>
    <row r="2796" spans="1:14" x14ac:dyDescent="0.3">
      <c r="A2796">
        <v>1745748</v>
      </c>
      <c r="B2796">
        <v>2025</v>
      </c>
      <c r="C2796">
        <v>4</v>
      </c>
      <c r="D2796">
        <v>27</v>
      </c>
      <c r="E2796">
        <v>1300</v>
      </c>
      <c r="F2796">
        <v>-3.9995489501953099</v>
      </c>
      <c r="G2796">
        <v>-7.1350079345703099</v>
      </c>
      <c r="H2796">
        <v>8.1795311620770601</v>
      </c>
      <c r="I2796">
        <v>0.51090908026803805</v>
      </c>
      <c r="J2796">
        <f t="shared" si="44"/>
        <v>0.51090908026803805</v>
      </c>
      <c r="K2796" t="str" cm="1">
        <f t="array" ref="K2796">INDEX($P$4:$P$11,MATCH(MIN(ABS(MOD(J2796 - $Q$4:$Q$11 + PI(), 2*PI()) - PI())),ABS(MOD(J2796 - $Q$4:$Q$11 + PI(), 2*PI()) - PI()),0))</f>
        <v>NE</v>
      </c>
      <c r="L2796">
        <v>4.1587731056011803</v>
      </c>
      <c r="M2796">
        <v>7.7727642059326101</v>
      </c>
      <c r="N2796">
        <v>2.1781493292914398</v>
      </c>
    </row>
    <row r="2797" spans="1:14" x14ac:dyDescent="0.3">
      <c r="A2797">
        <v>1745751</v>
      </c>
      <c r="B2797">
        <v>2025</v>
      </c>
      <c r="C2797">
        <v>4</v>
      </c>
      <c r="D2797">
        <v>27</v>
      </c>
      <c r="E2797">
        <v>1400</v>
      </c>
      <c r="F2797">
        <v>-4.2480749511718701</v>
      </c>
      <c r="G2797">
        <v>-6.7664526367187499</v>
      </c>
      <c r="H2797">
        <v>7.9894318994363998</v>
      </c>
      <c r="I2797">
        <v>0.56062044025388602</v>
      </c>
      <c r="J2797">
        <f t="shared" si="44"/>
        <v>0.56062044025388602</v>
      </c>
      <c r="K2797" t="str" cm="1">
        <f t="array" ref="K2797">INDEX($P$4:$P$11,MATCH(MIN(ABS(MOD(J2797 - $Q$4:$Q$11 + PI(), 2*PI()) - PI())),ABS(MOD(J2797 - $Q$4:$Q$11 + PI(), 2*PI()) - PI()),0))</f>
        <v>NE</v>
      </c>
      <c r="L2797">
        <v>4.1726793673859301</v>
      </c>
      <c r="M2797">
        <v>7.7869148254394496</v>
      </c>
      <c r="N2797">
        <v>2.1804328494601699</v>
      </c>
    </row>
    <row r="2798" spans="1:14" x14ac:dyDescent="0.3">
      <c r="A2798">
        <v>1745755</v>
      </c>
      <c r="B2798">
        <v>2025</v>
      </c>
      <c r="C2798">
        <v>4</v>
      </c>
      <c r="D2798">
        <v>27</v>
      </c>
      <c r="E2798">
        <v>1500</v>
      </c>
      <c r="F2798">
        <v>-4.3981127929687496</v>
      </c>
      <c r="G2798">
        <v>-6.5910955810546801</v>
      </c>
      <c r="H2798">
        <v>7.9237577637301602</v>
      </c>
      <c r="I2798">
        <v>0.58842778462608702</v>
      </c>
      <c r="J2798">
        <f t="shared" si="44"/>
        <v>0.58842778462608702</v>
      </c>
      <c r="K2798" t="str" cm="1">
        <f t="array" ref="K2798">INDEX($P$4:$P$11,MATCH(MIN(ABS(MOD(J2798 - $Q$4:$Q$11 + PI(), 2*PI()) - PI())),ABS(MOD(J2798 - $Q$4:$Q$11 + PI(), 2*PI()) - PI()),0))</f>
        <v>NE</v>
      </c>
      <c r="L2798">
        <v>3.4867663827119499</v>
      </c>
      <c r="M2798">
        <v>7.8070388370090003</v>
      </c>
      <c r="N2798">
        <v>2.1774071587456598</v>
      </c>
    </row>
    <row r="2799" spans="1:14" x14ac:dyDescent="0.3">
      <c r="A2799">
        <v>1745758</v>
      </c>
      <c r="B2799">
        <v>2025</v>
      </c>
      <c r="C2799">
        <v>4</v>
      </c>
      <c r="D2799">
        <v>27</v>
      </c>
      <c r="E2799">
        <v>1600</v>
      </c>
      <c r="F2799">
        <v>-4.5642810058593701</v>
      </c>
      <c r="G2799">
        <v>-6.4022534179687502</v>
      </c>
      <c r="H2799">
        <v>7.8626655739857796</v>
      </c>
      <c r="I2799">
        <v>0.61934317922977</v>
      </c>
      <c r="J2799">
        <f t="shared" si="44"/>
        <v>0.61934317922977</v>
      </c>
      <c r="K2799" t="str" cm="1">
        <f t="array" ref="K2799">INDEX($P$4:$P$11,MATCH(MIN(ABS(MOD(J2799 - $Q$4:$Q$11 + PI(), 2*PI()) - PI())),ABS(MOD(J2799 - $Q$4:$Q$11 + PI(), 2*PI()) - PI()),0))</f>
        <v>NE</v>
      </c>
      <c r="L2799">
        <v>2.1040826026102999</v>
      </c>
      <c r="M2799">
        <v>7.8156592051188101</v>
      </c>
      <c r="N2799">
        <v>2.1743844350178998</v>
      </c>
    </row>
    <row r="2800" spans="1:14" x14ac:dyDescent="0.3">
      <c r="A2800">
        <v>1745762</v>
      </c>
      <c r="B2800">
        <v>2025</v>
      </c>
      <c r="C2800">
        <v>4</v>
      </c>
      <c r="D2800">
        <v>27</v>
      </c>
      <c r="E2800">
        <v>1700</v>
      </c>
      <c r="F2800">
        <v>-4.7550994873046797</v>
      </c>
      <c r="G2800">
        <v>-5.9092694091796796</v>
      </c>
      <c r="H2800">
        <v>7.5848820745237804</v>
      </c>
      <c r="I2800">
        <v>0.67759102873900701</v>
      </c>
      <c r="J2800">
        <f t="shared" si="44"/>
        <v>0.67759102873900701</v>
      </c>
      <c r="K2800" t="str" cm="1">
        <f t="array" ref="K2800">INDEX($P$4:$P$11,MATCH(MIN(ABS(MOD(J2800 - $Q$4:$Q$11 + PI(), 2*PI()) - PI())),ABS(MOD(J2800 - $Q$4:$Q$11 + PI(), 2*PI()) - PI()),0))</f>
        <v>NE</v>
      </c>
      <c r="L2800">
        <v>2.1158669943797799</v>
      </c>
      <c r="M2800">
        <v>7.8361243142022001</v>
      </c>
      <c r="N2800">
        <v>2.1651636759440098</v>
      </c>
    </row>
    <row r="2801" spans="1:14" x14ac:dyDescent="0.3">
      <c r="A2801">
        <v>1745766</v>
      </c>
      <c r="B2801">
        <v>2025</v>
      </c>
      <c r="C2801">
        <v>4</v>
      </c>
      <c r="D2801">
        <v>27</v>
      </c>
      <c r="E2801">
        <v>1800</v>
      </c>
      <c r="F2801">
        <v>-4.89709777832031</v>
      </c>
      <c r="G2801">
        <v>-5.8030963134765603</v>
      </c>
      <c r="H2801">
        <v>7.5932531548681403</v>
      </c>
      <c r="I2801">
        <v>0.70092841514697901</v>
      </c>
      <c r="J2801">
        <f t="shared" si="44"/>
        <v>0.70092841514697901</v>
      </c>
      <c r="K2801" t="str" cm="1">
        <f t="array" ref="K2801">INDEX($P$4:$P$11,MATCH(MIN(ABS(MOD(J2801 - $Q$4:$Q$11 + PI(), 2*PI()) - PI())),ABS(MOD(J2801 - $Q$4:$Q$11 + PI(), 2*PI()) - PI()),0))</f>
        <v>NE</v>
      </c>
      <c r="L2801">
        <v>2.1268239803739899</v>
      </c>
      <c r="M2801">
        <v>7.8574526045057498</v>
      </c>
      <c r="N2801">
        <v>2.15305508507622</v>
      </c>
    </row>
    <row r="2802" spans="1:14" x14ac:dyDescent="0.3">
      <c r="A2802">
        <v>1745769</v>
      </c>
      <c r="B2802">
        <v>2025</v>
      </c>
      <c r="C2802">
        <v>4</v>
      </c>
      <c r="D2802">
        <v>27</v>
      </c>
      <c r="E2802">
        <v>1900</v>
      </c>
      <c r="F2802">
        <v>-5.2403051757812502</v>
      </c>
      <c r="G2802">
        <v>-5.7752380371093697</v>
      </c>
      <c r="H2802">
        <v>7.7983442294242602</v>
      </c>
      <c r="I2802">
        <v>0.73687464111655299</v>
      </c>
      <c r="J2802">
        <f t="shared" si="44"/>
        <v>0.73687464111655299</v>
      </c>
      <c r="K2802" t="str" cm="1">
        <f t="array" ref="K2802">INDEX($P$4:$P$11,MATCH(MIN(ABS(MOD(J2802 - $Q$4:$Q$11 + PI(), 2*PI()) - PI())),ABS(MOD(J2802 - $Q$4:$Q$11 + PI(), 2*PI()) - PI()),0))</f>
        <v>NE</v>
      </c>
      <c r="L2802">
        <v>1.4451577594124601</v>
      </c>
      <c r="M2802">
        <v>7.8449903064303896</v>
      </c>
      <c r="N2802">
        <v>2.14794402652316</v>
      </c>
    </row>
    <row r="2803" spans="1:14" x14ac:dyDescent="0.3">
      <c r="A2803">
        <v>1745773</v>
      </c>
      <c r="B2803">
        <v>2025</v>
      </c>
      <c r="C2803">
        <v>4</v>
      </c>
      <c r="D2803">
        <v>27</v>
      </c>
      <c r="E2803">
        <v>2000</v>
      </c>
      <c r="F2803">
        <v>-5.56639343261718</v>
      </c>
      <c r="G2803">
        <v>-5.6182855224609298</v>
      </c>
      <c r="H2803">
        <v>7.9088474545016902</v>
      </c>
      <c r="I2803">
        <v>0.78075862767891302</v>
      </c>
      <c r="J2803">
        <f t="shared" si="44"/>
        <v>0.78075862767891302</v>
      </c>
      <c r="K2803" t="str" cm="1">
        <f t="array" ref="K2803">INDEX($P$4:$P$11,MATCH(MIN(ABS(MOD(J2803 - $Q$4:$Q$11 + PI(), 2*PI()) - PI())),ABS(MOD(J2803 - $Q$4:$Q$11 + PI(), 2*PI()) - PI()),0))</f>
        <v>NE</v>
      </c>
      <c r="L2803">
        <v>6.8561242902873507E-2</v>
      </c>
      <c r="M2803">
        <v>7.81912994384765</v>
      </c>
      <c r="N2803">
        <v>2.1450504726833701</v>
      </c>
    </row>
    <row r="2804" spans="1:14" x14ac:dyDescent="0.3">
      <c r="A2804">
        <v>1745776</v>
      </c>
      <c r="B2804">
        <v>2025</v>
      </c>
      <c r="C2804">
        <v>4</v>
      </c>
      <c r="D2804">
        <v>27</v>
      </c>
      <c r="E2804">
        <v>2100</v>
      </c>
      <c r="F2804">
        <v>-5.9139843750000001</v>
      </c>
      <c r="G2804">
        <v>-5.391806640625</v>
      </c>
      <c r="H2804">
        <v>8.0029238430483591</v>
      </c>
      <c r="I2804">
        <v>0.83155211248819005</v>
      </c>
      <c r="J2804">
        <f t="shared" si="44"/>
        <v>0.83155211248819005</v>
      </c>
      <c r="K2804" t="str" cm="1">
        <f t="array" ref="K2804">INDEX($P$4:$P$11,MATCH(MIN(ABS(MOD(J2804 - $Q$4:$Q$11 + PI(), 2*PI()) - PI())),ABS(MOD(J2804 - $Q$4:$Q$11 + PI(), 2*PI()) - PI()),0))</f>
        <v>NE</v>
      </c>
      <c r="L2804">
        <v>8.9515866475520803E-2</v>
      </c>
      <c r="M2804">
        <v>7.7922401428222603</v>
      </c>
      <c r="N2804">
        <v>2.1413711971706801</v>
      </c>
    </row>
    <row r="2805" spans="1:14" x14ac:dyDescent="0.3">
      <c r="A2805">
        <v>1745780</v>
      </c>
      <c r="B2805">
        <v>2025</v>
      </c>
      <c r="C2805">
        <v>4</v>
      </c>
      <c r="D2805">
        <v>27</v>
      </c>
      <c r="E2805">
        <v>2200</v>
      </c>
      <c r="F2805">
        <v>-5.9957745361328101</v>
      </c>
      <c r="G2805">
        <v>-5.4828149414062501</v>
      </c>
      <c r="H2805">
        <v>8.1246890383476291</v>
      </c>
      <c r="I2805">
        <v>0.83005683294862598</v>
      </c>
      <c r="J2805">
        <f t="shared" si="44"/>
        <v>0.83005683294862598</v>
      </c>
      <c r="K2805" t="str" cm="1">
        <f t="array" ref="K2805">INDEX($P$4:$P$11,MATCH(MIN(ABS(MOD(J2805 - $Q$4:$Q$11 + PI(), 2*PI()) - PI())),ABS(MOD(J2805 - $Q$4:$Q$11 + PI(), 2*PI()) - PI()),0))</f>
        <v>NE</v>
      </c>
      <c r="L2805">
        <v>0.113266118319755</v>
      </c>
      <c r="M2805">
        <v>7.7465763092040998</v>
      </c>
      <c r="N2805">
        <v>2.1425760057237402</v>
      </c>
    </row>
    <row r="2806" spans="1:14" x14ac:dyDescent="0.3">
      <c r="A2806">
        <v>1745784</v>
      </c>
      <c r="B2806">
        <v>2025</v>
      </c>
      <c r="C2806">
        <v>4</v>
      </c>
      <c r="D2806">
        <v>27</v>
      </c>
      <c r="E2806">
        <v>2300</v>
      </c>
      <c r="F2806">
        <v>-6.4035656738281199</v>
      </c>
      <c r="G2806">
        <v>-5.1587927246093699</v>
      </c>
      <c r="H2806">
        <v>8.2230648613830404</v>
      </c>
      <c r="I2806">
        <v>0.89264246921010604</v>
      </c>
      <c r="J2806">
        <f t="shared" si="44"/>
        <v>0.89264246921010604</v>
      </c>
      <c r="K2806" t="str" cm="1">
        <f t="array" ref="K2806">INDEX($P$4:$P$11,MATCH(MIN(ABS(MOD(J2806 - $Q$4:$Q$11 + PI(), 2*PI()) - PI())),ABS(MOD(J2806 - $Q$4:$Q$11 + PI(), 2*PI()) - PI()),0))</f>
        <v>NE</v>
      </c>
      <c r="L2806">
        <v>0.138899624528838</v>
      </c>
      <c r="M2806">
        <v>7.7001515494452502</v>
      </c>
      <c r="N2806">
        <v>2.1441112094455201</v>
      </c>
    </row>
    <row r="2807" spans="1:14" x14ac:dyDescent="0.3">
      <c r="A2807">
        <v>1745787</v>
      </c>
      <c r="B2807">
        <v>2025</v>
      </c>
      <c r="C2807">
        <v>4</v>
      </c>
      <c r="D2807">
        <v>27</v>
      </c>
      <c r="E2807">
        <v>0</v>
      </c>
      <c r="F2807">
        <v>-0.94234619140624998</v>
      </c>
      <c r="G2807">
        <v>-9.0212750244140594</v>
      </c>
      <c r="H2807">
        <v>9.0703593870681196</v>
      </c>
      <c r="I2807">
        <v>0.104080740192734</v>
      </c>
      <c r="J2807">
        <f t="shared" si="44"/>
        <v>0.104080740192734</v>
      </c>
      <c r="K2807" t="str" cm="1">
        <f t="array" ref="K2807">INDEX($P$4:$P$11,MATCH(MIN(ABS(MOD(J2807 - $Q$4:$Q$11 + PI(), 2*PI()) - PI())),ABS(MOD(J2807 - $Q$4:$Q$11 + PI(), 2*PI()) - PI()),0))</f>
        <v>N</v>
      </c>
      <c r="L2807">
        <v>6.1363895006401101</v>
      </c>
      <c r="M2807">
        <v>7.4572783576117603</v>
      </c>
      <c r="N2807">
        <v>2.0182844797770101</v>
      </c>
    </row>
    <row r="2808" spans="1:14" x14ac:dyDescent="0.3">
      <c r="A2808">
        <v>1745791</v>
      </c>
      <c r="B2808">
        <v>2025</v>
      </c>
      <c r="C2808">
        <v>4</v>
      </c>
      <c r="D2808">
        <v>27</v>
      </c>
      <c r="E2808">
        <v>100</v>
      </c>
      <c r="F2808">
        <v>-1.2229400634765599</v>
      </c>
      <c r="G2808">
        <v>-9.0572381591796791</v>
      </c>
      <c r="H2808">
        <v>9.1394280713268206</v>
      </c>
      <c r="I2808">
        <v>0.13421181451191999</v>
      </c>
      <c r="J2808">
        <f t="shared" si="44"/>
        <v>0.13421181451191999</v>
      </c>
      <c r="K2808" t="str" cm="1">
        <f t="array" ref="K2808">INDEX($P$4:$P$11,MATCH(MIN(ABS(MOD(J2808 - $Q$4:$Q$11 + PI(), 2*PI()) - PI())),ABS(MOD(J2808 - $Q$4:$Q$11 + PI(), 2*PI()) - PI()),0))</f>
        <v>N</v>
      </c>
      <c r="L2808">
        <v>6.1411519428454602</v>
      </c>
      <c r="M2808">
        <v>7.3470205730862004</v>
      </c>
      <c r="N2808">
        <v>2.04244306352403</v>
      </c>
    </row>
    <row r="2809" spans="1:14" x14ac:dyDescent="0.3">
      <c r="A2809">
        <v>1745794</v>
      </c>
      <c r="B2809">
        <v>2025</v>
      </c>
      <c r="C2809">
        <v>4</v>
      </c>
      <c r="D2809">
        <v>27</v>
      </c>
      <c r="E2809">
        <v>200</v>
      </c>
      <c r="F2809">
        <v>-1.5443640136718699</v>
      </c>
      <c r="G2809">
        <v>-8.9020861816406196</v>
      </c>
      <c r="H2809">
        <v>9.0350538787592001</v>
      </c>
      <c r="I2809">
        <v>0.171773736299726</v>
      </c>
      <c r="J2809">
        <f t="shared" si="44"/>
        <v>0.171773736299726</v>
      </c>
      <c r="K2809" t="str" cm="1">
        <f t="array" ref="K2809">INDEX($P$4:$P$11,MATCH(MIN(ABS(MOD(J2809 - $Q$4:$Q$11 + PI(), 2*PI()) - PI())),ABS(MOD(J2809 - $Q$4:$Q$11 + PI(), 2*PI()) - PI()),0))</f>
        <v>N</v>
      </c>
      <c r="L2809">
        <v>6.1475804586287701</v>
      </c>
      <c r="M2809">
        <v>7.3299794726901499</v>
      </c>
      <c r="N2809">
        <v>2.07467322879367</v>
      </c>
    </row>
    <row r="2810" spans="1:14" x14ac:dyDescent="0.3">
      <c r="A2810">
        <v>1745798</v>
      </c>
      <c r="B2810">
        <v>2025</v>
      </c>
      <c r="C2810">
        <v>4</v>
      </c>
      <c r="D2810">
        <v>28</v>
      </c>
      <c r="E2810">
        <v>300</v>
      </c>
      <c r="F2810">
        <v>-6.6020812988281197</v>
      </c>
      <c r="G2810">
        <v>-2.8379565429687501</v>
      </c>
      <c r="H2810">
        <v>7.1862003044804696</v>
      </c>
      <c r="I2810">
        <v>1.1648182336042801</v>
      </c>
      <c r="J2810">
        <f t="shared" si="44"/>
        <v>1.1648182336042801</v>
      </c>
      <c r="K2810" t="str" cm="1">
        <f t="array" ref="K2810">INDEX($P$4:$P$11,MATCH(MIN(ABS(MOD(J2810 - $Q$4:$Q$11 + PI(), 2*PI()) - PI())),ABS(MOD(J2810 - $Q$4:$Q$11 + PI(), 2*PI()) - PI()),0))</f>
        <v>NE</v>
      </c>
      <c r="L2810">
        <v>0.22832813562177001</v>
      </c>
      <c r="M2810">
        <v>7.6124410629272399</v>
      </c>
      <c r="N2810">
        <v>2.0965753131442599</v>
      </c>
    </row>
    <row r="2811" spans="1:14" x14ac:dyDescent="0.3">
      <c r="A2811">
        <v>1745802</v>
      </c>
      <c r="B2811">
        <v>2025</v>
      </c>
      <c r="C2811">
        <v>4</v>
      </c>
      <c r="D2811">
        <v>28</v>
      </c>
      <c r="E2811">
        <v>400</v>
      </c>
      <c r="F2811">
        <v>-6.3090917968750002</v>
      </c>
      <c r="G2811">
        <v>-2.2728173828124998</v>
      </c>
      <c r="H2811">
        <v>6.7059927048133599</v>
      </c>
      <c r="I2811">
        <v>1.22502406744262</v>
      </c>
      <c r="J2811">
        <f t="shared" si="44"/>
        <v>1.22502406744262</v>
      </c>
      <c r="K2811" t="str" cm="1">
        <f t="array" ref="K2811">INDEX($P$4:$P$11,MATCH(MIN(ABS(MOD(J2811 - $Q$4:$Q$11 + PI(), 2*PI()) - PI())),ABS(MOD(J2811 - $Q$4:$Q$11 + PI(), 2*PI()) - PI()),0))</f>
        <v>E</v>
      </c>
      <c r="L2811">
        <v>0.23419319864569399</v>
      </c>
      <c r="M2811">
        <v>7.6633316675821899</v>
      </c>
      <c r="N2811">
        <v>2.0701832241482201</v>
      </c>
    </row>
    <row r="2812" spans="1:14" x14ac:dyDescent="0.3">
      <c r="A2812">
        <v>1745805</v>
      </c>
      <c r="B2812">
        <v>2025</v>
      </c>
      <c r="C2812">
        <v>4</v>
      </c>
      <c r="D2812">
        <v>28</v>
      </c>
      <c r="E2812">
        <v>500</v>
      </c>
      <c r="F2812">
        <v>-6.13117370605468</v>
      </c>
      <c r="G2812">
        <v>-2.0596398925781201</v>
      </c>
      <c r="H2812">
        <v>6.4678750375154497</v>
      </c>
      <c r="I2812">
        <v>1.2467113711325899</v>
      </c>
      <c r="J2812">
        <f t="shared" si="44"/>
        <v>1.2467113711325899</v>
      </c>
      <c r="K2812" t="str" cm="1">
        <f t="array" ref="K2812">INDEX($P$4:$P$11,MATCH(MIN(ABS(MOD(J2812 - $Q$4:$Q$11 + PI(), 2*PI()) - PI())),ABS(MOD(J2812 - $Q$4:$Q$11 + PI(), 2*PI()) - PI()),0))</f>
        <v>E</v>
      </c>
      <c r="L2812">
        <v>0.23710501760722</v>
      </c>
      <c r="M2812">
        <v>7.7196060816446899</v>
      </c>
      <c r="N2812">
        <v>2.0429080327351801</v>
      </c>
    </row>
    <row r="2813" spans="1:14" x14ac:dyDescent="0.3">
      <c r="A2813">
        <v>1745809</v>
      </c>
      <c r="B2813">
        <v>2025</v>
      </c>
      <c r="C2813">
        <v>4</v>
      </c>
      <c r="D2813">
        <v>28</v>
      </c>
      <c r="E2813">
        <v>600</v>
      </c>
      <c r="F2813">
        <v>-6.03723449707031</v>
      </c>
      <c r="G2813">
        <v>-2.11916015625</v>
      </c>
      <c r="H2813">
        <v>6.3983623014372402</v>
      </c>
      <c r="I2813">
        <v>1.23321751945321</v>
      </c>
      <c r="J2813">
        <f t="shared" si="44"/>
        <v>1.23321751945321</v>
      </c>
      <c r="K2813" t="str" cm="1">
        <f t="array" ref="K2813">INDEX($P$4:$P$11,MATCH(MIN(ABS(MOD(J2813 - $Q$4:$Q$11 + PI(), 2*PI()) - PI())),ABS(MOD(J2813 - $Q$4:$Q$11 + PI(), 2*PI()) - PI()),0))</f>
        <v>E</v>
      </c>
      <c r="L2813">
        <v>0.24260766879280299</v>
      </c>
      <c r="M2813">
        <v>7.7558087242974096</v>
      </c>
      <c r="N2813">
        <v>2.0208864212036102</v>
      </c>
    </row>
    <row r="2814" spans="1:14" x14ac:dyDescent="0.3">
      <c r="A2814">
        <v>1745812</v>
      </c>
      <c r="B2814">
        <v>2025</v>
      </c>
      <c r="C2814">
        <v>4</v>
      </c>
      <c r="D2814">
        <v>28</v>
      </c>
      <c r="E2814">
        <v>700</v>
      </c>
      <c r="F2814">
        <v>-6.1481030273437502</v>
      </c>
      <c r="G2814">
        <v>-2.34772644042968</v>
      </c>
      <c r="H2814">
        <v>6.5811085900421</v>
      </c>
      <c r="I2814">
        <v>1.2060233379821701</v>
      </c>
      <c r="J2814">
        <f t="shared" si="44"/>
        <v>1.2060233379821701</v>
      </c>
      <c r="K2814" t="str" cm="1">
        <f t="array" ref="K2814">INDEX($P$4:$P$11,MATCH(MIN(ABS(MOD(J2814 - $Q$4:$Q$11 + PI(), 2*PI()) - PI())),ABS(MOD(J2814 - $Q$4:$Q$11 + PI(), 2*PI()) - PI()),0))</f>
        <v>E</v>
      </c>
      <c r="L2814">
        <v>0.25181846109419498</v>
      </c>
      <c r="M2814">
        <v>7.7704689237806503</v>
      </c>
      <c r="N2814">
        <v>2.0042503145005899</v>
      </c>
    </row>
    <row r="2815" spans="1:14" x14ac:dyDescent="0.3">
      <c r="A2815">
        <v>1745816</v>
      </c>
      <c r="B2815">
        <v>2025</v>
      </c>
      <c r="C2815">
        <v>4</v>
      </c>
      <c r="D2815">
        <v>28</v>
      </c>
      <c r="E2815">
        <v>800</v>
      </c>
      <c r="F2815">
        <v>-6.4717602539062504</v>
      </c>
      <c r="G2815">
        <v>-2.4871752929687498</v>
      </c>
      <c r="H2815">
        <v>6.9332331362788304</v>
      </c>
      <c r="I2815">
        <v>1.20388678611252</v>
      </c>
      <c r="J2815">
        <f t="shared" si="44"/>
        <v>1.20388678611252</v>
      </c>
      <c r="K2815" t="str" cm="1">
        <f t="array" ref="K2815">INDEX($P$4:$P$11,MATCH(MIN(ABS(MOD(J2815 - $Q$4:$Q$11 + PI(), 2*PI()) - PI())),ABS(MOD(J2815 - $Q$4:$Q$11 + PI(), 2*PI()) - PI()),0))</f>
        <v>E</v>
      </c>
      <c r="L2815">
        <v>0.26818164595385402</v>
      </c>
      <c r="M2815">
        <v>7.7500324249267498</v>
      </c>
      <c r="N2815">
        <v>1.99615732828776</v>
      </c>
    </row>
    <row r="2816" spans="1:14" x14ac:dyDescent="0.3">
      <c r="A2816">
        <v>1745820</v>
      </c>
      <c r="B2816">
        <v>2025</v>
      </c>
      <c r="C2816">
        <v>4</v>
      </c>
      <c r="D2816">
        <v>28</v>
      </c>
      <c r="E2816">
        <v>900</v>
      </c>
      <c r="F2816">
        <v>-6.9996697998046802</v>
      </c>
      <c r="G2816">
        <v>-2.3196386718749999</v>
      </c>
      <c r="H2816">
        <v>7.3740152477707701</v>
      </c>
      <c r="I2816">
        <v>1.2507934613106599</v>
      </c>
      <c r="J2816">
        <f t="shared" si="44"/>
        <v>1.2507934613106599</v>
      </c>
      <c r="K2816" t="str" cm="1">
        <f t="array" ref="K2816">INDEX($P$4:$P$11,MATCH(MIN(ABS(MOD(J2816 - $Q$4:$Q$11 + PI(), 2*PI()) - PI())),ABS(MOD(J2816 - $Q$4:$Q$11 + PI(), 2*PI()) - PI()),0))</f>
        <v>E</v>
      </c>
      <c r="L2816">
        <v>0.29404451876123799</v>
      </c>
      <c r="M2816">
        <v>7.6950818167792399</v>
      </c>
      <c r="N2816">
        <v>1.9966199662950299</v>
      </c>
    </row>
    <row r="2817" spans="1:14" x14ac:dyDescent="0.3">
      <c r="A2817">
        <v>1745823</v>
      </c>
      <c r="B2817">
        <v>2025</v>
      </c>
      <c r="C2817">
        <v>4</v>
      </c>
      <c r="D2817">
        <v>28</v>
      </c>
      <c r="E2817">
        <v>1000</v>
      </c>
      <c r="F2817">
        <v>-7.4911260986328099</v>
      </c>
      <c r="G2817">
        <v>-2.17912292480468</v>
      </c>
      <c r="H2817">
        <v>7.8016374529342798</v>
      </c>
      <c r="I2817">
        <v>1.2877145424424901</v>
      </c>
      <c r="J2817">
        <f t="shared" si="44"/>
        <v>1.2877145424424901</v>
      </c>
      <c r="K2817" t="str" cm="1">
        <f t="array" ref="K2817">INDEX($P$4:$P$11,MATCH(MIN(ABS(MOD(J2817 - $Q$4:$Q$11 + PI(), 2*PI()) - PI())),ABS(MOD(J2817 - $Q$4:$Q$11 + PI(), 2*PI()) - PI()),0))</f>
        <v>E</v>
      </c>
      <c r="L2817">
        <v>0.32208669697581799</v>
      </c>
      <c r="M2817">
        <v>7.6390345891316702</v>
      </c>
      <c r="N2817">
        <v>1.9978178872002399</v>
      </c>
    </row>
    <row r="2818" spans="1:14" x14ac:dyDescent="0.3">
      <c r="A2818">
        <v>1745827</v>
      </c>
      <c r="B2818">
        <v>2025</v>
      </c>
      <c r="C2818">
        <v>4</v>
      </c>
      <c r="D2818">
        <v>28</v>
      </c>
      <c r="E2818">
        <v>1100</v>
      </c>
      <c r="F2818">
        <v>-7.6646130371093699</v>
      </c>
      <c r="G2818">
        <v>-1.6574108886718699</v>
      </c>
      <c r="H2818">
        <v>7.84176662892457</v>
      </c>
      <c r="I2818">
        <v>1.35783339043856</v>
      </c>
      <c r="J2818">
        <f t="shared" si="44"/>
        <v>1.35783339043856</v>
      </c>
      <c r="K2818" t="str" cm="1">
        <f t="array" ref="K2818">INDEX($P$4:$P$11,MATCH(MIN(ABS(MOD(J2818 - $Q$4:$Q$11 + PI(), 2*PI()) - PI())),ABS(MOD(J2818 - $Q$4:$Q$11 + PI(), 2*PI()) - PI()),0))</f>
        <v>E</v>
      </c>
      <c r="L2818">
        <v>0.35066765302251202</v>
      </c>
      <c r="M2818">
        <v>7.5901647143893696</v>
      </c>
      <c r="N2818">
        <v>1.99800290001763</v>
      </c>
    </row>
    <row r="2819" spans="1:14" x14ac:dyDescent="0.3">
      <c r="A2819">
        <v>1745830</v>
      </c>
      <c r="B2819">
        <v>2025</v>
      </c>
      <c r="C2819">
        <v>4</v>
      </c>
      <c r="D2819">
        <v>28</v>
      </c>
      <c r="E2819">
        <v>1200</v>
      </c>
      <c r="F2819">
        <v>-7.5172930908203099</v>
      </c>
      <c r="G2819">
        <v>-1.0258612060546799</v>
      </c>
      <c r="H2819">
        <v>7.5869682105161598</v>
      </c>
      <c r="I2819">
        <v>1.43516729819399</v>
      </c>
      <c r="J2819">
        <f t="shared" ref="J2819:J2882" si="45">IF(I2819&lt;0,I2819+2*PI(),I2819)</f>
        <v>1.43516729819399</v>
      </c>
      <c r="K2819" t="str" cm="1">
        <f t="array" ref="K2819">INDEX($P$4:$P$11,MATCH(MIN(ABS(MOD(J2819 - $Q$4:$Q$11 + PI(), 2*PI()) - PI())),ABS(MOD(J2819 - $Q$4:$Q$11 + PI(), 2*PI()) - PI()),0))</f>
        <v>E</v>
      </c>
      <c r="L2819">
        <v>0.37460973753843302</v>
      </c>
      <c r="M2819">
        <v>7.5544744067721901</v>
      </c>
      <c r="N2819">
        <v>1.9863699807060999</v>
      </c>
    </row>
    <row r="2820" spans="1:14" x14ac:dyDescent="0.3">
      <c r="A2820">
        <v>1745834</v>
      </c>
      <c r="B2820">
        <v>2025</v>
      </c>
      <c r="C2820">
        <v>4</v>
      </c>
      <c r="D2820">
        <v>28</v>
      </c>
      <c r="E2820">
        <v>1300</v>
      </c>
      <c r="F2820">
        <v>-7.36383056640625</v>
      </c>
      <c r="G2820">
        <v>-0.48348693847656199</v>
      </c>
      <c r="H2820">
        <v>7.3796856457722102</v>
      </c>
      <c r="I2820">
        <v>1.5052334406580099</v>
      </c>
      <c r="J2820">
        <f t="shared" si="45"/>
        <v>1.5052334406580099</v>
      </c>
      <c r="K2820" t="str" cm="1">
        <f t="array" ref="K2820">INDEX($P$4:$P$11,MATCH(MIN(ABS(MOD(J2820 - $Q$4:$Q$11 + PI(), 2*PI()) - PI())),ABS(MOD(J2820 - $Q$4:$Q$11 + PI(), 2*PI()) - PI()),0))</f>
        <v>E</v>
      </c>
      <c r="L2820">
        <v>0.39386238005354901</v>
      </c>
      <c r="M2820">
        <v>7.5517340766059</v>
      </c>
      <c r="N2820">
        <v>1.9762677086724101</v>
      </c>
    </row>
    <row r="2821" spans="1:14" x14ac:dyDescent="0.3">
      <c r="A2821">
        <v>1745838</v>
      </c>
      <c r="B2821">
        <v>2025</v>
      </c>
      <c r="C2821">
        <v>4</v>
      </c>
      <c r="D2821">
        <v>28</v>
      </c>
      <c r="E2821">
        <v>1400</v>
      </c>
      <c r="F2821">
        <v>-7.3254864501953101</v>
      </c>
      <c r="G2821">
        <v>3.0046997070312501E-2</v>
      </c>
      <c r="H2821">
        <v>7.3255480719211699</v>
      </c>
      <c r="I2821">
        <v>1.57489801052235</v>
      </c>
      <c r="J2821">
        <f t="shared" si="45"/>
        <v>1.57489801052235</v>
      </c>
      <c r="K2821" t="str" cm="1">
        <f t="array" ref="K2821">INDEX($P$4:$P$11,MATCH(MIN(ABS(MOD(J2821 - $Q$4:$Q$11 + PI(), 2*PI()) - PI())),ABS(MOD(J2821 - $Q$4:$Q$11 + PI(), 2*PI()) - PI()),0))</f>
        <v>E</v>
      </c>
      <c r="L2821">
        <v>0.41255744540843903</v>
      </c>
      <c r="M2821">
        <v>7.5518284903632198</v>
      </c>
      <c r="N2821">
        <v>1.9655320909288101</v>
      </c>
    </row>
    <row r="2822" spans="1:14" x14ac:dyDescent="0.3">
      <c r="A2822">
        <v>1745841</v>
      </c>
      <c r="B2822">
        <v>2025</v>
      </c>
      <c r="C2822">
        <v>4</v>
      </c>
      <c r="D2822">
        <v>28</v>
      </c>
      <c r="E2822">
        <v>1500</v>
      </c>
      <c r="F2822">
        <v>-7.3290423583984303</v>
      </c>
      <c r="G2822">
        <v>0.53580810546875002</v>
      </c>
      <c r="H2822">
        <v>7.3486020586969101</v>
      </c>
      <c r="I2822">
        <v>1.6437740160087</v>
      </c>
      <c r="J2822">
        <f t="shared" si="45"/>
        <v>1.6437740160087</v>
      </c>
      <c r="K2822" t="str" cm="1">
        <f t="array" ref="K2822">INDEX($P$4:$P$11,MATCH(MIN(ABS(MOD(J2822 - $Q$4:$Q$11 + PI(), 2*PI()) - PI())),ABS(MOD(J2822 - $Q$4:$Q$11 + PI(), 2*PI()) - PI()),0))</f>
        <v>E</v>
      </c>
      <c r="L2822">
        <v>0.43233159404635002</v>
      </c>
      <c r="M2822">
        <v>7.5489786995781696</v>
      </c>
      <c r="N2822">
        <v>1.95624436272515</v>
      </c>
    </row>
    <row r="2823" spans="1:14" x14ac:dyDescent="0.3">
      <c r="A2823">
        <v>1745845</v>
      </c>
      <c r="B2823">
        <v>2025</v>
      </c>
      <c r="C2823">
        <v>4</v>
      </c>
      <c r="D2823">
        <v>28</v>
      </c>
      <c r="E2823">
        <v>1600</v>
      </c>
      <c r="F2823">
        <v>-7.2994201660156204</v>
      </c>
      <c r="G2823">
        <v>0.99033996582031203</v>
      </c>
      <c r="H2823">
        <v>7.3662954059646903</v>
      </c>
      <c r="I2823">
        <v>1.7056467210861399</v>
      </c>
      <c r="J2823">
        <f t="shared" si="45"/>
        <v>1.7056467210861399</v>
      </c>
      <c r="K2823" t="str" cm="1">
        <f t="array" ref="K2823">INDEX($P$4:$P$11,MATCH(MIN(ABS(MOD(J2823 - $Q$4:$Q$11 + PI(), 2*PI()) - PI())),ABS(MOD(J2823 - $Q$4:$Q$11 + PI(), 2*PI()) - PI()),0))</f>
        <v>E</v>
      </c>
      <c r="L2823">
        <v>0.45395282244430302</v>
      </c>
      <c r="M2823">
        <v>7.5424573686387797</v>
      </c>
      <c r="N2823">
        <v>1.9489480124579499</v>
      </c>
    </row>
    <row r="2824" spans="1:14" x14ac:dyDescent="0.3">
      <c r="A2824">
        <v>1745848</v>
      </c>
      <c r="B2824">
        <v>2025</v>
      </c>
      <c r="C2824">
        <v>4</v>
      </c>
      <c r="D2824">
        <v>28</v>
      </c>
      <c r="E2824">
        <v>1700</v>
      </c>
      <c r="F2824">
        <v>-7.2293817138671796</v>
      </c>
      <c r="G2824">
        <v>1.5387390136718699</v>
      </c>
      <c r="H2824">
        <v>7.3913244900351298</v>
      </c>
      <c r="I2824">
        <v>1.78051195787158</v>
      </c>
      <c r="J2824">
        <f t="shared" si="45"/>
        <v>1.78051195787158</v>
      </c>
      <c r="K2824" t="str" cm="1">
        <f t="array" ref="K2824">INDEX($P$4:$P$11,MATCH(MIN(ABS(MOD(J2824 - $Q$4:$Q$11 + PI(), 2*PI()) - PI())),ABS(MOD(J2824 - $Q$4:$Q$11 + PI(), 2*PI()) - PI()),0))</f>
        <v>E</v>
      </c>
      <c r="L2824">
        <v>0.47773730700505002</v>
      </c>
      <c r="M2824">
        <v>7.53196758694118</v>
      </c>
      <c r="N2824">
        <v>1.94411373138427</v>
      </c>
    </row>
    <row r="2825" spans="1:14" x14ac:dyDescent="0.3">
      <c r="A2825">
        <v>1745852</v>
      </c>
      <c r="B2825">
        <v>2025</v>
      </c>
      <c r="C2825">
        <v>4</v>
      </c>
      <c r="D2825">
        <v>28</v>
      </c>
      <c r="E2825">
        <v>1800</v>
      </c>
      <c r="F2825">
        <v>-6.8919140624999997</v>
      </c>
      <c r="G2825">
        <v>2.21403076171875</v>
      </c>
      <c r="H2825">
        <v>7.2388128625294703</v>
      </c>
      <c r="I2825">
        <v>1.8816331923935601</v>
      </c>
      <c r="J2825">
        <f t="shared" si="45"/>
        <v>1.8816331923935601</v>
      </c>
      <c r="K2825" t="str" cm="1">
        <f t="array" ref="K2825">INDEX($P$4:$P$11,MATCH(MIN(ABS(MOD(J2825 - $Q$4:$Q$11 + PI(), 2*PI()) - PI())),ABS(MOD(J2825 - $Q$4:$Q$11 + PI(), 2*PI()) - PI()),0))</f>
        <v>E</v>
      </c>
      <c r="L2825">
        <v>0.50059314729368498</v>
      </c>
      <c r="M2825">
        <v>7.5277305179172096</v>
      </c>
      <c r="N2825">
        <v>1.93909528520372</v>
      </c>
    </row>
    <row r="2826" spans="1:14" x14ac:dyDescent="0.3">
      <c r="A2826">
        <v>1745856</v>
      </c>
      <c r="B2826">
        <v>2025</v>
      </c>
      <c r="C2826">
        <v>4</v>
      </c>
      <c r="D2826">
        <v>28</v>
      </c>
      <c r="E2826">
        <v>1900</v>
      </c>
      <c r="F2826">
        <v>-6.5793835449218703</v>
      </c>
      <c r="G2826">
        <v>2.6276989746093702</v>
      </c>
      <c r="H2826">
        <v>7.0847081614101697</v>
      </c>
      <c r="I2826">
        <v>1.9507713543802101</v>
      </c>
      <c r="J2826">
        <f t="shared" si="45"/>
        <v>1.9507713543802101</v>
      </c>
      <c r="K2826" t="str" cm="1">
        <f t="array" ref="K2826">INDEX($P$4:$P$11,MATCH(MIN(ABS(MOD(J2826 - $Q$4:$Q$11 + PI(), 2*PI()) - PI())),ABS(MOD(J2826 - $Q$4:$Q$11 + PI(), 2*PI()) - PI()),0))</f>
        <v>E</v>
      </c>
      <c r="L2826">
        <v>0.51945806314476495</v>
      </c>
      <c r="M2826">
        <v>7.5380346510145397</v>
      </c>
      <c r="N2826">
        <v>1.93167093065049</v>
      </c>
    </row>
    <row r="2827" spans="1:14" x14ac:dyDescent="0.3">
      <c r="A2827">
        <v>1745859</v>
      </c>
      <c r="B2827">
        <v>2025</v>
      </c>
      <c r="C2827">
        <v>4</v>
      </c>
      <c r="D2827">
        <v>28</v>
      </c>
      <c r="E2827">
        <v>2000</v>
      </c>
      <c r="F2827">
        <v>-6.5512890625000004</v>
      </c>
      <c r="G2827">
        <v>2.8864691162109302</v>
      </c>
      <c r="H2827">
        <v>7.1589868235157104</v>
      </c>
      <c r="I2827">
        <v>1.98580208400661</v>
      </c>
      <c r="J2827">
        <f t="shared" si="45"/>
        <v>1.98580208400661</v>
      </c>
      <c r="K2827" t="str" cm="1">
        <f t="array" ref="K2827">INDEX($P$4:$P$11,MATCH(MIN(ABS(MOD(J2827 - $Q$4:$Q$11 + PI(), 2*PI()) - PI())),ABS(MOD(J2827 - $Q$4:$Q$11 + PI(), 2*PI()) - PI()),0))</f>
        <v>SE</v>
      </c>
      <c r="L2827">
        <v>0.53726049608361703</v>
      </c>
      <c r="M2827">
        <v>7.5511732101440403</v>
      </c>
      <c r="N2827">
        <v>1.92490047878689</v>
      </c>
    </row>
    <row r="2828" spans="1:14" x14ac:dyDescent="0.3">
      <c r="A2828">
        <v>1745863</v>
      </c>
      <c r="B2828">
        <v>2025</v>
      </c>
      <c r="C2828">
        <v>4</v>
      </c>
      <c r="D2828">
        <v>28</v>
      </c>
      <c r="E2828">
        <v>2100</v>
      </c>
      <c r="F2828">
        <v>-6.4904370117187504</v>
      </c>
      <c r="G2828">
        <v>3.2178875732421801</v>
      </c>
      <c r="H2828">
        <v>7.2443476612539097</v>
      </c>
      <c r="I2828">
        <v>2.0310695014333402</v>
      </c>
      <c r="J2828">
        <f t="shared" si="45"/>
        <v>2.0310695014333402</v>
      </c>
      <c r="K2828" t="str" cm="1">
        <f t="array" ref="K2828">INDEX($P$4:$P$11,MATCH(MIN(ABS(MOD(J2828 - $Q$4:$Q$11 + PI(), 2*PI()) - PI())),ABS(MOD(J2828 - $Q$4:$Q$11 + PI(), 2*PI()) - PI()),0))</f>
        <v>SE</v>
      </c>
      <c r="L2828">
        <v>0.55601077764510798</v>
      </c>
      <c r="M2828">
        <v>7.5608675214979302</v>
      </c>
      <c r="N2828">
        <v>1.9203536775376999</v>
      </c>
    </row>
    <row r="2829" spans="1:14" x14ac:dyDescent="0.3">
      <c r="A2829">
        <v>1745866</v>
      </c>
      <c r="B2829">
        <v>2025</v>
      </c>
      <c r="C2829">
        <v>4</v>
      </c>
      <c r="D2829">
        <v>28</v>
      </c>
      <c r="E2829">
        <v>2200</v>
      </c>
      <c r="F2829">
        <v>-7.0527893066406202</v>
      </c>
      <c r="G2829">
        <v>3.28155578613281</v>
      </c>
      <c r="H2829">
        <v>7.7788460186178003</v>
      </c>
      <c r="I2829">
        <v>2.0062881558216099</v>
      </c>
      <c r="J2829">
        <f t="shared" si="45"/>
        <v>2.0062881558216099</v>
      </c>
      <c r="K2829" t="str" cm="1">
        <f t="array" ref="K2829">INDEX($P$4:$P$11,MATCH(MIN(ABS(MOD(J2829 - $Q$4:$Q$11 + PI(), 2*PI()) - PI())),ABS(MOD(J2829 - $Q$4:$Q$11 + PI(), 2*PI()) - PI()),0))</f>
        <v>SE</v>
      </c>
      <c r="L2829">
        <v>0.58976853417209196</v>
      </c>
      <c r="M2829">
        <v>7.5293020672268298</v>
      </c>
      <c r="N2829">
        <v>1.9286759694417299</v>
      </c>
    </row>
    <row r="2830" spans="1:14" x14ac:dyDescent="0.3">
      <c r="A2830">
        <v>1745870</v>
      </c>
      <c r="B2830">
        <v>2025</v>
      </c>
      <c r="C2830">
        <v>4</v>
      </c>
      <c r="D2830">
        <v>28</v>
      </c>
      <c r="E2830">
        <v>2300</v>
      </c>
      <c r="F2830">
        <v>-6.6710614013671803</v>
      </c>
      <c r="G2830">
        <v>4.1295159912109298</v>
      </c>
      <c r="H2830">
        <v>7.8457608007431601</v>
      </c>
      <c r="I2830">
        <v>2.12508337463133</v>
      </c>
      <c r="J2830">
        <f t="shared" si="45"/>
        <v>2.12508337463133</v>
      </c>
      <c r="K2830" t="str" cm="1">
        <f t="array" ref="K2830">INDEX($P$4:$P$11,MATCH(MIN(ABS(MOD(J2830 - $Q$4:$Q$11 + PI(), 2*PI()) - PI())),ABS(MOD(J2830 - $Q$4:$Q$11 + PI(), 2*PI()) - PI()),0))</f>
        <v>SE</v>
      </c>
      <c r="L2830">
        <v>0.62462747821914499</v>
      </c>
      <c r="M2830">
        <v>7.4999828338623002</v>
      </c>
      <c r="N2830">
        <v>1.93724844190809</v>
      </c>
    </row>
    <row r="2831" spans="1:14" x14ac:dyDescent="0.3">
      <c r="A2831">
        <v>1745874</v>
      </c>
      <c r="B2831">
        <v>2025</v>
      </c>
      <c r="C2831">
        <v>4</v>
      </c>
      <c r="D2831">
        <v>28</v>
      </c>
      <c r="E2831">
        <v>0</v>
      </c>
      <c r="F2831">
        <v>-6.8210772705078098</v>
      </c>
      <c r="G2831">
        <v>-4.6682019042968701</v>
      </c>
      <c r="H2831">
        <v>8.2655431853883101</v>
      </c>
      <c r="I2831">
        <v>0.97063138325243203</v>
      </c>
      <c r="J2831">
        <f t="shared" si="45"/>
        <v>0.97063138325243203</v>
      </c>
      <c r="K2831" t="str" cm="1">
        <f t="array" ref="K2831">INDEX($P$4:$P$11,MATCH(MIN(ABS(MOD(J2831 - $Q$4:$Q$11 + PI(), 2*PI()) - PI())),ABS(MOD(J2831 - $Q$4:$Q$11 + PI(), 2*PI()) - PI()),0))</f>
        <v>NE</v>
      </c>
      <c r="L2831">
        <v>0.167464788400152</v>
      </c>
      <c r="M2831">
        <v>7.6193059285481697</v>
      </c>
      <c r="N2831">
        <v>2.1290274726019902</v>
      </c>
    </row>
    <row r="2832" spans="1:14" x14ac:dyDescent="0.3">
      <c r="A2832">
        <v>1745877</v>
      </c>
      <c r="B2832">
        <v>2025</v>
      </c>
      <c r="C2832">
        <v>4</v>
      </c>
      <c r="D2832">
        <v>28</v>
      </c>
      <c r="E2832">
        <v>100</v>
      </c>
      <c r="F2832">
        <v>-6.9833477783203097</v>
      </c>
      <c r="G2832">
        <v>-4.1291589355468696</v>
      </c>
      <c r="H2832">
        <v>8.1127738602760093</v>
      </c>
      <c r="I2832">
        <v>1.0368084829321</v>
      </c>
      <c r="J2832">
        <f t="shared" si="45"/>
        <v>1.0368084829321</v>
      </c>
      <c r="K2832" t="str" cm="1">
        <f t="array" ref="K2832">INDEX($P$4:$P$11,MATCH(MIN(ABS(MOD(J2832 - $Q$4:$Q$11 + PI(), 2*PI()) - PI())),ABS(MOD(J2832 - $Q$4:$Q$11 + PI(), 2*PI()) - PI()),0))</f>
        <v>NE</v>
      </c>
      <c r="L2832">
        <v>0.19442037284755201</v>
      </c>
      <c r="M2832">
        <v>7.5871250364515497</v>
      </c>
      <c r="N2832">
        <v>2.1272226969401</v>
      </c>
    </row>
    <row r="2833" spans="1:14" x14ac:dyDescent="0.3">
      <c r="A2833">
        <v>1745881</v>
      </c>
      <c r="B2833">
        <v>2025</v>
      </c>
      <c r="C2833">
        <v>4</v>
      </c>
      <c r="D2833">
        <v>28</v>
      </c>
      <c r="E2833">
        <v>200</v>
      </c>
      <c r="F2833">
        <v>-6.9123974609375001</v>
      </c>
      <c r="G2833">
        <v>-3.4948034667968702</v>
      </c>
      <c r="H2833">
        <v>7.7456368317595796</v>
      </c>
      <c r="I2833">
        <v>1.10269082220864</v>
      </c>
      <c r="J2833">
        <f t="shared" si="45"/>
        <v>1.10269082220864</v>
      </c>
      <c r="K2833" t="str" cm="1">
        <f t="array" ref="K2833">INDEX($P$4:$P$11,MATCH(MIN(ABS(MOD(J2833 - $Q$4:$Q$11 + PI(), 2*PI()) - PI())),ABS(MOD(J2833 - $Q$4:$Q$11 + PI(), 2*PI()) - PI()),0))</f>
        <v>NE</v>
      </c>
      <c r="L2833">
        <v>0.21612206015052199</v>
      </c>
      <c r="M2833">
        <v>7.5808152092827603</v>
      </c>
      <c r="N2833">
        <v>2.11760860019259</v>
      </c>
    </row>
    <row r="2834" spans="1:14" x14ac:dyDescent="0.3">
      <c r="A2834">
        <v>1745884</v>
      </c>
      <c r="B2834">
        <v>2025</v>
      </c>
      <c r="C2834">
        <v>4</v>
      </c>
      <c r="D2834">
        <v>29</v>
      </c>
      <c r="E2834">
        <v>300</v>
      </c>
      <c r="F2834">
        <v>-4.9391674804687504</v>
      </c>
      <c r="G2834">
        <v>5.15212463378906</v>
      </c>
      <c r="H2834">
        <v>7.1372097939051802</v>
      </c>
      <c r="I2834">
        <v>2.3772944193819998</v>
      </c>
      <c r="J2834">
        <f t="shared" si="45"/>
        <v>2.3772944193819998</v>
      </c>
      <c r="K2834" t="str" cm="1">
        <f t="array" ref="K2834">INDEX($P$4:$P$11,MATCH(MIN(ABS(MOD(J2834 - $Q$4:$Q$11 + PI(), 2*PI()) - PI())),ABS(MOD(J2834 - $Q$4:$Q$11 + PI(), 2*PI()) - PI()),0))</f>
        <v>SE</v>
      </c>
      <c r="L2834">
        <v>0.69972941990770599</v>
      </c>
      <c r="M2834">
        <v>7.52490234375</v>
      </c>
      <c r="N2834">
        <v>1.90348413255479</v>
      </c>
    </row>
    <row r="2835" spans="1:14" x14ac:dyDescent="0.3">
      <c r="A2835">
        <v>1745888</v>
      </c>
      <c r="B2835">
        <v>2025</v>
      </c>
      <c r="C2835">
        <v>4</v>
      </c>
      <c r="D2835">
        <v>29</v>
      </c>
      <c r="E2835">
        <v>400</v>
      </c>
      <c r="F2835">
        <v>-4.8772772216796803</v>
      </c>
      <c r="G2835">
        <v>5.1426147460937504</v>
      </c>
      <c r="H2835">
        <v>7.0876173375723601</v>
      </c>
      <c r="I2835">
        <v>2.3826693792363698</v>
      </c>
      <c r="J2835">
        <f t="shared" si="45"/>
        <v>2.3826693792363698</v>
      </c>
      <c r="K2835" t="str" cm="1">
        <f t="array" ref="K2835">INDEX($P$4:$P$11,MATCH(MIN(ABS(MOD(J2835 - $Q$4:$Q$11 + PI(), 2*PI()) - PI())),ABS(MOD(J2835 - $Q$4:$Q$11 + PI(), 2*PI()) - PI()),0))</f>
        <v>SE</v>
      </c>
      <c r="L2835">
        <v>0.70495220430281802</v>
      </c>
      <c r="M2835">
        <v>7.5771437750922299</v>
      </c>
      <c r="N2835">
        <v>1.8977975845336901</v>
      </c>
    </row>
    <row r="2836" spans="1:14" x14ac:dyDescent="0.3">
      <c r="A2836">
        <v>1745892</v>
      </c>
      <c r="B2836">
        <v>2025</v>
      </c>
      <c r="C2836">
        <v>4</v>
      </c>
      <c r="D2836">
        <v>29</v>
      </c>
      <c r="E2836">
        <v>500</v>
      </c>
      <c r="F2836">
        <v>-4.8690136718749999</v>
      </c>
      <c r="G2836">
        <v>5.1776690673828103</v>
      </c>
      <c r="H2836">
        <v>7.10742928971076</v>
      </c>
      <c r="I2836">
        <v>2.3869069502626599</v>
      </c>
      <c r="J2836">
        <f t="shared" si="45"/>
        <v>2.3869069502626599</v>
      </c>
      <c r="K2836" t="str" cm="1">
        <f t="array" ref="K2836">INDEX($P$4:$P$11,MATCH(MIN(ABS(MOD(J2836 - $Q$4:$Q$11 + PI(), 2*PI()) - PI())),ABS(MOD(J2836 - $Q$4:$Q$11 + PI(), 2*PI()) - PI()),0))</f>
        <v>SE</v>
      </c>
      <c r="L2836">
        <v>0.71143936881146297</v>
      </c>
      <c r="M2836">
        <v>7.6217681037055103</v>
      </c>
      <c r="N2836">
        <v>1.8941916359795401</v>
      </c>
    </row>
    <row r="2837" spans="1:14" x14ac:dyDescent="0.3">
      <c r="A2837">
        <v>1745895</v>
      </c>
      <c r="B2837">
        <v>2025</v>
      </c>
      <c r="C2837">
        <v>4</v>
      </c>
      <c r="D2837">
        <v>29</v>
      </c>
      <c r="E2837">
        <v>600</v>
      </c>
      <c r="F2837">
        <v>-4.8149230957031204</v>
      </c>
      <c r="G2837">
        <v>5.2308367919921803</v>
      </c>
      <c r="H2837">
        <v>7.1095103883456297</v>
      </c>
      <c r="I2837">
        <v>2.39757277349291</v>
      </c>
      <c r="J2837">
        <f t="shared" si="45"/>
        <v>2.39757277349291</v>
      </c>
      <c r="K2837" t="str" cm="1">
        <f t="array" ref="K2837">INDEX($P$4:$P$11,MATCH(MIN(ABS(MOD(J2837 - $Q$4:$Q$11 + PI(), 2*PI()) - PI())),ABS(MOD(J2837 - $Q$4:$Q$11 + PI(), 2*PI()) - PI()),0))</f>
        <v>SE</v>
      </c>
      <c r="L2837">
        <v>0.71928782290664195</v>
      </c>
      <c r="M2837">
        <v>7.6585014131333997</v>
      </c>
      <c r="N2837">
        <v>1.8921378453572499</v>
      </c>
    </row>
    <row r="2838" spans="1:14" x14ac:dyDescent="0.3">
      <c r="A2838">
        <v>1745899</v>
      </c>
      <c r="B2838">
        <v>2025</v>
      </c>
      <c r="C2838">
        <v>4</v>
      </c>
      <c r="D2838">
        <v>29</v>
      </c>
      <c r="E2838">
        <v>700</v>
      </c>
      <c r="F2838">
        <v>-4.59768127441406</v>
      </c>
      <c r="G2838">
        <v>5.39101745605468</v>
      </c>
      <c r="H2838">
        <v>7.0853187869413503</v>
      </c>
      <c r="I2838">
        <v>2.4354514932875602</v>
      </c>
      <c r="J2838">
        <f t="shared" si="45"/>
        <v>2.4354514932875602</v>
      </c>
      <c r="K2838" t="str" cm="1">
        <f t="array" ref="K2838">INDEX($P$4:$P$11,MATCH(MIN(ABS(MOD(J2838 - $Q$4:$Q$11 + PI(), 2*PI()) - PI())),ABS(MOD(J2838 - $Q$4:$Q$11 + PI(), 2*PI()) - PI()),0))</f>
        <v>SE</v>
      </c>
      <c r="L2838">
        <v>0.72947095196677803</v>
      </c>
      <c r="M2838">
        <v>7.6864139768812301</v>
      </c>
      <c r="N2838">
        <v>1.8914534250895101</v>
      </c>
    </row>
    <row r="2839" spans="1:14" x14ac:dyDescent="0.3">
      <c r="A2839">
        <v>1745902</v>
      </c>
      <c r="B2839">
        <v>2025</v>
      </c>
      <c r="C2839">
        <v>4</v>
      </c>
      <c r="D2839">
        <v>29</v>
      </c>
      <c r="E2839">
        <v>800</v>
      </c>
      <c r="F2839">
        <v>-4.5627972412109301</v>
      </c>
      <c r="G2839">
        <v>5.6061297607421796</v>
      </c>
      <c r="H2839">
        <v>7.2282646298182298</v>
      </c>
      <c r="I2839">
        <v>2.4584367911949099</v>
      </c>
      <c r="J2839">
        <f t="shared" si="45"/>
        <v>2.4584367911949099</v>
      </c>
      <c r="K2839" t="str" cm="1">
        <f t="array" ref="K2839">INDEX($P$4:$P$11,MATCH(MIN(ABS(MOD(J2839 - $Q$4:$Q$11 + PI(), 2*PI()) - PI())),ABS(MOD(J2839 - $Q$4:$Q$11 + PI(), 2*PI()) - PI()),0))</f>
        <v>SE</v>
      </c>
      <c r="L2839">
        <v>0.74430697853942795</v>
      </c>
      <c r="M2839">
        <v>7.7008795208401102</v>
      </c>
      <c r="N2839">
        <v>1.8926759295993301</v>
      </c>
    </row>
    <row r="2840" spans="1:14" x14ac:dyDescent="0.3">
      <c r="A2840">
        <v>1745906</v>
      </c>
      <c r="B2840">
        <v>2025</v>
      </c>
      <c r="C2840">
        <v>4</v>
      </c>
      <c r="D2840">
        <v>29</v>
      </c>
      <c r="E2840">
        <v>900</v>
      </c>
      <c r="F2840">
        <v>-4.6092053222656197</v>
      </c>
      <c r="G2840">
        <v>5.8801312255859299</v>
      </c>
      <c r="H2840">
        <v>7.47132631685382</v>
      </c>
      <c r="I2840">
        <v>2.4767703516508801</v>
      </c>
      <c r="J2840">
        <f t="shared" si="45"/>
        <v>2.4767703516508801</v>
      </c>
      <c r="K2840" t="str" cm="1">
        <f t="array" ref="K2840">INDEX($P$4:$P$11,MATCH(MIN(ABS(MOD(J2840 - $Q$4:$Q$11 + PI(), 2*PI()) - PI())),ABS(MOD(J2840 - $Q$4:$Q$11 + PI(), 2*PI()) - PI()),0))</f>
        <v>SE</v>
      </c>
      <c r="L2840">
        <v>0.77191466757041305</v>
      </c>
      <c r="M2840">
        <v>7.6859054565429599</v>
      </c>
      <c r="N2840">
        <v>1.8995122909545801</v>
      </c>
    </row>
    <row r="2841" spans="1:14" x14ac:dyDescent="0.3">
      <c r="A2841">
        <v>1745910</v>
      </c>
      <c r="B2841">
        <v>2025</v>
      </c>
      <c r="C2841">
        <v>4</v>
      </c>
      <c r="D2841">
        <v>29</v>
      </c>
      <c r="E2841">
        <v>1000</v>
      </c>
      <c r="F2841">
        <v>-5.1506170654296799</v>
      </c>
      <c r="G2841">
        <v>5.7586047363281203</v>
      </c>
      <c r="H2841">
        <v>7.7259552589926503</v>
      </c>
      <c r="I2841">
        <v>2.41186843116841</v>
      </c>
      <c r="J2841">
        <f t="shared" si="45"/>
        <v>2.41186843116841</v>
      </c>
      <c r="K2841" t="str" cm="1">
        <f t="array" ref="K2841">INDEX($P$4:$P$11,MATCH(MIN(ABS(MOD(J2841 - $Q$4:$Q$11 + PI(), 2*PI()) - PI())),ABS(MOD(J2841 - $Q$4:$Q$11 + PI(), 2*PI()) - PI()),0))</f>
        <v>SE</v>
      </c>
      <c r="L2841">
        <v>0.80253542746803497</v>
      </c>
      <c r="M2841">
        <v>7.6703120337592203</v>
      </c>
      <c r="N2841">
        <v>1.9054074817233599</v>
      </c>
    </row>
    <row r="2842" spans="1:14" x14ac:dyDescent="0.3">
      <c r="A2842">
        <v>1745913</v>
      </c>
      <c r="B2842">
        <v>2025</v>
      </c>
      <c r="C2842">
        <v>4</v>
      </c>
      <c r="D2842">
        <v>29</v>
      </c>
      <c r="E2842">
        <v>1100</v>
      </c>
      <c r="F2842">
        <v>-5.05869689941406</v>
      </c>
      <c r="G2842">
        <v>6.40650024414062</v>
      </c>
      <c r="H2842">
        <v>8.1629443032716598</v>
      </c>
      <c r="I2842">
        <v>2.4732134722520298</v>
      </c>
      <c r="J2842">
        <f t="shared" si="45"/>
        <v>2.4732134722520298</v>
      </c>
      <c r="K2842" t="str" cm="1">
        <f t="array" ref="K2842">INDEX($P$4:$P$11,MATCH(MIN(ABS(MOD(J2842 - $Q$4:$Q$11 + PI(), 2*PI()) - PI())),ABS(MOD(J2842 - $Q$4:$Q$11 + PI(), 2*PI()) - PI()),0))</f>
        <v>SE</v>
      </c>
      <c r="L2842">
        <v>0.85654723426136203</v>
      </c>
      <c r="M2842">
        <v>7.6053465737236801</v>
      </c>
      <c r="N2842">
        <v>1.92106533050537</v>
      </c>
    </row>
    <row r="2843" spans="1:14" x14ac:dyDescent="0.3">
      <c r="A2843">
        <v>1745917</v>
      </c>
      <c r="B2843">
        <v>2025</v>
      </c>
      <c r="C2843">
        <v>4</v>
      </c>
      <c r="D2843">
        <v>29</v>
      </c>
      <c r="E2843">
        <v>1200</v>
      </c>
      <c r="F2843">
        <v>-5.05192810058593</v>
      </c>
      <c r="G2843">
        <v>6.7946496582031202</v>
      </c>
      <c r="H2843">
        <v>8.4669499532718202</v>
      </c>
      <c r="I2843">
        <v>2.5022544861690599</v>
      </c>
      <c r="J2843">
        <f t="shared" si="45"/>
        <v>2.5022544861690599</v>
      </c>
      <c r="K2843" t="str" cm="1">
        <f t="array" ref="K2843">INDEX($P$4:$P$11,MATCH(MIN(ABS(MOD(J2843 - $Q$4:$Q$11 + PI(), 2*PI()) - PI())),ABS(MOD(J2843 - $Q$4:$Q$11 + PI(), 2*PI()) - PI()),0))</f>
        <v>SE</v>
      </c>
      <c r="L2843">
        <v>0.93054378655346803</v>
      </c>
      <c r="M2843">
        <v>7.5134347279866498</v>
      </c>
      <c r="N2843">
        <v>1.9424944983588299</v>
      </c>
    </row>
    <row r="2844" spans="1:14" x14ac:dyDescent="0.3">
      <c r="A2844">
        <v>1745920</v>
      </c>
      <c r="B2844">
        <v>2025</v>
      </c>
      <c r="C2844">
        <v>4</v>
      </c>
      <c r="D2844">
        <v>29</v>
      </c>
      <c r="E2844">
        <v>1300</v>
      </c>
      <c r="F2844">
        <v>-4.8407000732421803</v>
      </c>
      <c r="G2844">
        <v>7.2248583984375001</v>
      </c>
      <c r="H2844">
        <v>8.6966060090451194</v>
      </c>
      <c r="I2844">
        <v>2.55128161302222</v>
      </c>
      <c r="J2844">
        <f t="shared" si="45"/>
        <v>2.55128161302222</v>
      </c>
      <c r="K2844" t="str" cm="1">
        <f t="array" ref="K2844">INDEX($P$4:$P$11,MATCH(MIN(ABS(MOD(J2844 - $Q$4:$Q$11 + PI(), 2*PI()) - PI())),ABS(MOD(J2844 - $Q$4:$Q$11 + PI(), 2*PI()) - PI()),0))</f>
        <v>SE</v>
      </c>
      <c r="L2844">
        <v>1.02009355469978</v>
      </c>
      <c r="M2844">
        <v>7.25607066684299</v>
      </c>
      <c r="N2844">
        <v>1.8913475672403901</v>
      </c>
    </row>
    <row r="2845" spans="1:14" x14ac:dyDescent="0.3">
      <c r="A2845">
        <v>1745924</v>
      </c>
      <c r="B2845">
        <v>2025</v>
      </c>
      <c r="C2845">
        <v>4</v>
      </c>
      <c r="D2845">
        <v>29</v>
      </c>
      <c r="E2845">
        <v>1400</v>
      </c>
      <c r="F2845">
        <v>-4.4763348388671798</v>
      </c>
      <c r="G2845">
        <v>7.5751068115234297</v>
      </c>
      <c r="H2845">
        <v>8.7988531522946101</v>
      </c>
      <c r="I2845">
        <v>2.6078712176746501</v>
      </c>
      <c r="J2845">
        <f t="shared" si="45"/>
        <v>2.6078712176746501</v>
      </c>
      <c r="K2845" t="str" cm="1">
        <f t="array" ref="K2845">INDEX($P$4:$P$11,MATCH(MIN(ABS(MOD(J2845 - $Q$4:$Q$11 + PI(), 2*PI()) - PI())),ABS(MOD(J2845 - $Q$4:$Q$11 + PI(), 2*PI()) - PI()),0))</f>
        <v>SE</v>
      </c>
      <c r="L2845">
        <v>1.1332107005966401</v>
      </c>
      <c r="M2845">
        <v>7.1482009887695304</v>
      </c>
      <c r="N2845">
        <v>1.91805489857991</v>
      </c>
    </row>
    <row r="2846" spans="1:14" x14ac:dyDescent="0.3">
      <c r="A2846">
        <v>1745928</v>
      </c>
      <c r="B2846">
        <v>2025</v>
      </c>
      <c r="C2846">
        <v>4</v>
      </c>
      <c r="D2846">
        <v>29</v>
      </c>
      <c r="E2846">
        <v>1500</v>
      </c>
      <c r="F2846">
        <v>-4.0360345458984304</v>
      </c>
      <c r="G2846">
        <v>7.8271728515624996</v>
      </c>
      <c r="H2846">
        <v>8.8064867968970795</v>
      </c>
      <c r="I2846">
        <v>2.66550833128922</v>
      </c>
      <c r="J2846">
        <f t="shared" si="45"/>
        <v>2.66550833128922</v>
      </c>
      <c r="K2846" t="str" cm="1">
        <f t="array" ref="K2846">INDEX($P$4:$P$11,MATCH(MIN(ABS(MOD(J2846 - $Q$4:$Q$11 + PI(), 2*PI()) - PI())),ABS(MOD(J2846 - $Q$4:$Q$11 + PI(), 2*PI()) - PI()),0))</f>
        <v>SE</v>
      </c>
      <c r="L2846">
        <v>1.24531318211818</v>
      </c>
      <c r="M2846">
        <v>7.0615253448486301</v>
      </c>
      <c r="N2846">
        <v>1.9385220209757399</v>
      </c>
    </row>
    <row r="2847" spans="1:14" x14ac:dyDescent="0.3">
      <c r="A2847">
        <v>1745931</v>
      </c>
      <c r="B2847">
        <v>2025</v>
      </c>
      <c r="C2847">
        <v>4</v>
      </c>
      <c r="D2847">
        <v>29</v>
      </c>
      <c r="E2847">
        <v>1600</v>
      </c>
      <c r="F2847">
        <v>-3.6890692138671799</v>
      </c>
      <c r="G2847">
        <v>8.1082678222656206</v>
      </c>
      <c r="H2847">
        <v>8.9080434856533302</v>
      </c>
      <c r="I2847">
        <v>2.7146081968512501</v>
      </c>
      <c r="J2847">
        <f t="shared" si="45"/>
        <v>2.7146081968512501</v>
      </c>
      <c r="K2847" t="str" cm="1">
        <f t="array" ref="K2847">INDEX($P$4:$P$11,MATCH(MIN(ABS(MOD(J2847 - $Q$4:$Q$11 + PI(), 2*PI()) - PI())),ABS(MOD(J2847 - $Q$4:$Q$11 + PI(), 2*PI()) - PI()),0))</f>
        <v>SE</v>
      </c>
      <c r="L2847">
        <v>1.3496438198119001</v>
      </c>
      <c r="M2847">
        <v>6.9946534898546</v>
      </c>
      <c r="N2847">
        <v>1.9510917663574201</v>
      </c>
    </row>
    <row r="2848" spans="1:14" x14ac:dyDescent="0.3">
      <c r="A2848">
        <v>1745935</v>
      </c>
      <c r="B2848">
        <v>2025</v>
      </c>
      <c r="C2848">
        <v>4</v>
      </c>
      <c r="D2848">
        <v>29</v>
      </c>
      <c r="E2848">
        <v>1700</v>
      </c>
      <c r="F2848">
        <v>-3.5756115722656201</v>
      </c>
      <c r="G2848">
        <v>8.2680017089843698</v>
      </c>
      <c r="H2848">
        <v>9.0080436486225093</v>
      </c>
      <c r="I2848">
        <v>2.7334171104332698</v>
      </c>
      <c r="J2848">
        <f t="shared" si="45"/>
        <v>2.7334171104332698</v>
      </c>
      <c r="K2848" t="str" cm="1">
        <f t="array" ref="K2848">INDEX($P$4:$P$11,MATCH(MIN(ABS(MOD(J2848 - $Q$4:$Q$11 + PI(), 2*PI()) - PI())),ABS(MOD(J2848 - $Q$4:$Q$11 + PI(), 2*PI()) - PI()),0))</f>
        <v>SE</v>
      </c>
      <c r="L2848">
        <v>1.4453261377723801</v>
      </c>
      <c r="M2848">
        <v>6.9402770996093697</v>
      </c>
      <c r="N2848">
        <v>1.9569678836398601</v>
      </c>
    </row>
    <row r="2849" spans="1:14" x14ac:dyDescent="0.3">
      <c r="A2849">
        <v>1745938</v>
      </c>
      <c r="B2849">
        <v>2025</v>
      </c>
      <c r="C2849">
        <v>4</v>
      </c>
      <c r="D2849">
        <v>29</v>
      </c>
      <c r="E2849">
        <v>1800</v>
      </c>
      <c r="F2849">
        <v>-3.5514739990234299</v>
      </c>
      <c r="G2849">
        <v>8.4188360595703102</v>
      </c>
      <c r="H2849">
        <v>9.1372735629213206</v>
      </c>
      <c r="I2849">
        <v>2.7423943163072702</v>
      </c>
      <c r="J2849">
        <f t="shared" si="45"/>
        <v>2.7423943163072702</v>
      </c>
      <c r="K2849" t="str" cm="1">
        <f t="array" ref="K2849">INDEX($P$4:$P$11,MATCH(MIN(ABS(MOD(J2849 - $Q$4:$Q$11 + PI(), 2*PI()) - PI())),ABS(MOD(J2849 - $Q$4:$Q$11 + PI(), 2*PI()) - PI()),0))</f>
        <v>SE</v>
      </c>
      <c r="L2849">
        <v>1.5386731889543199</v>
      </c>
      <c r="M2849">
        <v>6.88664489322238</v>
      </c>
      <c r="N2849">
        <v>1.9601808124118301</v>
      </c>
    </row>
    <row r="2850" spans="1:14" x14ac:dyDescent="0.3">
      <c r="A2850">
        <v>1745942</v>
      </c>
      <c r="B2850">
        <v>2025</v>
      </c>
      <c r="C2850">
        <v>4</v>
      </c>
      <c r="D2850">
        <v>29</v>
      </c>
      <c r="E2850">
        <v>1900</v>
      </c>
      <c r="F2850">
        <v>-3.4169104003906199</v>
      </c>
      <c r="G2850">
        <v>8.4012017822265594</v>
      </c>
      <c r="H2850">
        <v>9.0694800330550596</v>
      </c>
      <c r="I2850">
        <v>2.7553093255660701</v>
      </c>
      <c r="J2850">
        <f t="shared" si="45"/>
        <v>2.7553093255660701</v>
      </c>
      <c r="K2850" t="str" cm="1">
        <f t="array" ref="K2850">INDEX($P$4:$P$11,MATCH(MIN(ABS(MOD(J2850 - $Q$4:$Q$11 + PI(), 2*PI()) - PI())),ABS(MOD(J2850 - $Q$4:$Q$11 + PI(), 2*PI()) - PI()),0))</f>
        <v>S</v>
      </c>
      <c r="L2850">
        <v>1.62231627293759</v>
      </c>
      <c r="M2850">
        <v>6.8399414486355203</v>
      </c>
      <c r="N2850">
        <v>1.95818795098198</v>
      </c>
    </row>
    <row r="2851" spans="1:14" x14ac:dyDescent="0.3">
      <c r="A2851">
        <v>1745946</v>
      </c>
      <c r="B2851">
        <v>2025</v>
      </c>
      <c r="C2851">
        <v>4</v>
      </c>
      <c r="D2851">
        <v>29</v>
      </c>
      <c r="E2851">
        <v>2000</v>
      </c>
      <c r="F2851">
        <v>-3.27984924316406</v>
      </c>
      <c r="G2851">
        <v>8.2945660400390597</v>
      </c>
      <c r="H2851">
        <v>8.9194863557523902</v>
      </c>
      <c r="I2851">
        <v>2.7650395323283199</v>
      </c>
      <c r="J2851">
        <f t="shared" si="45"/>
        <v>2.7650395323283199</v>
      </c>
      <c r="K2851" t="str" cm="1">
        <f t="array" ref="K2851">INDEX($P$4:$P$11,MATCH(MIN(ABS(MOD(J2851 - $Q$4:$Q$11 + PI(), 2*PI()) - PI())),ABS(MOD(J2851 - $Q$4:$Q$11 + PI(), 2*PI()) - PI()),0))</f>
        <v>S</v>
      </c>
      <c r="L2851">
        <v>1.6850542525400301</v>
      </c>
      <c r="M2851">
        <v>6.8128310309515996</v>
      </c>
      <c r="N2851">
        <v>1.94519180721706</v>
      </c>
    </row>
    <row r="2852" spans="1:14" x14ac:dyDescent="0.3">
      <c r="A2852">
        <v>1745949</v>
      </c>
      <c r="B2852">
        <v>2025</v>
      </c>
      <c r="C2852">
        <v>4</v>
      </c>
      <c r="D2852">
        <v>29</v>
      </c>
      <c r="E2852">
        <v>2100</v>
      </c>
      <c r="F2852">
        <v>-3.1832208251953098</v>
      </c>
      <c r="G2852">
        <v>8.2485131835937509</v>
      </c>
      <c r="H2852">
        <v>8.8414288755764492</v>
      </c>
      <c r="I2852">
        <v>2.7732876106954798</v>
      </c>
      <c r="J2852">
        <f t="shared" si="45"/>
        <v>2.7732876106954798</v>
      </c>
      <c r="K2852" t="str" cm="1">
        <f t="array" ref="K2852">INDEX($P$4:$P$11,MATCH(MIN(ABS(MOD(J2852 - $Q$4:$Q$11 + PI(), 2*PI()) - PI())),ABS(MOD(J2852 - $Q$4:$Q$11 + PI(), 2*PI()) - PI()),0))</f>
        <v>S</v>
      </c>
      <c r="L2852">
        <v>1.72719143830219</v>
      </c>
      <c r="M2852">
        <v>6.8048929638332698</v>
      </c>
      <c r="N2852">
        <v>1.9203119277954099</v>
      </c>
    </row>
    <row r="2853" spans="1:14" x14ac:dyDescent="0.3">
      <c r="A2853">
        <v>1745953</v>
      </c>
      <c r="B2853">
        <v>2025</v>
      </c>
      <c r="C2853">
        <v>4</v>
      </c>
      <c r="D2853">
        <v>29</v>
      </c>
      <c r="E2853">
        <v>2200</v>
      </c>
      <c r="F2853">
        <v>-3.6210980224609299</v>
      </c>
      <c r="G2853">
        <v>7.7999963378906196</v>
      </c>
      <c r="H2853">
        <v>8.5995519510831304</v>
      </c>
      <c r="I2853">
        <v>2.7069571226571201</v>
      </c>
      <c r="J2853">
        <f t="shared" si="45"/>
        <v>2.7069571226571201</v>
      </c>
      <c r="K2853" t="str" cm="1">
        <f t="array" ref="K2853">INDEX($P$4:$P$11,MATCH(MIN(ABS(MOD(J2853 - $Q$4:$Q$11 + PI(), 2*PI()) - PI())),ABS(MOD(J2853 - $Q$4:$Q$11 + PI(), 2*PI()) - PI()),0))</f>
        <v>SE</v>
      </c>
      <c r="L2853">
        <v>1.76303835593231</v>
      </c>
      <c r="M2853">
        <v>6.7887418535020601</v>
      </c>
      <c r="N2853">
        <v>1.89448070526123</v>
      </c>
    </row>
    <row r="2854" spans="1:14" x14ac:dyDescent="0.3">
      <c r="A2854">
        <v>1745956</v>
      </c>
      <c r="B2854">
        <v>2025</v>
      </c>
      <c r="C2854">
        <v>4</v>
      </c>
      <c r="D2854">
        <v>29</v>
      </c>
      <c r="E2854">
        <v>2300</v>
      </c>
      <c r="F2854">
        <v>-3.33144958496093</v>
      </c>
      <c r="G2854">
        <v>7.8662829589843701</v>
      </c>
      <c r="H2854">
        <v>8.5426555547993601</v>
      </c>
      <c r="I2854">
        <v>2.7409847165773802</v>
      </c>
      <c r="J2854">
        <f t="shared" si="45"/>
        <v>2.7409847165773802</v>
      </c>
      <c r="K2854" t="str" cm="1">
        <f t="array" ref="K2854">INDEX($P$4:$P$11,MATCH(MIN(ABS(MOD(J2854 - $Q$4:$Q$11 + PI(), 2*PI()) - PI())),ABS(MOD(J2854 - $Q$4:$Q$11 + PI(), 2*PI()) - PI()),0))</f>
        <v>SE</v>
      </c>
      <c r="L2854">
        <v>1.7997211214658899</v>
      </c>
      <c r="M2854">
        <v>6.7645957734849702</v>
      </c>
      <c r="N2854">
        <v>1.8676223754882799</v>
      </c>
    </row>
    <row r="2855" spans="1:14" x14ac:dyDescent="0.3">
      <c r="A2855">
        <v>1745960</v>
      </c>
      <c r="B2855">
        <v>2025</v>
      </c>
      <c r="C2855">
        <v>4</v>
      </c>
      <c r="D2855">
        <v>29</v>
      </c>
      <c r="E2855">
        <v>0</v>
      </c>
      <c r="F2855">
        <v>-6.14067016601562</v>
      </c>
      <c r="G2855">
        <v>4.6848718261718698</v>
      </c>
      <c r="H2855">
        <v>7.7237202250892896</v>
      </c>
      <c r="I2855">
        <v>2.2225183543539799</v>
      </c>
      <c r="J2855">
        <f t="shared" si="45"/>
        <v>2.2225183543539799</v>
      </c>
      <c r="K2855" t="str" cm="1">
        <f t="array" ref="K2855">INDEX($P$4:$P$11,MATCH(MIN(ABS(MOD(J2855 - $Q$4:$Q$11 + PI(), 2*PI()) - PI())),ABS(MOD(J2855 - $Q$4:$Q$11 + PI(), 2*PI()) - PI()),0))</f>
        <v>SE</v>
      </c>
      <c r="L2855">
        <v>0.65520604180882802</v>
      </c>
      <c r="M2855">
        <v>7.4890675014919701</v>
      </c>
      <c r="N2855">
        <v>1.9424508412679</v>
      </c>
    </row>
    <row r="2856" spans="1:14" x14ac:dyDescent="0.3">
      <c r="A2856">
        <v>1745964</v>
      </c>
      <c r="B2856">
        <v>2025</v>
      </c>
      <c r="C2856">
        <v>4</v>
      </c>
      <c r="D2856">
        <v>29</v>
      </c>
      <c r="E2856">
        <v>100</v>
      </c>
      <c r="F2856">
        <v>-5.7022845458984301</v>
      </c>
      <c r="G2856">
        <v>4.9886328124999997</v>
      </c>
      <c r="H2856">
        <v>7.5764441778675904</v>
      </c>
      <c r="I2856">
        <v>2.28954028925983</v>
      </c>
      <c r="J2856">
        <f t="shared" si="45"/>
        <v>2.28954028925983</v>
      </c>
      <c r="K2856" t="str" cm="1">
        <f t="array" ref="K2856">INDEX($P$4:$P$11,MATCH(MIN(ABS(MOD(J2856 - $Q$4:$Q$11 + PI(), 2*PI()) - PI())),ABS(MOD(J2856 - $Q$4:$Q$11 + PI(), 2*PI()) - PI()),0))</f>
        <v>SE</v>
      </c>
      <c r="L2856">
        <v>0.67516631581625697</v>
      </c>
      <c r="M2856">
        <v>7.4440859688652798</v>
      </c>
      <c r="N2856">
        <v>1.9113718668619699</v>
      </c>
    </row>
    <row r="2857" spans="1:14" x14ac:dyDescent="0.3">
      <c r="A2857">
        <v>1745967</v>
      </c>
      <c r="B2857">
        <v>2025</v>
      </c>
      <c r="C2857">
        <v>4</v>
      </c>
      <c r="D2857">
        <v>29</v>
      </c>
      <c r="E2857">
        <v>200</v>
      </c>
      <c r="F2857">
        <v>-5.3155480957031198</v>
      </c>
      <c r="G2857">
        <v>5.1335546875000002</v>
      </c>
      <c r="H2857">
        <v>7.3897520450476701</v>
      </c>
      <c r="I2857">
        <v>2.3387791185220501</v>
      </c>
      <c r="J2857">
        <f t="shared" si="45"/>
        <v>2.3387791185220501</v>
      </c>
      <c r="K2857" t="str" cm="1">
        <f t="array" ref="K2857">INDEX($P$4:$P$11,MATCH(MIN(ABS(MOD(J2857 - $Q$4:$Q$11 + PI(), 2*PI()) - PI())),ABS(MOD(J2857 - $Q$4:$Q$11 + PI(), 2*PI()) - PI()),0))</f>
        <v>SE</v>
      </c>
      <c r="L2857">
        <v>0.691403253894325</v>
      </c>
      <c r="M2857">
        <v>7.4760284423828098</v>
      </c>
      <c r="N2857">
        <v>1.9089905420939099</v>
      </c>
    </row>
    <row r="2858" spans="1:14" x14ac:dyDescent="0.3">
      <c r="A2858">
        <v>1745971</v>
      </c>
      <c r="B2858">
        <v>2025</v>
      </c>
      <c r="C2858">
        <v>4</v>
      </c>
      <c r="D2858">
        <v>30</v>
      </c>
      <c r="E2858">
        <v>300</v>
      </c>
      <c r="F2858">
        <v>-2.6769708251953102</v>
      </c>
      <c r="G2858">
        <v>7.78113098144531</v>
      </c>
      <c r="H2858">
        <v>8.2287406174550703</v>
      </c>
      <c r="I2858">
        <v>2.8102429320043401</v>
      </c>
      <c r="J2858">
        <f t="shared" si="45"/>
        <v>2.8102429320043401</v>
      </c>
      <c r="K2858" t="str" cm="1">
        <f t="array" ref="K2858">INDEX($P$4:$P$11,MATCH(MIN(ABS(MOD(J2858 - $Q$4:$Q$11 + PI(), 2*PI()) - PI())),ABS(MOD(J2858 - $Q$4:$Q$11 + PI(), 2*PI()) - PI()),0))</f>
        <v>S</v>
      </c>
      <c r="L2858">
        <v>1.95003978708599</v>
      </c>
      <c r="M2858">
        <v>6.6355424457126198</v>
      </c>
      <c r="N2858">
        <v>1.7529163360595701</v>
      </c>
    </row>
    <row r="2859" spans="1:14" x14ac:dyDescent="0.3">
      <c r="A2859">
        <v>1745974</v>
      </c>
      <c r="B2859">
        <v>2025</v>
      </c>
      <c r="C2859">
        <v>4</v>
      </c>
      <c r="D2859">
        <v>30</v>
      </c>
      <c r="E2859">
        <v>400</v>
      </c>
      <c r="F2859">
        <v>-3.2164703369140599</v>
      </c>
      <c r="G2859">
        <v>8.1046368408203104</v>
      </c>
      <c r="H2859">
        <v>8.7195653417948407</v>
      </c>
      <c r="I2859">
        <v>2.7637892611955501</v>
      </c>
      <c r="J2859">
        <f t="shared" si="45"/>
        <v>2.7637892611955501</v>
      </c>
      <c r="K2859" t="str" cm="1">
        <f t="array" ref="K2859">INDEX($P$4:$P$11,MATCH(MIN(ABS(MOD(J2859 - $Q$4:$Q$11 + PI(), 2*PI()) - PI())),ABS(MOD(J2859 - $Q$4:$Q$11 + PI(), 2*PI()) - PI()),0))</f>
        <v>S</v>
      </c>
      <c r="L2859">
        <v>2.0044173346690202</v>
      </c>
      <c r="M2859">
        <v>6.55653953552246</v>
      </c>
      <c r="N2859">
        <v>1.73802577124701</v>
      </c>
    </row>
    <row r="2860" spans="1:14" x14ac:dyDescent="0.3">
      <c r="A2860">
        <v>1745978</v>
      </c>
      <c r="B2860">
        <v>2025</v>
      </c>
      <c r="C2860">
        <v>4</v>
      </c>
      <c r="D2860">
        <v>30</v>
      </c>
      <c r="E2860">
        <v>500</v>
      </c>
      <c r="F2860">
        <v>-3.53517822265625</v>
      </c>
      <c r="G2860">
        <v>8.3323272705078093</v>
      </c>
      <c r="H2860">
        <v>9.0512520022807408</v>
      </c>
      <c r="I2860">
        <v>2.7403382749184901</v>
      </c>
      <c r="J2860">
        <f t="shared" si="45"/>
        <v>2.7403382749184901</v>
      </c>
      <c r="K2860" t="str" cm="1">
        <f t="array" ref="K2860">INDEX($P$4:$P$11,MATCH(MIN(ABS(MOD(J2860 - $Q$4:$Q$11 + PI(), 2*PI()) - PI())),ABS(MOD(J2860 - $Q$4:$Q$11 + PI(), 2*PI()) - PI()),0))</f>
        <v>SE</v>
      </c>
      <c r="L2860">
        <v>2.0756178933140101</v>
      </c>
      <c r="M2860">
        <v>6.4433635075886997</v>
      </c>
      <c r="N2860">
        <v>1.73790974087185</v>
      </c>
    </row>
    <row r="2861" spans="1:14" x14ac:dyDescent="0.3">
      <c r="A2861">
        <v>1745982</v>
      </c>
      <c r="B2861">
        <v>2025</v>
      </c>
      <c r="C2861">
        <v>4</v>
      </c>
      <c r="D2861">
        <v>30</v>
      </c>
      <c r="E2861">
        <v>600</v>
      </c>
      <c r="F2861">
        <v>-3.3978295898437501</v>
      </c>
      <c r="G2861">
        <v>8.5156164550781206</v>
      </c>
      <c r="H2861">
        <v>9.16847694721511</v>
      </c>
      <c r="I2861">
        <v>2.76193865163687</v>
      </c>
      <c r="J2861">
        <f t="shared" si="45"/>
        <v>2.76193865163687</v>
      </c>
      <c r="K2861" t="str" cm="1">
        <f t="array" ref="K2861">INDEX($P$4:$P$11,MATCH(MIN(ABS(MOD(J2861 - $Q$4:$Q$11 + PI(), 2*PI()) - PI())),ABS(MOD(J2861 - $Q$4:$Q$11 + PI(), 2*PI()) - PI()),0))</f>
        <v>S</v>
      </c>
      <c r="L2861">
        <v>2.1456476967531199</v>
      </c>
      <c r="M2861">
        <v>6.3335017098320803</v>
      </c>
      <c r="N2861">
        <v>1.74054612053765</v>
      </c>
    </row>
    <row r="2862" spans="1:14" x14ac:dyDescent="0.3">
      <c r="A2862">
        <v>1745985</v>
      </c>
      <c r="B2862">
        <v>2025</v>
      </c>
      <c r="C2862">
        <v>4</v>
      </c>
      <c r="D2862">
        <v>30</v>
      </c>
      <c r="E2862">
        <v>700</v>
      </c>
      <c r="F2862">
        <v>-3.1323211669921802</v>
      </c>
      <c r="G2862">
        <v>8.5970361328124998</v>
      </c>
      <c r="H2862">
        <v>9.1498888606403792</v>
      </c>
      <c r="I2862">
        <v>2.7921924213927198</v>
      </c>
      <c r="J2862">
        <f t="shared" si="45"/>
        <v>2.7921924213927198</v>
      </c>
      <c r="K2862" t="str" cm="1">
        <f t="array" ref="K2862">INDEX($P$4:$P$11,MATCH(MIN(ABS(MOD(J2862 - $Q$4:$Q$11 + PI(), 2*PI()) - PI())),ABS(MOD(J2862 - $Q$4:$Q$11 + PI(), 2*PI()) - PI()),0))</f>
        <v>S</v>
      </c>
      <c r="L2862">
        <v>2.2087232468190701</v>
      </c>
      <c r="M2862">
        <v>6.2430435816446899</v>
      </c>
      <c r="N2862">
        <v>1.7397335900200701</v>
      </c>
    </row>
    <row r="2863" spans="1:14" x14ac:dyDescent="0.3">
      <c r="A2863">
        <v>1745989</v>
      </c>
      <c r="B2863">
        <v>2025</v>
      </c>
      <c r="C2863">
        <v>4</v>
      </c>
      <c r="D2863">
        <v>30</v>
      </c>
      <c r="E2863">
        <v>800</v>
      </c>
      <c r="F2863">
        <v>-2.9778619384765599</v>
      </c>
      <c r="G2863">
        <v>8.7482476806640594</v>
      </c>
      <c r="H2863">
        <v>9.2411849460375706</v>
      </c>
      <c r="I2863">
        <v>2.81349989767146</v>
      </c>
      <c r="J2863">
        <f t="shared" si="45"/>
        <v>2.81349989767146</v>
      </c>
      <c r="K2863" t="str" cm="1">
        <f t="array" ref="K2863">INDEX($P$4:$P$11,MATCH(MIN(ABS(MOD(J2863 - $Q$4:$Q$11 + PI(), 2*PI()) - PI())),ABS(MOD(J2863 - $Q$4:$Q$11 + PI(), 2*PI()) - PI()),0))</f>
        <v>S</v>
      </c>
      <c r="L2863">
        <v>2.2637881858701299</v>
      </c>
      <c r="M2863">
        <v>6.1683028539021798</v>
      </c>
      <c r="N2863">
        <v>1.7362120946248301</v>
      </c>
    </row>
    <row r="2864" spans="1:14" x14ac:dyDescent="0.3">
      <c r="A2864">
        <v>1745992</v>
      </c>
      <c r="B2864">
        <v>2025</v>
      </c>
      <c r="C2864">
        <v>4</v>
      </c>
      <c r="D2864">
        <v>30</v>
      </c>
      <c r="E2864">
        <v>900</v>
      </c>
      <c r="F2864">
        <v>-3.2326214599609302</v>
      </c>
      <c r="G2864">
        <v>9.0110089111328104</v>
      </c>
      <c r="H2864">
        <v>9.5733026223928999</v>
      </c>
      <c r="I2864">
        <v>2.79715176775834</v>
      </c>
      <c r="J2864">
        <f t="shared" si="45"/>
        <v>2.79715176775834</v>
      </c>
      <c r="K2864" t="str" cm="1">
        <f t="array" ref="K2864">INDEX($P$4:$P$11,MATCH(MIN(ABS(MOD(J2864 - $Q$4:$Q$11 + PI(), 2*PI()) - PI())),ABS(MOD(J2864 - $Q$4:$Q$11 + PI(), 2*PI()) - PI()),0))</f>
        <v>S</v>
      </c>
      <c r="L2864">
        <v>2.3155794489465502</v>
      </c>
      <c r="M2864">
        <v>6.0919010374281104</v>
      </c>
      <c r="N2864">
        <v>1.7384912702772299</v>
      </c>
    </row>
    <row r="2865" spans="1:14" x14ac:dyDescent="0.3">
      <c r="A2865">
        <v>1745996</v>
      </c>
      <c r="B2865">
        <v>2025</v>
      </c>
      <c r="C2865">
        <v>4</v>
      </c>
      <c r="D2865">
        <v>30</v>
      </c>
      <c r="E2865">
        <v>1000</v>
      </c>
      <c r="F2865">
        <v>-4.0641625976562503</v>
      </c>
      <c r="G2865">
        <v>8.6011309814453103</v>
      </c>
      <c r="H2865">
        <v>9.5129843782151902</v>
      </c>
      <c r="I2865">
        <v>2.7001738827164399</v>
      </c>
      <c r="J2865">
        <f t="shared" si="45"/>
        <v>2.7001738827164399</v>
      </c>
      <c r="K2865" t="str" cm="1">
        <f t="array" ref="K2865">INDEX($P$4:$P$11,MATCH(MIN(ABS(MOD(J2865 - $Q$4:$Q$11 + PI(), 2*PI()) - PI())),ABS(MOD(J2865 - $Q$4:$Q$11 + PI(), 2*PI()) - PI()),0))</f>
        <v>SE</v>
      </c>
      <c r="L2865">
        <v>2.34088480562448</v>
      </c>
      <c r="M2865">
        <v>6.0366445117526499</v>
      </c>
      <c r="N2865">
        <v>1.73178079393174</v>
      </c>
    </row>
    <row r="2866" spans="1:14" x14ac:dyDescent="0.3">
      <c r="A2866">
        <v>1746000</v>
      </c>
      <c r="B2866">
        <v>2025</v>
      </c>
      <c r="C2866">
        <v>4</v>
      </c>
      <c r="D2866">
        <v>30</v>
      </c>
      <c r="E2866">
        <v>1100</v>
      </c>
      <c r="F2866">
        <v>-3.9106243896484298</v>
      </c>
      <c r="G2866">
        <v>9.0908935546875007</v>
      </c>
      <c r="H2866">
        <v>9.8963290537235</v>
      </c>
      <c r="I2866">
        <v>2.73535162320912</v>
      </c>
      <c r="J2866">
        <f t="shared" si="45"/>
        <v>2.73535162320912</v>
      </c>
      <c r="K2866" t="str" cm="1">
        <f t="array" ref="K2866">INDEX($P$4:$P$11,MATCH(MIN(ABS(MOD(J2866 - $Q$4:$Q$11 + PI(), 2*PI()) - PI())),ABS(MOD(J2866 - $Q$4:$Q$11 + PI(), 2*PI()) - PI()),0))</f>
        <v>SE</v>
      </c>
      <c r="L2866">
        <v>2.38007336901839</v>
      </c>
      <c r="M2866">
        <v>5.9498078028360997</v>
      </c>
      <c r="N2866">
        <v>1.7482292387220499</v>
      </c>
    </row>
    <row r="2867" spans="1:14" x14ac:dyDescent="0.3">
      <c r="A2867">
        <v>1746003</v>
      </c>
      <c r="B2867">
        <v>2025</v>
      </c>
      <c r="C2867">
        <v>4</v>
      </c>
      <c r="D2867">
        <v>30</v>
      </c>
      <c r="E2867">
        <v>1200</v>
      </c>
      <c r="F2867">
        <v>-3.31173278808593</v>
      </c>
      <c r="G2867">
        <v>9.2289263916015596</v>
      </c>
      <c r="H2867">
        <v>9.8051341857867094</v>
      </c>
      <c r="I2867">
        <v>2.7970619799473901</v>
      </c>
      <c r="J2867">
        <f t="shared" si="45"/>
        <v>2.7970619799473901</v>
      </c>
      <c r="K2867" t="str" cm="1">
        <f t="array" ref="K2867">INDEX($P$4:$P$11,MATCH(MIN(ABS(MOD(J2867 - $Q$4:$Q$11 + PI(), 2*PI()) - PI())),ABS(MOD(J2867 - $Q$4:$Q$11 + PI(), 2*PI()) - PI()),0))</f>
        <v>S</v>
      </c>
      <c r="L2867">
        <v>2.42367899221495</v>
      </c>
      <c r="M2867">
        <v>5.8565378189086896</v>
      </c>
      <c r="N2867">
        <v>1.7479578653971299</v>
      </c>
    </row>
    <row r="2868" spans="1:14" x14ac:dyDescent="0.3">
      <c r="A2868">
        <v>1746007</v>
      </c>
      <c r="B2868">
        <v>2025</v>
      </c>
      <c r="C2868">
        <v>4</v>
      </c>
      <c r="D2868">
        <v>30</v>
      </c>
      <c r="E2868">
        <v>1300</v>
      </c>
      <c r="F2868">
        <v>-2.5507940673828098</v>
      </c>
      <c r="G2868">
        <v>9.2668011474609298</v>
      </c>
      <c r="H2868">
        <v>9.6114595083566101</v>
      </c>
      <c r="I2868">
        <v>2.8729832959893198</v>
      </c>
      <c r="J2868">
        <f t="shared" si="45"/>
        <v>2.8729832959893198</v>
      </c>
      <c r="K2868" t="str" cm="1">
        <f t="array" ref="K2868">INDEX($P$4:$P$11,MATCH(MIN(ABS(MOD(J2868 - $Q$4:$Q$11 + PI(), 2*PI()) - PI())),ABS(MOD(J2868 - $Q$4:$Q$11 + PI(), 2*PI()) - PI()),0))</f>
        <v>S</v>
      </c>
      <c r="L2868">
        <v>2.4656077412358002</v>
      </c>
      <c r="M2868">
        <v>5.8152703179253402</v>
      </c>
      <c r="N2868">
        <v>1.75007343292236</v>
      </c>
    </row>
    <row r="2869" spans="1:14" x14ac:dyDescent="0.3">
      <c r="A2869">
        <v>1746010</v>
      </c>
      <c r="B2869">
        <v>2025</v>
      </c>
      <c r="C2869">
        <v>4</v>
      </c>
      <c r="D2869">
        <v>30</v>
      </c>
      <c r="E2869">
        <v>1400</v>
      </c>
      <c r="F2869">
        <v>-1.9412670898437501</v>
      </c>
      <c r="G2869">
        <v>9.2531591796875006</v>
      </c>
      <c r="H2869">
        <v>9.4546006112762608</v>
      </c>
      <c r="I2869">
        <v>2.9347967508682098</v>
      </c>
      <c r="J2869">
        <f t="shared" si="45"/>
        <v>2.9347967508682098</v>
      </c>
      <c r="K2869" t="str" cm="1">
        <f t="array" ref="K2869">INDEX($P$4:$P$11,MATCH(MIN(ABS(MOD(J2869 - $Q$4:$Q$11 + PI(), 2*PI()) - PI())),ABS(MOD(J2869 - $Q$4:$Q$11 + PI(), 2*PI()) - PI()),0))</f>
        <v>S</v>
      </c>
      <c r="L2869">
        <v>2.5055185243266598</v>
      </c>
      <c r="M2869">
        <v>5.7941105100843604</v>
      </c>
      <c r="N2869">
        <v>1.74086093902587</v>
      </c>
    </row>
    <row r="2870" spans="1:14" x14ac:dyDescent="0.3">
      <c r="A2870">
        <v>1746014</v>
      </c>
      <c r="B2870">
        <v>2025</v>
      </c>
      <c r="C2870">
        <v>4</v>
      </c>
      <c r="D2870">
        <v>30</v>
      </c>
      <c r="E2870">
        <v>1500</v>
      </c>
      <c r="F2870">
        <v>-1.58771362304687</v>
      </c>
      <c r="G2870">
        <v>9.1865393066406202</v>
      </c>
      <c r="H2870">
        <v>9.3227323774342992</v>
      </c>
      <c r="I2870">
        <v>2.9704528521596201</v>
      </c>
      <c r="J2870">
        <f t="shared" si="45"/>
        <v>2.9704528521596201</v>
      </c>
      <c r="K2870" t="str" cm="1">
        <f t="array" ref="K2870">INDEX($P$4:$P$11,MATCH(MIN(ABS(MOD(J2870 - $Q$4:$Q$11 + PI(), 2*PI()) - PI())),ABS(MOD(J2870 - $Q$4:$Q$11 + PI(), 2*PI()) - PI()),0))</f>
        <v>S</v>
      </c>
      <c r="L2870">
        <v>2.5409565283667299</v>
      </c>
      <c r="M2870">
        <v>5.7815882364908804</v>
      </c>
      <c r="N2870">
        <v>1.7252133687337201</v>
      </c>
    </row>
    <row r="2871" spans="1:14" x14ac:dyDescent="0.3">
      <c r="A2871">
        <v>1746018</v>
      </c>
      <c r="B2871">
        <v>2025</v>
      </c>
      <c r="C2871">
        <v>4</v>
      </c>
      <c r="D2871">
        <v>30</v>
      </c>
      <c r="E2871">
        <v>1600</v>
      </c>
      <c r="F2871">
        <v>-1.3667816162109301</v>
      </c>
      <c r="G2871">
        <v>9.0222204589843695</v>
      </c>
      <c r="H2871">
        <v>9.1251604915710001</v>
      </c>
      <c r="I2871">
        <v>2.9912452234404698</v>
      </c>
      <c r="J2871">
        <f t="shared" si="45"/>
        <v>2.9912452234404698</v>
      </c>
      <c r="K2871" t="str" cm="1">
        <f t="array" ref="K2871">INDEX($P$4:$P$11,MATCH(MIN(ABS(MOD(J2871 - $Q$4:$Q$11 + PI(), 2*PI()) - PI())),ABS(MOD(J2871 - $Q$4:$Q$11 + PI(), 2*PI()) - PI()),0))</f>
        <v>S</v>
      </c>
      <c r="L2871">
        <v>2.5709665662450401</v>
      </c>
      <c r="M2871">
        <v>5.7752145131428998</v>
      </c>
      <c r="N2871">
        <v>1.70390044318305</v>
      </c>
    </row>
    <row r="2872" spans="1:14" x14ac:dyDescent="0.3">
      <c r="A2872">
        <v>1746021</v>
      </c>
      <c r="B2872">
        <v>2025</v>
      </c>
      <c r="C2872">
        <v>4</v>
      </c>
      <c r="D2872">
        <v>30</v>
      </c>
      <c r="E2872">
        <v>1700</v>
      </c>
      <c r="F2872">
        <v>-0.93463439941406201</v>
      </c>
      <c r="G2872">
        <v>8.7803204345703101</v>
      </c>
      <c r="H2872">
        <v>8.8299245973168397</v>
      </c>
      <c r="I2872">
        <v>3.03554548330691</v>
      </c>
      <c r="J2872">
        <f t="shared" si="45"/>
        <v>3.03554548330691</v>
      </c>
      <c r="K2872" t="str" cm="1">
        <f t="array" ref="K2872">INDEX($P$4:$P$11,MATCH(MIN(ABS(MOD(J2872 - $Q$4:$Q$11 + PI(), 2*PI()) - PI())),ABS(MOD(J2872 - $Q$4:$Q$11 + PI(), 2*PI()) - PI()),0))</f>
        <v>S</v>
      </c>
      <c r="L2872">
        <v>2.5967594589465302</v>
      </c>
      <c r="M2872">
        <v>5.7759777704874598</v>
      </c>
      <c r="N2872">
        <v>1.6760959625244101</v>
      </c>
    </row>
    <row r="2873" spans="1:14" x14ac:dyDescent="0.3">
      <c r="A2873">
        <v>1746025</v>
      </c>
      <c r="B2873">
        <v>2025</v>
      </c>
      <c r="C2873">
        <v>4</v>
      </c>
      <c r="D2873">
        <v>30</v>
      </c>
      <c r="E2873">
        <v>1800</v>
      </c>
      <c r="F2873">
        <v>-0.333521728515625</v>
      </c>
      <c r="G2873">
        <v>8.4971893310546793</v>
      </c>
      <c r="H2873">
        <v>8.5037323141772099</v>
      </c>
      <c r="I2873">
        <v>3.1023619625830299</v>
      </c>
      <c r="J2873">
        <f t="shared" si="45"/>
        <v>3.1023619625830299</v>
      </c>
      <c r="K2873" t="str" cm="1">
        <f t="array" ref="K2873">INDEX($P$4:$P$11,MATCH(MIN(ABS(MOD(J2873 - $Q$4:$Q$11 + PI(), 2*PI()) - PI())),ABS(MOD(J2873 - $Q$4:$Q$11 + PI(), 2*PI()) - PI()),0))</f>
        <v>S</v>
      </c>
      <c r="L2873">
        <v>2.6220079719305298</v>
      </c>
      <c r="M2873">
        <v>5.7815107769436302</v>
      </c>
      <c r="N2873">
        <v>1.6434834798177</v>
      </c>
    </row>
    <row r="2874" spans="1:14" x14ac:dyDescent="0.3">
      <c r="A2874">
        <v>1746028</v>
      </c>
      <c r="B2874">
        <v>2025</v>
      </c>
      <c r="C2874">
        <v>4</v>
      </c>
      <c r="D2874">
        <v>30</v>
      </c>
      <c r="E2874">
        <v>1900</v>
      </c>
      <c r="F2874">
        <v>-3.2824096679687498E-2</v>
      </c>
      <c r="G2874">
        <v>8.2093273925781194</v>
      </c>
      <c r="H2874">
        <v>8.2093930140940596</v>
      </c>
      <c r="I2874">
        <v>3.1375942843945199</v>
      </c>
      <c r="J2874">
        <f t="shared" si="45"/>
        <v>3.1375942843945199</v>
      </c>
      <c r="K2874" t="str" cm="1">
        <f t="array" ref="K2874">INDEX($P$4:$P$11,MATCH(MIN(ABS(MOD(J2874 - $Q$4:$Q$11 + PI(), 2*PI()) - PI())),ABS(MOD(J2874 - $Q$4:$Q$11 + PI(), 2*PI()) - PI()),0))</f>
        <v>S</v>
      </c>
      <c r="L2874">
        <v>2.6462038261076599</v>
      </c>
      <c r="M2874">
        <v>5.7881779140896201</v>
      </c>
      <c r="N2874">
        <v>1.60857444339328</v>
      </c>
    </row>
    <row r="2875" spans="1:14" x14ac:dyDescent="0.3">
      <c r="A2875">
        <v>1746032</v>
      </c>
      <c r="B2875">
        <v>2025</v>
      </c>
      <c r="C2875">
        <v>4</v>
      </c>
      <c r="D2875">
        <v>30</v>
      </c>
      <c r="E2875">
        <v>2000</v>
      </c>
      <c r="F2875">
        <v>0.22491882324218701</v>
      </c>
      <c r="G2875">
        <v>7.7226855468749998</v>
      </c>
      <c r="H2875">
        <v>7.7259601689990998</v>
      </c>
      <c r="I2875">
        <v>-3.112476453048</v>
      </c>
      <c r="J2875">
        <f t="shared" si="45"/>
        <v>3.1707088541315862</v>
      </c>
      <c r="K2875" t="str" cm="1">
        <f t="array" ref="K2875">INDEX($P$4:$P$11,MATCH(MIN(ABS(MOD(J2875 - $Q$4:$Q$11 + PI(), 2*PI()) - PI())),ABS(MOD(J2875 - $Q$4:$Q$11 + PI(), 2*PI()) - PI()),0))</f>
        <v>S</v>
      </c>
      <c r="L2875">
        <v>2.6628626976744298</v>
      </c>
      <c r="M2875">
        <v>5.8070710500081297</v>
      </c>
      <c r="N2875">
        <v>1.56902715894911</v>
      </c>
    </row>
    <row r="2876" spans="1:14" x14ac:dyDescent="0.3">
      <c r="A2876">
        <v>1746036</v>
      </c>
      <c r="B2876">
        <v>2025</v>
      </c>
      <c r="C2876">
        <v>4</v>
      </c>
      <c r="D2876">
        <v>30</v>
      </c>
      <c r="E2876">
        <v>2100</v>
      </c>
      <c r="F2876">
        <v>0.28095458984374999</v>
      </c>
      <c r="G2876">
        <v>7.5608117675781203</v>
      </c>
      <c r="H2876">
        <v>7.5660300069654802</v>
      </c>
      <c r="I2876">
        <v>-3.10445042731893</v>
      </c>
      <c r="J2876">
        <f t="shared" si="45"/>
        <v>3.1787348798606563</v>
      </c>
      <c r="K2876" t="str" cm="1">
        <f t="array" ref="K2876">INDEX($P$4:$P$11,MATCH(MIN(ABS(MOD(J2876 - $Q$4:$Q$11 + PI(), 2*PI()) - PI())),ABS(MOD(J2876 - $Q$4:$Q$11 + PI(), 2*PI()) - PI()),0))</f>
        <v>S</v>
      </c>
      <c r="L2876">
        <v>2.6727411315151799</v>
      </c>
      <c r="M2876">
        <v>5.8320720460679798</v>
      </c>
      <c r="N2876">
        <v>1.52939181857638</v>
      </c>
    </row>
    <row r="2877" spans="1:14" x14ac:dyDescent="0.3">
      <c r="A2877">
        <v>1746039</v>
      </c>
      <c r="B2877">
        <v>2025</v>
      </c>
      <c r="C2877">
        <v>4</v>
      </c>
      <c r="D2877">
        <v>30</v>
      </c>
      <c r="E2877">
        <v>2200</v>
      </c>
      <c r="F2877">
        <v>-0.64858398437499998</v>
      </c>
      <c r="G2877">
        <v>7.5689593505859296</v>
      </c>
      <c r="H2877">
        <v>7.5966971004252901</v>
      </c>
      <c r="I2877">
        <v>3.0561114872248401</v>
      </c>
      <c r="J2877">
        <f t="shared" si="45"/>
        <v>3.0561114872248401</v>
      </c>
      <c r="K2877" t="str" cm="1">
        <f t="array" ref="K2877">INDEX($P$4:$P$11,MATCH(MIN(ABS(MOD(J2877 - $Q$4:$Q$11 + PI(), 2*PI()) - PI())),ABS(MOD(J2877 - $Q$4:$Q$11 + PI(), 2*PI()) - PI()),0))</f>
        <v>S</v>
      </c>
      <c r="L2877">
        <v>2.6768131640032702</v>
      </c>
      <c r="M2877">
        <v>5.8486792246500601</v>
      </c>
      <c r="N2877">
        <v>1.4947187635633601</v>
      </c>
    </row>
    <row r="2878" spans="1:14" x14ac:dyDescent="0.3">
      <c r="A2878">
        <v>1746043</v>
      </c>
      <c r="B2878">
        <v>2025</v>
      </c>
      <c r="C2878">
        <v>4</v>
      </c>
      <c r="D2878">
        <v>30</v>
      </c>
      <c r="E2878">
        <v>2300</v>
      </c>
      <c r="F2878">
        <v>-1.3060034179687501</v>
      </c>
      <c r="G2878">
        <v>7.7838562011718704</v>
      </c>
      <c r="H2878">
        <v>7.8926587591424404</v>
      </c>
      <c r="I2878">
        <v>2.97535742712568</v>
      </c>
      <c r="J2878">
        <f t="shared" si="45"/>
        <v>2.97535742712568</v>
      </c>
      <c r="K2878" t="str" cm="1">
        <f t="array" ref="K2878">INDEX($P$4:$P$11,MATCH(MIN(ABS(MOD(J2878 - $Q$4:$Q$11 + PI(), 2*PI()) - PI())),ABS(MOD(J2878 - $Q$4:$Q$11 + PI(), 2*PI()) - PI()),0))</f>
        <v>S</v>
      </c>
      <c r="L2878">
        <v>2.68129002656773</v>
      </c>
      <c r="M2878">
        <v>5.8387967215643899</v>
      </c>
      <c r="N2878">
        <v>1.47366227043999</v>
      </c>
    </row>
    <row r="2879" spans="1:14" x14ac:dyDescent="0.3">
      <c r="A2879">
        <v>1746046</v>
      </c>
      <c r="B2879">
        <v>2025</v>
      </c>
      <c r="C2879">
        <v>4</v>
      </c>
      <c r="D2879">
        <v>30</v>
      </c>
      <c r="E2879">
        <v>0</v>
      </c>
      <c r="F2879">
        <v>-2.8605859374999998</v>
      </c>
      <c r="G2879">
        <v>7.92785949707031</v>
      </c>
      <c r="H2879">
        <v>8.4281616092188596</v>
      </c>
      <c r="I2879">
        <v>2.7953051285330401</v>
      </c>
      <c r="J2879">
        <f t="shared" si="45"/>
        <v>2.7953051285330401</v>
      </c>
      <c r="K2879" t="str" cm="1">
        <f t="array" ref="K2879">INDEX($P$4:$P$11,MATCH(MIN(ABS(MOD(J2879 - $Q$4:$Q$11 + PI(), 2*PI()) - PI())),ABS(MOD(J2879 - $Q$4:$Q$11 + PI(), 2*PI()) - PI()),0))</f>
        <v>S</v>
      </c>
      <c r="L2879">
        <v>1.83885079940903</v>
      </c>
      <c r="M2879">
        <v>6.7377393510606503</v>
      </c>
      <c r="N2879">
        <v>1.8429203033447199</v>
      </c>
    </row>
    <row r="2880" spans="1:14" x14ac:dyDescent="0.3">
      <c r="A2880">
        <v>1746050</v>
      </c>
      <c r="B2880">
        <v>2025</v>
      </c>
      <c r="C2880">
        <v>4</v>
      </c>
      <c r="D2880">
        <v>30</v>
      </c>
      <c r="E2880">
        <v>100</v>
      </c>
      <c r="F2880">
        <v>-2.25427612304687</v>
      </c>
      <c r="G2880">
        <v>7.8653448486328097</v>
      </c>
      <c r="H2880">
        <v>8.1820175034556097</v>
      </c>
      <c r="I2880">
        <v>2.8624662951118598</v>
      </c>
      <c r="J2880">
        <f t="shared" si="45"/>
        <v>2.8624662951118598</v>
      </c>
      <c r="K2880" t="str" cm="1">
        <f t="array" ref="K2880">INDEX($P$4:$P$11,MATCH(MIN(ABS(MOD(J2880 - $Q$4:$Q$11 + PI(), 2*PI()) - PI())),ABS(MOD(J2880 - $Q$4:$Q$11 + PI(), 2*PI()) - PI()),0))</f>
        <v>S</v>
      </c>
      <c r="L2880">
        <v>1.8735840126619501</v>
      </c>
      <c r="M2880">
        <v>6.7128168741861902</v>
      </c>
      <c r="N2880">
        <v>1.8111587100558799</v>
      </c>
    </row>
    <row r="2881" spans="1:14" x14ac:dyDescent="0.3">
      <c r="A2881">
        <v>1746054</v>
      </c>
      <c r="B2881">
        <v>2025</v>
      </c>
      <c r="C2881">
        <v>4</v>
      </c>
      <c r="D2881">
        <v>30</v>
      </c>
      <c r="E2881">
        <v>200</v>
      </c>
      <c r="F2881">
        <v>-2.1618676757812501</v>
      </c>
      <c r="G2881">
        <v>7.7719372558593696</v>
      </c>
      <c r="H2881">
        <v>8.0670118728437892</v>
      </c>
      <c r="I2881">
        <v>2.8702879374503598</v>
      </c>
      <c r="J2881">
        <f t="shared" si="45"/>
        <v>2.8702879374503598</v>
      </c>
      <c r="K2881" t="str" cm="1">
        <f t="array" ref="K2881">INDEX($P$4:$P$11,MATCH(MIN(ABS(MOD(J2881 - $Q$4:$Q$11 + PI(), 2*PI()) - PI())),ABS(MOD(J2881 - $Q$4:$Q$11 + PI(), 2*PI()) - PI()),0))</f>
        <v>S</v>
      </c>
      <c r="L2881">
        <v>1.90885408959995</v>
      </c>
      <c r="M2881">
        <v>6.6833575566609698</v>
      </c>
      <c r="N2881">
        <v>1.7792589399549601</v>
      </c>
    </row>
    <row r="2882" spans="1:14" x14ac:dyDescent="0.3">
      <c r="A2882">
        <v>1746057</v>
      </c>
      <c r="B2882">
        <v>2025</v>
      </c>
      <c r="C2882">
        <v>5</v>
      </c>
      <c r="D2882">
        <v>1</v>
      </c>
      <c r="E2882">
        <v>300</v>
      </c>
      <c r="F2882">
        <v>-0.39478881835937502</v>
      </c>
      <c r="G2882">
        <v>8.9241131591796794</v>
      </c>
      <c r="H2882">
        <v>8.9328413110804501</v>
      </c>
      <c r="I2882">
        <v>3.0973830414715802</v>
      </c>
      <c r="J2882">
        <f t="shared" si="45"/>
        <v>3.0973830414715802</v>
      </c>
      <c r="K2882" t="str" cm="1">
        <f t="array" ref="K2882">INDEX($P$4:$P$11,MATCH(MIN(ABS(MOD(J2882 - $Q$4:$Q$11 + PI(), 2*PI()) - PI())),ABS(MOD(J2882 - $Q$4:$Q$11 + PI(), 2*PI()) - PI()),0))</f>
        <v>S</v>
      </c>
      <c r="L2882">
        <v>2.79597968031625</v>
      </c>
      <c r="M2882">
        <v>5.7101665072970897</v>
      </c>
      <c r="N2882">
        <v>1.5433246824476401</v>
      </c>
    </row>
    <row r="2883" spans="1:14" x14ac:dyDescent="0.3">
      <c r="A2883">
        <v>1746061</v>
      </c>
      <c r="B2883">
        <v>2025</v>
      </c>
      <c r="C2883">
        <v>5</v>
      </c>
      <c r="D2883">
        <v>1</v>
      </c>
      <c r="E2883">
        <v>400</v>
      </c>
      <c r="F2883">
        <v>0.16628723144531199</v>
      </c>
      <c r="G2883">
        <v>8.8323889160156206</v>
      </c>
      <c r="H2883">
        <v>8.8339541207263093</v>
      </c>
      <c r="I2883">
        <v>-3.1227678950703002</v>
      </c>
      <c r="J2883">
        <f t="shared" ref="J2883:J2946" si="46">IF(I2883&lt;0,I2883+2*PI(),I2883)</f>
        <v>3.1604174121092861</v>
      </c>
      <c r="K2883" t="str" cm="1">
        <f t="array" ref="K2883">INDEX($P$4:$P$11,MATCH(MIN(ABS(MOD(J2883 - $Q$4:$Q$11 + PI(), 2*PI()) - PI())),ABS(MOD(J2883 - $Q$4:$Q$11 + PI(), 2*PI()) - PI()),0))</f>
        <v>S</v>
      </c>
      <c r="L2883">
        <v>2.8313785062976198</v>
      </c>
      <c r="M2883">
        <v>5.7366059621175101</v>
      </c>
      <c r="N2883">
        <v>1.5430962244669499</v>
      </c>
    </row>
    <row r="2884" spans="1:14" x14ac:dyDescent="0.3">
      <c r="A2884">
        <v>1746064</v>
      </c>
      <c r="B2884">
        <v>2025</v>
      </c>
      <c r="C2884">
        <v>5</v>
      </c>
      <c r="D2884">
        <v>1</v>
      </c>
      <c r="E2884">
        <v>500</v>
      </c>
      <c r="F2884">
        <v>0.56759765625000003</v>
      </c>
      <c r="G2884">
        <v>8.3922436523437494</v>
      </c>
      <c r="H2884">
        <v>8.4114160888452307</v>
      </c>
      <c r="I2884">
        <v>-3.0740618963128199</v>
      </c>
      <c r="J2884">
        <f t="shared" si="46"/>
        <v>3.2091234108667663</v>
      </c>
      <c r="K2884" t="str" cm="1">
        <f t="array" ref="K2884">INDEX($P$4:$P$11,MATCH(MIN(ABS(MOD(J2884 - $Q$4:$Q$11 + PI(), 2*PI()) - PI())),ABS(MOD(J2884 - $Q$4:$Q$11 + PI(), 2*PI()) - PI()),0))</f>
        <v>S</v>
      </c>
      <c r="L2884">
        <v>2.86782126183562</v>
      </c>
      <c r="M2884">
        <v>5.7820545832316004</v>
      </c>
      <c r="N2884">
        <v>1.53966405656602</v>
      </c>
    </row>
    <row r="2885" spans="1:14" x14ac:dyDescent="0.3">
      <c r="A2885">
        <v>1746068</v>
      </c>
      <c r="B2885">
        <v>2025</v>
      </c>
      <c r="C2885">
        <v>5</v>
      </c>
      <c r="D2885">
        <v>1</v>
      </c>
      <c r="E2885">
        <v>600</v>
      </c>
      <c r="F2885">
        <v>1.20967895507812</v>
      </c>
      <c r="G2885">
        <v>7.91284484863281</v>
      </c>
      <c r="H2885">
        <v>8.0047758727458191</v>
      </c>
      <c r="I2885">
        <v>-2.9898918171870199</v>
      </c>
      <c r="J2885">
        <f t="shared" si="46"/>
        <v>3.2932934899925663</v>
      </c>
      <c r="K2885" t="str" cm="1">
        <f t="array" ref="K2885">INDEX($P$4:$P$11,MATCH(MIN(ABS(MOD(J2885 - $Q$4:$Q$11 + PI(), 2*PI()) - PI())),ABS(MOD(J2885 - $Q$4:$Q$11 + PI(), 2*PI()) - PI()),0))</f>
        <v>S</v>
      </c>
      <c r="L2885">
        <v>2.9020732122888799</v>
      </c>
      <c r="M2885">
        <v>5.8626445134480702</v>
      </c>
      <c r="N2885">
        <v>1.5253099865383499</v>
      </c>
    </row>
    <row r="2886" spans="1:14" x14ac:dyDescent="0.3">
      <c r="A2886">
        <v>1746072</v>
      </c>
      <c r="B2886">
        <v>2025</v>
      </c>
      <c r="C2886">
        <v>5</v>
      </c>
      <c r="D2886">
        <v>1</v>
      </c>
      <c r="E2886">
        <v>700</v>
      </c>
      <c r="F2886">
        <v>1.862841796875</v>
      </c>
      <c r="G2886">
        <v>7.3668426513671799</v>
      </c>
      <c r="H2886">
        <v>7.5987203008261304</v>
      </c>
      <c r="I2886">
        <v>-2.8939161367114399</v>
      </c>
      <c r="J2886">
        <f t="shared" si="46"/>
        <v>3.3892691704681464</v>
      </c>
      <c r="K2886" t="str" cm="1">
        <f t="array" ref="K2886">INDEX($P$4:$P$11,MATCH(MIN(ABS(MOD(J2886 - $Q$4:$Q$11 + PI(), 2*PI()) - PI())),ABS(MOD(J2886 - $Q$4:$Q$11 + PI(), 2*PI()) - PI()),0))</f>
        <v>S</v>
      </c>
      <c r="L2886">
        <v>2.9393734169258598</v>
      </c>
      <c r="M2886">
        <v>5.9601002799140002</v>
      </c>
      <c r="N2886">
        <v>1.50903712378607</v>
      </c>
    </row>
    <row r="2887" spans="1:14" x14ac:dyDescent="0.3">
      <c r="A2887">
        <v>1746075</v>
      </c>
      <c r="B2887">
        <v>2025</v>
      </c>
      <c r="C2887">
        <v>5</v>
      </c>
      <c r="D2887">
        <v>1</v>
      </c>
      <c r="E2887">
        <v>800</v>
      </c>
      <c r="F2887">
        <v>2.32251342773437</v>
      </c>
      <c r="G2887">
        <v>6.8983282470703102</v>
      </c>
      <c r="H2887">
        <v>7.2788049311912904</v>
      </c>
      <c r="I2887">
        <v>-2.8168351769364701</v>
      </c>
      <c r="J2887">
        <f t="shared" si="46"/>
        <v>3.4663501302431161</v>
      </c>
      <c r="K2887" t="str" cm="1">
        <f t="array" ref="K2887">INDEX($P$4:$P$11,MATCH(MIN(ABS(MOD(J2887 - $Q$4:$Q$11 + PI(), 2*PI()) - PI())),ABS(MOD(J2887 - $Q$4:$Q$11 + PI(), 2*PI()) - PI()),0))</f>
        <v>S</v>
      </c>
      <c r="L2887">
        <v>2.9807523415443198</v>
      </c>
      <c r="M2887">
        <v>6.0697446399264798</v>
      </c>
      <c r="N2887">
        <v>1.49373584323459</v>
      </c>
    </row>
    <row r="2888" spans="1:14" x14ac:dyDescent="0.3">
      <c r="A2888">
        <v>1746079</v>
      </c>
      <c r="B2888">
        <v>2025</v>
      </c>
      <c r="C2888">
        <v>5</v>
      </c>
      <c r="D2888">
        <v>1</v>
      </c>
      <c r="E2888">
        <v>900</v>
      </c>
      <c r="F2888">
        <v>2.5672747802734301</v>
      </c>
      <c r="G2888">
        <v>6.3448559570312497</v>
      </c>
      <c r="H2888">
        <v>6.84456696313966</v>
      </c>
      <c r="I2888">
        <v>-2.75710727834042</v>
      </c>
      <c r="J2888">
        <f t="shared" si="46"/>
        <v>3.5260780288391662</v>
      </c>
      <c r="K2888" t="str" cm="1">
        <f t="array" ref="K2888">INDEX($P$4:$P$11,MATCH(MIN(ABS(MOD(J2888 - $Q$4:$Q$11 + PI(), 2*PI()) - PI())),ABS(MOD(J2888 - $Q$4:$Q$11 + PI(), 2*PI()) - PI()),0))</f>
        <v>S</v>
      </c>
      <c r="L2888">
        <v>3.0276037662961102</v>
      </c>
      <c r="M2888">
        <v>6.1840809716118699</v>
      </c>
      <c r="N2888">
        <v>1.48266039954291</v>
      </c>
    </row>
    <row r="2889" spans="1:14" x14ac:dyDescent="0.3">
      <c r="A2889">
        <v>1746082</v>
      </c>
      <c r="B2889">
        <v>2025</v>
      </c>
      <c r="C2889">
        <v>5</v>
      </c>
      <c r="D2889">
        <v>1</v>
      </c>
      <c r="E2889">
        <v>1000</v>
      </c>
      <c r="F2889">
        <v>1.7026538085937499</v>
      </c>
      <c r="G2889">
        <v>5.1280487060546802</v>
      </c>
      <c r="H2889">
        <v>5.4033243030182696</v>
      </c>
      <c r="I2889">
        <v>-2.8210177008918702</v>
      </c>
      <c r="J2889">
        <f t="shared" si="46"/>
        <v>3.462167606287716</v>
      </c>
      <c r="K2889" t="str" cm="1">
        <f t="array" ref="K2889">INDEX($P$4:$P$11,MATCH(MIN(ABS(MOD(J2889 - $Q$4:$Q$11 + PI(), 2*PI()) - PI())),ABS(MOD(J2889 - $Q$4:$Q$11 + PI(), 2*PI()) - PI()),0))</f>
        <v>S</v>
      </c>
      <c r="L2889">
        <v>3.0471224586041199</v>
      </c>
      <c r="M2889">
        <v>6.4056123097737601</v>
      </c>
      <c r="N2889">
        <v>1.4511138068305101</v>
      </c>
    </row>
    <row r="2890" spans="1:14" x14ac:dyDescent="0.3">
      <c r="A2890">
        <v>1746086</v>
      </c>
      <c r="B2890">
        <v>2025</v>
      </c>
      <c r="C2890">
        <v>5</v>
      </c>
      <c r="D2890">
        <v>1</v>
      </c>
      <c r="E2890">
        <v>1100</v>
      </c>
      <c r="F2890">
        <v>1.71568237304687</v>
      </c>
      <c r="G2890">
        <v>5.1491986083984296</v>
      </c>
      <c r="H2890">
        <v>5.4275051647986601</v>
      </c>
      <c r="I2890">
        <v>-2.8199674534070498</v>
      </c>
      <c r="J2890">
        <f t="shared" si="46"/>
        <v>3.4632178537725364</v>
      </c>
      <c r="K2890" t="str" cm="1">
        <f t="array" ref="K2890">INDEX($P$4:$P$11,MATCH(MIN(ABS(MOD(J2890 - $Q$4:$Q$11 + PI(), 2*PI()) - PI())),ABS(MOD(J2890 - $Q$4:$Q$11 + PI(), 2*PI()) - PI()),0))</f>
        <v>S</v>
      </c>
      <c r="L2890">
        <v>3.07980497863633</v>
      </c>
      <c r="M2890">
        <v>6.5961447821723</v>
      </c>
      <c r="N2890">
        <v>1.4332247840033601</v>
      </c>
    </row>
    <row r="2891" spans="1:14" x14ac:dyDescent="0.3">
      <c r="A2891">
        <v>1746090</v>
      </c>
      <c r="B2891">
        <v>2025</v>
      </c>
      <c r="C2891">
        <v>5</v>
      </c>
      <c r="D2891">
        <v>1</v>
      </c>
      <c r="E2891">
        <v>1200</v>
      </c>
      <c r="F2891">
        <v>1.86720703125</v>
      </c>
      <c r="G2891">
        <v>5.2439514160156202</v>
      </c>
      <c r="H2891">
        <v>5.5664610437046704</v>
      </c>
      <c r="I2891">
        <v>-2.7995216718091598</v>
      </c>
      <c r="J2891">
        <f t="shared" si="46"/>
        <v>3.4836636353704264</v>
      </c>
      <c r="K2891" t="str" cm="1">
        <f t="array" ref="K2891">INDEX($P$4:$P$11,MATCH(MIN(ABS(MOD(J2891 - $Q$4:$Q$11 + PI(), 2*PI()) - PI())),ABS(MOD(J2891 - $Q$4:$Q$11 + PI(), 2*PI()) - PI()),0))</f>
        <v>S</v>
      </c>
      <c r="L2891">
        <v>3.1289623162133</v>
      </c>
      <c r="M2891">
        <v>6.7614906099107497</v>
      </c>
      <c r="N2891">
        <v>1.4258891211615601</v>
      </c>
    </row>
    <row r="2892" spans="1:14" x14ac:dyDescent="0.3">
      <c r="A2892">
        <v>1746093</v>
      </c>
      <c r="B2892">
        <v>2025</v>
      </c>
      <c r="C2892">
        <v>5</v>
      </c>
      <c r="D2892">
        <v>1</v>
      </c>
      <c r="E2892">
        <v>1300</v>
      </c>
      <c r="F2892">
        <v>2.0251818847656202</v>
      </c>
      <c r="G2892">
        <v>5.28622009277343</v>
      </c>
      <c r="H2892">
        <v>5.6608731248478303</v>
      </c>
      <c r="I2892">
        <v>-2.7757344843350098</v>
      </c>
      <c r="J2892">
        <f t="shared" si="46"/>
        <v>3.5074508228445764</v>
      </c>
      <c r="K2892" t="str" cm="1">
        <f t="array" ref="K2892">INDEX($P$4:$P$11,MATCH(MIN(ABS(MOD(J2892 - $Q$4:$Q$11 + PI(), 2*PI()) - PI())),ABS(MOD(J2892 - $Q$4:$Q$11 + PI(), 2*PI()) - PI()),0))</f>
        <v>S</v>
      </c>
      <c r="L2892">
        <v>3.1959999989863501</v>
      </c>
      <c r="M2892">
        <v>6.9364059236314501</v>
      </c>
      <c r="N2892">
        <v>1.43843650817871</v>
      </c>
    </row>
    <row r="2893" spans="1:14" x14ac:dyDescent="0.3">
      <c r="A2893">
        <v>1746097</v>
      </c>
      <c r="B2893">
        <v>2025</v>
      </c>
      <c r="C2893">
        <v>5</v>
      </c>
      <c r="D2893">
        <v>1</v>
      </c>
      <c r="E2893">
        <v>1400</v>
      </c>
      <c r="F2893">
        <v>2.3717248535156199</v>
      </c>
      <c r="G2893">
        <v>5.23041076660156</v>
      </c>
      <c r="H2893">
        <v>5.7430197255594697</v>
      </c>
      <c r="I2893">
        <v>-2.7158741901523902</v>
      </c>
      <c r="J2893">
        <f t="shared" si="46"/>
        <v>3.5673111170271961</v>
      </c>
      <c r="K2893" t="str" cm="1">
        <f t="array" ref="K2893">INDEX($P$4:$P$11,MATCH(MIN(ABS(MOD(J2893 - $Q$4:$Q$11 + PI(), 2*PI()) - PI())),ABS(MOD(J2893 - $Q$4:$Q$11 + PI(), 2*PI()) - PI()),0))</f>
        <v>SW</v>
      </c>
      <c r="L2893">
        <v>3.2870273184961198</v>
      </c>
      <c r="M2893">
        <v>7.0643751356336804</v>
      </c>
      <c r="N2893">
        <v>1.4464794794718401</v>
      </c>
    </row>
    <row r="2894" spans="1:14" x14ac:dyDescent="0.3">
      <c r="A2894">
        <v>1746100</v>
      </c>
      <c r="B2894">
        <v>2025</v>
      </c>
      <c r="C2894">
        <v>5</v>
      </c>
      <c r="D2894">
        <v>1</v>
      </c>
      <c r="E2894">
        <v>1500</v>
      </c>
      <c r="F2894">
        <v>2.5829321289062501</v>
      </c>
      <c r="G2894">
        <v>5.0997149658203096</v>
      </c>
      <c r="H2894">
        <v>5.7165226418818396</v>
      </c>
      <c r="I2894">
        <v>-2.6727700463240498</v>
      </c>
      <c r="J2894">
        <f t="shared" si="46"/>
        <v>3.6104152608555364</v>
      </c>
      <c r="K2894" t="str" cm="1">
        <f t="array" ref="K2894">INDEX($P$4:$P$11,MATCH(MIN(ABS(MOD(J2894 - $Q$4:$Q$11 + PI(), 2*PI()) - PI())),ABS(MOD(J2894 - $Q$4:$Q$11 + PI(), 2*PI()) - PI()),0))</f>
        <v>SW</v>
      </c>
      <c r="L2894">
        <v>3.3991366354644601</v>
      </c>
      <c r="M2894">
        <v>7.1884142557779898</v>
      </c>
      <c r="N2894">
        <v>1.45776070488823</v>
      </c>
    </row>
    <row r="2895" spans="1:14" x14ac:dyDescent="0.3">
      <c r="A2895">
        <v>1746104</v>
      </c>
      <c r="B2895">
        <v>2025</v>
      </c>
      <c r="C2895">
        <v>5</v>
      </c>
      <c r="D2895">
        <v>1</v>
      </c>
      <c r="E2895">
        <v>1600</v>
      </c>
      <c r="F2895">
        <v>2.5557043457031199</v>
      </c>
      <c r="G2895">
        <v>4.9158099365234298</v>
      </c>
      <c r="H2895">
        <v>5.5404703802717297</v>
      </c>
      <c r="I2895">
        <v>-2.6621561221752601</v>
      </c>
      <c r="J2895">
        <f t="shared" si="46"/>
        <v>3.6210291850043261</v>
      </c>
      <c r="K2895" t="str" cm="1">
        <f t="array" ref="K2895">INDEX($P$4:$P$11,MATCH(MIN(ABS(MOD(J2895 - $Q$4:$Q$11 + PI(), 2*PI()) - PI())),ABS(MOD(J2895 - $Q$4:$Q$11 + PI(), 2*PI()) - PI()),0))</f>
        <v>SW</v>
      </c>
      <c r="L2895">
        <v>3.5328030874205201</v>
      </c>
      <c r="M2895">
        <v>7.3162947760687898</v>
      </c>
      <c r="N2895">
        <v>1.4701745775010799</v>
      </c>
    </row>
    <row r="2896" spans="1:14" x14ac:dyDescent="0.3">
      <c r="A2896">
        <v>1746108</v>
      </c>
      <c r="B2896">
        <v>2025</v>
      </c>
      <c r="C2896">
        <v>5</v>
      </c>
      <c r="D2896">
        <v>1</v>
      </c>
      <c r="E2896">
        <v>1700</v>
      </c>
      <c r="F2896">
        <v>2.4994219970703102</v>
      </c>
      <c r="G2896">
        <v>4.7973614501953099</v>
      </c>
      <c r="H2896">
        <v>5.40941653075995</v>
      </c>
      <c r="I2896">
        <v>-2.6612870742255699</v>
      </c>
      <c r="J2896">
        <f t="shared" si="46"/>
        <v>3.6218982329540164</v>
      </c>
      <c r="K2896" t="str" cm="1">
        <f t="array" ref="K2896">INDEX($P$4:$P$11,MATCH(MIN(ABS(MOD(J2896 - $Q$4:$Q$11 + PI(), 2*PI()) - PI())),ABS(MOD(J2896 - $Q$4:$Q$11 + PI(), 2*PI()) - PI()),0))</f>
        <v>SW</v>
      </c>
      <c r="L2896">
        <v>3.6868758040945502</v>
      </c>
      <c r="M2896">
        <v>7.4498387442694698</v>
      </c>
      <c r="N2896">
        <v>1.4824458228217201</v>
      </c>
    </row>
    <row r="2897" spans="1:14" x14ac:dyDescent="0.3">
      <c r="A2897">
        <v>1746111</v>
      </c>
      <c r="B2897">
        <v>2025</v>
      </c>
      <c r="C2897">
        <v>5</v>
      </c>
      <c r="D2897">
        <v>1</v>
      </c>
      <c r="E2897">
        <v>1800</v>
      </c>
      <c r="F2897">
        <v>2.5284539794921801</v>
      </c>
      <c r="G2897">
        <v>4.9746081542968703</v>
      </c>
      <c r="H2897">
        <v>5.5803051722290897</v>
      </c>
      <c r="I2897">
        <v>-2.6713493733332299</v>
      </c>
      <c r="J2897">
        <f t="shared" si="46"/>
        <v>3.6118359338463564</v>
      </c>
      <c r="K2897" t="str" cm="1">
        <f t="array" ref="K2897">INDEX($P$4:$P$11,MATCH(MIN(ABS(MOD(J2897 - $Q$4:$Q$11 + PI(), 2*PI()) - PI())),ABS(MOD(J2897 - $Q$4:$Q$11 + PI(), 2*PI()) - PI()),0))</f>
        <v>SW</v>
      </c>
      <c r="L2897">
        <v>3.8600280578128499</v>
      </c>
      <c r="M2897">
        <v>7.5823851691351898</v>
      </c>
      <c r="N2897">
        <v>1.4951803419325</v>
      </c>
    </row>
    <row r="2898" spans="1:14" x14ac:dyDescent="0.3">
      <c r="A2898">
        <v>1746115</v>
      </c>
      <c r="B2898">
        <v>2025</v>
      </c>
      <c r="C2898">
        <v>5</v>
      </c>
      <c r="D2898">
        <v>1</v>
      </c>
      <c r="E2898">
        <v>1900</v>
      </c>
      <c r="F2898">
        <v>2.6735473632812501</v>
      </c>
      <c r="G2898">
        <v>5.2130780029296799</v>
      </c>
      <c r="H2898">
        <v>5.8586720140606499</v>
      </c>
      <c r="I2898">
        <v>-2.6677148855846999</v>
      </c>
      <c r="J2898">
        <f t="shared" si="46"/>
        <v>3.6154704215948863</v>
      </c>
      <c r="K2898" t="str" cm="1">
        <f t="array" ref="K2898">INDEX($P$4:$P$11,MATCH(MIN(ABS(MOD(J2898 - $Q$4:$Q$11 + PI(), 2*PI()) - PI())),ABS(MOD(J2898 - $Q$4:$Q$11 + PI(), 2*PI()) - PI()),0))</f>
        <v>SW</v>
      </c>
      <c r="L2898">
        <v>4.0442813434470004</v>
      </c>
      <c r="M2898">
        <v>7.6950800153944199</v>
      </c>
      <c r="N2898">
        <v>1.5106773376464799</v>
      </c>
    </row>
    <row r="2899" spans="1:14" x14ac:dyDescent="0.3">
      <c r="A2899">
        <v>1746118</v>
      </c>
      <c r="B2899">
        <v>2025</v>
      </c>
      <c r="C2899">
        <v>5</v>
      </c>
      <c r="D2899">
        <v>1</v>
      </c>
      <c r="E2899">
        <v>2000</v>
      </c>
      <c r="F2899">
        <v>2.99843627929687</v>
      </c>
      <c r="G2899">
        <v>5.3496862792968702</v>
      </c>
      <c r="H2899">
        <v>6.1326799531608396</v>
      </c>
      <c r="I2899">
        <v>-2.6307327235986699</v>
      </c>
      <c r="J2899">
        <f t="shared" si="46"/>
        <v>3.6524525835809163</v>
      </c>
      <c r="K2899" t="str" cm="1">
        <f t="array" ref="K2899">INDEX($P$4:$P$11,MATCH(MIN(ABS(MOD(J2899 - $Q$4:$Q$11 + PI(), 2*PI()) - PI())),ABS(MOD(J2899 - $Q$4:$Q$11 + PI(), 2*PI()) - PI()),0))</f>
        <v>SW</v>
      </c>
      <c r="L2899">
        <v>4.2269007205710301</v>
      </c>
      <c r="M2899">
        <v>7.7839618259006</v>
      </c>
      <c r="N2899">
        <v>1.5290842056274401</v>
      </c>
    </row>
    <row r="2900" spans="1:14" x14ac:dyDescent="0.3">
      <c r="A2900">
        <v>1746122</v>
      </c>
      <c r="B2900">
        <v>2025</v>
      </c>
      <c r="C2900">
        <v>5</v>
      </c>
      <c r="D2900">
        <v>1</v>
      </c>
      <c r="E2900">
        <v>2100</v>
      </c>
      <c r="F2900">
        <v>3.5011352539062499</v>
      </c>
      <c r="G2900">
        <v>5.2950073242187496</v>
      </c>
      <c r="H2900">
        <v>6.3478382642971702</v>
      </c>
      <c r="I2900">
        <v>-2.5573741793091398</v>
      </c>
      <c r="J2900">
        <f t="shared" si="46"/>
        <v>3.7258111278704464</v>
      </c>
      <c r="K2900" t="str" cm="1">
        <f t="array" ref="K2900">INDEX($P$4:$P$11,MATCH(MIN(ABS(MOD(J2900 - $Q$4:$Q$11 + PI(), 2*PI()) - PI())),ABS(MOD(J2900 - $Q$4:$Q$11 + PI(), 2*PI()) - PI()),0))</f>
        <v>SW</v>
      </c>
      <c r="L2900">
        <v>4.3956304698017901</v>
      </c>
      <c r="M2900">
        <v>7.8529674741956903</v>
      </c>
      <c r="N2900">
        <v>1.5490445031060101</v>
      </c>
    </row>
    <row r="2901" spans="1:14" x14ac:dyDescent="0.3">
      <c r="A2901">
        <v>1746126</v>
      </c>
      <c r="B2901">
        <v>2025</v>
      </c>
      <c r="C2901">
        <v>5</v>
      </c>
      <c r="D2901">
        <v>1</v>
      </c>
      <c r="E2901">
        <v>2200</v>
      </c>
      <c r="F2901">
        <v>4.0450976562500003</v>
      </c>
      <c r="G2901">
        <v>4.6385253906250004</v>
      </c>
      <c r="H2901">
        <v>6.1545700782485202</v>
      </c>
      <c r="I2901">
        <v>-2.4244271283562102</v>
      </c>
      <c r="J2901">
        <f t="shared" si="46"/>
        <v>3.858758178823376</v>
      </c>
      <c r="K2901" t="str" cm="1">
        <f t="array" ref="K2901">INDEX($P$4:$P$11,MATCH(MIN(ABS(MOD(J2901 - $Q$4:$Q$11 + PI(), 2*PI()) - PI())),ABS(MOD(J2901 - $Q$4:$Q$11 + PI(), 2*PI()) - PI()),0))</f>
        <v>SW</v>
      </c>
      <c r="L2901">
        <v>4.5572803828186403</v>
      </c>
      <c r="M2901">
        <v>7.9247519175211503</v>
      </c>
      <c r="N2901">
        <v>1.56612470414903</v>
      </c>
    </row>
    <row r="2902" spans="1:14" x14ac:dyDescent="0.3">
      <c r="A2902">
        <v>1746129</v>
      </c>
      <c r="B2902">
        <v>2025</v>
      </c>
      <c r="C2902">
        <v>5</v>
      </c>
      <c r="D2902">
        <v>1</v>
      </c>
      <c r="E2902">
        <v>2300</v>
      </c>
      <c r="F2902">
        <v>4.2553533935546799</v>
      </c>
      <c r="G2902">
        <v>4.4565441894531199</v>
      </c>
      <c r="H2902">
        <v>6.1618843397605101</v>
      </c>
      <c r="I2902">
        <v>-2.3792841832048599</v>
      </c>
      <c r="J2902">
        <f t="shared" si="46"/>
        <v>3.9039011239747263</v>
      </c>
      <c r="K2902" t="str" cm="1">
        <f t="array" ref="K2902">INDEX($P$4:$P$11,MATCH(MIN(ABS(MOD(J2902 - $Q$4:$Q$11 + PI(), 2*PI()) - PI())),ABS(MOD(J2902 - $Q$4:$Q$11 + PI(), 2*PI()) - PI()),0))</f>
        <v>SW</v>
      </c>
      <c r="L2902">
        <v>4.6988323068090301</v>
      </c>
      <c r="M2902">
        <v>7.9799789852566096</v>
      </c>
      <c r="N2902">
        <v>1.5835704803466699</v>
      </c>
    </row>
    <row r="2903" spans="1:14" x14ac:dyDescent="0.3">
      <c r="A2903">
        <v>1746133</v>
      </c>
      <c r="B2903">
        <v>2025</v>
      </c>
      <c r="C2903">
        <v>5</v>
      </c>
      <c r="D2903">
        <v>1</v>
      </c>
      <c r="E2903">
        <v>0</v>
      </c>
      <c r="F2903">
        <v>-1.4718029785156199</v>
      </c>
      <c r="G2903">
        <v>8.3877166748046807</v>
      </c>
      <c r="H2903">
        <v>8.5158672502783901</v>
      </c>
      <c r="I2903">
        <v>2.96788979440967</v>
      </c>
      <c r="J2903">
        <f t="shared" si="46"/>
        <v>2.96788979440967</v>
      </c>
      <c r="K2903" t="str" cm="1">
        <f t="array" ref="K2903">INDEX($P$4:$P$11,MATCH(MIN(ABS(MOD(J2903 - $Q$4:$Q$11 + PI(), 2*PI()) - PI())),ABS(MOD(J2903 - $Q$4:$Q$11 + PI(), 2*PI()) - PI()),0))</f>
        <v>S</v>
      </c>
      <c r="L2903">
        <v>2.6978712226027102</v>
      </c>
      <c r="M2903">
        <v>5.78483178880479</v>
      </c>
      <c r="N2903">
        <v>1.47464232974582</v>
      </c>
    </row>
    <row r="2904" spans="1:14" x14ac:dyDescent="0.3">
      <c r="A2904">
        <v>1746136</v>
      </c>
      <c r="B2904">
        <v>2025</v>
      </c>
      <c r="C2904">
        <v>5</v>
      </c>
      <c r="D2904">
        <v>1</v>
      </c>
      <c r="E2904">
        <v>100</v>
      </c>
      <c r="F2904">
        <v>-1.20935119628906</v>
      </c>
      <c r="G2904">
        <v>8.7126379394531206</v>
      </c>
      <c r="H2904">
        <v>8.7961690627206401</v>
      </c>
      <c r="I2904">
        <v>3.00366966555262</v>
      </c>
      <c r="J2904">
        <f t="shared" si="46"/>
        <v>3.00366966555262</v>
      </c>
      <c r="K2904" t="str" cm="1">
        <f t="array" ref="K2904">INDEX($P$4:$P$11,MATCH(MIN(ABS(MOD(J2904 - $Q$4:$Q$11 + PI(), 2*PI()) - PI())),ABS(MOD(J2904 - $Q$4:$Q$11 + PI(), 2*PI()) - PI()),0))</f>
        <v>S</v>
      </c>
      <c r="L2904">
        <v>2.7274632921432702</v>
      </c>
      <c r="M2904">
        <v>5.7500844531588999</v>
      </c>
      <c r="N2904">
        <v>1.5176076889037999</v>
      </c>
    </row>
    <row r="2905" spans="1:14" x14ac:dyDescent="0.3">
      <c r="A2905">
        <v>1746140</v>
      </c>
      <c r="B2905">
        <v>2025</v>
      </c>
      <c r="C2905">
        <v>5</v>
      </c>
      <c r="D2905">
        <v>1</v>
      </c>
      <c r="E2905">
        <v>200</v>
      </c>
      <c r="F2905">
        <v>-0.93631774902343701</v>
      </c>
      <c r="G2905">
        <v>8.8935620117187497</v>
      </c>
      <c r="H2905">
        <v>8.9427141396459202</v>
      </c>
      <c r="I2905">
        <v>3.0366986636294802</v>
      </c>
      <c r="J2905">
        <f t="shared" si="46"/>
        <v>3.0366986636294802</v>
      </c>
      <c r="K2905" t="str" cm="1">
        <f t="array" ref="K2905">INDEX($P$4:$P$11,MATCH(MIN(ABS(MOD(J2905 - $Q$4:$Q$11 + PI(), 2*PI()) - PI())),ABS(MOD(J2905 - $Q$4:$Q$11 + PI(), 2*PI()) - PI()),0))</f>
        <v>S</v>
      </c>
      <c r="L2905">
        <v>2.7609635801742001</v>
      </c>
      <c r="M2905">
        <v>5.7088674969143298</v>
      </c>
      <c r="N2905">
        <v>1.5365910000271199</v>
      </c>
    </row>
    <row r="2906" spans="1:14" x14ac:dyDescent="0.3">
      <c r="A2906">
        <v>1746144</v>
      </c>
      <c r="B2906">
        <v>2025</v>
      </c>
      <c r="C2906">
        <v>5</v>
      </c>
      <c r="D2906">
        <v>2</v>
      </c>
      <c r="E2906">
        <v>300</v>
      </c>
      <c r="F2906">
        <v>4.0152703857421796</v>
      </c>
      <c r="G2906">
        <v>4.0005560302734304</v>
      </c>
      <c r="H2906">
        <v>5.6680547652590096</v>
      </c>
      <c r="I2906">
        <v>-2.3543588293162601</v>
      </c>
      <c r="J2906">
        <f t="shared" si="46"/>
        <v>3.9288264778633262</v>
      </c>
      <c r="K2906" t="str" cm="1">
        <f t="array" ref="K2906">INDEX($P$4:$P$11,MATCH(MIN(ABS(MOD(J2906 - $Q$4:$Q$11 + PI(), 2*PI()) - PI())),ABS(MOD(J2906 - $Q$4:$Q$11 + PI(), 2*PI()) - PI()),0))</f>
        <v>SW</v>
      </c>
      <c r="L2906">
        <v>5.09667247303876</v>
      </c>
      <c r="M2906">
        <v>8.1001200146145198</v>
      </c>
      <c r="N2906">
        <v>1.5832825766669301</v>
      </c>
    </row>
    <row r="2907" spans="1:14" x14ac:dyDescent="0.3">
      <c r="A2907">
        <v>1746147</v>
      </c>
      <c r="B2907">
        <v>2025</v>
      </c>
      <c r="C2907">
        <v>5</v>
      </c>
      <c r="D2907">
        <v>2</v>
      </c>
      <c r="E2907">
        <v>400</v>
      </c>
      <c r="F2907">
        <v>3.8314965820312499</v>
      </c>
      <c r="G2907">
        <v>4.2080694580078104</v>
      </c>
      <c r="H2907">
        <v>5.6910644541715802</v>
      </c>
      <c r="I2907">
        <v>-2.4030002304721099</v>
      </c>
      <c r="J2907">
        <f t="shared" si="46"/>
        <v>3.8801850767074764</v>
      </c>
      <c r="K2907" t="str" cm="1">
        <f t="array" ref="K2907">INDEX($P$4:$P$11,MATCH(MIN(ABS(MOD(J2907 - $Q$4:$Q$11 + PI(), 2*PI()) - PI())),ABS(MOD(J2907 - $Q$4:$Q$11 + PI(), 2*PI()) - PI()),0))</f>
        <v>SW</v>
      </c>
      <c r="L2907">
        <v>5.14509702704646</v>
      </c>
      <c r="M2907">
        <v>8.1126373079088001</v>
      </c>
      <c r="N2907">
        <v>1.5891519122653499</v>
      </c>
    </row>
    <row r="2908" spans="1:14" x14ac:dyDescent="0.3">
      <c r="A2908">
        <v>1746151</v>
      </c>
      <c r="B2908">
        <v>2025</v>
      </c>
      <c r="C2908">
        <v>5</v>
      </c>
      <c r="D2908">
        <v>2</v>
      </c>
      <c r="E2908">
        <v>500</v>
      </c>
      <c r="F2908">
        <v>3.3805786132812501</v>
      </c>
      <c r="G2908">
        <v>4.4999047851562501</v>
      </c>
      <c r="H2908">
        <v>5.6282728110892597</v>
      </c>
      <c r="I2908">
        <v>-2.4972884529477599</v>
      </c>
      <c r="J2908">
        <f t="shared" si="46"/>
        <v>3.7858968542318263</v>
      </c>
      <c r="K2908" t="str" cm="1">
        <f t="array" ref="K2908">INDEX($P$4:$P$11,MATCH(MIN(ABS(MOD(J2908 - $Q$4:$Q$11 + PI(), 2*PI()) - PI())),ABS(MOD(J2908 - $Q$4:$Q$11 + PI(), 2*PI()) - PI()),0))</f>
        <v>SW</v>
      </c>
      <c r="L2908">
        <v>5.1838522941310101</v>
      </c>
      <c r="M2908">
        <v>8.1154846615261498</v>
      </c>
      <c r="N2908">
        <v>1.59221977657741</v>
      </c>
    </row>
    <row r="2909" spans="1:14" x14ac:dyDescent="0.3">
      <c r="A2909">
        <v>1746154</v>
      </c>
      <c r="B2909">
        <v>2025</v>
      </c>
      <c r="C2909">
        <v>5</v>
      </c>
      <c r="D2909">
        <v>2</v>
      </c>
      <c r="E2909">
        <v>600</v>
      </c>
      <c r="F2909">
        <v>3.0298443603515599</v>
      </c>
      <c r="G2909">
        <v>5.02175048828125</v>
      </c>
      <c r="H2909">
        <v>5.8649752612016304</v>
      </c>
      <c r="I2909">
        <v>-2.5987177621532398</v>
      </c>
      <c r="J2909">
        <f t="shared" si="46"/>
        <v>3.6844675450263464</v>
      </c>
      <c r="K2909" t="str" cm="1">
        <f t="array" ref="K2909">INDEX($P$4:$P$11,MATCH(MIN(ABS(MOD(J2909 - $Q$4:$Q$11 + PI(), 2*PI()) - PI())),ABS(MOD(J2909 - $Q$4:$Q$11 + PI(), 2*PI()) - PI()),0))</f>
        <v>SW</v>
      </c>
      <c r="L2909">
        <v>5.2101193478692496</v>
      </c>
      <c r="M2909">
        <v>8.0988993114895198</v>
      </c>
      <c r="N2909">
        <v>1.5939341651068699</v>
      </c>
    </row>
    <row r="2910" spans="1:14" x14ac:dyDescent="0.3">
      <c r="A2910">
        <v>1746158</v>
      </c>
      <c r="B2910">
        <v>2025</v>
      </c>
      <c r="C2910">
        <v>5</v>
      </c>
      <c r="D2910">
        <v>2</v>
      </c>
      <c r="E2910">
        <v>700</v>
      </c>
      <c r="F2910">
        <v>3.4324328613281199</v>
      </c>
      <c r="G2910">
        <v>5.4336218261718701</v>
      </c>
      <c r="H2910">
        <v>6.4269620737465498</v>
      </c>
      <c r="I2910">
        <v>-2.5781880266123198</v>
      </c>
      <c r="J2910">
        <f t="shared" si="46"/>
        <v>3.7049972805672664</v>
      </c>
      <c r="K2910" t="str" cm="1">
        <f t="array" ref="K2910">INDEX($P$4:$P$11,MATCH(MIN(ABS(MOD(J2910 - $Q$4:$Q$11 + PI(), 2*PI()) - PI())),ABS(MOD(J2910 - $Q$4:$Q$11 + PI(), 2*PI()) - PI()),0))</f>
        <v>SW</v>
      </c>
      <c r="L2910">
        <v>5.2113309086211599</v>
      </c>
      <c r="M2910">
        <v>8.0377428266737194</v>
      </c>
      <c r="N2910">
        <v>1.5983668168385801</v>
      </c>
    </row>
    <row r="2911" spans="1:14" x14ac:dyDescent="0.3">
      <c r="A2911">
        <v>1746162</v>
      </c>
      <c r="B2911">
        <v>2025</v>
      </c>
      <c r="C2911">
        <v>5</v>
      </c>
      <c r="D2911">
        <v>2</v>
      </c>
      <c r="E2911">
        <v>800</v>
      </c>
      <c r="F2911">
        <v>3.6712841796875</v>
      </c>
      <c r="G2911">
        <v>5.5920550537109301</v>
      </c>
      <c r="H2911">
        <v>6.6894997758993702</v>
      </c>
      <c r="I2911">
        <v>-2.5606490749382198</v>
      </c>
      <c r="J2911">
        <f t="shared" si="46"/>
        <v>3.7225362322413664</v>
      </c>
      <c r="K2911" t="str" cm="1">
        <f t="array" ref="K2911">INDEX($P$4:$P$11,MATCH(MIN(ABS(MOD(J2911 - $Q$4:$Q$11 + PI(), 2*PI()) - PI())),ABS(MOD(J2911 - $Q$4:$Q$11 + PI(), 2*PI()) - PI()),0))</f>
        <v>SW</v>
      </c>
      <c r="L2911">
        <v>5.1876226200582698</v>
      </c>
      <c r="M2911">
        <v>7.9354852040608703</v>
      </c>
      <c r="N2911">
        <v>1.60591920216878</v>
      </c>
    </row>
    <row r="2912" spans="1:14" x14ac:dyDescent="0.3">
      <c r="A2912">
        <v>1746165</v>
      </c>
      <c r="B2912">
        <v>2025</v>
      </c>
      <c r="C2912">
        <v>5</v>
      </c>
      <c r="D2912">
        <v>2</v>
      </c>
      <c r="E2912">
        <v>900</v>
      </c>
      <c r="F2912">
        <v>3.5388372802734298</v>
      </c>
      <c r="G2912">
        <v>5.7188073730468698</v>
      </c>
      <c r="H2912">
        <v>6.7251860246589699</v>
      </c>
      <c r="I2912">
        <v>-2.5874592271746102</v>
      </c>
      <c r="J2912">
        <f t="shared" si="46"/>
        <v>3.695726080004976</v>
      </c>
      <c r="K2912" t="str" cm="1">
        <f t="array" ref="K2912">INDEX($P$4:$P$11,MATCH(MIN(ABS(MOD(J2912 - $Q$4:$Q$11 + PI(), 2*PI()) - PI())),ABS(MOD(J2912 - $Q$4:$Q$11 + PI(), 2*PI()) - PI()),0))</f>
        <v>SW</v>
      </c>
      <c r="L2912">
        <v>5.1503741103371299</v>
      </c>
      <c r="M2912">
        <v>7.8169641494750897</v>
      </c>
      <c r="N2912">
        <v>1.61341306898329</v>
      </c>
    </row>
    <row r="2913" spans="1:14" x14ac:dyDescent="0.3">
      <c r="A2913">
        <v>1746169</v>
      </c>
      <c r="B2913">
        <v>2025</v>
      </c>
      <c r="C2913">
        <v>5</v>
      </c>
      <c r="D2913">
        <v>2</v>
      </c>
      <c r="E2913">
        <v>1000</v>
      </c>
      <c r="F2913">
        <v>3.4903320312499999</v>
      </c>
      <c r="G2913">
        <v>6.1655566406249998</v>
      </c>
      <c r="H2913">
        <v>7.0849492854306799</v>
      </c>
      <c r="I2913">
        <v>-2.6264714027587099</v>
      </c>
      <c r="J2913">
        <f t="shared" si="46"/>
        <v>3.6567139044208763</v>
      </c>
      <c r="K2913" t="str" cm="1">
        <f t="array" ref="K2913">INDEX($P$4:$P$11,MATCH(MIN(ABS(MOD(J2913 - $Q$4:$Q$11 + PI(), 2*PI()) - PI())),ABS(MOD(J2913 - $Q$4:$Q$11 + PI(), 2*PI()) - PI()),0))</f>
        <v>SW</v>
      </c>
      <c r="L2913">
        <v>5.0952251337583396</v>
      </c>
      <c r="M2913">
        <v>7.6890863842434296</v>
      </c>
      <c r="N2913">
        <v>1.62075604332817</v>
      </c>
    </row>
    <row r="2914" spans="1:14" x14ac:dyDescent="0.3">
      <c r="A2914">
        <v>1746172</v>
      </c>
      <c r="B2914">
        <v>2025</v>
      </c>
      <c r="C2914">
        <v>5</v>
      </c>
      <c r="D2914">
        <v>2</v>
      </c>
      <c r="E2914">
        <v>1100</v>
      </c>
      <c r="F2914">
        <v>3.7344055175781201</v>
      </c>
      <c r="G2914">
        <v>6.27875061035156</v>
      </c>
      <c r="H2914">
        <v>7.3053743091444696</v>
      </c>
      <c r="I2914">
        <v>-2.6050284376517401</v>
      </c>
      <c r="J2914">
        <f t="shared" si="46"/>
        <v>3.6781568695278462</v>
      </c>
      <c r="K2914" t="str" cm="1">
        <f t="array" ref="K2914">INDEX($P$4:$P$11,MATCH(MIN(ABS(MOD(J2914 - $Q$4:$Q$11 + PI(), 2*PI()) - PI())),ABS(MOD(J2914 - $Q$4:$Q$11 + PI(), 2*PI()) - PI()),0))</f>
        <v>SW</v>
      </c>
      <c r="L2914">
        <v>5.0203403580613299</v>
      </c>
      <c r="M2914">
        <v>7.5459092458089101</v>
      </c>
      <c r="N2914">
        <v>1.62977261013454</v>
      </c>
    </row>
    <row r="2915" spans="1:14" x14ac:dyDescent="0.3">
      <c r="A2915">
        <v>1746176</v>
      </c>
      <c r="B2915">
        <v>2025</v>
      </c>
      <c r="C2915">
        <v>5</v>
      </c>
      <c r="D2915">
        <v>2</v>
      </c>
      <c r="E2915">
        <v>1200</v>
      </c>
      <c r="F2915">
        <v>4.06386474609375</v>
      </c>
      <c r="G2915">
        <v>6.3649871826171802</v>
      </c>
      <c r="H2915">
        <v>7.5516924268288799</v>
      </c>
      <c r="I2915">
        <v>-2.5733643607913801</v>
      </c>
      <c r="J2915">
        <f t="shared" si="46"/>
        <v>3.7098209463882061</v>
      </c>
      <c r="K2915" t="str" cm="1">
        <f t="array" ref="K2915">INDEX($P$4:$P$11,MATCH(MIN(ABS(MOD(J2915 - $Q$4:$Q$11 + PI(), 2*PI()) - PI())),ABS(MOD(J2915 - $Q$4:$Q$11 + PI(), 2*PI()) - PI()),0))</f>
        <v>SW</v>
      </c>
      <c r="L2915">
        <v>4.9347645884843097</v>
      </c>
      <c r="M2915">
        <v>7.3658803304036402</v>
      </c>
      <c r="N2915">
        <v>1.62333308325873</v>
      </c>
    </row>
    <row r="2916" spans="1:14" x14ac:dyDescent="0.3">
      <c r="A2916">
        <v>1746180</v>
      </c>
      <c r="B2916">
        <v>2025</v>
      </c>
      <c r="C2916">
        <v>5</v>
      </c>
      <c r="D2916">
        <v>2</v>
      </c>
      <c r="E2916">
        <v>1300</v>
      </c>
      <c r="F2916">
        <v>4.6384722900390596</v>
      </c>
      <c r="G2916">
        <v>6.3229339599609302</v>
      </c>
      <c r="H2916">
        <v>7.8418696142876199</v>
      </c>
      <c r="I2916">
        <v>-2.5086737269563399</v>
      </c>
      <c r="J2916">
        <f t="shared" si="46"/>
        <v>3.7745115802232463</v>
      </c>
      <c r="K2916" t="str" cm="1">
        <f t="array" ref="K2916">INDEX($P$4:$P$11,MATCH(MIN(ABS(MOD(J2916 - $Q$4:$Q$11 + PI(), 2*PI()) - PI())),ABS(MOD(J2916 - $Q$4:$Q$11 + PI(), 2*PI()) - PI()),0))</f>
        <v>SW</v>
      </c>
      <c r="L2916">
        <v>4.8427887101756202</v>
      </c>
      <c r="M2916">
        <v>7.2231022516886396</v>
      </c>
      <c r="N2916">
        <v>1.6314290364583299</v>
      </c>
    </row>
    <row r="2917" spans="1:14" x14ac:dyDescent="0.3">
      <c r="A2917">
        <v>1746183</v>
      </c>
      <c r="B2917">
        <v>2025</v>
      </c>
      <c r="C2917">
        <v>5</v>
      </c>
      <c r="D2917">
        <v>2</v>
      </c>
      <c r="E2917">
        <v>1400</v>
      </c>
      <c r="F2917">
        <v>4.7622888183593703</v>
      </c>
      <c r="G2917">
        <v>5.9769818115234301</v>
      </c>
      <c r="H2917">
        <v>7.64223176596684</v>
      </c>
      <c r="I2917">
        <v>-2.46882340594316</v>
      </c>
      <c r="J2917">
        <f t="shared" si="46"/>
        <v>3.8143619012364263</v>
      </c>
      <c r="K2917" t="str" cm="1">
        <f t="array" ref="K2917">INDEX($P$4:$P$11,MATCH(MIN(ABS(MOD(J2917 - $Q$4:$Q$11 + PI(), 2*PI()) - PI())),ABS(MOD(J2917 - $Q$4:$Q$11 + PI(), 2*PI()) - PI()),0))</f>
        <v>SW</v>
      </c>
      <c r="L2917">
        <v>4.7535072407137902</v>
      </c>
      <c r="M2917">
        <v>7.0895365609062999</v>
      </c>
      <c r="N2917">
        <v>1.63815763261583</v>
      </c>
    </row>
    <row r="2918" spans="1:14" x14ac:dyDescent="0.3">
      <c r="A2918">
        <v>1746187</v>
      </c>
      <c r="B2918">
        <v>2025</v>
      </c>
      <c r="C2918">
        <v>5</v>
      </c>
      <c r="D2918">
        <v>2</v>
      </c>
      <c r="E2918">
        <v>1500</v>
      </c>
      <c r="F2918">
        <v>4.7822241210937504</v>
      </c>
      <c r="G2918">
        <v>5.7285314941406202</v>
      </c>
      <c r="H2918">
        <v>7.4622878947231603</v>
      </c>
      <c r="I2918">
        <v>-2.4459846925186501</v>
      </c>
      <c r="J2918">
        <f t="shared" si="46"/>
        <v>3.8372006146609361</v>
      </c>
      <c r="K2918" t="str" cm="1">
        <f t="array" ref="K2918">INDEX($P$4:$P$11,MATCH(MIN(ABS(MOD(J2918 - $Q$4:$Q$11 + PI(), 2*PI()) - PI())),ABS(MOD(J2918 - $Q$4:$Q$11 + PI(), 2*PI()) - PI()),0))</f>
        <v>SW</v>
      </c>
      <c r="L2918">
        <v>4.7002198729183204</v>
      </c>
      <c r="M2918">
        <v>7.0089552137586804</v>
      </c>
      <c r="N2918">
        <v>1.6326421101888</v>
      </c>
    </row>
    <row r="2919" spans="1:14" x14ac:dyDescent="0.3">
      <c r="A2919">
        <v>1746190</v>
      </c>
      <c r="B2919">
        <v>2025</v>
      </c>
      <c r="C2919">
        <v>5</v>
      </c>
      <c r="D2919">
        <v>2</v>
      </c>
      <c r="E2919">
        <v>1600</v>
      </c>
      <c r="F2919">
        <v>4.7879174804687503</v>
      </c>
      <c r="G2919">
        <v>5.3090405273437504</v>
      </c>
      <c r="H2919">
        <v>7.1491303751405004</v>
      </c>
      <c r="I2919">
        <v>-2.4077606217332899</v>
      </c>
      <c r="J2919">
        <f t="shared" si="46"/>
        <v>3.8754246854462964</v>
      </c>
      <c r="K2919" t="str" cm="1">
        <f t="array" ref="K2919">INDEX($P$4:$P$11,MATCH(MIN(ABS(MOD(J2919 - $Q$4:$Q$11 + PI(), 2*PI()) - PI())),ABS(MOD(J2919 - $Q$4:$Q$11 + PI(), 2*PI()) - PI()),0))</f>
        <v>SW</v>
      </c>
      <c r="L2919">
        <v>4.6748069245323496</v>
      </c>
      <c r="M2919">
        <v>6.9636573791503897</v>
      </c>
      <c r="N2919">
        <v>1.6177257961697</v>
      </c>
    </row>
    <row r="2920" spans="1:14" x14ac:dyDescent="0.3">
      <c r="A2920">
        <v>1746194</v>
      </c>
      <c r="B2920">
        <v>2025</v>
      </c>
      <c r="C2920">
        <v>5</v>
      </c>
      <c r="D2920">
        <v>2</v>
      </c>
      <c r="E2920">
        <v>1700</v>
      </c>
      <c r="F2920">
        <v>5.1180950927734301</v>
      </c>
      <c r="G2920">
        <v>4.9787683105468696</v>
      </c>
      <c r="H2920">
        <v>7.1402402808853198</v>
      </c>
      <c r="I2920">
        <v>-2.3423963496739999</v>
      </c>
      <c r="J2920">
        <f t="shared" si="46"/>
        <v>3.9407889575055863</v>
      </c>
      <c r="K2920" t="str" cm="1">
        <f t="array" ref="K2920">INDEX($P$4:$P$11,MATCH(MIN(ABS(MOD(J2920 - $Q$4:$Q$11 + PI(), 2*PI()) - PI())),ABS(MOD(J2920 - $Q$4:$Q$11 + PI(), 2*PI()) - PI()),0))</f>
        <v>SW</v>
      </c>
      <c r="L2920">
        <v>4.6729467361016104</v>
      </c>
      <c r="M2920">
        <v>6.9416577021280901</v>
      </c>
      <c r="N2920">
        <v>1.5975142584906601</v>
      </c>
    </row>
    <row r="2921" spans="1:14" x14ac:dyDescent="0.3">
      <c r="A2921">
        <v>1746198</v>
      </c>
      <c r="B2921">
        <v>2025</v>
      </c>
      <c r="C2921">
        <v>5</v>
      </c>
      <c r="D2921">
        <v>2</v>
      </c>
      <c r="E2921">
        <v>1800</v>
      </c>
      <c r="F2921">
        <v>5.1253790283203102</v>
      </c>
      <c r="G2921">
        <v>4.6530419921875001</v>
      </c>
      <c r="H2921">
        <v>6.9224497083767798</v>
      </c>
      <c r="I2921">
        <v>-2.3079279874506802</v>
      </c>
      <c r="J2921">
        <f t="shared" si="46"/>
        <v>3.9752573197289061</v>
      </c>
      <c r="K2921" t="str" cm="1">
        <f t="array" ref="K2921">INDEX($P$4:$P$11,MATCH(MIN(ABS(MOD(J2921 - $Q$4:$Q$11 + PI(), 2*PI()) - PI())),ABS(MOD(J2921 - $Q$4:$Q$11 + PI(), 2*PI()) - PI()),0))</f>
        <v>SW</v>
      </c>
      <c r="L2921">
        <v>4.6845510166914499</v>
      </c>
      <c r="M2921">
        <v>6.9331187142266097</v>
      </c>
      <c r="N2921">
        <v>1.57506656646728</v>
      </c>
    </row>
    <row r="2922" spans="1:14" x14ac:dyDescent="0.3">
      <c r="A2922">
        <v>1746201</v>
      </c>
      <c r="B2922">
        <v>2025</v>
      </c>
      <c r="C2922">
        <v>5</v>
      </c>
      <c r="D2922">
        <v>2</v>
      </c>
      <c r="E2922">
        <v>1900</v>
      </c>
      <c r="F2922">
        <v>4.8503527832031201</v>
      </c>
      <c r="G2922">
        <v>4.49118896484375</v>
      </c>
      <c r="H2922">
        <v>6.6103479817223301</v>
      </c>
      <c r="I2922">
        <v>-2.3177653949945101</v>
      </c>
      <c r="J2922">
        <f t="shared" si="46"/>
        <v>3.9654199121850762</v>
      </c>
      <c r="K2922" t="str" cm="1">
        <f t="array" ref="K2922">INDEX($P$4:$P$11,MATCH(MIN(ABS(MOD(J2922 - $Q$4:$Q$11 + PI(), 2*PI()) - PI())),ABS(MOD(J2922 - $Q$4:$Q$11 + PI(), 2*PI()) - PI()),0))</f>
        <v>SW</v>
      </c>
      <c r="L2922">
        <v>4.7043019662371899</v>
      </c>
      <c r="M2922">
        <v>6.9392059114244198</v>
      </c>
      <c r="N2922">
        <v>1.5511368645562</v>
      </c>
    </row>
    <row r="2923" spans="1:14" x14ac:dyDescent="0.3">
      <c r="A2923">
        <v>1746205</v>
      </c>
      <c r="B2923">
        <v>2025</v>
      </c>
      <c r="C2923">
        <v>5</v>
      </c>
      <c r="D2923">
        <v>2</v>
      </c>
      <c r="E2923">
        <v>2000</v>
      </c>
      <c r="F2923">
        <v>4.8032269287109299</v>
      </c>
      <c r="G2923">
        <v>4.4640234374999999</v>
      </c>
      <c r="H2923">
        <v>6.5573237055404796</v>
      </c>
      <c r="I2923">
        <v>-2.3196084351536799</v>
      </c>
      <c r="J2923">
        <f t="shared" si="46"/>
        <v>3.9635768720259064</v>
      </c>
      <c r="K2923" t="str" cm="1">
        <f t="array" ref="K2923">INDEX($P$4:$P$11,MATCH(MIN(ABS(MOD(J2923 - $Q$4:$Q$11 + PI(), 2*PI()) - PI())),ABS(MOD(J2923 - $Q$4:$Q$11 + PI(), 2*PI()) - PI()),0))</f>
        <v>SW</v>
      </c>
      <c r="L2923">
        <v>4.7230269477683304</v>
      </c>
      <c r="M2923">
        <v>6.9462740156385596</v>
      </c>
      <c r="N2923">
        <v>1.52991697523329</v>
      </c>
    </row>
    <row r="2924" spans="1:14" x14ac:dyDescent="0.3">
      <c r="A2924">
        <v>1746208</v>
      </c>
      <c r="B2924">
        <v>2025</v>
      </c>
      <c r="C2924">
        <v>5</v>
      </c>
      <c r="D2924">
        <v>2</v>
      </c>
      <c r="E2924">
        <v>2100</v>
      </c>
      <c r="F2924">
        <v>4.79421264648437</v>
      </c>
      <c r="G2924">
        <v>4.3065203857421803</v>
      </c>
      <c r="H2924">
        <v>6.4444233824698198</v>
      </c>
      <c r="I2924">
        <v>-2.3026574589944002</v>
      </c>
      <c r="J2924">
        <f t="shared" si="46"/>
        <v>3.980527848185186</v>
      </c>
      <c r="K2924" t="str" cm="1">
        <f t="array" ref="K2924">INDEX($P$4:$P$11,MATCH(MIN(ABS(MOD(J2924 - $Q$4:$Q$11 + PI(), 2*PI()) - PI())),ABS(MOD(J2924 - $Q$4:$Q$11 + PI(), 2*PI()) - PI()),0))</f>
        <v>SW</v>
      </c>
      <c r="L2924">
        <v>4.7463462964493504</v>
      </c>
      <c r="M2924">
        <v>6.9618652131822296</v>
      </c>
      <c r="N2924">
        <v>1.51060083177354</v>
      </c>
    </row>
    <row r="2925" spans="1:14" x14ac:dyDescent="0.3">
      <c r="A2925">
        <v>1746212</v>
      </c>
      <c r="B2925">
        <v>2025</v>
      </c>
      <c r="C2925">
        <v>5</v>
      </c>
      <c r="D2925">
        <v>2</v>
      </c>
      <c r="E2925">
        <v>2200</v>
      </c>
      <c r="F2925">
        <v>4.0047998046875</v>
      </c>
      <c r="G2925">
        <v>4.4015979003906196</v>
      </c>
      <c r="H2925">
        <v>5.9508390628841701</v>
      </c>
      <c r="I2925">
        <v>-2.4033613994237801</v>
      </c>
      <c r="J2925">
        <f t="shared" si="46"/>
        <v>3.8798239077558061</v>
      </c>
      <c r="K2925" t="str" cm="1">
        <f t="array" ref="K2925">INDEX($P$4:$P$11,MATCH(MIN(ABS(MOD(J2925 - $Q$4:$Q$11 + PI(), 2*PI()) - PI())),ABS(MOD(J2925 - $Q$4:$Q$11 + PI(), 2*PI()) - PI()),0))</f>
        <v>SW</v>
      </c>
      <c r="L2925">
        <v>4.7932681174259599</v>
      </c>
      <c r="M2925">
        <v>7.0315702226426797</v>
      </c>
      <c r="N2925">
        <v>1.4849321577284</v>
      </c>
    </row>
    <row r="2926" spans="1:14" x14ac:dyDescent="0.3">
      <c r="A2926">
        <v>1746216</v>
      </c>
      <c r="B2926">
        <v>2025</v>
      </c>
      <c r="C2926">
        <v>5</v>
      </c>
      <c r="D2926">
        <v>2</v>
      </c>
      <c r="E2926">
        <v>2300</v>
      </c>
      <c r="F2926">
        <v>3.9390612792968702</v>
      </c>
      <c r="G2926">
        <v>4.1186688232421798</v>
      </c>
      <c r="H2926">
        <v>5.6990908606200597</v>
      </c>
      <c r="I2926">
        <v>-2.37848089152744</v>
      </c>
      <c r="J2926">
        <f t="shared" si="46"/>
        <v>3.9047044156521462</v>
      </c>
      <c r="K2926" t="str" cm="1">
        <f t="array" ref="K2926">INDEX($P$4:$P$11,MATCH(MIN(ABS(MOD(J2926 - $Q$4:$Q$11 + PI(), 2*PI()) - PI())),ABS(MOD(J2926 - $Q$4:$Q$11 + PI(), 2*PI()) - PI()),0))</f>
        <v>SW</v>
      </c>
      <c r="L2926">
        <v>4.8455631322179</v>
      </c>
      <c r="M2926">
        <v>7.1008496814303896</v>
      </c>
      <c r="N2926">
        <v>1.46358256869845</v>
      </c>
    </row>
    <row r="2927" spans="1:14" x14ac:dyDescent="0.3">
      <c r="A2927">
        <v>1746219</v>
      </c>
      <c r="B2927">
        <v>2025</v>
      </c>
      <c r="C2927">
        <v>5</v>
      </c>
      <c r="D2927">
        <v>2</v>
      </c>
      <c r="E2927">
        <v>0</v>
      </c>
      <c r="F2927">
        <v>4.1531103515624999</v>
      </c>
      <c r="G2927">
        <v>4.2143914794921802</v>
      </c>
      <c r="H2927">
        <v>5.9168759607306196</v>
      </c>
      <c r="I2927">
        <v>-2.3635180658023001</v>
      </c>
      <c r="J2927">
        <f t="shared" si="46"/>
        <v>3.9196672413772862</v>
      </c>
      <c r="K2927" t="str" cm="1">
        <f t="array" ref="K2927">INDEX($P$4:$P$11,MATCH(MIN(ABS(MOD(J2927 - $Q$4:$Q$11 + PI(), 2*PI()) - PI())),ABS(MOD(J2927 - $Q$4:$Q$11 + PI(), 2*PI()) - PI()),0))</f>
        <v>SW</v>
      </c>
      <c r="L2927">
        <v>4.8248004181833499</v>
      </c>
      <c r="M2927">
        <v>7.9347194035847899</v>
      </c>
      <c r="N2927">
        <v>1.5603684319390101</v>
      </c>
    </row>
    <row r="2928" spans="1:14" x14ac:dyDescent="0.3">
      <c r="A2928">
        <v>1746223</v>
      </c>
      <c r="B2928">
        <v>2025</v>
      </c>
      <c r="C2928">
        <v>5</v>
      </c>
      <c r="D2928">
        <v>2</v>
      </c>
      <c r="E2928">
        <v>100</v>
      </c>
      <c r="F2928">
        <v>3.8296813964843701</v>
      </c>
      <c r="G2928">
        <v>4.0480383300781204</v>
      </c>
      <c r="H2928">
        <v>5.5725285033241603</v>
      </c>
      <c r="I2928">
        <v>-2.3839056865100501</v>
      </c>
      <c r="J2928">
        <f t="shared" si="46"/>
        <v>3.8992796206695362</v>
      </c>
      <c r="K2928" t="str" cm="1">
        <f t="array" ref="K2928">INDEX($P$4:$P$11,MATCH(MIN(ABS(MOD(J2928 - $Q$4:$Q$11 + PI(), 2*PI()) - PI())),ABS(MOD(J2928 - $Q$4:$Q$11 + PI(), 2*PI()) - PI()),0))</f>
        <v>SW</v>
      </c>
      <c r="L2928">
        <v>4.9361191313960804</v>
      </c>
      <c r="M2928">
        <v>8.0040093527899803</v>
      </c>
      <c r="N2928">
        <v>1.5699035856458801</v>
      </c>
    </row>
    <row r="2929" spans="1:14" x14ac:dyDescent="0.3">
      <c r="A2929">
        <v>1746226</v>
      </c>
      <c r="B2929">
        <v>2025</v>
      </c>
      <c r="C2929">
        <v>5</v>
      </c>
      <c r="D2929">
        <v>2</v>
      </c>
      <c r="E2929">
        <v>200</v>
      </c>
      <c r="F2929">
        <v>3.8038574218750001</v>
      </c>
      <c r="G2929">
        <v>4.0362731933593698</v>
      </c>
      <c r="H2929">
        <v>5.5462449078078899</v>
      </c>
      <c r="I2929">
        <v>-2.3858301859849802</v>
      </c>
      <c r="J2929">
        <f t="shared" si="46"/>
        <v>3.897355121194606</v>
      </c>
      <c r="K2929" t="str" cm="1">
        <f t="array" ref="K2929">INDEX($P$4:$P$11,MATCH(MIN(ABS(MOD(J2929 - $Q$4:$Q$11 + PI(), 2*PI()) - PI())),ABS(MOD(J2929 - $Q$4:$Q$11 + PI(), 2*PI()) - PI()),0))</f>
        <v>SW</v>
      </c>
      <c r="L2929">
        <v>5.0280102620007598</v>
      </c>
      <c r="M2929">
        <v>8.0638096067640497</v>
      </c>
      <c r="N2929">
        <v>1.5768465465969499</v>
      </c>
    </row>
    <row r="2930" spans="1:14" x14ac:dyDescent="0.3">
      <c r="A2930">
        <v>1746230</v>
      </c>
      <c r="B2930">
        <v>2025</v>
      </c>
      <c r="C2930">
        <v>5</v>
      </c>
      <c r="D2930">
        <v>3</v>
      </c>
      <c r="E2930">
        <v>300</v>
      </c>
      <c r="F2930">
        <v>4.2068804931640598</v>
      </c>
      <c r="G2930">
        <v>3.3413104248046799</v>
      </c>
      <c r="H2930">
        <v>5.3723550551571604</v>
      </c>
      <c r="I2930">
        <v>-2.24202068177124</v>
      </c>
      <c r="J2930">
        <f t="shared" si="46"/>
        <v>4.0411646254083458</v>
      </c>
      <c r="K2930" t="str" cm="1">
        <f t="array" ref="K2930">INDEX($P$4:$P$11,MATCH(MIN(ABS(MOD(J2930 - $Q$4:$Q$11 + PI(), 2*PI()) - PI())),ABS(MOD(J2930 - $Q$4:$Q$11 + PI(), 2*PI()) - PI()),0))</f>
        <v>SW</v>
      </c>
      <c r="L2930">
        <v>4.9954150640616302</v>
      </c>
      <c r="M2930">
        <v>7.3817892074584899</v>
      </c>
      <c r="N2930">
        <v>1.44770156012641</v>
      </c>
    </row>
    <row r="2931" spans="1:14" x14ac:dyDescent="0.3">
      <c r="A2931">
        <v>1746234</v>
      </c>
      <c r="B2931">
        <v>2025</v>
      </c>
      <c r="C2931">
        <v>5</v>
      </c>
      <c r="D2931">
        <v>3</v>
      </c>
      <c r="E2931">
        <v>400</v>
      </c>
      <c r="F2931">
        <v>4.5749267578125004</v>
      </c>
      <c r="G2931">
        <v>2.8680914306640601</v>
      </c>
      <c r="H2931">
        <v>5.3996206620463099</v>
      </c>
      <c r="I2931">
        <v>-2.1307717275177702</v>
      </c>
      <c r="J2931">
        <f t="shared" si="46"/>
        <v>4.1524135796618165</v>
      </c>
      <c r="K2931" t="str" cm="1">
        <f t="array" ref="K2931">INDEX($P$4:$P$11,MATCH(MIN(ABS(MOD(J2931 - $Q$4:$Q$11 + PI(), 2*PI()) - PI())),ABS(MOD(J2931 - $Q$4:$Q$11 + PI(), 2*PI()) - PI()),0))</f>
        <v>SW</v>
      </c>
      <c r="L2931">
        <v>5.0184598112435896</v>
      </c>
      <c r="M2931">
        <v>7.4060179392496703</v>
      </c>
      <c r="N2931">
        <v>1.4454586240980301</v>
      </c>
    </row>
    <row r="2932" spans="1:14" x14ac:dyDescent="0.3">
      <c r="A2932">
        <v>1746237</v>
      </c>
      <c r="B2932">
        <v>2025</v>
      </c>
      <c r="C2932">
        <v>5</v>
      </c>
      <c r="D2932">
        <v>3</v>
      </c>
      <c r="E2932">
        <v>500</v>
      </c>
      <c r="F2932">
        <v>5.1965118408203104</v>
      </c>
      <c r="G2932">
        <v>1.8451495361328101</v>
      </c>
      <c r="H2932">
        <v>5.5143732302480899</v>
      </c>
      <c r="I2932">
        <v>-1.91198480497462</v>
      </c>
      <c r="J2932">
        <f t="shared" si="46"/>
        <v>4.3712005022049665</v>
      </c>
      <c r="K2932" t="str" cm="1">
        <f t="array" ref="K2932">INDEX($P$4:$P$11,MATCH(MIN(ABS(MOD(J2932 - $Q$4:$Q$11 + PI(), 2*PI()) - PI())),ABS(MOD(J2932 - $Q$4:$Q$11 + PI(), 2*PI()) - PI()),0))</f>
        <v>W</v>
      </c>
      <c r="L2932">
        <v>5.0415845716209704</v>
      </c>
      <c r="M2932">
        <v>7.4183890024820904</v>
      </c>
      <c r="N2932">
        <v>1.4474165174696101</v>
      </c>
    </row>
    <row r="2933" spans="1:14" x14ac:dyDescent="0.3">
      <c r="A2933">
        <v>1746241</v>
      </c>
      <c r="B2933">
        <v>2025</v>
      </c>
      <c r="C2933">
        <v>5</v>
      </c>
      <c r="D2933">
        <v>3</v>
      </c>
      <c r="E2933">
        <v>600</v>
      </c>
      <c r="F2933">
        <v>5.4152551269531202</v>
      </c>
      <c r="G2933">
        <v>0.37655700683593701</v>
      </c>
      <c r="H2933">
        <v>5.4283315364289697</v>
      </c>
      <c r="I2933">
        <v>-1.64022091168472</v>
      </c>
      <c r="J2933">
        <f t="shared" si="46"/>
        <v>4.6429643954948663</v>
      </c>
      <c r="K2933" t="str" cm="1">
        <f t="array" ref="K2933">INDEX($P$4:$P$11,MATCH(MIN(ABS(MOD(J2933 - $Q$4:$Q$11 + PI(), 2*PI()) - PI())),ABS(MOD(J2933 - $Q$4:$Q$11 + PI(), 2*PI()) - PI()),0))</f>
        <v>W</v>
      </c>
      <c r="L2933">
        <v>5.0725757180448596</v>
      </c>
      <c r="M2933">
        <v>7.4372835159301696</v>
      </c>
      <c r="N2933">
        <v>1.4506000942654</v>
      </c>
    </row>
    <row r="2934" spans="1:14" x14ac:dyDescent="0.3">
      <c r="A2934">
        <v>1746244</v>
      </c>
      <c r="B2934">
        <v>2025</v>
      </c>
      <c r="C2934">
        <v>5</v>
      </c>
      <c r="D2934">
        <v>3</v>
      </c>
      <c r="E2934">
        <v>700</v>
      </c>
      <c r="F2934">
        <v>5.08514709472656</v>
      </c>
      <c r="G2934">
        <v>-1.1322100830078099</v>
      </c>
      <c r="H2934">
        <v>5.20966607826937</v>
      </c>
      <c r="I2934">
        <v>-1.35171938065091</v>
      </c>
      <c r="J2934">
        <f t="shared" si="46"/>
        <v>4.9314659265286762</v>
      </c>
      <c r="K2934" t="str" cm="1">
        <f t="array" ref="K2934">INDEX($P$4:$P$11,MATCH(MIN(ABS(MOD(J2934 - $Q$4:$Q$11 + PI(), 2*PI()) - PI())),ABS(MOD(J2934 - $Q$4:$Q$11 + PI(), 2*PI()) - PI()),0))</f>
        <v>W</v>
      </c>
      <c r="L2934">
        <v>5.1104006541886102</v>
      </c>
      <c r="M2934">
        <v>7.4743987189398799</v>
      </c>
      <c r="N2934">
        <v>1.45322291056315</v>
      </c>
    </row>
    <row r="2935" spans="1:14" x14ac:dyDescent="0.3">
      <c r="A2935">
        <v>1746248</v>
      </c>
      <c r="B2935">
        <v>2025</v>
      </c>
      <c r="C2935">
        <v>5</v>
      </c>
      <c r="D2935">
        <v>3</v>
      </c>
      <c r="E2935">
        <v>800</v>
      </c>
      <c r="F2935">
        <v>4.1214178466796803</v>
      </c>
      <c r="G2935">
        <v>-2.4448150634765602</v>
      </c>
      <c r="H2935">
        <v>4.7919939233613098</v>
      </c>
      <c r="I2935">
        <v>-1.0353936249761599</v>
      </c>
      <c r="J2935">
        <f t="shared" si="46"/>
        <v>5.2477916822034265</v>
      </c>
      <c r="K2935" t="str" cm="1">
        <f t="array" ref="K2935">INDEX($P$4:$P$11,MATCH(MIN(ABS(MOD(J2935 - $Q$4:$Q$11 + PI(), 2*PI()) - PI())),ABS(MOD(J2935 - $Q$4:$Q$11 + PI(), 2*PI()) - PI()),0))</f>
        <v>NW</v>
      </c>
      <c r="L2935">
        <v>5.1514673083739302</v>
      </c>
      <c r="M2935">
        <v>7.5238029691908004</v>
      </c>
      <c r="N2935">
        <v>1.45616700914171</v>
      </c>
    </row>
    <row r="2936" spans="1:14" x14ac:dyDescent="0.3">
      <c r="A2936">
        <v>1746252</v>
      </c>
      <c r="B2936">
        <v>2025</v>
      </c>
      <c r="C2936">
        <v>5</v>
      </c>
      <c r="D2936">
        <v>3</v>
      </c>
      <c r="E2936">
        <v>900</v>
      </c>
      <c r="F2936">
        <v>2.9991162109374998</v>
      </c>
      <c r="G2936">
        <v>-3.5955444335937501</v>
      </c>
      <c r="H2936">
        <v>4.6821616610978998</v>
      </c>
      <c r="I2936">
        <v>-0.69520247174906402</v>
      </c>
      <c r="J2936">
        <f t="shared" si="46"/>
        <v>5.5879828354305223</v>
      </c>
      <c r="K2936" t="str" cm="1">
        <f t="array" ref="K2936">INDEX($P$4:$P$11,MATCH(MIN(ABS(MOD(J2936 - $Q$4:$Q$11 + PI(), 2*PI()) - PI())),ABS(MOD(J2936 - $Q$4:$Q$11 + PI(), 2*PI()) - PI()),0))</f>
        <v>NW</v>
      </c>
      <c r="L2936">
        <v>5.1935930721340897</v>
      </c>
      <c r="M2936">
        <v>7.5847383075290198</v>
      </c>
      <c r="N2936">
        <v>1.4600165685017901</v>
      </c>
    </row>
    <row r="2937" spans="1:14" x14ac:dyDescent="0.3">
      <c r="A2937">
        <v>1746255</v>
      </c>
      <c r="B2937">
        <v>2025</v>
      </c>
      <c r="C2937">
        <v>5</v>
      </c>
      <c r="D2937">
        <v>3</v>
      </c>
      <c r="E2937">
        <v>1000</v>
      </c>
      <c r="F2937">
        <v>1.7706243896484299</v>
      </c>
      <c r="G2937">
        <v>-5.5792443847656203</v>
      </c>
      <c r="H2937">
        <v>5.8534672318341903</v>
      </c>
      <c r="I2937">
        <v>-0.30730558710941602</v>
      </c>
      <c r="J2937">
        <f t="shared" si="46"/>
        <v>5.9758797200701705</v>
      </c>
      <c r="K2937" t="str" cm="1">
        <f t="array" ref="K2937">INDEX($P$4:$P$11,MATCH(MIN(ABS(MOD(J2937 - $Q$4:$Q$11 + PI(), 2*PI()) - PI())),ABS(MOD(J2937 - $Q$4:$Q$11 + PI(), 2*PI()) - PI()),0))</f>
        <v>N</v>
      </c>
      <c r="L2937">
        <v>5.25883886176302</v>
      </c>
      <c r="M2937">
        <v>7.5758414798312703</v>
      </c>
      <c r="N2937">
        <v>1.47712008158365</v>
      </c>
    </row>
    <row r="2938" spans="1:14" x14ac:dyDescent="0.3">
      <c r="A2938">
        <v>1746259</v>
      </c>
      <c r="B2938">
        <v>2025</v>
      </c>
      <c r="C2938">
        <v>5</v>
      </c>
      <c r="D2938">
        <v>3</v>
      </c>
      <c r="E2938">
        <v>1100</v>
      </c>
      <c r="F2938">
        <v>0.57091613769531202</v>
      </c>
      <c r="G2938">
        <v>-6.1029705810546799</v>
      </c>
      <c r="H2938">
        <v>6.1296162318288596</v>
      </c>
      <c r="I2938">
        <v>-9.3275797568230706E-2</v>
      </c>
      <c r="J2938">
        <f t="shared" si="46"/>
        <v>6.1899095096113559</v>
      </c>
      <c r="K2938" t="str" cm="1">
        <f t="array" ref="K2938">INDEX($P$4:$P$11,MATCH(MIN(ABS(MOD(J2938 - $Q$4:$Q$11 + PI(), 2*PI()) - PI())),ABS(MOD(J2938 - $Q$4:$Q$11 + PI(), 2*PI()) - PI()),0))</f>
        <v>N</v>
      </c>
      <c r="L2938">
        <v>5.32356338199458</v>
      </c>
      <c r="M2938">
        <v>7.5615664588080502</v>
      </c>
      <c r="N2938">
        <v>1.4989038043551901</v>
      </c>
    </row>
    <row r="2939" spans="1:14" x14ac:dyDescent="0.3">
      <c r="A2939">
        <v>1746262</v>
      </c>
      <c r="B2939">
        <v>2025</v>
      </c>
      <c r="C2939">
        <v>5</v>
      </c>
      <c r="D2939">
        <v>3</v>
      </c>
      <c r="E2939">
        <v>1200</v>
      </c>
      <c r="F2939">
        <v>-0.35523803710937502</v>
      </c>
      <c r="G2939">
        <v>-6.2929455566406203</v>
      </c>
      <c r="H2939">
        <v>6.3029642107386499</v>
      </c>
      <c r="I2939">
        <v>5.6390352803649998E-2</v>
      </c>
      <c r="J2939">
        <f t="shared" si="46"/>
        <v>5.6390352803649998E-2</v>
      </c>
      <c r="K2939" t="str" cm="1">
        <f t="array" ref="K2939">INDEX($P$4:$P$11,MATCH(MIN(ABS(MOD(J2939 - $Q$4:$Q$11 + PI(), 2*PI()) - PI())),ABS(MOD(J2939 - $Q$4:$Q$11 + PI(), 2*PI()) - PI()),0))</f>
        <v>N</v>
      </c>
      <c r="L2939">
        <v>5.3876752568127104</v>
      </c>
      <c r="M2939">
        <v>7.53957981533474</v>
      </c>
      <c r="N2939">
        <v>1.5257096820407401</v>
      </c>
    </row>
    <row r="2940" spans="1:14" x14ac:dyDescent="0.3">
      <c r="A2940">
        <v>1746266</v>
      </c>
      <c r="B2940">
        <v>2025</v>
      </c>
      <c r="C2940">
        <v>5</v>
      </c>
      <c r="D2940">
        <v>3</v>
      </c>
      <c r="E2940">
        <v>1300</v>
      </c>
      <c r="F2940">
        <v>-0.68531921386718697</v>
      </c>
      <c r="G2940">
        <v>-6.23484130859375</v>
      </c>
      <c r="H2940">
        <v>6.2723925712795197</v>
      </c>
      <c r="I2940">
        <v>0.10947817785828599</v>
      </c>
      <c r="J2940">
        <f t="shared" si="46"/>
        <v>0.10947817785828599</v>
      </c>
      <c r="K2940" t="str" cm="1">
        <f t="array" ref="K2940">INDEX($P$4:$P$11,MATCH(MIN(ABS(MOD(J2940 - $Q$4:$Q$11 + PI(), 2*PI()) - PI())),ABS(MOD(J2940 - $Q$4:$Q$11 + PI(), 2*PI()) - PI()),0))</f>
        <v>N</v>
      </c>
      <c r="L2940">
        <v>5.4421992782556998</v>
      </c>
      <c r="M2940">
        <v>7.5066420237223301</v>
      </c>
      <c r="N2940">
        <v>1.54238033294677</v>
      </c>
    </row>
    <row r="2941" spans="1:14" x14ac:dyDescent="0.3">
      <c r="A2941">
        <v>1746270</v>
      </c>
      <c r="B2941">
        <v>2025</v>
      </c>
      <c r="C2941">
        <v>5</v>
      </c>
      <c r="D2941">
        <v>3</v>
      </c>
      <c r="E2941">
        <v>1400</v>
      </c>
      <c r="F2941">
        <v>-0.520525512695312</v>
      </c>
      <c r="G2941">
        <v>-6.1546276855468696</v>
      </c>
      <c r="H2941">
        <v>6.1766000969033703</v>
      </c>
      <c r="I2941">
        <v>8.4373865388412794E-2</v>
      </c>
      <c r="J2941">
        <f t="shared" si="46"/>
        <v>8.4373865388412794E-2</v>
      </c>
      <c r="K2941" t="str" cm="1">
        <f t="array" ref="K2941">INDEX($P$4:$P$11,MATCH(MIN(ABS(MOD(J2941 - $Q$4:$Q$11 + PI(), 2*PI()) - PI())),ABS(MOD(J2941 - $Q$4:$Q$11 + PI(), 2*PI()) - PI()),0))</f>
        <v>N</v>
      </c>
      <c r="L2941">
        <v>5.4862908099884802</v>
      </c>
      <c r="M2941">
        <v>7.5198670493231798</v>
      </c>
      <c r="N2941">
        <v>1.5684597227308399</v>
      </c>
    </row>
    <row r="2942" spans="1:14" x14ac:dyDescent="0.3">
      <c r="A2942">
        <v>1746273</v>
      </c>
      <c r="B2942">
        <v>2025</v>
      </c>
      <c r="C2942">
        <v>5</v>
      </c>
      <c r="D2942">
        <v>3</v>
      </c>
      <c r="E2942">
        <v>1500</v>
      </c>
      <c r="F2942">
        <v>-0.28684387207031198</v>
      </c>
      <c r="G2942">
        <v>-6.1897576904296798</v>
      </c>
      <c r="H2942">
        <v>6.19640054169981</v>
      </c>
      <c r="I2942">
        <v>4.6308565395963897E-2</v>
      </c>
      <c r="J2942">
        <f t="shared" si="46"/>
        <v>4.6308565395963897E-2</v>
      </c>
      <c r="K2942" t="str" cm="1">
        <f t="array" ref="K2942">INDEX($P$4:$P$11,MATCH(MIN(ABS(MOD(J2942 - $Q$4:$Q$11 + PI(), 2*PI()) - PI())),ABS(MOD(J2942 - $Q$4:$Q$11 + PI(), 2*PI()) - PI()),0))</f>
        <v>N</v>
      </c>
      <c r="L2942">
        <v>5.5192096115907301</v>
      </c>
      <c r="M2942">
        <v>7.5538776185777401</v>
      </c>
      <c r="N2942">
        <v>1.5926507314046201</v>
      </c>
    </row>
    <row r="2943" spans="1:14" x14ac:dyDescent="0.3">
      <c r="A2943">
        <v>1746277</v>
      </c>
      <c r="B2943">
        <v>2025</v>
      </c>
      <c r="C2943">
        <v>5</v>
      </c>
      <c r="D2943">
        <v>3</v>
      </c>
      <c r="E2943">
        <v>1600</v>
      </c>
      <c r="F2943">
        <v>-0.21109741210937499</v>
      </c>
      <c r="G2943">
        <v>-6.1689941406250002</v>
      </c>
      <c r="H2943">
        <v>6.1726048654085099</v>
      </c>
      <c r="I2943">
        <v>3.4205750651914599E-2</v>
      </c>
      <c r="J2943">
        <f t="shared" si="46"/>
        <v>3.4205750651914599E-2</v>
      </c>
      <c r="K2943" t="str" cm="1">
        <f t="array" ref="K2943">INDEX($P$4:$P$11,MATCH(MIN(ABS(MOD(J2943 - $Q$4:$Q$11 + PI(), 2*PI()) - PI())),ABS(MOD(J2943 - $Q$4:$Q$11 + PI(), 2*PI()) - PI()),0))</f>
        <v>N</v>
      </c>
      <c r="L2943">
        <v>5.5471339800660102</v>
      </c>
      <c r="M2943">
        <v>7.5909276538424999</v>
      </c>
      <c r="N2943">
        <v>1.6174559063381599</v>
      </c>
    </row>
    <row r="2944" spans="1:14" x14ac:dyDescent="0.3">
      <c r="A2944">
        <v>1746280</v>
      </c>
      <c r="B2944">
        <v>2025</v>
      </c>
      <c r="C2944">
        <v>5</v>
      </c>
      <c r="D2944">
        <v>3</v>
      </c>
      <c r="E2944">
        <v>1700</v>
      </c>
      <c r="F2944">
        <v>-0.357503051757812</v>
      </c>
      <c r="G2944">
        <v>-6.1556127929687499</v>
      </c>
      <c r="H2944">
        <v>6.1659855083333301</v>
      </c>
      <c r="I2944">
        <v>5.8012406263021302E-2</v>
      </c>
      <c r="J2944">
        <f t="shared" si="46"/>
        <v>5.8012406263021302E-2</v>
      </c>
      <c r="K2944" t="str" cm="1">
        <f t="array" ref="K2944">INDEX($P$4:$P$11,MATCH(MIN(ABS(MOD(J2944 - $Q$4:$Q$11 + PI(), 2*PI()) - PI())),ABS(MOD(J2944 - $Q$4:$Q$11 + PI(), 2*PI()) - PI()),0))</f>
        <v>N</v>
      </c>
      <c r="L2944">
        <v>5.5695540088375903</v>
      </c>
      <c r="M2944">
        <v>7.64106856452094</v>
      </c>
      <c r="N2944">
        <v>1.64033730824788</v>
      </c>
    </row>
    <row r="2945" spans="1:14" x14ac:dyDescent="0.3">
      <c r="A2945">
        <v>1746284</v>
      </c>
      <c r="B2945">
        <v>2025</v>
      </c>
      <c r="C2945">
        <v>5</v>
      </c>
      <c r="D2945">
        <v>3</v>
      </c>
      <c r="E2945">
        <v>1800</v>
      </c>
      <c r="F2945">
        <v>-0.49580322265624999</v>
      </c>
      <c r="G2945">
        <v>-5.8453063964843697</v>
      </c>
      <c r="H2945">
        <v>5.8662959100592103</v>
      </c>
      <c r="I2945">
        <v>8.4618199153133095E-2</v>
      </c>
      <c r="J2945">
        <f t="shared" si="46"/>
        <v>8.4618199153133095E-2</v>
      </c>
      <c r="K2945" t="str" cm="1">
        <f t="array" ref="K2945">INDEX($P$4:$P$11,MATCH(MIN(ABS(MOD(J2945 - $Q$4:$Q$11 + PI(), 2*PI()) - PI())),ABS(MOD(J2945 - $Q$4:$Q$11 + PI(), 2*PI()) - PI()),0))</f>
        <v>N</v>
      </c>
      <c r="L2945">
        <v>5.5859536364675799</v>
      </c>
      <c r="M2945">
        <v>7.7053089141845703</v>
      </c>
      <c r="N2945">
        <v>1.6601810455322199</v>
      </c>
    </row>
    <row r="2946" spans="1:14" x14ac:dyDescent="0.3">
      <c r="A2946">
        <v>1746288</v>
      </c>
      <c r="B2946">
        <v>2025</v>
      </c>
      <c r="C2946">
        <v>5</v>
      </c>
      <c r="D2946">
        <v>3</v>
      </c>
      <c r="E2946">
        <v>1900</v>
      </c>
      <c r="F2946">
        <v>-0.56515258789062495</v>
      </c>
      <c r="G2946">
        <v>-5.6922125244140602</v>
      </c>
      <c r="H2946">
        <v>5.7201993733344398</v>
      </c>
      <c r="I2946">
        <v>9.8960902181028404E-2</v>
      </c>
      <c r="J2946">
        <f t="shared" si="46"/>
        <v>9.8960902181028404E-2</v>
      </c>
      <c r="K2946" t="str" cm="1">
        <f t="array" ref="K2946">INDEX($P$4:$P$11,MATCH(MIN(ABS(MOD(J2946 - $Q$4:$Q$11 + PI(), 2*PI()) - PI())),ABS(MOD(J2946 - $Q$4:$Q$11 + PI(), 2*PI()) - PI()),0))</f>
        <v>N</v>
      </c>
      <c r="L2946">
        <v>5.5965650906030397</v>
      </c>
      <c r="M2946">
        <v>7.7818353441026398</v>
      </c>
      <c r="N2946">
        <v>1.6766267352633999</v>
      </c>
    </row>
    <row r="2947" spans="1:14" x14ac:dyDescent="0.3">
      <c r="A2947">
        <v>1746291</v>
      </c>
      <c r="B2947">
        <v>2025</v>
      </c>
      <c r="C2947">
        <v>5</v>
      </c>
      <c r="D2947">
        <v>3</v>
      </c>
      <c r="E2947">
        <v>2000</v>
      </c>
      <c r="F2947">
        <v>-0.555145263671875</v>
      </c>
      <c r="G2947">
        <v>-5.5360687255859302</v>
      </c>
      <c r="H2947">
        <v>5.5638334984242599</v>
      </c>
      <c r="I2947">
        <v>9.9943778695162994E-2</v>
      </c>
      <c r="J2947">
        <f t="shared" ref="J2947:J3010" si="47">IF(I2947&lt;0,I2947+2*PI(),I2947)</f>
        <v>9.9943778695162994E-2</v>
      </c>
      <c r="K2947" t="str" cm="1">
        <f t="array" ref="K2947">INDEX($P$4:$P$11,MATCH(MIN(ABS(MOD(J2947 - $Q$4:$Q$11 + PI(), 2*PI()) - PI())),ABS(MOD(J2947 - $Q$4:$Q$11 + PI(), 2*PI()) - PI()),0))</f>
        <v>N</v>
      </c>
      <c r="L2947">
        <v>5.6045387132694504</v>
      </c>
      <c r="M2947">
        <v>7.8555006451076901</v>
      </c>
      <c r="N2947">
        <v>1.6912923389010901</v>
      </c>
    </row>
    <row r="2948" spans="1:14" x14ac:dyDescent="0.3">
      <c r="A2948">
        <v>1746295</v>
      </c>
      <c r="B2948">
        <v>2025</v>
      </c>
      <c r="C2948">
        <v>5</v>
      </c>
      <c r="D2948">
        <v>3</v>
      </c>
      <c r="E2948">
        <v>2100</v>
      </c>
      <c r="F2948">
        <v>-0.396759033203125</v>
      </c>
      <c r="G2948">
        <v>-5.6355328369140603</v>
      </c>
      <c r="H2948">
        <v>5.6494821078011102</v>
      </c>
      <c r="I2948">
        <v>7.0287133854874603E-2</v>
      </c>
      <c r="J2948">
        <f t="shared" si="47"/>
        <v>7.0287133854874603E-2</v>
      </c>
      <c r="K2948" t="str" cm="1">
        <f t="array" ref="K2948">INDEX($P$4:$P$11,MATCH(MIN(ABS(MOD(J2948 - $Q$4:$Q$11 + PI(), 2*PI()) - PI())),ABS(MOD(J2948 - $Q$4:$Q$11 + PI(), 2*PI()) - PI()),0))</f>
        <v>N</v>
      </c>
      <c r="L2948">
        <v>5.61201900013927</v>
      </c>
      <c r="M2948">
        <v>7.9153734842936201</v>
      </c>
      <c r="N2948">
        <v>1.70551988813612</v>
      </c>
    </row>
    <row r="2949" spans="1:14" x14ac:dyDescent="0.3">
      <c r="A2949">
        <v>1746298</v>
      </c>
      <c r="B2949">
        <v>2025</v>
      </c>
      <c r="C2949">
        <v>5</v>
      </c>
      <c r="D2949">
        <v>3</v>
      </c>
      <c r="E2949">
        <v>2200</v>
      </c>
      <c r="F2949">
        <v>-0.61805236816406195</v>
      </c>
      <c r="G2949">
        <v>-5.9921881103515604</v>
      </c>
      <c r="H2949">
        <v>6.0239776792109501</v>
      </c>
      <c r="I2949">
        <v>0.102779573711728</v>
      </c>
      <c r="J2949">
        <f t="shared" si="47"/>
        <v>0.102779573711728</v>
      </c>
      <c r="K2949" t="str" cm="1">
        <f t="array" ref="K2949">INDEX($P$4:$P$11,MATCH(MIN(ABS(MOD(J2949 - $Q$4:$Q$11 + PI(), 2*PI()) - PI())),ABS(MOD(J2949 - $Q$4:$Q$11 + PI(), 2*PI()) - PI()),0))</f>
        <v>N</v>
      </c>
      <c r="L2949">
        <v>5.6254595598913903</v>
      </c>
      <c r="M2949">
        <v>7.9383889304266999</v>
      </c>
      <c r="N2949">
        <v>1.72248056199815</v>
      </c>
    </row>
    <row r="2950" spans="1:14" x14ac:dyDescent="0.3">
      <c r="A2950">
        <v>1746302</v>
      </c>
      <c r="B2950">
        <v>2025</v>
      </c>
      <c r="C2950">
        <v>5</v>
      </c>
      <c r="D2950">
        <v>3</v>
      </c>
      <c r="E2950">
        <v>2300</v>
      </c>
      <c r="F2950">
        <v>-0.59678710937500001</v>
      </c>
      <c r="G2950">
        <v>-6.1522979736328098</v>
      </c>
      <c r="H2950">
        <v>6.1811750671116297</v>
      </c>
      <c r="I2950">
        <v>9.6699769197090196E-2</v>
      </c>
      <c r="J2950">
        <f t="shared" si="47"/>
        <v>9.6699769197090196E-2</v>
      </c>
      <c r="K2950" t="str" cm="1">
        <f t="array" ref="K2950">INDEX($P$4:$P$11,MATCH(MIN(ABS(MOD(J2950 - $Q$4:$Q$11 + PI(), 2*PI()) - PI())),ABS(MOD(J2950 - $Q$4:$Q$11 + PI(), 2*PI()) - PI()),0))</f>
        <v>N</v>
      </c>
      <c r="L2950">
        <v>5.6382697198228202</v>
      </c>
      <c r="M2950">
        <v>7.9414964252048001</v>
      </c>
      <c r="N2950">
        <v>1.7402066124810101</v>
      </c>
    </row>
    <row r="2951" spans="1:14" x14ac:dyDescent="0.3">
      <c r="A2951">
        <v>1746306</v>
      </c>
      <c r="B2951">
        <v>2025</v>
      </c>
      <c r="C2951">
        <v>5</v>
      </c>
      <c r="D2951">
        <v>3</v>
      </c>
      <c r="E2951">
        <v>0</v>
      </c>
      <c r="F2951">
        <v>3.7166479492187499</v>
      </c>
      <c r="G2951">
        <v>4.25848999023437</v>
      </c>
      <c r="H2951">
        <v>5.6522746726745599</v>
      </c>
      <c r="I2951">
        <v>-2.4240316393695398</v>
      </c>
      <c r="J2951">
        <f t="shared" si="47"/>
        <v>3.8591536678100464</v>
      </c>
      <c r="K2951" t="str" cm="1">
        <f t="array" ref="K2951">INDEX($P$4:$P$11,MATCH(MIN(ABS(MOD(J2951 - $Q$4:$Q$11 + PI(), 2*PI()) - PI())),ABS(MOD(J2951 - $Q$4:$Q$11 + PI(), 2*PI()) - PI()),0))</f>
        <v>SW</v>
      </c>
      <c r="L2951">
        <v>4.8937675315754898</v>
      </c>
      <c r="M2951">
        <v>7.1699901156955299</v>
      </c>
      <c r="N2951">
        <v>1.4462703069051099</v>
      </c>
    </row>
    <row r="2952" spans="1:14" x14ac:dyDescent="0.3">
      <c r="A2952">
        <v>1746309</v>
      </c>
      <c r="B2952">
        <v>2025</v>
      </c>
      <c r="C2952">
        <v>5</v>
      </c>
      <c r="D2952">
        <v>3</v>
      </c>
      <c r="E2952">
        <v>100</v>
      </c>
      <c r="F2952">
        <v>3.7300512695312502</v>
      </c>
      <c r="G2952">
        <v>4.0122430419921802</v>
      </c>
      <c r="H2952">
        <v>5.4782640226029997</v>
      </c>
      <c r="I2952">
        <v>-2.39262644436667</v>
      </c>
      <c r="J2952">
        <f t="shared" si="47"/>
        <v>3.8905588628129162</v>
      </c>
      <c r="K2952" t="str" cm="1">
        <f t="array" ref="K2952">INDEX($P$4:$P$11,MATCH(MIN(ABS(MOD(J2952 - $Q$4:$Q$11 + PI(), 2*PI()) - PI())),ABS(MOD(J2952 - $Q$4:$Q$11 + PI(), 2*PI()) - PI()),0))</f>
        <v>SW</v>
      </c>
      <c r="L2952">
        <v>4.9341197484123702</v>
      </c>
      <c r="M2952">
        <v>7.2971367306179404</v>
      </c>
      <c r="N2952">
        <v>1.46359136369493</v>
      </c>
    </row>
    <row r="2953" spans="1:14" x14ac:dyDescent="0.3">
      <c r="A2953">
        <v>1746313</v>
      </c>
      <c r="B2953">
        <v>2025</v>
      </c>
      <c r="C2953">
        <v>5</v>
      </c>
      <c r="D2953">
        <v>3</v>
      </c>
      <c r="E2953">
        <v>200</v>
      </c>
      <c r="F2953">
        <v>3.8242431640625001</v>
      </c>
      <c r="G2953">
        <v>3.66782470703125</v>
      </c>
      <c r="H2953">
        <v>5.2988464649758997</v>
      </c>
      <c r="I2953">
        <v>-2.3353196477844</v>
      </c>
      <c r="J2953">
        <f t="shared" si="47"/>
        <v>3.9478656593951862</v>
      </c>
      <c r="K2953" t="str" cm="1">
        <f t="array" ref="K2953">INDEX($P$4:$P$11,MATCH(MIN(ABS(MOD(J2953 - $Q$4:$Q$11 + PI(), 2*PI()) - PI())),ABS(MOD(J2953 - $Q$4:$Q$11 + PI(), 2*PI()) - PI()),0))</f>
        <v>SW</v>
      </c>
      <c r="L2953">
        <v>4.9688890327027204</v>
      </c>
      <c r="M2953">
        <v>7.3477662404378199</v>
      </c>
      <c r="N2953">
        <v>1.45361423492431</v>
      </c>
    </row>
    <row r="2954" spans="1:14" x14ac:dyDescent="0.3">
      <c r="A2954">
        <v>1746316</v>
      </c>
      <c r="B2954">
        <v>2025</v>
      </c>
      <c r="C2954">
        <v>5</v>
      </c>
      <c r="D2954">
        <v>4</v>
      </c>
      <c r="E2954">
        <v>300</v>
      </c>
      <c r="F2954">
        <v>-0.469022216796875</v>
      </c>
      <c r="G2954">
        <v>-5.6535552978515602</v>
      </c>
      <c r="H2954">
        <v>5.6729771148590498</v>
      </c>
      <c r="I2954">
        <v>8.2771036147536795E-2</v>
      </c>
      <c r="J2954">
        <f t="shared" si="47"/>
        <v>8.2771036147536795E-2</v>
      </c>
      <c r="K2954" t="str" cm="1">
        <f t="array" ref="K2954">INDEX($P$4:$P$11,MATCH(MIN(ABS(MOD(J2954 - $Q$4:$Q$11 + PI(), 2*PI()) - PI())),ABS(MOD(J2954 - $Q$4:$Q$11 + PI(), 2*PI()) - PI()),0))</f>
        <v>N</v>
      </c>
      <c r="L2954">
        <v>5.6766358103000796</v>
      </c>
      <c r="M2954">
        <v>7.9461874432033897</v>
      </c>
      <c r="N2954">
        <v>1.77905707889133</v>
      </c>
    </row>
    <row r="2955" spans="1:14" x14ac:dyDescent="0.3">
      <c r="A2955">
        <v>1746320</v>
      </c>
      <c r="B2955">
        <v>2025</v>
      </c>
      <c r="C2955">
        <v>5</v>
      </c>
      <c r="D2955">
        <v>4</v>
      </c>
      <c r="E2955">
        <v>400</v>
      </c>
      <c r="F2955">
        <v>-0.34463867187500002</v>
      </c>
      <c r="G2955">
        <v>-5.65218688964843</v>
      </c>
      <c r="H2955">
        <v>5.6626842088947003</v>
      </c>
      <c r="I2955">
        <v>6.0898997290364298E-2</v>
      </c>
      <c r="J2955">
        <f t="shared" si="47"/>
        <v>6.0898997290364298E-2</v>
      </c>
      <c r="K2955" t="str" cm="1">
        <f t="array" ref="K2955">INDEX($P$4:$P$11,MATCH(MIN(ABS(MOD(J2955 - $Q$4:$Q$11 + PI(), 2*PI()) - PI())),ABS(MOD(J2955 - $Q$4:$Q$11 + PI(), 2*PI()) - PI()),0))</f>
        <v>N</v>
      </c>
      <c r="L2955">
        <v>5.6793269049909201</v>
      </c>
      <c r="M2955">
        <v>7.9576555887857996</v>
      </c>
      <c r="N2955">
        <v>1.7792194154527401</v>
      </c>
    </row>
    <row r="2956" spans="1:14" x14ac:dyDescent="0.3">
      <c r="A2956">
        <v>1746324</v>
      </c>
      <c r="B2956">
        <v>2025</v>
      </c>
      <c r="C2956">
        <v>5</v>
      </c>
      <c r="D2956">
        <v>4</v>
      </c>
      <c r="E2956">
        <v>500</v>
      </c>
      <c r="F2956">
        <v>-0.15792053222656199</v>
      </c>
      <c r="G2956">
        <v>-6.0814172363281198</v>
      </c>
      <c r="H2956">
        <v>6.0834673087645896</v>
      </c>
      <c r="I2956">
        <v>2.5961884211223502E-2</v>
      </c>
      <c r="J2956">
        <f t="shared" si="47"/>
        <v>2.5961884211223502E-2</v>
      </c>
      <c r="K2956" t="str" cm="1">
        <f t="array" ref="K2956">INDEX($P$4:$P$11,MATCH(MIN(ABS(MOD(J2956 - $Q$4:$Q$11 + PI(), 2*PI()) - PI())),ABS(MOD(J2956 - $Q$4:$Q$11 + PI(), 2*PI()) - PI()),0))</f>
        <v>N</v>
      </c>
      <c r="L2956">
        <v>5.6837780532555202</v>
      </c>
      <c r="M2956">
        <v>7.9477952321370404</v>
      </c>
      <c r="N2956">
        <v>1.7797086503770601</v>
      </c>
    </row>
    <row r="2957" spans="1:14" x14ac:dyDescent="0.3">
      <c r="A2957">
        <v>1746327</v>
      </c>
      <c r="B2957">
        <v>2025</v>
      </c>
      <c r="C2957">
        <v>5</v>
      </c>
      <c r="D2957">
        <v>4</v>
      </c>
      <c r="E2957">
        <v>600</v>
      </c>
      <c r="F2957">
        <v>-0.18165893554687501</v>
      </c>
      <c r="G2957">
        <v>-6.6392828369140604</v>
      </c>
      <c r="H2957">
        <v>6.6417675777917404</v>
      </c>
      <c r="I2957">
        <v>2.7354403806789499E-2</v>
      </c>
      <c r="J2957">
        <f t="shared" si="47"/>
        <v>2.7354403806789499E-2</v>
      </c>
      <c r="K2957" t="str" cm="1">
        <f t="array" ref="K2957">INDEX($P$4:$P$11,MATCH(MIN(ABS(MOD(J2957 - $Q$4:$Q$11 + PI(), 2*PI()) - PI())),ABS(MOD(J2957 - $Q$4:$Q$11 + PI(), 2*PI()) - PI()),0))</f>
        <v>N</v>
      </c>
      <c r="L2957">
        <v>5.6948897082250598</v>
      </c>
      <c r="M2957">
        <v>7.8896272447374098</v>
      </c>
      <c r="N2957">
        <v>1.78631231519911</v>
      </c>
    </row>
    <row r="2958" spans="1:14" x14ac:dyDescent="0.3">
      <c r="A2958">
        <v>1746331</v>
      </c>
      <c r="B2958">
        <v>2025</v>
      </c>
      <c r="C2958">
        <v>5</v>
      </c>
      <c r="D2958">
        <v>4</v>
      </c>
      <c r="E2958">
        <v>700</v>
      </c>
      <c r="F2958">
        <v>-0.37895874023437498</v>
      </c>
      <c r="G2958">
        <v>-6.8927313232421801</v>
      </c>
      <c r="H2958">
        <v>6.9031409388193703</v>
      </c>
      <c r="I2958">
        <v>5.4924177648840701E-2</v>
      </c>
      <c r="J2958">
        <f t="shared" si="47"/>
        <v>5.4924177648840701E-2</v>
      </c>
      <c r="K2958" t="str" cm="1">
        <f t="array" ref="K2958">INDEX($P$4:$P$11,MATCH(MIN(ABS(MOD(J2958 - $Q$4:$Q$11 + PI(), 2*PI()) - PI())),ABS(MOD(J2958 - $Q$4:$Q$11 + PI(), 2*PI()) - PI()),0))</f>
        <v>N</v>
      </c>
      <c r="L2958">
        <v>5.7122840561128703</v>
      </c>
      <c r="M2958">
        <v>7.7960587607489602</v>
      </c>
      <c r="N2958">
        <v>1.7976584964328299</v>
      </c>
    </row>
    <row r="2959" spans="1:14" x14ac:dyDescent="0.3">
      <c r="A2959">
        <v>1746334</v>
      </c>
      <c r="B2959">
        <v>2025</v>
      </c>
      <c r="C2959">
        <v>5</v>
      </c>
      <c r="D2959">
        <v>4</v>
      </c>
      <c r="E2959">
        <v>800</v>
      </c>
      <c r="F2959">
        <v>-0.86592163085937501</v>
      </c>
      <c r="G2959">
        <v>-6.8760070800781197</v>
      </c>
      <c r="H2959">
        <v>6.93031699390977</v>
      </c>
      <c r="I2959">
        <v>0.125274312517583</v>
      </c>
      <c r="J2959">
        <f t="shared" si="47"/>
        <v>0.125274312517583</v>
      </c>
      <c r="K2959" t="str" cm="1">
        <f t="array" ref="K2959">INDEX($P$4:$P$11,MATCH(MIN(ABS(MOD(J2959 - $Q$4:$Q$11 + PI(), 2*PI()) - PI())),ABS(MOD(J2959 - $Q$4:$Q$11 + PI(), 2*PI()) - PI()),0))</f>
        <v>N</v>
      </c>
      <c r="L2959">
        <v>5.7317615877867096</v>
      </c>
      <c r="M2959">
        <v>7.7029914855956996</v>
      </c>
      <c r="N2959">
        <v>1.8073211246066601</v>
      </c>
    </row>
    <row r="2960" spans="1:14" x14ac:dyDescent="0.3">
      <c r="A2960">
        <v>1746338</v>
      </c>
      <c r="B2960">
        <v>2025</v>
      </c>
      <c r="C2960">
        <v>5</v>
      </c>
      <c r="D2960">
        <v>4</v>
      </c>
      <c r="E2960">
        <v>900</v>
      </c>
      <c r="F2960">
        <v>-1.2739044189453099</v>
      </c>
      <c r="G2960">
        <v>-6.6408898925781203</v>
      </c>
      <c r="H2960">
        <v>6.7619709429984001</v>
      </c>
      <c r="I2960">
        <v>0.18952505084954799</v>
      </c>
      <c r="J2960">
        <f t="shared" si="47"/>
        <v>0.18952505084954799</v>
      </c>
      <c r="K2960" t="str" cm="1">
        <f t="array" ref="K2960">INDEX($P$4:$P$11,MATCH(MIN(ABS(MOD(J2960 - $Q$4:$Q$11 + PI(), 2*PI()) - PI())),ABS(MOD(J2960 - $Q$4:$Q$11 + PI(), 2*PI()) - PI()),0))</f>
        <v>N</v>
      </c>
      <c r="L2960">
        <v>5.7483439674488297</v>
      </c>
      <c r="M2960">
        <v>7.6396642261081196</v>
      </c>
      <c r="N2960">
        <v>1.8090233272976299</v>
      </c>
    </row>
    <row r="2961" spans="1:14" x14ac:dyDescent="0.3">
      <c r="A2961">
        <v>1746342</v>
      </c>
      <c r="B2961">
        <v>2025</v>
      </c>
      <c r="C2961">
        <v>5</v>
      </c>
      <c r="D2961">
        <v>4</v>
      </c>
      <c r="E2961">
        <v>1000</v>
      </c>
      <c r="F2961">
        <v>-1.4580096435546801</v>
      </c>
      <c r="G2961">
        <v>-6.8660443115234298</v>
      </c>
      <c r="H2961">
        <v>7.0191421561684999</v>
      </c>
      <c r="I2961">
        <v>0.20924258484204</v>
      </c>
      <c r="J2961">
        <f t="shared" si="47"/>
        <v>0.20924258484204</v>
      </c>
      <c r="K2961" t="str" cm="1">
        <f t="array" ref="K2961">INDEX($P$4:$P$11,MATCH(MIN(ABS(MOD(J2961 - $Q$4:$Q$11 + PI(), 2*PI()) - PI())),ABS(MOD(J2961 - $Q$4:$Q$11 + PI(), 2*PI()) - PI()),0))</f>
        <v>N</v>
      </c>
      <c r="L2961">
        <v>5.7664679031126198</v>
      </c>
      <c r="M2961">
        <v>7.5743886099921296</v>
      </c>
      <c r="N2961">
        <v>1.80883926815456</v>
      </c>
    </row>
    <row r="2962" spans="1:14" x14ac:dyDescent="0.3">
      <c r="A2962">
        <v>1746345</v>
      </c>
      <c r="B2962">
        <v>2025</v>
      </c>
      <c r="C2962">
        <v>5</v>
      </c>
      <c r="D2962">
        <v>4</v>
      </c>
      <c r="E2962">
        <v>1100</v>
      </c>
      <c r="F2962">
        <v>-1.73597534179687</v>
      </c>
      <c r="G2962">
        <v>-7.032958984375</v>
      </c>
      <c r="H2962">
        <v>7.2440404791268103</v>
      </c>
      <c r="I2962">
        <v>0.241996946374059</v>
      </c>
      <c r="J2962">
        <f t="shared" si="47"/>
        <v>0.241996946374059</v>
      </c>
      <c r="K2962" t="str" cm="1">
        <f t="array" ref="K2962">INDEX($P$4:$P$11,MATCH(MIN(ABS(MOD(J2962 - $Q$4:$Q$11 + PI(), 2*PI()) - PI())),ABS(MOD(J2962 - $Q$4:$Q$11 + PI(), 2*PI()) - PI()),0))</f>
        <v>N</v>
      </c>
      <c r="L2962">
        <v>5.7868573011436899</v>
      </c>
      <c r="M2962">
        <v>7.5014805263943103</v>
      </c>
      <c r="N2962">
        <v>1.8096144994099901</v>
      </c>
    </row>
    <row r="2963" spans="1:14" x14ac:dyDescent="0.3">
      <c r="A2963">
        <v>1746349</v>
      </c>
      <c r="B2963">
        <v>2025</v>
      </c>
      <c r="C2963">
        <v>5</v>
      </c>
      <c r="D2963">
        <v>4</v>
      </c>
      <c r="E2963">
        <v>1200</v>
      </c>
      <c r="F2963">
        <v>-2.0292926025390599</v>
      </c>
      <c r="G2963">
        <v>-6.8992248535156202</v>
      </c>
      <c r="H2963">
        <v>7.1914763467654801</v>
      </c>
      <c r="I2963">
        <v>0.28606595892589698</v>
      </c>
      <c r="J2963">
        <f t="shared" si="47"/>
        <v>0.28606595892589698</v>
      </c>
      <c r="K2963" t="str" cm="1">
        <f t="array" ref="K2963">INDEX($P$4:$P$11,MATCH(MIN(ABS(MOD(J2963 - $Q$4:$Q$11 + PI(), 2*PI()) - PI())),ABS(MOD(J2963 - $Q$4:$Q$11 + PI(), 2*PI()) - PI()),0))</f>
        <v>N</v>
      </c>
      <c r="L2963">
        <v>5.80789035561956</v>
      </c>
      <c r="M2963">
        <v>7.4321758482191296</v>
      </c>
      <c r="N2963">
        <v>1.80708016289605</v>
      </c>
    </row>
    <row r="2964" spans="1:14" x14ac:dyDescent="0.3">
      <c r="A2964">
        <v>1746352</v>
      </c>
      <c r="B2964">
        <v>2025</v>
      </c>
      <c r="C2964">
        <v>5</v>
      </c>
      <c r="D2964">
        <v>4</v>
      </c>
      <c r="E2964">
        <v>1300</v>
      </c>
      <c r="F2964">
        <v>-2.2445574951171801</v>
      </c>
      <c r="G2964">
        <v>-6.7484692382812499</v>
      </c>
      <c r="H2964">
        <v>7.1119529954095597</v>
      </c>
      <c r="I2964">
        <v>0.32109262759877699</v>
      </c>
      <c r="J2964">
        <f t="shared" si="47"/>
        <v>0.32109262759877699</v>
      </c>
      <c r="K2964" t="str" cm="1">
        <f t="array" ref="K2964">INDEX($P$4:$P$11,MATCH(MIN(ABS(MOD(J2964 - $Q$4:$Q$11 + PI(), 2*PI()) - PI())),ABS(MOD(J2964 - $Q$4:$Q$11 + PI(), 2*PI()) - PI()),0))</f>
        <v>N</v>
      </c>
      <c r="L2964">
        <v>5.8259664727464404</v>
      </c>
      <c r="M2964">
        <v>7.3847967783610002</v>
      </c>
      <c r="N2964">
        <v>1.80038600497775</v>
      </c>
    </row>
    <row r="2965" spans="1:14" x14ac:dyDescent="0.3">
      <c r="A2965">
        <v>1746356</v>
      </c>
      <c r="B2965">
        <v>2025</v>
      </c>
      <c r="C2965">
        <v>5</v>
      </c>
      <c r="D2965">
        <v>4</v>
      </c>
      <c r="E2965">
        <v>1400</v>
      </c>
      <c r="F2965">
        <v>-2.46118225097656</v>
      </c>
      <c r="G2965">
        <v>-6.6759100341796804</v>
      </c>
      <c r="H2965">
        <v>7.1151382879732603</v>
      </c>
      <c r="I2965">
        <v>0.353206202407152</v>
      </c>
      <c r="J2965">
        <f t="shared" si="47"/>
        <v>0.353206202407152</v>
      </c>
      <c r="K2965" t="str" cm="1">
        <f t="array" ref="K2965">INDEX($P$4:$P$11,MATCH(MIN(ABS(MOD(J2965 - $Q$4:$Q$11 + PI(), 2*PI()) - PI())),ABS(MOD(J2965 - $Q$4:$Q$11 + PI(), 2*PI()) - PI()),0))</f>
        <v>N</v>
      </c>
      <c r="L2965">
        <v>5.8464636992109904</v>
      </c>
      <c r="M2965">
        <v>7.3334957758585597</v>
      </c>
      <c r="N2965">
        <v>1.7941182454427</v>
      </c>
    </row>
    <row r="2966" spans="1:14" x14ac:dyDescent="0.3">
      <c r="A2966">
        <v>1746360</v>
      </c>
      <c r="B2966">
        <v>2025</v>
      </c>
      <c r="C2966">
        <v>5</v>
      </c>
      <c r="D2966">
        <v>4</v>
      </c>
      <c r="E2966">
        <v>1500</v>
      </c>
      <c r="F2966">
        <v>-2.6932940673828099</v>
      </c>
      <c r="G2966">
        <v>-6.6167895507812498</v>
      </c>
      <c r="H2966">
        <v>7.1439300733369002</v>
      </c>
      <c r="I2966">
        <v>0.38656005910659902</v>
      </c>
      <c r="J2966">
        <f t="shared" si="47"/>
        <v>0.38656005910659902</v>
      </c>
      <c r="K2966" t="str" cm="1">
        <f t="array" ref="K2966">INDEX($P$4:$P$11,MATCH(MIN(ABS(MOD(J2966 - $Q$4:$Q$11 + PI(), 2*PI()) - PI())),ABS(MOD(J2966 - $Q$4:$Q$11 + PI(), 2*PI()) - PI()),0))</f>
        <v>N</v>
      </c>
      <c r="L2966">
        <v>5.86899380530763</v>
      </c>
      <c r="M2966">
        <v>7.2807332144843198</v>
      </c>
      <c r="N2966">
        <v>1.7884796990288601</v>
      </c>
    </row>
    <row r="2967" spans="1:14" x14ac:dyDescent="0.3">
      <c r="A2967">
        <v>1746363</v>
      </c>
      <c r="B2967">
        <v>2025</v>
      </c>
      <c r="C2967">
        <v>5</v>
      </c>
      <c r="D2967">
        <v>4</v>
      </c>
      <c r="E2967">
        <v>1600</v>
      </c>
      <c r="F2967">
        <v>-2.87111999511718</v>
      </c>
      <c r="G2967">
        <v>-6.4346838378906197</v>
      </c>
      <c r="H2967">
        <v>7.0461681870341799</v>
      </c>
      <c r="I2967">
        <v>0.41968469625473198</v>
      </c>
      <c r="J2967">
        <f t="shared" si="47"/>
        <v>0.41968469625473198</v>
      </c>
      <c r="K2967" t="str" cm="1">
        <f t="array" ref="K2967">INDEX($P$4:$P$11,MATCH(MIN(ABS(MOD(J2967 - $Q$4:$Q$11 + PI(), 2*PI()) - PI())),ABS(MOD(J2967 - $Q$4:$Q$11 + PI(), 2*PI()) - PI()),0))</f>
        <v>NE</v>
      </c>
      <c r="L2967">
        <v>5.8912018464564397</v>
      </c>
      <c r="M2967">
        <v>7.2353275087144597</v>
      </c>
      <c r="N2967">
        <v>1.7815944883558399</v>
      </c>
    </row>
    <row r="2968" spans="1:14" x14ac:dyDescent="0.3">
      <c r="A2968">
        <v>1746367</v>
      </c>
      <c r="B2968">
        <v>2025</v>
      </c>
      <c r="C2968">
        <v>5</v>
      </c>
      <c r="D2968">
        <v>4</v>
      </c>
      <c r="E2968">
        <v>1700</v>
      </c>
      <c r="F2968">
        <v>-2.92568542480468</v>
      </c>
      <c r="G2968">
        <v>-6.4319140624999998</v>
      </c>
      <c r="H2968">
        <v>7.0660564470077496</v>
      </c>
      <c r="I2968">
        <v>0.42689651982169802</v>
      </c>
      <c r="J2968">
        <f t="shared" si="47"/>
        <v>0.42689651982169802</v>
      </c>
      <c r="K2968" t="str" cm="1">
        <f t="array" ref="K2968">INDEX($P$4:$P$11,MATCH(MIN(ABS(MOD(J2968 - $Q$4:$Q$11 + PI(), 2*PI()) - PI())),ABS(MOD(J2968 - $Q$4:$Q$11 + PI(), 2*PI()) - PI()),0))</f>
        <v>NE</v>
      </c>
      <c r="L2968">
        <v>5.9128123926193599</v>
      </c>
      <c r="M2968">
        <v>7.1967373953925202</v>
      </c>
      <c r="N2968">
        <v>1.7740047242906301</v>
      </c>
    </row>
    <row r="2969" spans="1:14" x14ac:dyDescent="0.3">
      <c r="A2969">
        <v>1746370</v>
      </c>
      <c r="B2969">
        <v>2025</v>
      </c>
      <c r="C2969">
        <v>5</v>
      </c>
      <c r="D2969">
        <v>4</v>
      </c>
      <c r="E2969">
        <v>1800</v>
      </c>
      <c r="F2969">
        <v>-3.0118487548828101</v>
      </c>
      <c r="G2969">
        <v>-6.4559527587890599</v>
      </c>
      <c r="H2969">
        <v>7.1239426545983102</v>
      </c>
      <c r="I2969">
        <v>0.43650896337253697</v>
      </c>
      <c r="J2969">
        <f t="shared" si="47"/>
        <v>0.43650896337253697</v>
      </c>
      <c r="K2969" t="str" cm="1">
        <f t="array" ref="K2969">INDEX($P$4:$P$11,MATCH(MIN(ABS(MOD(J2969 - $Q$4:$Q$11 + PI(), 2*PI()) - PI())),ABS(MOD(J2969 - $Q$4:$Q$11 + PI(), 2*PI()) - PI()),0))</f>
        <v>NE</v>
      </c>
      <c r="L2969">
        <v>5.9370812470010303</v>
      </c>
      <c r="M2969">
        <v>7.15030670166015</v>
      </c>
      <c r="N2969">
        <v>1.76956102583143</v>
      </c>
    </row>
    <row r="2970" spans="1:14" x14ac:dyDescent="0.3">
      <c r="A2970">
        <v>1746374</v>
      </c>
      <c r="B2970">
        <v>2025</v>
      </c>
      <c r="C2970">
        <v>5</v>
      </c>
      <c r="D2970">
        <v>4</v>
      </c>
      <c r="E2970">
        <v>1900</v>
      </c>
      <c r="F2970">
        <v>-3.1819824218749999</v>
      </c>
      <c r="G2970">
        <v>-6.6511193847656198</v>
      </c>
      <c r="H2970">
        <v>7.3730862739782497</v>
      </c>
      <c r="I2970">
        <v>0.44622940666085698</v>
      </c>
      <c r="J2970">
        <f t="shared" si="47"/>
        <v>0.44622940666085698</v>
      </c>
      <c r="K2970" t="str" cm="1">
        <f t="array" ref="K2970">INDEX($P$4:$P$11,MATCH(MIN(ABS(MOD(J2970 - $Q$4:$Q$11 + PI(), 2*PI()) - PI())),ABS(MOD(J2970 - $Q$4:$Q$11 + PI(), 2*PI()) - PI()),0))</f>
        <v>NE</v>
      </c>
      <c r="L2970">
        <v>5.9651939305560502</v>
      </c>
      <c r="M2970">
        <v>7.0952109230889198</v>
      </c>
      <c r="N2970">
        <v>1.76894982655843</v>
      </c>
    </row>
    <row r="2971" spans="1:14" x14ac:dyDescent="0.3">
      <c r="A2971">
        <v>1746378</v>
      </c>
      <c r="B2971">
        <v>2025</v>
      </c>
      <c r="C2971">
        <v>5</v>
      </c>
      <c r="D2971">
        <v>4</v>
      </c>
      <c r="E2971">
        <v>2000</v>
      </c>
      <c r="F2971">
        <v>-3.3156048583984301</v>
      </c>
      <c r="G2971">
        <v>-6.7895526123046803</v>
      </c>
      <c r="H2971">
        <v>7.5558758759186002</v>
      </c>
      <c r="I2971">
        <v>0.45427554764796502</v>
      </c>
      <c r="J2971">
        <f t="shared" si="47"/>
        <v>0.45427554764796502</v>
      </c>
      <c r="K2971" t="str" cm="1">
        <f t="array" ref="K2971">INDEX($P$4:$P$11,MATCH(MIN(ABS(MOD(J2971 - $Q$4:$Q$11 + PI(), 2*PI()) - PI())),ABS(MOD(J2971 - $Q$4:$Q$11 + PI(), 2*PI()) - PI()),0))</f>
        <v>NE</v>
      </c>
      <c r="L2971">
        <v>5.9971064123544</v>
      </c>
      <c r="M2971">
        <v>7.0311852561102901</v>
      </c>
      <c r="N2971">
        <v>1.77263429429796</v>
      </c>
    </row>
    <row r="2972" spans="1:14" x14ac:dyDescent="0.3">
      <c r="A2972">
        <v>1746381</v>
      </c>
      <c r="B2972">
        <v>2025</v>
      </c>
      <c r="C2972">
        <v>5</v>
      </c>
      <c r="D2972">
        <v>4</v>
      </c>
      <c r="E2972">
        <v>2100</v>
      </c>
      <c r="F2972">
        <v>-3.4817651367187499</v>
      </c>
      <c r="G2972">
        <v>-6.8395410156249996</v>
      </c>
      <c r="H2972">
        <v>7.67476447662641</v>
      </c>
      <c r="I2972">
        <v>0.47087260781078299</v>
      </c>
      <c r="J2972">
        <f t="shared" si="47"/>
        <v>0.47087260781078299</v>
      </c>
      <c r="K2972" t="str" cm="1">
        <f t="array" ref="K2972">INDEX($P$4:$P$11,MATCH(MIN(ABS(MOD(J2972 - $Q$4:$Q$11 + PI(), 2*PI()) - PI())),ABS(MOD(J2972 - $Q$4:$Q$11 + PI(), 2*PI()) - PI()),0))</f>
        <v>NE</v>
      </c>
      <c r="L2972">
        <v>6.0317155518911996</v>
      </c>
      <c r="M2972">
        <v>6.9652782016330299</v>
      </c>
      <c r="N2972">
        <v>1.7790723376803901</v>
      </c>
    </row>
    <row r="2973" spans="1:14" x14ac:dyDescent="0.3">
      <c r="A2973">
        <v>1746385</v>
      </c>
      <c r="B2973">
        <v>2025</v>
      </c>
      <c r="C2973">
        <v>5</v>
      </c>
      <c r="D2973">
        <v>4</v>
      </c>
      <c r="E2973">
        <v>2200</v>
      </c>
      <c r="F2973">
        <v>-3.5185229492187502</v>
      </c>
      <c r="G2973">
        <v>-7.1189526367187499</v>
      </c>
      <c r="H2973">
        <v>7.9410005911109103</v>
      </c>
      <c r="I2973">
        <v>0.45903484812749801</v>
      </c>
      <c r="J2973">
        <f t="shared" si="47"/>
        <v>0.45903484812749801</v>
      </c>
      <c r="K2973" t="str" cm="1">
        <f t="array" ref="K2973">INDEX($P$4:$P$11,MATCH(MIN(ABS(MOD(J2973 - $Q$4:$Q$11 + PI(), 2*PI()) - PI())),ABS(MOD(J2973 - $Q$4:$Q$11 + PI(), 2*PI()) - PI()),0))</f>
        <v>NE</v>
      </c>
      <c r="L2973">
        <v>6.0659201276677397</v>
      </c>
      <c r="M2973">
        <v>6.9046736823187898</v>
      </c>
      <c r="N2973">
        <v>1.7868349287245</v>
      </c>
    </row>
    <row r="2974" spans="1:14" x14ac:dyDescent="0.3">
      <c r="A2974">
        <v>1746388</v>
      </c>
      <c r="B2974">
        <v>2025</v>
      </c>
      <c r="C2974">
        <v>5</v>
      </c>
      <c r="D2974">
        <v>4</v>
      </c>
      <c r="E2974">
        <v>2300</v>
      </c>
      <c r="F2974">
        <v>-3.85404541015625</v>
      </c>
      <c r="G2974">
        <v>-7.1543469238281201</v>
      </c>
      <c r="H2974">
        <v>8.1263980907924598</v>
      </c>
      <c r="I2974">
        <v>0.49412607448089002</v>
      </c>
      <c r="J2974">
        <f t="shared" si="47"/>
        <v>0.49412607448089002</v>
      </c>
      <c r="K2974" t="str" cm="1">
        <f t="array" ref="K2974">INDEX($P$4:$P$11,MATCH(MIN(ABS(MOD(J2974 - $Q$4:$Q$11 + PI(), 2*PI()) - PI())),ABS(MOD(J2974 - $Q$4:$Q$11 + PI(), 2*PI()) - PI()),0))</f>
        <v>NE</v>
      </c>
      <c r="L2974">
        <v>6.1028021864228901</v>
      </c>
      <c r="M2974">
        <v>6.8430973688761396</v>
      </c>
      <c r="N2974">
        <v>1.7967864142523799</v>
      </c>
    </row>
    <row r="2975" spans="1:14" x14ac:dyDescent="0.3">
      <c r="A2975">
        <v>1746392</v>
      </c>
      <c r="B2975">
        <v>2025</v>
      </c>
      <c r="C2975">
        <v>5</v>
      </c>
      <c r="D2975">
        <v>4</v>
      </c>
      <c r="E2975">
        <v>0</v>
      </c>
      <c r="F2975">
        <v>-0.81214965820312501</v>
      </c>
      <c r="G2975">
        <v>-6.3555487060546803</v>
      </c>
      <c r="H2975">
        <v>6.40722923129435</v>
      </c>
      <c r="I2975">
        <v>0.127097110190657</v>
      </c>
      <c r="J2975">
        <f t="shared" si="47"/>
        <v>0.127097110190657</v>
      </c>
      <c r="K2975" t="str" cm="1">
        <f t="array" ref="K2975">INDEX($P$4:$P$11,MATCH(MIN(ABS(MOD(J2975 - $Q$4:$Q$11 + PI(), 2*PI()) - PI())),ABS(MOD(J2975 - $Q$4:$Q$11 + PI(), 2*PI()) - PI()),0))</f>
        <v>N</v>
      </c>
      <c r="L2975">
        <v>5.6536391183804504</v>
      </c>
      <c r="M2975">
        <v>7.9104353586832596</v>
      </c>
      <c r="N2975">
        <v>1.75379297468397</v>
      </c>
    </row>
    <row r="2976" spans="1:14" x14ac:dyDescent="0.3">
      <c r="A2976">
        <v>1746396</v>
      </c>
      <c r="B2976">
        <v>2025</v>
      </c>
      <c r="C2976">
        <v>5</v>
      </c>
      <c r="D2976">
        <v>4</v>
      </c>
      <c r="E2976">
        <v>100</v>
      </c>
      <c r="F2976">
        <v>-0.86412353515624996</v>
      </c>
      <c r="G2976">
        <v>-6.1594384765625003</v>
      </c>
      <c r="H2976">
        <v>6.2197581810364202</v>
      </c>
      <c r="I2976">
        <v>0.13938288878836499</v>
      </c>
      <c r="J2976">
        <f t="shared" si="47"/>
        <v>0.13938288878836499</v>
      </c>
      <c r="K2976" t="str" cm="1">
        <f t="array" ref="K2976">INDEX($P$4:$P$11,MATCH(MIN(ABS(MOD(J2976 - $Q$4:$Q$11 + PI(), 2*PI()) - PI())),ABS(MOD(J2976 - $Q$4:$Q$11 + PI(), 2*PI()) - PI()),0))</f>
        <v>N</v>
      </c>
      <c r="L2976">
        <v>5.6675517086404597</v>
      </c>
      <c r="M2976">
        <v>7.9021704991658499</v>
      </c>
      <c r="N2976">
        <v>1.7702889972262901</v>
      </c>
    </row>
    <row r="2977" spans="1:14" x14ac:dyDescent="0.3">
      <c r="A2977">
        <v>1746399</v>
      </c>
      <c r="B2977">
        <v>2025</v>
      </c>
      <c r="C2977">
        <v>5</v>
      </c>
      <c r="D2977">
        <v>4</v>
      </c>
      <c r="E2977">
        <v>200</v>
      </c>
      <c r="F2977">
        <v>-0.78308776855468698</v>
      </c>
      <c r="G2977">
        <v>-5.8019763183593698</v>
      </c>
      <c r="H2977">
        <v>5.8545841570570101</v>
      </c>
      <c r="I2977">
        <v>0.134158422650721</v>
      </c>
      <c r="J2977">
        <f t="shared" si="47"/>
        <v>0.134158422650721</v>
      </c>
      <c r="K2977" t="str" cm="1">
        <f t="array" ref="K2977">INDEX($P$4:$P$11,MATCH(MIN(ABS(MOD(J2977 - $Q$4:$Q$11 + PI(), 2*PI()) - PI())),ABS(MOD(J2977 - $Q$4:$Q$11 + PI(), 2*PI()) - PI()),0))</f>
        <v>N</v>
      </c>
      <c r="L2977">
        <v>5.6741570583201497</v>
      </c>
      <c r="M2977">
        <v>7.9199199676513601</v>
      </c>
      <c r="N2977">
        <v>1.77757390340169</v>
      </c>
    </row>
    <row r="2978" spans="1:14" x14ac:dyDescent="0.3">
      <c r="A2978">
        <v>1746403</v>
      </c>
      <c r="B2978">
        <v>2025</v>
      </c>
      <c r="C2978">
        <v>5</v>
      </c>
      <c r="D2978">
        <v>5</v>
      </c>
      <c r="E2978">
        <v>300</v>
      </c>
      <c r="F2978">
        <v>-4.0656884765625003</v>
      </c>
      <c r="G2978">
        <v>-6.2218621826171798</v>
      </c>
      <c r="H2978">
        <v>7.4324553014421104</v>
      </c>
      <c r="I2978">
        <v>0.57879812895637806</v>
      </c>
      <c r="J2978">
        <f t="shared" si="47"/>
        <v>0.57879812895637806</v>
      </c>
      <c r="K2978" t="str" cm="1">
        <f t="array" ref="K2978">INDEX($P$4:$P$11,MATCH(MIN(ABS(MOD(J2978 - $Q$4:$Q$11 + PI(), 2*PI()) - PI())),ABS(MOD(J2978 - $Q$4:$Q$11 + PI(), 2*PI()) - PI()),0))</f>
        <v>NE</v>
      </c>
      <c r="L2978">
        <v>6.2145853549297296</v>
      </c>
      <c r="M2978">
        <v>6.74905893537733</v>
      </c>
      <c r="N2978">
        <v>1.78641902075873</v>
      </c>
    </row>
    <row r="2979" spans="1:14" x14ac:dyDescent="0.3">
      <c r="A2979">
        <v>1746406</v>
      </c>
      <c r="B2979">
        <v>2025</v>
      </c>
      <c r="C2979">
        <v>5</v>
      </c>
      <c r="D2979">
        <v>5</v>
      </c>
      <c r="E2979">
        <v>400</v>
      </c>
      <c r="F2979">
        <v>-3.9172338867187499</v>
      </c>
      <c r="G2979">
        <v>-5.9611120605468697</v>
      </c>
      <c r="H2979">
        <v>7.1329922418053302</v>
      </c>
      <c r="I2979">
        <v>0.58137217886738501</v>
      </c>
      <c r="J2979">
        <f t="shared" si="47"/>
        <v>0.58137217886738501</v>
      </c>
      <c r="K2979" t="str" cm="1">
        <f t="array" ref="K2979">INDEX($P$4:$P$11,MATCH(MIN(ABS(MOD(J2979 - $Q$4:$Q$11 + PI(), 2*PI()) - PI())),ABS(MOD(J2979 - $Q$4:$Q$11 + PI(), 2*PI()) - PI()),0))</f>
        <v>NE</v>
      </c>
      <c r="L2979">
        <v>5.5242758838348802</v>
      </c>
      <c r="M2979">
        <v>6.7889586554633201</v>
      </c>
      <c r="N2979">
        <v>1.7645028432210199</v>
      </c>
    </row>
    <row r="2980" spans="1:14" x14ac:dyDescent="0.3">
      <c r="A2980">
        <v>1746410</v>
      </c>
      <c r="B2980">
        <v>2025</v>
      </c>
      <c r="C2980">
        <v>5</v>
      </c>
      <c r="D2980">
        <v>5</v>
      </c>
      <c r="E2980">
        <v>500</v>
      </c>
      <c r="F2980">
        <v>-3.9392651367187499</v>
      </c>
      <c r="G2980">
        <v>-5.9864758300781196</v>
      </c>
      <c r="H2980">
        <v>7.1662893244326504</v>
      </c>
      <c r="I2980">
        <v>0.58199770228963699</v>
      </c>
      <c r="J2980">
        <f t="shared" si="47"/>
        <v>0.58199770228963699</v>
      </c>
      <c r="K2980" t="str" cm="1">
        <f t="array" ref="K2980">INDEX($P$4:$P$11,MATCH(MIN(ABS(MOD(J2980 - $Q$4:$Q$11 + PI(), 2*PI()) - PI())),ABS(MOD(J2980 - $Q$4:$Q$11 + PI(), 2*PI()) - PI()),0))</f>
        <v>NE</v>
      </c>
      <c r="L2980">
        <v>5.5323682699620402</v>
      </c>
      <c r="M2980">
        <v>6.8195621702406104</v>
      </c>
      <c r="N2980">
        <v>1.7441514333089101</v>
      </c>
    </row>
    <row r="2981" spans="1:14" x14ac:dyDescent="0.3">
      <c r="A2981">
        <v>1746414</v>
      </c>
      <c r="B2981">
        <v>2025</v>
      </c>
      <c r="C2981">
        <v>5</v>
      </c>
      <c r="D2981">
        <v>5</v>
      </c>
      <c r="E2981">
        <v>600</v>
      </c>
      <c r="F2981">
        <v>-3.8654132080078099</v>
      </c>
      <c r="G2981">
        <v>-6.3135485839843701</v>
      </c>
      <c r="H2981">
        <v>7.4028585688889299</v>
      </c>
      <c r="I2981">
        <v>0.54937163912759601</v>
      </c>
      <c r="J2981">
        <f t="shared" si="47"/>
        <v>0.54937163912759601</v>
      </c>
      <c r="K2981" t="str" cm="1">
        <f t="array" ref="K2981">INDEX($P$4:$P$11,MATCH(MIN(ABS(MOD(J2981 - $Q$4:$Q$11 + PI(), 2*PI()) - PI())),ABS(MOD(J2981 - $Q$4:$Q$11 + PI(), 2*PI()) - PI()),0))</f>
        <v>NE</v>
      </c>
      <c r="L2981">
        <v>5.5489172743438102</v>
      </c>
      <c r="M2981">
        <v>6.8106391694810604</v>
      </c>
      <c r="N2981">
        <v>1.73462973700629</v>
      </c>
    </row>
    <row r="2982" spans="1:14" x14ac:dyDescent="0.3">
      <c r="A2982">
        <v>1746417</v>
      </c>
      <c r="B2982">
        <v>2025</v>
      </c>
      <c r="C2982">
        <v>5</v>
      </c>
      <c r="D2982">
        <v>5</v>
      </c>
      <c r="E2982">
        <v>700</v>
      </c>
      <c r="F2982">
        <v>-3.95817504882812</v>
      </c>
      <c r="G2982">
        <v>-6.6298791503906198</v>
      </c>
      <c r="H2982">
        <v>7.7215573083381202</v>
      </c>
      <c r="I2982">
        <v>0.53822595411428398</v>
      </c>
      <c r="J2982">
        <f t="shared" si="47"/>
        <v>0.53822595411428398</v>
      </c>
      <c r="K2982" t="str" cm="1">
        <f t="array" ref="K2982">INDEX($P$4:$P$11,MATCH(MIN(ABS(MOD(J2982 - $Q$4:$Q$11 + PI(), 2*PI()) - PI())),ABS(MOD(J2982 - $Q$4:$Q$11 + PI(), 2*PI()) - PI()),0))</f>
        <v>NE</v>
      </c>
      <c r="L2982">
        <v>4.8709520363279504</v>
      </c>
      <c r="M2982">
        <v>6.7797727584838796</v>
      </c>
      <c r="N2982">
        <v>1.73152785831027</v>
      </c>
    </row>
    <row r="2983" spans="1:14" x14ac:dyDescent="0.3">
      <c r="A2983">
        <v>1746421</v>
      </c>
      <c r="B2983">
        <v>2025</v>
      </c>
      <c r="C2983">
        <v>5</v>
      </c>
      <c r="D2983">
        <v>5</v>
      </c>
      <c r="E2983">
        <v>800</v>
      </c>
      <c r="F2983">
        <v>-3.9126550292968698</v>
      </c>
      <c r="G2983">
        <v>-6.7753918457031199</v>
      </c>
      <c r="H2983">
        <v>7.8239890107989298</v>
      </c>
      <c r="I2983">
        <v>0.52369626151815796</v>
      </c>
      <c r="J2983">
        <f t="shared" si="47"/>
        <v>0.52369626151815796</v>
      </c>
      <c r="K2983" t="str" cm="1">
        <f t="array" ref="K2983">INDEX($P$4:$P$11,MATCH(MIN(ABS(MOD(J2983 - $Q$4:$Q$11 + PI(), 2*PI()) - PI())),ABS(MOD(J2983 - $Q$4:$Q$11 + PI(), 2*PI()) - PI()),0))</f>
        <v>NE</v>
      </c>
      <c r="L2983">
        <v>3.496501962465</v>
      </c>
      <c r="M2983">
        <v>6.7391450670030304</v>
      </c>
      <c r="N2983">
        <v>1.7315330505371</v>
      </c>
    </row>
    <row r="2984" spans="1:14" x14ac:dyDescent="0.3">
      <c r="A2984">
        <v>1746424</v>
      </c>
      <c r="B2984">
        <v>2025</v>
      </c>
      <c r="C2984">
        <v>5</v>
      </c>
      <c r="D2984">
        <v>5</v>
      </c>
      <c r="E2984">
        <v>900</v>
      </c>
      <c r="F2984">
        <v>-4.0402850341796803</v>
      </c>
      <c r="G2984">
        <v>-6.9173797607421799</v>
      </c>
      <c r="H2984">
        <v>8.0108704840199394</v>
      </c>
      <c r="I2984">
        <v>0.52862941088549098</v>
      </c>
      <c r="J2984">
        <f t="shared" si="47"/>
        <v>0.52862941088549098</v>
      </c>
      <c r="K2984" t="str" cm="1">
        <f t="array" ref="K2984">INDEX($P$4:$P$11,MATCH(MIN(ABS(MOD(J2984 - $Q$4:$Q$11 + PI(), 2*PI()) - PI())),ABS(MOD(J2984 - $Q$4:$Q$11 + PI(), 2*PI()) - PI()),0))</f>
        <v>NE</v>
      </c>
      <c r="L2984">
        <v>0.72650621215685096</v>
      </c>
      <c r="M2984">
        <v>6.6957734425862601</v>
      </c>
      <c r="N2984">
        <v>1.7326353920830599</v>
      </c>
    </row>
    <row r="2985" spans="1:14" x14ac:dyDescent="0.3">
      <c r="A2985">
        <v>1746428</v>
      </c>
      <c r="B2985">
        <v>2025</v>
      </c>
      <c r="C2985">
        <v>5</v>
      </c>
      <c r="D2985">
        <v>5</v>
      </c>
      <c r="E2985">
        <v>1000</v>
      </c>
      <c r="F2985">
        <v>-4.0023901367187502</v>
      </c>
      <c r="G2985">
        <v>-6.8989593505859297</v>
      </c>
      <c r="H2985">
        <v>7.9758865919432802</v>
      </c>
      <c r="I2985">
        <v>0.52569156753481505</v>
      </c>
      <c r="J2985">
        <f t="shared" si="47"/>
        <v>0.52569156753481505</v>
      </c>
      <c r="K2985" t="str" cm="1">
        <f t="array" ref="K2985">INDEX($P$4:$P$11,MATCH(MIN(ABS(MOD(J2985 - $Q$4:$Q$11 + PI(), 2*PI()) - PI())),ABS(MOD(J2985 - $Q$4:$Q$11 + PI(), 2*PI()) - PI()),0))</f>
        <v>NE</v>
      </c>
      <c r="L2985">
        <v>4.57383773801361E-2</v>
      </c>
      <c r="M2985">
        <v>6.6674097908867704</v>
      </c>
      <c r="N2985">
        <v>1.7288475036621</v>
      </c>
    </row>
    <row r="2986" spans="1:14" x14ac:dyDescent="0.3">
      <c r="A2986">
        <v>1746432</v>
      </c>
      <c r="B2986">
        <v>2025</v>
      </c>
      <c r="C2986">
        <v>5</v>
      </c>
      <c r="D2986">
        <v>5</v>
      </c>
      <c r="E2986">
        <v>1100</v>
      </c>
      <c r="F2986">
        <v>-4.5098309326171799</v>
      </c>
      <c r="G2986">
        <v>-6.9568218994140603</v>
      </c>
      <c r="H2986">
        <v>8.2907144433370696</v>
      </c>
      <c r="I2986">
        <v>0.57515120800421005</v>
      </c>
      <c r="J2986">
        <f t="shared" si="47"/>
        <v>0.57515120800421005</v>
      </c>
      <c r="K2986" t="str" cm="1">
        <f t="array" ref="K2986">INDEX($P$4:$P$11,MATCH(MIN(ABS(MOD(J2986 - $Q$4:$Q$11 + PI(), 2*PI()) - PI())),ABS(MOD(J2986 - $Q$4:$Q$11 + PI(), 2*PI()) - PI()),0))</f>
        <v>NE</v>
      </c>
      <c r="L2986">
        <v>7.3423813607840505E-2</v>
      </c>
      <c r="M2986">
        <v>6.6085671318901902</v>
      </c>
      <c r="N2986">
        <v>1.7352180480957</v>
      </c>
    </row>
    <row r="2987" spans="1:14" x14ac:dyDescent="0.3">
      <c r="A2987">
        <v>1746435</v>
      </c>
      <c r="B2987">
        <v>2025</v>
      </c>
      <c r="C2987">
        <v>5</v>
      </c>
      <c r="D2987">
        <v>5</v>
      </c>
      <c r="E2987">
        <v>1200</v>
      </c>
      <c r="F2987">
        <v>-4.8324114990234301</v>
      </c>
      <c r="G2987">
        <v>-6.8620831298828104</v>
      </c>
      <c r="H2987">
        <v>8.3928770857981796</v>
      </c>
      <c r="I2987">
        <v>0.61355211155390199</v>
      </c>
      <c r="J2987">
        <f t="shared" si="47"/>
        <v>0.61355211155390199</v>
      </c>
      <c r="K2987" t="str" cm="1">
        <f t="array" ref="K2987">INDEX($P$4:$P$11,MATCH(MIN(ABS(MOD(J2987 - $Q$4:$Q$11 + PI(), 2*PI()) - PI())),ABS(MOD(J2987 - $Q$4:$Q$11 + PI(), 2*PI()) - PI()),0))</f>
        <v>NE</v>
      </c>
      <c r="L2987">
        <v>0.106739056329029</v>
      </c>
      <c r="M2987">
        <v>6.5449940363566004</v>
      </c>
      <c r="N2987">
        <v>1.7445102267795101</v>
      </c>
    </row>
    <row r="2988" spans="1:14" x14ac:dyDescent="0.3">
      <c r="A2988">
        <v>1746439</v>
      </c>
      <c r="B2988">
        <v>2025</v>
      </c>
      <c r="C2988">
        <v>5</v>
      </c>
      <c r="D2988">
        <v>5</v>
      </c>
      <c r="E2988">
        <v>1300</v>
      </c>
      <c r="F2988">
        <v>-4.9725714111328099</v>
      </c>
      <c r="G2988">
        <v>-6.6748254394531203</v>
      </c>
      <c r="H2988">
        <v>8.3234464668180497</v>
      </c>
      <c r="I2988">
        <v>0.64027670152667804</v>
      </c>
      <c r="J2988">
        <f t="shared" si="47"/>
        <v>0.64027670152667804</v>
      </c>
      <c r="K2988" t="str" cm="1">
        <f t="array" ref="K2988">INDEX($P$4:$P$11,MATCH(MIN(ABS(MOD(J2988 - $Q$4:$Q$11 + PI(), 2*PI()) - PI())),ABS(MOD(J2988 - $Q$4:$Q$11 + PI(), 2*PI()) - PI()),0))</f>
        <v>NE</v>
      </c>
      <c r="L2988">
        <v>0.13982003149574401</v>
      </c>
      <c r="M2988">
        <v>6.4975689782036596</v>
      </c>
      <c r="N2988">
        <v>1.75501855214436</v>
      </c>
    </row>
    <row r="2989" spans="1:14" x14ac:dyDescent="0.3">
      <c r="A2989">
        <v>1746442</v>
      </c>
      <c r="B2989">
        <v>2025</v>
      </c>
      <c r="C2989">
        <v>5</v>
      </c>
      <c r="D2989">
        <v>5</v>
      </c>
      <c r="E2989">
        <v>1400</v>
      </c>
      <c r="F2989">
        <v>-5.0863671874999996</v>
      </c>
      <c r="G2989">
        <v>-6.6372833251953098</v>
      </c>
      <c r="H2989">
        <v>8.3620966931142497</v>
      </c>
      <c r="I2989">
        <v>0.653872348542205</v>
      </c>
      <c r="J2989">
        <f t="shared" si="47"/>
        <v>0.653872348542205</v>
      </c>
      <c r="K2989" t="str" cm="1">
        <f t="array" ref="K2989">INDEX($P$4:$P$11,MATCH(MIN(ABS(MOD(J2989 - $Q$4:$Q$11 + PI(), 2*PI()) - PI())),ABS(MOD(J2989 - $Q$4:$Q$11 + PI(), 2*PI()) - PI()),0))</f>
        <v>NE</v>
      </c>
      <c r="L2989">
        <v>0.16909760390457501</v>
      </c>
      <c r="M2989">
        <v>6.4601337644788899</v>
      </c>
      <c r="N2989">
        <v>1.7595599492390901</v>
      </c>
    </row>
    <row r="2990" spans="1:14" x14ac:dyDescent="0.3">
      <c r="A2990">
        <v>1746446</v>
      </c>
      <c r="B2990">
        <v>2025</v>
      </c>
      <c r="C2990">
        <v>5</v>
      </c>
      <c r="D2990">
        <v>5</v>
      </c>
      <c r="E2990">
        <v>1500</v>
      </c>
      <c r="F2990">
        <v>-5.1113745117187497</v>
      </c>
      <c r="G2990">
        <v>-6.7055010986328103</v>
      </c>
      <c r="H2990">
        <v>8.4314823360316602</v>
      </c>
      <c r="I2990">
        <v>0.65130514792545402</v>
      </c>
      <c r="J2990">
        <f t="shared" si="47"/>
        <v>0.65130514792545402</v>
      </c>
      <c r="K2990" t="str" cm="1">
        <f t="array" ref="K2990">INDEX($P$4:$P$11,MATCH(MIN(ABS(MOD(J2990 - $Q$4:$Q$11 + PI(), 2*PI()) - PI())),ABS(MOD(J2990 - $Q$4:$Q$11 + PI(), 2*PI()) - PI()),0))</f>
        <v>NE</v>
      </c>
      <c r="L2990">
        <v>0.19512206031226501</v>
      </c>
      <c r="M2990">
        <v>6.4311666488647399</v>
      </c>
      <c r="N2990">
        <v>1.76017305586073</v>
      </c>
    </row>
    <row r="2991" spans="1:14" x14ac:dyDescent="0.3">
      <c r="A2991">
        <v>1746450</v>
      </c>
      <c r="B2991">
        <v>2025</v>
      </c>
      <c r="C2991">
        <v>5</v>
      </c>
      <c r="D2991">
        <v>5</v>
      </c>
      <c r="E2991">
        <v>1600</v>
      </c>
      <c r="F2991">
        <v>-4.9556164550781201</v>
      </c>
      <c r="G2991">
        <v>-6.6551678466796798</v>
      </c>
      <c r="H2991">
        <v>8.2975534657705108</v>
      </c>
      <c r="I2991">
        <v>0.64005339366394198</v>
      </c>
      <c r="J2991">
        <f t="shared" si="47"/>
        <v>0.64005339366394198</v>
      </c>
      <c r="K2991" t="str" cm="1">
        <f t="array" ref="K2991">INDEX($P$4:$P$11,MATCH(MIN(ABS(MOD(J2991 - $Q$4:$Q$11 + PI(), 2*PI()) - PI())),ABS(MOD(J2991 - $Q$4:$Q$11 + PI(), 2*PI()) - PI()),0))</f>
        <v>NE</v>
      </c>
      <c r="L2991">
        <v>0.21628617560328101</v>
      </c>
      <c r="M2991">
        <v>6.4119956758287202</v>
      </c>
      <c r="N2991">
        <v>1.7556580437554199</v>
      </c>
    </row>
    <row r="2992" spans="1:14" x14ac:dyDescent="0.3">
      <c r="A2992">
        <v>1746453</v>
      </c>
      <c r="B2992">
        <v>2025</v>
      </c>
      <c r="C2992">
        <v>5</v>
      </c>
      <c r="D2992">
        <v>5</v>
      </c>
      <c r="E2992">
        <v>1700</v>
      </c>
      <c r="F2992">
        <v>-4.6798120117187496</v>
      </c>
      <c r="G2992">
        <v>-6.56927490234375</v>
      </c>
      <c r="H2992">
        <v>8.0657307919115695</v>
      </c>
      <c r="I2992">
        <v>0.61898564413533697</v>
      </c>
      <c r="J2992">
        <f t="shared" si="47"/>
        <v>0.61898564413533697</v>
      </c>
      <c r="K2992" t="str" cm="1">
        <f t="array" ref="K2992">INDEX($P$4:$P$11,MATCH(MIN(ABS(MOD(J2992 - $Q$4:$Q$11 + PI(), 2*PI()) - PI())),ABS(MOD(J2992 - $Q$4:$Q$11 + PI(), 2*PI()) - PI()),0))</f>
        <v>NE</v>
      </c>
      <c r="L2992">
        <v>0.22912705620753199</v>
      </c>
      <c r="M2992">
        <v>6.4159626430935299</v>
      </c>
      <c r="N2992">
        <v>1.73969692654079</v>
      </c>
    </row>
    <row r="2993" spans="1:14" x14ac:dyDescent="0.3">
      <c r="A2993">
        <v>1746457</v>
      </c>
      <c r="B2993">
        <v>2025</v>
      </c>
      <c r="C2993">
        <v>5</v>
      </c>
      <c r="D2993">
        <v>5</v>
      </c>
      <c r="E2993">
        <v>1800</v>
      </c>
      <c r="F2993">
        <v>-4.3748577880859303</v>
      </c>
      <c r="G2993">
        <v>-6.5122924804687496</v>
      </c>
      <c r="H2993">
        <v>7.8453383621833597</v>
      </c>
      <c r="I2993">
        <v>0.59153742256263697</v>
      </c>
      <c r="J2993">
        <f t="shared" si="47"/>
        <v>0.59153742256263697</v>
      </c>
      <c r="K2993" t="str" cm="1">
        <f t="array" ref="K2993">INDEX($P$4:$P$11,MATCH(MIN(ABS(MOD(J2993 - $Q$4:$Q$11 + PI(), 2*PI()) - PI())),ABS(MOD(J2993 - $Q$4:$Q$11 + PI(), 2*PI()) - PI()),0))</f>
        <v>NE</v>
      </c>
      <c r="L2993">
        <v>0.23728003907452599</v>
      </c>
      <c r="M2993">
        <v>6.4287248187594903</v>
      </c>
      <c r="N2993">
        <v>1.7174794938829201</v>
      </c>
    </row>
    <row r="2994" spans="1:14" x14ac:dyDescent="0.3">
      <c r="A2994">
        <v>1746460</v>
      </c>
      <c r="B2994">
        <v>2025</v>
      </c>
      <c r="C2994">
        <v>5</v>
      </c>
      <c r="D2994">
        <v>5</v>
      </c>
      <c r="E2994">
        <v>1900</v>
      </c>
      <c r="F2994">
        <v>-4.2649432373046796</v>
      </c>
      <c r="G2994">
        <v>-6.5760900878906199</v>
      </c>
      <c r="H2994">
        <v>7.8380291949879997</v>
      </c>
      <c r="I2994">
        <v>0.57535735495904305</v>
      </c>
      <c r="J2994">
        <f t="shared" si="47"/>
        <v>0.57535735495904305</v>
      </c>
      <c r="K2994" t="str" cm="1">
        <f t="array" ref="K2994">INDEX($P$4:$P$11,MATCH(MIN(ABS(MOD(J2994 - $Q$4:$Q$11 + PI(), 2*PI()) - PI())),ABS(MOD(J2994 - $Q$4:$Q$11 + PI(), 2*PI()) - PI()),0))</f>
        <v>NE</v>
      </c>
      <c r="L2994">
        <v>0.24379334139962</v>
      </c>
      <c r="M2994">
        <v>6.4362377590603197</v>
      </c>
      <c r="N2994">
        <v>1.6947923236422999</v>
      </c>
    </row>
    <row r="2995" spans="1:14" x14ac:dyDescent="0.3">
      <c r="A2995">
        <v>1746464</v>
      </c>
      <c r="B2995">
        <v>2025</v>
      </c>
      <c r="C2995">
        <v>5</v>
      </c>
      <c r="D2995">
        <v>5</v>
      </c>
      <c r="E2995">
        <v>2000</v>
      </c>
      <c r="F2995">
        <v>-4.0585705566406203</v>
      </c>
      <c r="G2995">
        <v>-6.5358160400390597</v>
      </c>
      <c r="H2995">
        <v>7.6934313717912604</v>
      </c>
      <c r="I2995">
        <v>0.55569883378078999</v>
      </c>
      <c r="J2995">
        <f t="shared" si="47"/>
        <v>0.55569883378078999</v>
      </c>
      <c r="K2995" t="str" cm="1">
        <f t="array" ref="K2995">INDEX($P$4:$P$11,MATCH(MIN(ABS(MOD(J2995 - $Q$4:$Q$11 + PI(), 2*PI()) - PI())),ABS(MOD(J2995 - $Q$4:$Q$11 + PI(), 2*PI()) - PI()),0))</f>
        <v>NE</v>
      </c>
      <c r="L2995">
        <v>0.25173373003492899</v>
      </c>
      <c r="M2995">
        <v>6.4338747660318996</v>
      </c>
      <c r="N2995">
        <v>1.6744197209676099</v>
      </c>
    </row>
    <row r="2996" spans="1:14" x14ac:dyDescent="0.3">
      <c r="A2996">
        <v>1746468</v>
      </c>
      <c r="B2996">
        <v>2025</v>
      </c>
      <c r="C2996">
        <v>5</v>
      </c>
      <c r="D2996">
        <v>5</v>
      </c>
      <c r="E2996">
        <v>2100</v>
      </c>
      <c r="F2996">
        <v>-4.0458502197265602</v>
      </c>
      <c r="G2996">
        <v>-6.5713415527343697</v>
      </c>
      <c r="H2996">
        <v>7.7169575483577004</v>
      </c>
      <c r="I2996">
        <v>0.55186993729851297</v>
      </c>
      <c r="J2996">
        <f t="shared" si="47"/>
        <v>0.55186993729851297</v>
      </c>
      <c r="K2996" t="str" cm="1">
        <f t="array" ref="K2996">INDEX($P$4:$P$11,MATCH(MIN(ABS(MOD(J2996 - $Q$4:$Q$11 + PI(), 2*PI()) - PI())),ABS(MOD(J2996 - $Q$4:$Q$11 + PI(), 2*PI()) - PI()),0))</f>
        <v>NE</v>
      </c>
      <c r="L2996">
        <v>0.259601296009764</v>
      </c>
      <c r="M2996">
        <v>6.4260944790310299</v>
      </c>
      <c r="N2996">
        <v>1.65521642896864</v>
      </c>
    </row>
    <row r="2997" spans="1:14" x14ac:dyDescent="0.3">
      <c r="A2997">
        <v>1746471</v>
      </c>
      <c r="B2997">
        <v>2025</v>
      </c>
      <c r="C2997">
        <v>5</v>
      </c>
      <c r="D2997">
        <v>5</v>
      </c>
      <c r="E2997">
        <v>2200</v>
      </c>
      <c r="F2997">
        <v>-3.5412866210937501</v>
      </c>
      <c r="G2997">
        <v>-6.4285351562499997</v>
      </c>
      <c r="H2997">
        <v>7.3393988301413202</v>
      </c>
      <c r="I2997">
        <v>0.503510847296613</v>
      </c>
      <c r="J2997">
        <f t="shared" si="47"/>
        <v>0.503510847296613</v>
      </c>
      <c r="K2997" t="str" cm="1">
        <f t="array" ref="K2997">INDEX($P$4:$P$11,MATCH(MIN(ABS(MOD(J2997 - $Q$4:$Q$11 + PI(), 2*PI()) - PI())),ABS(MOD(J2997 - $Q$4:$Q$11 + PI(), 2*PI()) - PI()),0))</f>
        <v>NE</v>
      </c>
      <c r="L2997">
        <v>0.26408737052241099</v>
      </c>
      <c r="M2997">
        <v>6.4317239125569596</v>
      </c>
      <c r="N2997">
        <v>1.6308630837334499</v>
      </c>
    </row>
    <row r="2998" spans="1:14" x14ac:dyDescent="0.3">
      <c r="A2998">
        <v>1746475</v>
      </c>
      <c r="B2998">
        <v>2025</v>
      </c>
      <c r="C2998">
        <v>5</v>
      </c>
      <c r="D2998">
        <v>5</v>
      </c>
      <c r="E2998">
        <v>2300</v>
      </c>
      <c r="F2998">
        <v>-3.50038818359375</v>
      </c>
      <c r="G2998">
        <v>-6.6111199951171802</v>
      </c>
      <c r="H2998">
        <v>7.4806166206858196</v>
      </c>
      <c r="I2998">
        <v>0.48694453760214501</v>
      </c>
      <c r="J2998">
        <f t="shared" si="47"/>
        <v>0.48694453760214501</v>
      </c>
      <c r="K2998" t="str" cm="1">
        <f t="array" ref="K2998">INDEX($P$4:$P$11,MATCH(MIN(ABS(MOD(J2998 - $Q$4:$Q$11 + PI(), 2*PI()) - PI())),ABS(MOD(J2998 - $Q$4:$Q$11 + PI(), 2*PI()) - PI()),0))</f>
        <v>NE</v>
      </c>
      <c r="L2998">
        <v>0.26900773078273499</v>
      </c>
      <c r="M2998">
        <v>6.4250871870252801</v>
      </c>
      <c r="N2998">
        <v>1.6102967792087099</v>
      </c>
    </row>
    <row r="2999" spans="1:14" x14ac:dyDescent="0.3">
      <c r="A2999">
        <v>1746478</v>
      </c>
      <c r="B2999">
        <v>2025</v>
      </c>
      <c r="C2999">
        <v>5</v>
      </c>
      <c r="D2999">
        <v>5</v>
      </c>
      <c r="E2999">
        <v>0</v>
      </c>
      <c r="F2999">
        <v>-4.18168884277343</v>
      </c>
      <c r="G2999">
        <v>-7.1275427246093699</v>
      </c>
      <c r="H2999">
        <v>8.2636787733374408</v>
      </c>
      <c r="I2999">
        <v>0.530578460572251</v>
      </c>
      <c r="J2999">
        <f t="shared" si="47"/>
        <v>0.530578460572251</v>
      </c>
      <c r="K2999" t="str" cm="1">
        <f t="array" ref="K2999">INDEX($P$4:$P$11,MATCH(MIN(ABS(MOD(J2999 - $Q$4:$Q$11 + PI(), 2*PI()) - PI())),ABS(MOD(J2999 - $Q$4:$Q$11 + PI(), 2*PI()) - PI()),0))</f>
        <v>NE</v>
      </c>
      <c r="L2999">
        <v>6.1410196133299699</v>
      </c>
      <c r="M2999">
        <v>6.7864158418443399</v>
      </c>
      <c r="N2999">
        <v>1.80783547295464</v>
      </c>
    </row>
    <row r="3000" spans="1:14" x14ac:dyDescent="0.3">
      <c r="A3000">
        <v>1746482</v>
      </c>
      <c r="B3000">
        <v>2025</v>
      </c>
      <c r="C3000">
        <v>5</v>
      </c>
      <c r="D3000">
        <v>5</v>
      </c>
      <c r="E3000">
        <v>100</v>
      </c>
      <c r="F3000">
        <v>-4.2575842285156202</v>
      </c>
      <c r="G3000">
        <v>-6.8615997314453097</v>
      </c>
      <c r="H3000">
        <v>8.0751826194504908</v>
      </c>
      <c r="I3000">
        <v>0.55535277260376303</v>
      </c>
      <c r="J3000">
        <f t="shared" si="47"/>
        <v>0.55535277260376303</v>
      </c>
      <c r="K3000" t="str" cm="1">
        <f t="array" ref="K3000">INDEX($P$4:$P$11,MATCH(MIN(ABS(MOD(J3000 - $Q$4:$Q$11 + PI(), 2*PI()) - PI())),ABS(MOD(J3000 - $Q$4:$Q$11 + PI(), 2*PI()) - PI()),0))</f>
        <v>NE</v>
      </c>
      <c r="L3000">
        <v>6.1749584648110796</v>
      </c>
      <c r="M3000">
        <v>6.73146692911783</v>
      </c>
      <c r="N3000">
        <v>1.80608611636691</v>
      </c>
    </row>
    <row r="3001" spans="1:14" x14ac:dyDescent="0.3">
      <c r="A3001">
        <v>1746486</v>
      </c>
      <c r="B3001">
        <v>2025</v>
      </c>
      <c r="C3001">
        <v>5</v>
      </c>
      <c r="D3001">
        <v>5</v>
      </c>
      <c r="E3001">
        <v>200</v>
      </c>
      <c r="F3001">
        <v>-4.2318048095703098</v>
      </c>
      <c r="G3001">
        <v>-6.5916363525390604</v>
      </c>
      <c r="H3001">
        <v>7.8331246479560601</v>
      </c>
      <c r="I3001">
        <v>0.57072798113187395</v>
      </c>
      <c r="J3001">
        <f t="shared" si="47"/>
        <v>0.57072798113187395</v>
      </c>
      <c r="K3001" t="str" cm="1">
        <f t="array" ref="K3001">INDEX($P$4:$P$11,MATCH(MIN(ABS(MOD(J3001 - $Q$4:$Q$11 + PI(), 2*PI()) - PI())),ABS(MOD(J3001 - $Q$4:$Q$11 + PI(), 2*PI()) - PI()),0))</f>
        <v>NE</v>
      </c>
      <c r="L3001">
        <v>6.2004443246295597</v>
      </c>
      <c r="M3001">
        <v>6.7233993742200999</v>
      </c>
      <c r="N3001">
        <v>1.80231242709689</v>
      </c>
    </row>
    <row r="3002" spans="1:14" x14ac:dyDescent="0.3">
      <c r="A3002">
        <v>1746489</v>
      </c>
      <c r="B3002">
        <v>2025</v>
      </c>
      <c r="C3002">
        <v>5</v>
      </c>
      <c r="D3002">
        <v>6</v>
      </c>
      <c r="E3002">
        <v>300</v>
      </c>
      <c r="F3002">
        <v>-2.51245422363281</v>
      </c>
      <c r="G3002">
        <v>-6.5631146240234299</v>
      </c>
      <c r="H3002">
        <v>7.0275813616009204</v>
      </c>
      <c r="I3002">
        <v>0.36560391400074699</v>
      </c>
      <c r="J3002">
        <f t="shared" si="47"/>
        <v>0.36560391400074699</v>
      </c>
      <c r="K3002" t="str" cm="1">
        <f t="array" ref="K3002">INDEX($P$4:$P$11,MATCH(MIN(ABS(MOD(J3002 - $Q$4:$Q$11 + PI(), 2*PI()) - PI())),ABS(MOD(J3002 - $Q$4:$Q$11 + PI(), 2*PI()) - PI()),0))</f>
        <v>N</v>
      </c>
      <c r="L3002">
        <v>0.279365163736217</v>
      </c>
      <c r="M3002">
        <v>6.2826704449123802</v>
      </c>
      <c r="N3002">
        <v>1.49648465050591</v>
      </c>
    </row>
    <row r="3003" spans="1:14" x14ac:dyDescent="0.3">
      <c r="A3003">
        <v>1746493</v>
      </c>
      <c r="B3003">
        <v>2025</v>
      </c>
      <c r="C3003">
        <v>5</v>
      </c>
      <c r="D3003">
        <v>6</v>
      </c>
      <c r="E3003">
        <v>400</v>
      </c>
      <c r="F3003">
        <v>-2.2905761718750002</v>
      </c>
      <c r="G3003">
        <v>-6.6455584716796796</v>
      </c>
      <c r="H3003">
        <v>7.0292379814368999</v>
      </c>
      <c r="I3003">
        <v>0.33192555231912202</v>
      </c>
      <c r="J3003">
        <f t="shared" si="47"/>
        <v>0.33192555231912202</v>
      </c>
      <c r="K3003" t="str" cm="1">
        <f t="array" ref="K3003">INDEX($P$4:$P$11,MATCH(MIN(ABS(MOD(J3003 - $Q$4:$Q$11 + PI(), 2*PI()) - PI())),ABS(MOD(J3003 - $Q$4:$Q$11 + PI(), 2*PI()) - PI()),0))</f>
        <v>N</v>
      </c>
      <c r="L3003">
        <v>0.27594611800382401</v>
      </c>
      <c r="M3003">
        <v>6.2507398393419003</v>
      </c>
      <c r="N3003">
        <v>1.48294448852539</v>
      </c>
    </row>
    <row r="3004" spans="1:14" x14ac:dyDescent="0.3">
      <c r="A3004">
        <v>1746496</v>
      </c>
      <c r="B3004">
        <v>2025</v>
      </c>
      <c r="C3004">
        <v>5</v>
      </c>
      <c r="D3004">
        <v>6</v>
      </c>
      <c r="E3004">
        <v>500</v>
      </c>
      <c r="F3004">
        <v>-2.0998883056640598</v>
      </c>
      <c r="G3004">
        <v>-6.4958190917968697</v>
      </c>
      <c r="H3004">
        <v>6.8267998776599104</v>
      </c>
      <c r="I3004">
        <v>0.31266426929327501</v>
      </c>
      <c r="J3004">
        <f t="shared" si="47"/>
        <v>0.31266426929327501</v>
      </c>
      <c r="K3004" t="str" cm="1">
        <f t="array" ref="K3004">INDEX($P$4:$P$11,MATCH(MIN(ABS(MOD(J3004 - $Q$4:$Q$11 + PI(), 2*PI()) - PI())),ABS(MOD(J3004 - $Q$4:$Q$11 + PI(), 2*PI()) - PI()),0))</f>
        <v>N</v>
      </c>
      <c r="L3004">
        <v>0.27179377826294798</v>
      </c>
      <c r="M3004">
        <v>6.2347040176391602</v>
      </c>
      <c r="N3004">
        <v>1.4663897620307</v>
      </c>
    </row>
    <row r="3005" spans="1:14" x14ac:dyDescent="0.3">
      <c r="A3005">
        <v>1746500</v>
      </c>
      <c r="B3005">
        <v>2025</v>
      </c>
      <c r="C3005">
        <v>5</v>
      </c>
      <c r="D3005">
        <v>6</v>
      </c>
      <c r="E3005">
        <v>600</v>
      </c>
      <c r="F3005">
        <v>-1.6647485351562501</v>
      </c>
      <c r="G3005">
        <v>-6.5208422851562498</v>
      </c>
      <c r="H3005">
        <v>6.7299904749699797</v>
      </c>
      <c r="I3005">
        <v>0.24995740494943799</v>
      </c>
      <c r="J3005">
        <f t="shared" si="47"/>
        <v>0.24995740494943799</v>
      </c>
      <c r="K3005" t="str" cm="1">
        <f t="array" ref="K3005">INDEX($P$4:$P$11,MATCH(MIN(ABS(MOD(J3005 - $Q$4:$Q$11 + PI(), 2*PI()) - PI())),ABS(MOD(J3005 - $Q$4:$Q$11 + PI(), 2*PI()) - PI()),0))</f>
        <v>N</v>
      </c>
      <c r="L3005">
        <v>0.26508086831531702</v>
      </c>
      <c r="M3005">
        <v>6.22367276085747</v>
      </c>
      <c r="N3005">
        <v>1.4495698081122499</v>
      </c>
    </row>
    <row r="3006" spans="1:14" x14ac:dyDescent="0.3">
      <c r="A3006">
        <v>1746504</v>
      </c>
      <c r="B3006">
        <v>2025</v>
      </c>
      <c r="C3006">
        <v>5</v>
      </c>
      <c r="D3006">
        <v>6</v>
      </c>
      <c r="E3006">
        <v>700</v>
      </c>
      <c r="F3006">
        <v>-1.2776885986328099</v>
      </c>
      <c r="G3006">
        <v>-6.9181561279296799</v>
      </c>
      <c r="H3006">
        <v>7.0351526184928899</v>
      </c>
      <c r="I3006">
        <v>0.18262842200162499</v>
      </c>
      <c r="J3006">
        <f t="shared" si="47"/>
        <v>0.18262842200162499</v>
      </c>
      <c r="K3006" t="str" cm="1">
        <f t="array" ref="K3006">INDEX($P$4:$P$11,MATCH(MIN(ABS(MOD(J3006 - $Q$4:$Q$11 + PI(), 2*PI()) - PI())),ABS(MOD(J3006 - $Q$4:$Q$11 + PI(), 2*PI()) - PI()),0))</f>
        <v>N</v>
      </c>
      <c r="L3006">
        <v>0.254094827626619</v>
      </c>
      <c r="M3006">
        <v>6.1926685969034798</v>
      </c>
      <c r="N3006">
        <v>1.43936178419325</v>
      </c>
    </row>
    <row r="3007" spans="1:14" x14ac:dyDescent="0.3">
      <c r="A3007">
        <v>1746507</v>
      </c>
      <c r="B3007">
        <v>2025</v>
      </c>
      <c r="C3007">
        <v>5</v>
      </c>
      <c r="D3007">
        <v>6</v>
      </c>
      <c r="E3007">
        <v>800</v>
      </c>
      <c r="F3007">
        <v>-1.0502172851562499</v>
      </c>
      <c r="G3007">
        <v>-7.5381445312500004</v>
      </c>
      <c r="H3007">
        <v>7.6109512756327096</v>
      </c>
      <c r="I3007">
        <v>0.13842934007188901</v>
      </c>
      <c r="J3007">
        <f t="shared" si="47"/>
        <v>0.13842934007188901</v>
      </c>
      <c r="K3007" t="str" cm="1">
        <f t="array" ref="K3007">INDEX($P$4:$P$11,MATCH(MIN(ABS(MOD(J3007 - $Q$4:$Q$11 + PI(), 2*PI()) - PI())),ABS(MOD(J3007 - $Q$4:$Q$11 + PI(), 2*PI()) - PI()),0))</f>
        <v>N</v>
      </c>
      <c r="L3007">
        <v>0.23870906172478401</v>
      </c>
      <c r="M3007">
        <v>6.1163269678751604</v>
      </c>
      <c r="N3007">
        <v>1.4448766708373999</v>
      </c>
    </row>
    <row r="3008" spans="1:14" x14ac:dyDescent="0.3">
      <c r="A3008">
        <v>1746511</v>
      </c>
      <c r="B3008">
        <v>2025</v>
      </c>
      <c r="C3008">
        <v>5</v>
      </c>
      <c r="D3008">
        <v>6</v>
      </c>
      <c r="E3008">
        <v>900</v>
      </c>
      <c r="F3008">
        <v>-1.0659094238281199</v>
      </c>
      <c r="G3008">
        <v>-8.01960144042968</v>
      </c>
      <c r="H3008">
        <v>8.0901279447946592</v>
      </c>
      <c r="I3008">
        <v>0.13213853516816501</v>
      </c>
      <c r="J3008">
        <f t="shared" si="47"/>
        <v>0.13213853516816501</v>
      </c>
      <c r="K3008" t="str" cm="1">
        <f t="array" ref="K3008">INDEX($P$4:$P$11,MATCH(MIN(ABS(MOD(J3008 - $Q$4:$Q$11 + PI(), 2*PI()) - PI())),ABS(MOD(J3008 - $Q$4:$Q$11 + PI(), 2*PI()) - PI()),0))</f>
        <v>N</v>
      </c>
      <c r="L3008">
        <v>0.221632669379279</v>
      </c>
      <c r="M3008">
        <v>6.01507568359375</v>
      </c>
      <c r="N3008">
        <v>1.46345053778754</v>
      </c>
    </row>
    <row r="3009" spans="1:14" x14ac:dyDescent="0.3">
      <c r="A3009">
        <v>1746514</v>
      </c>
      <c r="B3009">
        <v>2025</v>
      </c>
      <c r="C3009">
        <v>5</v>
      </c>
      <c r="D3009">
        <v>6</v>
      </c>
      <c r="E3009">
        <v>1000</v>
      </c>
      <c r="F3009">
        <v>-1.4666467285156199</v>
      </c>
      <c r="G3009">
        <v>-8.1699670410156209</v>
      </c>
      <c r="H3009">
        <v>8.3005670937320399</v>
      </c>
      <c r="I3009">
        <v>0.17762490933809599</v>
      </c>
      <c r="J3009">
        <f t="shared" si="47"/>
        <v>0.17762490933809599</v>
      </c>
      <c r="K3009" t="str" cm="1">
        <f t="array" ref="K3009">INDEX($P$4:$P$11,MATCH(MIN(ABS(MOD(J3009 - $Q$4:$Q$11 + PI(), 2*PI()) - PI())),ABS(MOD(J3009 - $Q$4:$Q$11 + PI(), 2*PI()) - PI()),0))</f>
        <v>N</v>
      </c>
      <c r="L3009">
        <v>0.21318119238952299</v>
      </c>
      <c r="M3009">
        <v>5.9227244059244697</v>
      </c>
      <c r="N3009">
        <v>1.48644807603624</v>
      </c>
    </row>
    <row r="3010" spans="1:14" x14ac:dyDescent="0.3">
      <c r="A3010">
        <v>1746518</v>
      </c>
      <c r="B3010">
        <v>2025</v>
      </c>
      <c r="C3010">
        <v>5</v>
      </c>
      <c r="D3010">
        <v>6</v>
      </c>
      <c r="E3010">
        <v>1100</v>
      </c>
      <c r="F3010">
        <v>-1.10617553710937</v>
      </c>
      <c r="G3010">
        <v>-8.3274127197265599</v>
      </c>
      <c r="H3010">
        <v>8.4005611076619697</v>
      </c>
      <c r="I3010">
        <v>0.13206230444056</v>
      </c>
      <c r="J3010">
        <f t="shared" si="47"/>
        <v>0.13206230444056</v>
      </c>
      <c r="K3010" t="str" cm="1">
        <f t="array" ref="K3010">INDEX($P$4:$P$11,MATCH(MIN(ABS(MOD(J3010 - $Q$4:$Q$11 + PI(), 2*PI()) - PI())),ABS(MOD(J3010 - $Q$4:$Q$11 + PI(), 2*PI()) - PI()),0))</f>
        <v>N</v>
      </c>
      <c r="L3010">
        <v>0.20166204603194801</v>
      </c>
      <c r="M3010">
        <v>5.8567069371541303</v>
      </c>
      <c r="N3010">
        <v>1.5058450698852499</v>
      </c>
    </row>
    <row r="3011" spans="1:14" x14ac:dyDescent="0.3">
      <c r="A3011">
        <v>1746522</v>
      </c>
      <c r="B3011">
        <v>2025</v>
      </c>
      <c r="C3011">
        <v>5</v>
      </c>
      <c r="D3011">
        <v>6</v>
      </c>
      <c r="E3011">
        <v>1200</v>
      </c>
      <c r="F3011">
        <v>-0.95249206542968701</v>
      </c>
      <c r="G3011">
        <v>-8.0536810302734292</v>
      </c>
      <c r="H3011">
        <v>8.1098100638728106</v>
      </c>
      <c r="I3011">
        <v>0.117721080932134</v>
      </c>
      <c r="J3011">
        <f t="shared" ref="J3011:J3074" si="48">IF(I3011&lt;0,I3011+2*PI(),I3011)</f>
        <v>0.117721080932134</v>
      </c>
      <c r="K3011" t="str" cm="1">
        <f t="array" ref="K3011">INDEX($P$4:$P$11,MATCH(MIN(ABS(MOD(J3011 - $Q$4:$Q$11 + PI(), 2*PI()) - PI())),ABS(MOD(J3011 - $Q$4:$Q$11 + PI(), 2*PI()) - PI()),0))</f>
        <v>N</v>
      </c>
      <c r="L3011">
        <v>0.19252654166445701</v>
      </c>
      <c r="M3011">
        <v>5.8617188135782801</v>
      </c>
      <c r="N3011">
        <v>1.52649678124321</v>
      </c>
    </row>
    <row r="3012" spans="1:14" x14ac:dyDescent="0.3">
      <c r="A3012">
        <v>1746525</v>
      </c>
      <c r="B3012">
        <v>2025</v>
      </c>
      <c r="C3012">
        <v>5</v>
      </c>
      <c r="D3012">
        <v>6</v>
      </c>
      <c r="E3012">
        <v>1300</v>
      </c>
      <c r="F3012">
        <v>-0.55227355957031199</v>
      </c>
      <c r="G3012">
        <v>-7.6906408691406201</v>
      </c>
      <c r="H3012">
        <v>7.7104450625561496</v>
      </c>
      <c r="I3012">
        <v>7.1688064385470707E-2</v>
      </c>
      <c r="J3012">
        <f t="shared" si="48"/>
        <v>7.1688064385470707E-2</v>
      </c>
      <c r="K3012" t="str" cm="1">
        <f t="array" ref="K3012">INDEX($P$4:$P$11,MATCH(MIN(ABS(MOD(J3012 - $Q$4:$Q$11 + PI(), 2*PI()) - PI())),ABS(MOD(J3012 - $Q$4:$Q$11 + PI(), 2*PI()) - PI()),0))</f>
        <v>N</v>
      </c>
      <c r="L3012">
        <v>0.18509213699150601</v>
      </c>
      <c r="M3012">
        <v>5.8785410987006204</v>
      </c>
      <c r="N3012">
        <v>1.5126674440171901</v>
      </c>
    </row>
    <row r="3013" spans="1:14" x14ac:dyDescent="0.3">
      <c r="A3013">
        <v>1746529</v>
      </c>
      <c r="B3013">
        <v>2025</v>
      </c>
      <c r="C3013">
        <v>5</v>
      </c>
      <c r="D3013">
        <v>6</v>
      </c>
      <c r="E3013">
        <v>1400</v>
      </c>
      <c r="F3013">
        <v>-0.225245361328125</v>
      </c>
      <c r="G3013">
        <v>-8.0953167724609294</v>
      </c>
      <c r="H3013">
        <v>8.0984497972937497</v>
      </c>
      <c r="I3013">
        <v>2.7816979563417901E-2</v>
      </c>
      <c r="J3013">
        <f t="shared" si="48"/>
        <v>2.7816979563417901E-2</v>
      </c>
      <c r="K3013" t="str" cm="1">
        <f t="array" ref="K3013">INDEX($P$4:$P$11,MATCH(MIN(ABS(MOD(J3013 - $Q$4:$Q$11 + PI(), 2*PI()) - PI())),ABS(MOD(J3013 - $Q$4:$Q$11 + PI(), 2*PI()) - PI()),0))</f>
        <v>N</v>
      </c>
      <c r="L3013">
        <v>0.17416976434703399</v>
      </c>
      <c r="M3013">
        <v>5.8714104758368597</v>
      </c>
      <c r="N3013">
        <v>1.50556564331054</v>
      </c>
    </row>
    <row r="3014" spans="1:14" x14ac:dyDescent="0.3">
      <c r="A3014">
        <v>1746532</v>
      </c>
      <c r="B3014">
        <v>2025</v>
      </c>
      <c r="C3014">
        <v>5</v>
      </c>
      <c r="D3014">
        <v>6</v>
      </c>
      <c r="E3014">
        <v>1500</v>
      </c>
      <c r="F3014">
        <v>-0.23583312988281199</v>
      </c>
      <c r="G3014">
        <v>-8.3204351806640595</v>
      </c>
      <c r="H3014">
        <v>8.3237767185804792</v>
      </c>
      <c r="I3014">
        <v>2.8336258999961401E-2</v>
      </c>
      <c r="J3014">
        <f t="shared" si="48"/>
        <v>2.8336258999961401E-2</v>
      </c>
      <c r="K3014" t="str" cm="1">
        <f t="array" ref="K3014">INDEX($P$4:$P$11,MATCH(MIN(ABS(MOD(J3014 - $Q$4:$Q$11 + PI(), 2*PI()) - PI())),ABS(MOD(J3014 - $Q$4:$Q$11 + PI(), 2*PI()) - PI()),0))</f>
        <v>N</v>
      </c>
      <c r="L3014">
        <v>0.16336394013918501</v>
      </c>
      <c r="M3014">
        <v>5.8396654129028303</v>
      </c>
      <c r="N3014">
        <v>1.5091559092203699</v>
      </c>
    </row>
    <row r="3015" spans="1:14" x14ac:dyDescent="0.3">
      <c r="A3015">
        <v>1746536</v>
      </c>
      <c r="B3015">
        <v>2025</v>
      </c>
      <c r="C3015">
        <v>5</v>
      </c>
      <c r="D3015">
        <v>6</v>
      </c>
      <c r="E3015">
        <v>1600</v>
      </c>
      <c r="F3015">
        <v>-0.39994506835937499</v>
      </c>
      <c r="G3015">
        <v>-8.2333300781250003</v>
      </c>
      <c r="H3015">
        <v>8.2430382889480001</v>
      </c>
      <c r="I3015">
        <v>4.8538189398437397E-2</v>
      </c>
      <c r="J3015">
        <f t="shared" si="48"/>
        <v>4.8538189398437397E-2</v>
      </c>
      <c r="K3015" t="str" cm="1">
        <f t="array" ref="K3015">INDEX($P$4:$P$11,MATCH(MIN(ABS(MOD(J3015 - $Q$4:$Q$11 + PI(), 2*PI()) - PI())),ABS(MOD(J3015 - $Q$4:$Q$11 + PI(), 2*PI()) - PI()),0))</f>
        <v>N</v>
      </c>
      <c r="L3015">
        <v>0.157357912669811</v>
      </c>
      <c r="M3015">
        <v>5.81804137759738</v>
      </c>
      <c r="N3015">
        <v>1.5098101298014299</v>
      </c>
    </row>
    <row r="3016" spans="1:14" x14ac:dyDescent="0.3">
      <c r="A3016">
        <v>1746540</v>
      </c>
      <c r="B3016">
        <v>2025</v>
      </c>
      <c r="C3016">
        <v>5</v>
      </c>
      <c r="D3016">
        <v>6</v>
      </c>
      <c r="E3016">
        <v>1700</v>
      </c>
      <c r="F3016">
        <v>-0.375322875976562</v>
      </c>
      <c r="G3016">
        <v>-8.0201660156249996</v>
      </c>
      <c r="H3016">
        <v>8.0289432791256807</v>
      </c>
      <c r="I3016">
        <v>4.67632776528214E-2</v>
      </c>
      <c r="J3016">
        <f t="shared" si="48"/>
        <v>4.67632776528214E-2</v>
      </c>
      <c r="K3016" t="str" cm="1">
        <f t="array" ref="K3016">INDEX($P$4:$P$11,MATCH(MIN(ABS(MOD(J3016 - $Q$4:$Q$11 + PI(), 2*PI()) - PI())),ABS(MOD(J3016 - $Q$4:$Q$11 + PI(), 2*PI()) - PI()),0))</f>
        <v>N</v>
      </c>
      <c r="L3016">
        <v>0.15563718880698801</v>
      </c>
      <c r="M3016">
        <v>5.81707933213975</v>
      </c>
      <c r="N3016">
        <v>1.5015492969088999</v>
      </c>
    </row>
    <row r="3017" spans="1:14" x14ac:dyDescent="0.3">
      <c r="A3017">
        <v>1746543</v>
      </c>
      <c r="B3017">
        <v>2025</v>
      </c>
      <c r="C3017">
        <v>5</v>
      </c>
      <c r="D3017">
        <v>6</v>
      </c>
      <c r="E3017">
        <v>1800</v>
      </c>
      <c r="F3017">
        <v>-0.305628662109375</v>
      </c>
      <c r="G3017">
        <v>-7.7648742675781204</v>
      </c>
      <c r="H3017">
        <v>7.7708867750340804</v>
      </c>
      <c r="I3017">
        <v>3.9340106123578598E-2</v>
      </c>
      <c r="J3017">
        <f t="shared" si="48"/>
        <v>3.9340106123578598E-2</v>
      </c>
      <c r="K3017" t="str" cm="1">
        <f t="array" ref="K3017">INDEX($P$4:$P$11,MATCH(MIN(ABS(MOD(J3017 - $Q$4:$Q$11 + PI(), 2*PI()) - PI())),ABS(MOD(J3017 - $Q$4:$Q$11 + PI(), 2*PI()) - PI()),0))</f>
        <v>N</v>
      </c>
      <c r="L3017">
        <v>0.156231391829872</v>
      </c>
      <c r="M3017">
        <v>5.8346930609809</v>
      </c>
      <c r="N3017">
        <v>1.48403962453206</v>
      </c>
    </row>
    <row r="3018" spans="1:14" x14ac:dyDescent="0.3">
      <c r="A3018">
        <v>1746547</v>
      </c>
      <c r="B3018">
        <v>2025</v>
      </c>
      <c r="C3018">
        <v>5</v>
      </c>
      <c r="D3018">
        <v>6</v>
      </c>
      <c r="E3018">
        <v>1900</v>
      </c>
      <c r="F3018">
        <v>-0.30864685058593699</v>
      </c>
      <c r="G3018">
        <v>-7.56640930175781</v>
      </c>
      <c r="H3018">
        <v>7.5727018031944002</v>
      </c>
      <c r="I3018">
        <v>4.0769117362703299E-2</v>
      </c>
      <c r="J3018">
        <f t="shared" si="48"/>
        <v>4.0769117362703299E-2</v>
      </c>
      <c r="K3018" t="str" cm="1">
        <f t="array" ref="K3018">INDEX($P$4:$P$11,MATCH(MIN(ABS(MOD(J3018 - $Q$4:$Q$11 + PI(), 2*PI()) - PI())),ABS(MOD(J3018 - $Q$4:$Q$11 + PI(), 2*PI()) - PI()),0))</f>
        <v>N</v>
      </c>
      <c r="L3018">
        <v>0.15845139921572801</v>
      </c>
      <c r="M3018">
        <v>5.8537576463487397</v>
      </c>
      <c r="N3018">
        <v>1.46360068851047</v>
      </c>
    </row>
    <row r="3019" spans="1:14" x14ac:dyDescent="0.3">
      <c r="A3019">
        <v>1746550</v>
      </c>
      <c r="B3019">
        <v>2025</v>
      </c>
      <c r="C3019">
        <v>5</v>
      </c>
      <c r="D3019">
        <v>6</v>
      </c>
      <c r="E3019">
        <v>2000</v>
      </c>
      <c r="F3019">
        <v>-0.44996582031249999</v>
      </c>
      <c r="G3019">
        <v>-7.6426684570312498</v>
      </c>
      <c r="H3019">
        <v>7.6559029763673099</v>
      </c>
      <c r="I3019">
        <v>5.8807600059614697E-2</v>
      </c>
      <c r="J3019">
        <f t="shared" si="48"/>
        <v>5.8807600059614697E-2</v>
      </c>
      <c r="K3019" t="str" cm="1">
        <f t="array" ref="K3019">INDEX($P$4:$P$11,MATCH(MIN(ABS(MOD(J3019 - $Q$4:$Q$11 + PI(), 2*PI()) - PI())),ABS(MOD(J3019 - $Q$4:$Q$11 + PI(), 2*PI()) - PI()),0))</f>
        <v>N</v>
      </c>
      <c r="L3019">
        <v>0.161872545886314</v>
      </c>
      <c r="M3019">
        <v>5.8642716937594903</v>
      </c>
      <c r="N3019">
        <v>1.44472365909152</v>
      </c>
    </row>
    <row r="3020" spans="1:14" x14ac:dyDescent="0.3">
      <c r="A3020">
        <v>1746554</v>
      </c>
      <c r="B3020">
        <v>2025</v>
      </c>
      <c r="C3020">
        <v>5</v>
      </c>
      <c r="D3020">
        <v>6</v>
      </c>
      <c r="E3020">
        <v>2100</v>
      </c>
      <c r="F3020">
        <v>-0.56247131347656198</v>
      </c>
      <c r="G3020">
        <v>-7.7356610107421799</v>
      </c>
      <c r="H3020">
        <v>7.7560831127316296</v>
      </c>
      <c r="I3020">
        <v>7.2583737983244204E-2</v>
      </c>
      <c r="J3020">
        <f t="shared" si="48"/>
        <v>7.2583737983244204E-2</v>
      </c>
      <c r="K3020" t="str" cm="1">
        <f t="array" ref="K3020">INDEX($P$4:$P$11,MATCH(MIN(ABS(MOD(J3020 - $Q$4:$Q$11 + PI(), 2*PI()) - PI())),ABS(MOD(J3020 - $Q$4:$Q$11 + PI(), 2*PI()) - PI()),0))</f>
        <v>N</v>
      </c>
      <c r="L3020">
        <v>0.165918619951444</v>
      </c>
      <c r="M3020">
        <v>5.8576554192436996</v>
      </c>
      <c r="N3020">
        <v>1.4314613342285101</v>
      </c>
    </row>
    <row r="3021" spans="1:14" x14ac:dyDescent="0.3">
      <c r="A3021">
        <v>1746558</v>
      </c>
      <c r="B3021">
        <v>2025</v>
      </c>
      <c r="C3021">
        <v>5</v>
      </c>
      <c r="D3021">
        <v>6</v>
      </c>
      <c r="E3021">
        <v>2200</v>
      </c>
      <c r="F3021">
        <v>-0.73593322753906198</v>
      </c>
      <c r="G3021">
        <v>-7.4733740234374997</v>
      </c>
      <c r="H3021">
        <v>7.5095217563827896</v>
      </c>
      <c r="I3021">
        <v>9.8157559942134195E-2</v>
      </c>
      <c r="J3021">
        <f t="shared" si="48"/>
        <v>9.8157559942134195E-2</v>
      </c>
      <c r="K3021" t="str" cm="1">
        <f t="array" ref="K3021">INDEX($P$4:$P$11,MATCH(MIN(ABS(MOD(J3021 - $Q$4:$Q$11 + PI(), 2*PI()) - PI())),ABS(MOD(J3021 - $Q$4:$Q$11 + PI(), 2*PI()) - PI()),0))</f>
        <v>N</v>
      </c>
      <c r="L3021">
        <v>0.173541158461235</v>
      </c>
      <c r="M3021">
        <v>5.8574435975816499</v>
      </c>
      <c r="N3021">
        <v>1.41627597808837</v>
      </c>
    </row>
    <row r="3022" spans="1:14" x14ac:dyDescent="0.3">
      <c r="A3022">
        <v>1746561</v>
      </c>
      <c r="B3022">
        <v>2025</v>
      </c>
      <c r="C3022">
        <v>5</v>
      </c>
      <c r="D3022">
        <v>6</v>
      </c>
      <c r="E3022">
        <v>2300</v>
      </c>
      <c r="F3022">
        <v>-0.67966308593750002</v>
      </c>
      <c r="G3022">
        <v>-7.2444104003906196</v>
      </c>
      <c r="H3022">
        <v>7.2762231933657597</v>
      </c>
      <c r="I3022">
        <v>9.3545144882432901E-2</v>
      </c>
      <c r="J3022">
        <f t="shared" si="48"/>
        <v>9.3545144882432901E-2</v>
      </c>
      <c r="K3022" t="str" cm="1">
        <f t="array" ref="K3022">INDEX($P$4:$P$11,MATCH(MIN(ABS(MOD(J3022 - $Q$4:$Q$11 + PI(), 2*PI()) - PI())),ABS(MOD(J3022 - $Q$4:$Q$11 + PI(), 2*PI()) - PI()),0))</f>
        <v>N</v>
      </c>
      <c r="L3022">
        <v>0.18136500050933901</v>
      </c>
      <c r="M3022">
        <v>5.8696761661105601</v>
      </c>
      <c r="N3022">
        <v>1.3974528842502101</v>
      </c>
    </row>
    <row r="3023" spans="1:14" x14ac:dyDescent="0.3">
      <c r="A3023">
        <v>1746565</v>
      </c>
      <c r="B3023">
        <v>2025</v>
      </c>
      <c r="C3023">
        <v>5</v>
      </c>
      <c r="D3023">
        <v>6</v>
      </c>
      <c r="E3023">
        <v>0</v>
      </c>
      <c r="F3023">
        <v>-3.4996905517578099</v>
      </c>
      <c r="G3023">
        <v>-6.571005859375</v>
      </c>
      <c r="H3023">
        <v>7.4448607751927396</v>
      </c>
      <c r="I3023">
        <v>0.48938299715829497</v>
      </c>
      <c r="J3023">
        <f t="shared" si="48"/>
        <v>0.48938299715829497</v>
      </c>
      <c r="K3023" t="str" cm="1">
        <f t="array" ref="K3023">INDEX($P$4:$P$11,MATCH(MIN(ABS(MOD(J3023 - $Q$4:$Q$11 + PI(), 2*PI()) - PI())),ABS(MOD(J3023 - $Q$4:$Q$11 + PI(), 2*PI()) - PI()),0))</f>
        <v>NE</v>
      </c>
      <c r="L3023">
        <v>0.27511308121484701</v>
      </c>
      <c r="M3023">
        <v>6.3355516857570997</v>
      </c>
      <c r="N3023">
        <v>1.5523551305134999</v>
      </c>
    </row>
    <row r="3024" spans="1:14" x14ac:dyDescent="0.3">
      <c r="A3024">
        <v>1746568</v>
      </c>
      <c r="B3024">
        <v>2025</v>
      </c>
      <c r="C3024">
        <v>5</v>
      </c>
      <c r="D3024">
        <v>6</v>
      </c>
      <c r="E3024">
        <v>100</v>
      </c>
      <c r="F3024">
        <v>-3.3349383544921798</v>
      </c>
      <c r="G3024">
        <v>-6.4952673339843701</v>
      </c>
      <c r="H3024">
        <v>7.3013910707609302</v>
      </c>
      <c r="I3024">
        <v>0.47434271824042801</v>
      </c>
      <c r="J3024">
        <f t="shared" si="48"/>
        <v>0.47434271824042801</v>
      </c>
      <c r="K3024" t="str" cm="1">
        <f t="array" ref="K3024">INDEX($P$4:$P$11,MATCH(MIN(ABS(MOD(J3024 - $Q$4:$Q$11 + PI(), 2*PI()) - PI())),ABS(MOD(J3024 - $Q$4:$Q$11 + PI(), 2*PI()) - PI()),0))</f>
        <v>NE</v>
      </c>
      <c r="L3024">
        <v>0.28003077831408202</v>
      </c>
      <c r="M3024">
        <v>6.31842125786675</v>
      </c>
      <c r="N3024">
        <v>1.53386052449544</v>
      </c>
    </row>
    <row r="3025" spans="1:14" x14ac:dyDescent="0.3">
      <c r="A3025">
        <v>1746572</v>
      </c>
      <c r="B3025">
        <v>2025</v>
      </c>
      <c r="C3025">
        <v>5</v>
      </c>
      <c r="D3025">
        <v>6</v>
      </c>
      <c r="E3025">
        <v>200</v>
      </c>
      <c r="F3025">
        <v>-2.8018176269531199</v>
      </c>
      <c r="G3025">
        <v>-6.5022039794921804</v>
      </c>
      <c r="H3025">
        <v>7.0801722158171598</v>
      </c>
      <c r="I3025">
        <v>0.40685969392617599</v>
      </c>
      <c r="J3025">
        <f t="shared" si="48"/>
        <v>0.40685969392617599</v>
      </c>
      <c r="K3025" t="str" cm="1">
        <f t="array" ref="K3025">INDEX($P$4:$P$11,MATCH(MIN(ABS(MOD(J3025 - $Q$4:$Q$11 + PI(), 2*PI()) - PI())),ABS(MOD(J3025 - $Q$4:$Q$11 + PI(), 2*PI()) - PI()),0))</f>
        <v>NE</v>
      </c>
      <c r="L3025">
        <v>0.28106525919709602</v>
      </c>
      <c r="M3025">
        <v>6.3007203208075602</v>
      </c>
      <c r="N3025">
        <v>1.51503181457519</v>
      </c>
    </row>
    <row r="3026" spans="1:14" x14ac:dyDescent="0.3">
      <c r="A3026">
        <v>1746576</v>
      </c>
      <c r="B3026">
        <v>2025</v>
      </c>
      <c r="C3026">
        <v>5</v>
      </c>
      <c r="D3026">
        <v>7</v>
      </c>
      <c r="E3026">
        <v>300</v>
      </c>
      <c r="F3026">
        <v>-2.49945434570312</v>
      </c>
      <c r="G3026">
        <v>-7.3316503906249997</v>
      </c>
      <c r="H3026">
        <v>7.7459905419904702</v>
      </c>
      <c r="I3026">
        <v>0.32855660127894498</v>
      </c>
      <c r="J3026">
        <f t="shared" si="48"/>
        <v>0.32855660127894498</v>
      </c>
      <c r="K3026" t="str" cm="1">
        <f t="array" ref="K3026">INDEX($P$4:$P$11,MATCH(MIN(ABS(MOD(J3026 - $Q$4:$Q$11 + PI(), 2*PI()) - PI())),ABS(MOD(J3026 - $Q$4:$Q$11 + PI(), 2*PI()) - PI()),0))</f>
        <v>N</v>
      </c>
      <c r="L3026">
        <v>0.24556381828997501</v>
      </c>
      <c r="M3026">
        <v>5.7779286702473902</v>
      </c>
      <c r="N3026">
        <v>1.41221046447753</v>
      </c>
    </row>
    <row r="3027" spans="1:14" x14ac:dyDescent="0.3">
      <c r="A3027">
        <v>1746579</v>
      </c>
      <c r="B3027">
        <v>2025</v>
      </c>
      <c r="C3027">
        <v>5</v>
      </c>
      <c r="D3027">
        <v>7</v>
      </c>
      <c r="E3027">
        <v>400</v>
      </c>
      <c r="F3027">
        <v>-2.5889465332031198</v>
      </c>
      <c r="G3027">
        <v>-7.2015026855468696</v>
      </c>
      <c r="H3027">
        <v>7.6527305637741696</v>
      </c>
      <c r="I3027">
        <v>0.34511365238326602</v>
      </c>
      <c r="J3027">
        <f t="shared" si="48"/>
        <v>0.34511365238326602</v>
      </c>
      <c r="K3027" t="str" cm="1">
        <f t="array" ref="K3027">INDEX($P$4:$P$11,MATCH(MIN(ABS(MOD(J3027 - $Q$4:$Q$11 + PI(), 2*PI()) - PI())),ABS(MOD(J3027 - $Q$4:$Q$11 + PI(), 2*PI()) - PI()),0))</f>
        <v>N</v>
      </c>
      <c r="L3027">
        <v>0.26304524784660199</v>
      </c>
      <c r="M3027">
        <v>5.7791989644368398</v>
      </c>
      <c r="N3027">
        <v>1.4317489200168101</v>
      </c>
    </row>
    <row r="3028" spans="1:14" x14ac:dyDescent="0.3">
      <c r="A3028">
        <v>1746583</v>
      </c>
      <c r="B3028">
        <v>2025</v>
      </c>
      <c r="C3028">
        <v>5</v>
      </c>
      <c r="D3028">
        <v>7</v>
      </c>
      <c r="E3028">
        <v>500</v>
      </c>
      <c r="F3028">
        <v>-2.6225756835937499</v>
      </c>
      <c r="G3028">
        <v>-7.3581134033203099</v>
      </c>
      <c r="H3028">
        <v>7.8115130462861799</v>
      </c>
      <c r="I3028">
        <v>0.342382334432075</v>
      </c>
      <c r="J3028">
        <f t="shared" si="48"/>
        <v>0.342382334432075</v>
      </c>
      <c r="K3028" t="str" cm="1">
        <f t="array" ref="K3028">INDEX($P$4:$P$11,MATCH(MIN(ABS(MOD(J3028 - $Q$4:$Q$11 + PI(), 2*PI()) - PI())),ABS(MOD(J3028 - $Q$4:$Q$11 + PI(), 2*PI()) - PI()),0))</f>
        <v>N</v>
      </c>
      <c r="L3028">
        <v>0.27453209412887197</v>
      </c>
      <c r="M3028">
        <v>5.7997204462687098</v>
      </c>
      <c r="N3028">
        <v>1.45602003733317</v>
      </c>
    </row>
    <row r="3029" spans="1:14" x14ac:dyDescent="0.3">
      <c r="A3029">
        <v>1746586</v>
      </c>
      <c r="B3029">
        <v>2025</v>
      </c>
      <c r="C3029">
        <v>5</v>
      </c>
      <c r="D3029">
        <v>7</v>
      </c>
      <c r="E3029">
        <v>600</v>
      </c>
      <c r="F3029">
        <v>-2.7087908935546801</v>
      </c>
      <c r="G3029">
        <v>-7.6997674560546798</v>
      </c>
      <c r="H3029">
        <v>8.1623505794791509</v>
      </c>
      <c r="I3029">
        <v>0.33827895003541503</v>
      </c>
      <c r="J3029">
        <f t="shared" si="48"/>
        <v>0.33827895003541503</v>
      </c>
      <c r="K3029" t="str" cm="1">
        <f t="array" ref="K3029">INDEX($P$4:$P$11,MATCH(MIN(ABS(MOD(J3029 - $Q$4:$Q$11 + PI(), 2*PI()) - PI())),ABS(MOD(J3029 - $Q$4:$Q$11 + PI(), 2*PI()) - PI()),0))</f>
        <v>N</v>
      </c>
      <c r="L3029">
        <v>0.28243192873891498</v>
      </c>
      <c r="M3029">
        <v>5.8137643602159201</v>
      </c>
      <c r="N3029">
        <v>1.4964702394273499</v>
      </c>
    </row>
    <row r="3030" spans="1:14" x14ac:dyDescent="0.3">
      <c r="A3030">
        <v>1746590</v>
      </c>
      <c r="B3030">
        <v>2025</v>
      </c>
      <c r="C3030">
        <v>5</v>
      </c>
      <c r="D3030">
        <v>7</v>
      </c>
      <c r="E3030">
        <v>700</v>
      </c>
      <c r="F3030">
        <v>-2.8745861816406202</v>
      </c>
      <c r="G3030">
        <v>-7.8248718261718704</v>
      </c>
      <c r="H3030">
        <v>8.3361780698169792</v>
      </c>
      <c r="I3030">
        <v>0.35206046931304402</v>
      </c>
      <c r="J3030">
        <f t="shared" si="48"/>
        <v>0.35206046931304402</v>
      </c>
      <c r="K3030" t="str" cm="1">
        <f t="array" ref="K3030">INDEX($P$4:$P$11,MATCH(MIN(ABS(MOD(J3030 - $Q$4:$Q$11 + PI(), 2*PI()) - PI())),ABS(MOD(J3030 - $Q$4:$Q$11 + PI(), 2*PI()) - PI()),0))</f>
        <v>N</v>
      </c>
      <c r="L3030">
        <v>0.288197554136222</v>
      </c>
      <c r="M3030">
        <v>5.8436967002020896</v>
      </c>
      <c r="N3030">
        <v>1.5472045474582199</v>
      </c>
    </row>
    <row r="3031" spans="1:14" x14ac:dyDescent="0.3">
      <c r="A3031">
        <v>1746594</v>
      </c>
      <c r="B3031">
        <v>2025</v>
      </c>
      <c r="C3031">
        <v>5</v>
      </c>
      <c r="D3031">
        <v>7</v>
      </c>
      <c r="E3031">
        <v>800</v>
      </c>
      <c r="F3031">
        <v>-3.0288409423828102</v>
      </c>
      <c r="G3031">
        <v>-7.6964434814453098</v>
      </c>
      <c r="H3031">
        <v>8.2709805777390404</v>
      </c>
      <c r="I3031">
        <v>0.37492307605317599</v>
      </c>
      <c r="J3031">
        <f t="shared" si="48"/>
        <v>0.37492307605317599</v>
      </c>
      <c r="K3031" t="str" cm="1">
        <f t="array" ref="K3031">INDEX($P$4:$P$11,MATCH(MIN(ABS(MOD(J3031 - $Q$4:$Q$11 + PI(), 2*PI()) - PI())),ABS(MOD(J3031 - $Q$4:$Q$11 + PI(), 2*PI()) - PI()),0))</f>
        <v>N</v>
      </c>
      <c r="L3031">
        <v>0.29341813217634699</v>
      </c>
      <c r="M3031">
        <v>5.9071091545952603</v>
      </c>
      <c r="N3031">
        <v>1.6002353032429999</v>
      </c>
    </row>
    <row r="3032" spans="1:14" x14ac:dyDescent="0.3">
      <c r="A3032">
        <v>1746597</v>
      </c>
      <c r="B3032">
        <v>2025</v>
      </c>
      <c r="C3032">
        <v>5</v>
      </c>
      <c r="D3032">
        <v>7</v>
      </c>
      <c r="E3032">
        <v>900</v>
      </c>
      <c r="F3032">
        <v>-3.4412396240234302</v>
      </c>
      <c r="G3032">
        <v>-7.5072479248046804</v>
      </c>
      <c r="H3032">
        <v>8.2583837131991604</v>
      </c>
      <c r="I3032">
        <v>0.42980825402988398</v>
      </c>
      <c r="J3032">
        <f t="shared" si="48"/>
        <v>0.42980825402988398</v>
      </c>
      <c r="K3032" t="str" cm="1">
        <f t="array" ref="K3032">INDEX($P$4:$P$11,MATCH(MIN(ABS(MOD(J3032 - $Q$4:$Q$11 + PI(), 2*PI()) - PI())),ABS(MOD(J3032 - $Q$4:$Q$11 + PI(), 2*PI()) - PI()),0))</f>
        <v>NE</v>
      </c>
      <c r="L3032">
        <v>0.29800649981611399</v>
      </c>
      <c r="M3032">
        <v>6.0060826407538501</v>
      </c>
      <c r="N3032">
        <v>1.65033139122857</v>
      </c>
    </row>
    <row r="3033" spans="1:14" x14ac:dyDescent="0.3">
      <c r="A3033">
        <v>1746601</v>
      </c>
      <c r="B3033">
        <v>2025</v>
      </c>
      <c r="C3033">
        <v>5</v>
      </c>
      <c r="D3033">
        <v>7</v>
      </c>
      <c r="E3033">
        <v>1000</v>
      </c>
      <c r="F3033">
        <v>-3.9909082031250001</v>
      </c>
      <c r="G3033">
        <v>-7.4209283447265602</v>
      </c>
      <c r="H3033">
        <v>8.4260029541495207</v>
      </c>
      <c r="I3033">
        <v>0.493421373861686</v>
      </c>
      <c r="J3033">
        <f t="shared" si="48"/>
        <v>0.493421373861686</v>
      </c>
      <c r="K3033" t="str" cm="1">
        <f t="array" ref="K3033">INDEX($P$4:$P$11,MATCH(MIN(ABS(MOD(J3033 - $Q$4:$Q$11 + PI(), 2*PI()) - PI())),ABS(MOD(J3033 - $Q$4:$Q$11 + PI(), 2*PI()) - PI()),0))</f>
        <v>NE</v>
      </c>
      <c r="L3033">
        <v>0.304097426641739</v>
      </c>
      <c r="M3033">
        <v>6.1264139811197902</v>
      </c>
      <c r="N3033">
        <v>1.69758658938937</v>
      </c>
    </row>
    <row r="3034" spans="1:14" x14ac:dyDescent="0.3">
      <c r="A3034">
        <v>1746604</v>
      </c>
      <c r="B3034">
        <v>2025</v>
      </c>
      <c r="C3034">
        <v>5</v>
      </c>
      <c r="D3034">
        <v>7</v>
      </c>
      <c r="E3034">
        <v>1100</v>
      </c>
      <c r="F3034">
        <v>-4.5049035644531203</v>
      </c>
      <c r="G3034">
        <v>-7.2871606445312498</v>
      </c>
      <c r="H3034">
        <v>8.5671971136555207</v>
      </c>
      <c r="I3034">
        <v>0.55369257595202404</v>
      </c>
      <c r="J3034">
        <f t="shared" si="48"/>
        <v>0.55369257595202404</v>
      </c>
      <c r="K3034" t="str" cm="1">
        <f t="array" ref="K3034">INDEX($P$4:$P$11,MATCH(MIN(ABS(MOD(J3034 - $Q$4:$Q$11 + PI(), 2*PI()) - PI())),ABS(MOD(J3034 - $Q$4:$Q$11 + PI(), 2*PI()) - PI()),0))</f>
        <v>NE</v>
      </c>
      <c r="L3034">
        <v>0.31233119576063401</v>
      </c>
      <c r="M3034">
        <v>6.2400628195868597</v>
      </c>
      <c r="N3034">
        <v>1.75507301754421</v>
      </c>
    </row>
    <row r="3035" spans="1:14" x14ac:dyDescent="0.3">
      <c r="A3035">
        <v>1746608</v>
      </c>
      <c r="B3035">
        <v>2025</v>
      </c>
      <c r="C3035">
        <v>5</v>
      </c>
      <c r="D3035">
        <v>7</v>
      </c>
      <c r="E3035">
        <v>1200</v>
      </c>
      <c r="F3035">
        <v>-4.7052050781250001</v>
      </c>
      <c r="G3035">
        <v>-6.9449847412109298</v>
      </c>
      <c r="H3035">
        <v>8.38878822493845</v>
      </c>
      <c r="I3035">
        <v>0.59546297211317201</v>
      </c>
      <c r="J3035">
        <f t="shared" si="48"/>
        <v>0.59546297211317201</v>
      </c>
      <c r="K3035" t="str" cm="1">
        <f t="array" ref="K3035">INDEX($P$4:$P$11,MATCH(MIN(ABS(MOD(J3035 - $Q$4:$Q$11 + PI(), 2*PI()) - PI())),ABS(MOD(J3035 - $Q$4:$Q$11 + PI(), 2*PI()) - PI()),0))</f>
        <v>NE</v>
      </c>
      <c r="L3035">
        <v>0.31653376567873698</v>
      </c>
      <c r="M3035">
        <v>6.3771969477335597</v>
      </c>
      <c r="N3035">
        <v>1.8047110239664701</v>
      </c>
    </row>
    <row r="3036" spans="1:14" x14ac:dyDescent="0.3">
      <c r="A3036">
        <v>1746612</v>
      </c>
      <c r="B3036">
        <v>2025</v>
      </c>
      <c r="C3036">
        <v>5</v>
      </c>
      <c r="D3036">
        <v>7</v>
      </c>
      <c r="E3036">
        <v>1300</v>
      </c>
      <c r="F3036">
        <v>-4.7847668457031203</v>
      </c>
      <c r="G3036">
        <v>-6.7547052001953096</v>
      </c>
      <c r="H3036">
        <v>8.2776830157529808</v>
      </c>
      <c r="I3036">
        <v>0.61631507591200496</v>
      </c>
      <c r="J3036">
        <f t="shared" si="48"/>
        <v>0.61631507591200496</v>
      </c>
      <c r="K3036" t="str" cm="1">
        <f t="array" ref="K3036">INDEX($P$4:$P$11,MATCH(MIN(ABS(MOD(J3036 - $Q$4:$Q$11 + PI(), 2*PI()) - PI())),ABS(MOD(J3036 - $Q$4:$Q$11 + PI(), 2*PI()) - PI()),0))</f>
        <v>NE</v>
      </c>
      <c r="L3036">
        <v>0.31593354280213898</v>
      </c>
      <c r="M3036">
        <v>6.5317039489745996</v>
      </c>
      <c r="N3036">
        <v>1.8506094614664701</v>
      </c>
    </row>
    <row r="3037" spans="1:14" x14ac:dyDescent="0.3">
      <c r="A3037">
        <v>1746615</v>
      </c>
      <c r="B3037">
        <v>2025</v>
      </c>
      <c r="C3037">
        <v>5</v>
      </c>
      <c r="D3037">
        <v>7</v>
      </c>
      <c r="E3037">
        <v>1400</v>
      </c>
      <c r="F3037">
        <v>-4.7810589599609301</v>
      </c>
      <c r="G3037">
        <v>-6.67719116210937</v>
      </c>
      <c r="H3037">
        <v>8.2123934753501793</v>
      </c>
      <c r="I3037">
        <v>0.62140252078054803</v>
      </c>
      <c r="J3037">
        <f t="shared" si="48"/>
        <v>0.62140252078054803</v>
      </c>
      <c r="K3037" t="str" cm="1">
        <f t="array" ref="K3037">INDEX($P$4:$P$11,MATCH(MIN(ABS(MOD(J3037 - $Q$4:$Q$11 + PI(), 2*PI()) - PI())),ABS(MOD(J3037 - $Q$4:$Q$11 + PI(), 2*PI()) - PI()),0))</f>
        <v>NE</v>
      </c>
      <c r="L3037">
        <v>0.31050381414557099</v>
      </c>
      <c r="M3037">
        <v>6.6869901021321603</v>
      </c>
      <c r="N3037">
        <v>1.8895744747585701</v>
      </c>
    </row>
    <row r="3038" spans="1:14" x14ac:dyDescent="0.3">
      <c r="A3038">
        <v>1746619</v>
      </c>
      <c r="B3038">
        <v>2025</v>
      </c>
      <c r="C3038">
        <v>5</v>
      </c>
      <c r="D3038">
        <v>7</v>
      </c>
      <c r="E3038">
        <v>1500</v>
      </c>
      <c r="F3038">
        <v>-4.6527984619140597</v>
      </c>
      <c r="G3038">
        <v>-6.7689678955078101</v>
      </c>
      <c r="H3038">
        <v>8.2138577962858097</v>
      </c>
      <c r="I3038">
        <v>0.60220036915612196</v>
      </c>
      <c r="J3038">
        <f t="shared" si="48"/>
        <v>0.60220036915612196</v>
      </c>
      <c r="K3038" t="str" cm="1">
        <f t="array" ref="K3038">INDEX($P$4:$P$11,MATCH(MIN(ABS(MOD(J3038 - $Q$4:$Q$11 + PI(), 2*PI()) - PI())),ABS(MOD(J3038 - $Q$4:$Q$11 + PI(), 2*PI()) - PI()),0))</f>
        <v>NE</v>
      </c>
      <c r="L3038">
        <v>0.302365358452439</v>
      </c>
      <c r="M3038">
        <v>6.8303225835164296</v>
      </c>
      <c r="N3038">
        <v>1.9296179877387101</v>
      </c>
    </row>
    <row r="3039" spans="1:14" x14ac:dyDescent="0.3">
      <c r="A3039">
        <v>1746622</v>
      </c>
      <c r="B3039">
        <v>2025</v>
      </c>
      <c r="C3039">
        <v>5</v>
      </c>
      <c r="D3039">
        <v>7</v>
      </c>
      <c r="E3039">
        <v>1600</v>
      </c>
      <c r="F3039">
        <v>-4.5566577148437499</v>
      </c>
      <c r="G3039">
        <v>-7.0115972900390604</v>
      </c>
      <c r="H3039">
        <v>8.3621543927344497</v>
      </c>
      <c r="I3039">
        <v>0.57628693359884098</v>
      </c>
      <c r="J3039">
        <f t="shared" si="48"/>
        <v>0.57628693359884098</v>
      </c>
      <c r="K3039" t="str" cm="1">
        <f t="array" ref="K3039">INDEX($P$4:$P$11,MATCH(MIN(ABS(MOD(J3039 - $Q$4:$Q$11 + PI(), 2*PI()) - PI())),ABS(MOD(J3039 - $Q$4:$Q$11 + PI(), 2*PI()) - PI()),0))</f>
        <v>NE</v>
      </c>
      <c r="L3039">
        <v>0.293639383530993</v>
      </c>
      <c r="M3039">
        <v>6.9510784149169904</v>
      </c>
      <c r="N3039">
        <v>1.9734393225775799</v>
      </c>
    </row>
    <row r="3040" spans="1:14" x14ac:dyDescent="0.3">
      <c r="A3040">
        <v>1746626</v>
      </c>
      <c r="B3040">
        <v>2025</v>
      </c>
      <c r="C3040">
        <v>5</v>
      </c>
      <c r="D3040">
        <v>7</v>
      </c>
      <c r="E3040">
        <v>1700</v>
      </c>
      <c r="F3040">
        <v>-4.4871179199218698</v>
      </c>
      <c r="G3040">
        <v>-7.2232049560546798</v>
      </c>
      <c r="H3040">
        <v>8.5034650034240098</v>
      </c>
      <c r="I3040">
        <v>0.55586835649008404</v>
      </c>
      <c r="J3040">
        <f t="shared" si="48"/>
        <v>0.55586835649008404</v>
      </c>
      <c r="K3040" t="str" cm="1">
        <f t="array" ref="K3040">INDEX($P$4:$P$11,MATCH(MIN(ABS(MOD(J3040 - $Q$4:$Q$11 + PI(), 2*PI()) - PI())),ABS(MOD(J3040 - $Q$4:$Q$11 + PI(), 2*PI()) - PI()),0))</f>
        <v>NE</v>
      </c>
      <c r="L3040">
        <v>0.28481024440681901</v>
      </c>
      <c r="M3040">
        <v>7.0518334706624302</v>
      </c>
      <c r="N3040">
        <v>2.0193395614624001</v>
      </c>
    </row>
    <row r="3041" spans="1:14" x14ac:dyDescent="0.3">
      <c r="A3041">
        <v>1746630</v>
      </c>
      <c r="B3041">
        <v>2025</v>
      </c>
      <c r="C3041">
        <v>5</v>
      </c>
      <c r="D3041">
        <v>7</v>
      </c>
      <c r="E3041">
        <v>1800</v>
      </c>
      <c r="F3041">
        <v>-4.33181213378906</v>
      </c>
      <c r="G3041">
        <v>-7.2943060302734297</v>
      </c>
      <c r="H3041">
        <v>8.4836016423288996</v>
      </c>
      <c r="I3041">
        <v>0.53589413901729599</v>
      </c>
      <c r="J3041">
        <f t="shared" si="48"/>
        <v>0.53589413901729599</v>
      </c>
      <c r="K3041" t="str" cm="1">
        <f t="array" ref="K3041">INDEX($P$4:$P$11,MATCH(MIN(ABS(MOD(J3041 - $Q$4:$Q$11 + PI(), 2*PI()) - PI())),ABS(MOD(J3041 - $Q$4:$Q$11 + PI(), 2*PI()) - PI()),0))</f>
        <v>NE</v>
      </c>
      <c r="L3041">
        <v>0.27593646959312501</v>
      </c>
      <c r="M3041">
        <v>7.1435361438327298</v>
      </c>
      <c r="N3041">
        <v>2.0621584786309102</v>
      </c>
    </row>
    <row r="3042" spans="1:14" x14ac:dyDescent="0.3">
      <c r="A3042">
        <v>1746633</v>
      </c>
      <c r="B3042">
        <v>2025</v>
      </c>
      <c r="C3042">
        <v>5</v>
      </c>
      <c r="D3042">
        <v>7</v>
      </c>
      <c r="E3042">
        <v>1900</v>
      </c>
      <c r="F3042">
        <v>-4.1481213378906201</v>
      </c>
      <c r="G3042">
        <v>-7.4014666748046798</v>
      </c>
      <c r="H3042">
        <v>8.4846107495929193</v>
      </c>
      <c r="I3042">
        <v>0.51082767394987105</v>
      </c>
      <c r="J3042">
        <f t="shared" si="48"/>
        <v>0.51082767394987105</v>
      </c>
      <c r="K3042" t="str" cm="1">
        <f t="array" ref="K3042">INDEX($P$4:$P$11,MATCH(MIN(ABS(MOD(J3042 - $Q$4:$Q$11 + PI(), 2*PI()) - PI())),ABS(MOD(J3042 - $Q$4:$Q$11 + PI(), 2*PI()) - PI()),0))</f>
        <v>NE</v>
      </c>
      <c r="L3042">
        <v>0.26608578441139702</v>
      </c>
      <c r="M3042">
        <v>7.2325930065578801</v>
      </c>
      <c r="N3042">
        <v>2.0984748204549102</v>
      </c>
    </row>
    <row r="3043" spans="1:14" x14ac:dyDescent="0.3">
      <c r="A3043">
        <v>1746637</v>
      </c>
      <c r="B3043">
        <v>2025</v>
      </c>
      <c r="C3043">
        <v>5</v>
      </c>
      <c r="D3043">
        <v>7</v>
      </c>
      <c r="E3043">
        <v>2000</v>
      </c>
      <c r="F3043">
        <v>-3.9950146484375</v>
      </c>
      <c r="G3043">
        <v>-7.49659118652343</v>
      </c>
      <c r="H3043">
        <v>8.4946466353281007</v>
      </c>
      <c r="I3043">
        <v>0.48962833173918502</v>
      </c>
      <c r="J3043">
        <f t="shared" si="48"/>
        <v>0.48962833173918502</v>
      </c>
      <c r="K3043" t="str" cm="1">
        <f t="array" ref="K3043">INDEX($P$4:$P$11,MATCH(MIN(ABS(MOD(J3043 - $Q$4:$Q$11 + PI(), 2*PI()) - PI())),ABS(MOD(J3043 - $Q$4:$Q$11 + PI(), 2*PI()) - PI()),0))</f>
        <v>NE</v>
      </c>
      <c r="L3043">
        <v>0.25610864716274401</v>
      </c>
      <c r="M3043">
        <v>7.3151283264160103</v>
      </c>
      <c r="N3043">
        <v>2.12896431816948</v>
      </c>
    </row>
    <row r="3044" spans="1:14" x14ac:dyDescent="0.3">
      <c r="A3044">
        <v>1746640</v>
      </c>
      <c r="B3044">
        <v>2025</v>
      </c>
      <c r="C3044">
        <v>5</v>
      </c>
      <c r="D3044">
        <v>7</v>
      </c>
      <c r="E3044">
        <v>2100</v>
      </c>
      <c r="F3044">
        <v>-3.75104431152343</v>
      </c>
      <c r="G3044">
        <v>-7.5501428222656202</v>
      </c>
      <c r="H3044">
        <v>8.4305984404205496</v>
      </c>
      <c r="I3044">
        <v>0.46109849998589703</v>
      </c>
      <c r="J3044">
        <f t="shared" si="48"/>
        <v>0.46109849998589703</v>
      </c>
      <c r="K3044" t="str" cm="1">
        <f t="array" ref="K3044">INDEX($P$4:$P$11,MATCH(MIN(ABS(MOD(J3044 - $Q$4:$Q$11 + PI(), 2*PI()) - PI())),ABS(MOD(J3044 - $Q$4:$Q$11 + PI(), 2*PI()) - PI()),0))</f>
        <v>NE</v>
      </c>
      <c r="L3044">
        <v>0.24652774574769401</v>
      </c>
      <c r="M3044">
        <v>7.3888086742824903</v>
      </c>
      <c r="N3044">
        <v>2.1543343861897699</v>
      </c>
    </row>
    <row r="3045" spans="1:14" x14ac:dyDescent="0.3">
      <c r="A3045">
        <v>1746644</v>
      </c>
      <c r="B3045">
        <v>2025</v>
      </c>
      <c r="C3045">
        <v>5</v>
      </c>
      <c r="D3045">
        <v>7</v>
      </c>
      <c r="E3045">
        <v>2200</v>
      </c>
      <c r="F3045">
        <v>-3.4326892089843701</v>
      </c>
      <c r="G3045">
        <v>-7.2538861083984303</v>
      </c>
      <c r="H3045">
        <v>8.0250993064941891</v>
      </c>
      <c r="I3045">
        <v>0.44199560310757402</v>
      </c>
      <c r="J3045">
        <f t="shared" si="48"/>
        <v>0.44199560310757402</v>
      </c>
      <c r="K3045" t="str" cm="1">
        <f t="array" ref="K3045">INDEX($P$4:$P$11,MATCH(MIN(ABS(MOD(J3045 - $Q$4:$Q$11 + PI(), 2*PI()) - PI())),ABS(MOD(J3045 - $Q$4:$Q$11 + PI(), 2*PI()) - PI()),0))</f>
        <v>NE</v>
      </c>
      <c r="L3045">
        <v>0.23586373301847399</v>
      </c>
      <c r="M3045">
        <v>7.4716029696994299</v>
      </c>
      <c r="N3045">
        <v>2.1690404680040101</v>
      </c>
    </row>
    <row r="3046" spans="1:14" x14ac:dyDescent="0.3">
      <c r="A3046">
        <v>1746648</v>
      </c>
      <c r="B3046">
        <v>2025</v>
      </c>
      <c r="C3046">
        <v>5</v>
      </c>
      <c r="D3046">
        <v>7</v>
      </c>
      <c r="E3046">
        <v>2300</v>
      </c>
      <c r="F3046">
        <v>-3.18402465820312</v>
      </c>
      <c r="G3046">
        <v>-7.3085894775390603</v>
      </c>
      <c r="H3046">
        <v>7.9720444790053797</v>
      </c>
      <c r="I3046">
        <v>0.410860930356029</v>
      </c>
      <c r="J3046">
        <f t="shared" si="48"/>
        <v>0.410860930356029</v>
      </c>
      <c r="K3046" t="str" cm="1">
        <f t="array" ref="K3046">INDEX($P$4:$P$11,MATCH(MIN(ABS(MOD(J3046 - $Q$4:$Q$11 + PI(), 2*PI()) - PI())),ABS(MOD(J3046 - $Q$4:$Q$11 + PI(), 2*PI()) - PI()),0))</f>
        <v>NE</v>
      </c>
      <c r="L3046">
        <v>0.22604758570713299</v>
      </c>
      <c r="M3046">
        <v>7.5457977718777096</v>
      </c>
      <c r="N3046">
        <v>2.1784031126234198</v>
      </c>
    </row>
    <row r="3047" spans="1:14" x14ac:dyDescent="0.3">
      <c r="A3047">
        <v>1746651</v>
      </c>
      <c r="B3047">
        <v>2025</v>
      </c>
      <c r="C3047">
        <v>5</v>
      </c>
      <c r="D3047">
        <v>7</v>
      </c>
      <c r="E3047">
        <v>0</v>
      </c>
      <c r="F3047">
        <v>-0.84203857421874995</v>
      </c>
      <c r="G3047">
        <v>-7.1852270507812497</v>
      </c>
      <c r="H3047">
        <v>7.2343981596087801</v>
      </c>
      <c r="I3047">
        <v>0.116658150908877</v>
      </c>
      <c r="J3047">
        <f t="shared" si="48"/>
        <v>0.116658150908877</v>
      </c>
      <c r="K3047" t="str" cm="1">
        <f t="array" ref="K3047">INDEX($P$4:$P$11,MATCH(MIN(ABS(MOD(J3047 - $Q$4:$Q$11 + PI(), 2*PI()) - PI())),ABS(MOD(J3047 - $Q$4:$Q$11 + PI(), 2*PI()) - PI()),0))</f>
        <v>N</v>
      </c>
      <c r="L3047">
        <v>0.19088997369207999</v>
      </c>
      <c r="M3047">
        <v>5.8763942718505797</v>
      </c>
      <c r="N3047">
        <v>1.38032680087619</v>
      </c>
    </row>
    <row r="3048" spans="1:14" x14ac:dyDescent="0.3">
      <c r="A3048">
        <v>1746655</v>
      </c>
      <c r="B3048">
        <v>2025</v>
      </c>
      <c r="C3048">
        <v>5</v>
      </c>
      <c r="D3048">
        <v>7</v>
      </c>
      <c r="E3048">
        <v>100</v>
      </c>
      <c r="F3048">
        <v>-1.4015612792968699</v>
      </c>
      <c r="G3048">
        <v>-7.4032861328125001</v>
      </c>
      <c r="H3048">
        <v>7.5347872952007098</v>
      </c>
      <c r="I3048">
        <v>0.187101795192464</v>
      </c>
      <c r="J3048">
        <f t="shared" si="48"/>
        <v>0.187101795192464</v>
      </c>
      <c r="K3048" t="str" cm="1">
        <f t="array" ref="K3048">INDEX($P$4:$P$11,MATCH(MIN(ABS(MOD(J3048 - $Q$4:$Q$11 + PI(), 2*PI()) - PI())),ABS(MOD(J3048 - $Q$4:$Q$11 + PI(), 2*PI()) - PI()),0))</f>
        <v>N</v>
      </c>
      <c r="L3048">
        <v>0.20475384289947501</v>
      </c>
      <c r="M3048">
        <v>5.8558874130248997</v>
      </c>
      <c r="N3048">
        <v>1.38038243187798</v>
      </c>
    </row>
    <row r="3049" spans="1:14" x14ac:dyDescent="0.3">
      <c r="A3049">
        <v>1746658</v>
      </c>
      <c r="B3049">
        <v>2025</v>
      </c>
      <c r="C3049">
        <v>5</v>
      </c>
      <c r="D3049">
        <v>7</v>
      </c>
      <c r="E3049">
        <v>200</v>
      </c>
      <c r="F3049">
        <v>-2.0740954589843699</v>
      </c>
      <c r="G3049">
        <v>-7.52138549804687</v>
      </c>
      <c r="H3049">
        <v>7.8021222614881802</v>
      </c>
      <c r="I3049">
        <v>0.26907241633416401</v>
      </c>
      <c r="J3049">
        <f t="shared" si="48"/>
        <v>0.26907241633416401</v>
      </c>
      <c r="K3049" t="str" cm="1">
        <f t="array" ref="K3049">INDEX($P$4:$P$11,MATCH(MIN(ABS(MOD(J3049 - $Q$4:$Q$11 + PI(), 2*PI()) - PI())),ABS(MOD(J3049 - $Q$4:$Q$11 + PI(), 2*PI()) - PI()),0))</f>
        <v>N</v>
      </c>
      <c r="L3049">
        <v>0.22380535387209799</v>
      </c>
      <c r="M3049">
        <v>5.8086667590671102</v>
      </c>
      <c r="N3049">
        <v>1.39306471082899</v>
      </c>
    </row>
    <row r="3050" spans="1:14" x14ac:dyDescent="0.3">
      <c r="A3050">
        <v>1746662</v>
      </c>
      <c r="B3050">
        <v>2025</v>
      </c>
      <c r="C3050">
        <v>5</v>
      </c>
      <c r="D3050">
        <v>8</v>
      </c>
      <c r="E3050">
        <v>300</v>
      </c>
      <c r="F3050">
        <v>-2.5628649902343699</v>
      </c>
      <c r="G3050">
        <v>-8.5621612548828097</v>
      </c>
      <c r="H3050">
        <v>8.9374986608550309</v>
      </c>
      <c r="I3050">
        <v>0.29083699246009798</v>
      </c>
      <c r="J3050">
        <f t="shared" si="48"/>
        <v>0.29083699246009798</v>
      </c>
      <c r="K3050" t="str" cm="1">
        <f t="array" ref="K3050">INDEX($P$4:$P$11,MATCH(MIN(ABS(MOD(J3050 - $Q$4:$Q$11 + PI(), 2*PI()) - PI())),ABS(MOD(J3050 - $Q$4:$Q$11 + PI(), 2*PI()) - PI()),0))</f>
        <v>N</v>
      </c>
      <c r="L3050">
        <v>0.20041152360316999</v>
      </c>
      <c r="M3050">
        <v>7.5266045464409697</v>
      </c>
      <c r="N3050">
        <v>2.2362678315904398</v>
      </c>
    </row>
    <row r="3051" spans="1:14" x14ac:dyDescent="0.3">
      <c r="A3051">
        <v>1746666</v>
      </c>
      <c r="B3051">
        <v>2025</v>
      </c>
      <c r="C3051">
        <v>5</v>
      </c>
      <c r="D3051">
        <v>8</v>
      </c>
      <c r="E3051">
        <v>400</v>
      </c>
      <c r="F3051">
        <v>-2.4734460449218698</v>
      </c>
      <c r="G3051">
        <v>-8.7217858886718709</v>
      </c>
      <c r="H3051">
        <v>9.0657313232290004</v>
      </c>
      <c r="I3051">
        <v>0.27633828799242399</v>
      </c>
      <c r="J3051">
        <f t="shared" si="48"/>
        <v>0.27633828799242399</v>
      </c>
      <c r="K3051" t="str" cm="1">
        <f t="array" ref="K3051">INDEX($P$4:$P$11,MATCH(MIN(ABS(MOD(J3051 - $Q$4:$Q$11 + PI(), 2*PI()) - PI())),ABS(MOD(J3051 - $Q$4:$Q$11 + PI(), 2*PI()) - PI()),0))</f>
        <v>N</v>
      </c>
      <c r="L3051">
        <v>0.19746550151581099</v>
      </c>
      <c r="M3051">
        <v>7.49681430392795</v>
      </c>
      <c r="N3051">
        <v>2.26119973924424</v>
      </c>
    </row>
    <row r="3052" spans="1:14" x14ac:dyDescent="0.3">
      <c r="A3052">
        <v>1746669</v>
      </c>
      <c r="B3052">
        <v>2025</v>
      </c>
      <c r="C3052">
        <v>5</v>
      </c>
      <c r="D3052">
        <v>8</v>
      </c>
      <c r="E3052">
        <v>500</v>
      </c>
      <c r="F3052">
        <v>-2.4176971435546801</v>
      </c>
      <c r="G3052">
        <v>-8.7068579101562502</v>
      </c>
      <c r="H3052">
        <v>9.0362953772883507</v>
      </c>
      <c r="I3052">
        <v>0.27085360475483899</v>
      </c>
      <c r="J3052">
        <f t="shared" si="48"/>
        <v>0.27085360475483899</v>
      </c>
      <c r="K3052" t="str" cm="1">
        <f t="array" ref="K3052">INDEX($P$4:$P$11,MATCH(MIN(ABS(MOD(J3052 - $Q$4:$Q$11 + PI(), 2*PI()) - PI())),ABS(MOD(J3052 - $Q$4:$Q$11 + PI(), 2*PI()) - PI()),0))</f>
        <v>N</v>
      </c>
      <c r="L3052">
        <v>0.195234460505606</v>
      </c>
      <c r="M3052">
        <v>7.4822433259752001</v>
      </c>
      <c r="N3052">
        <v>2.28029102749294</v>
      </c>
    </row>
    <row r="3053" spans="1:14" x14ac:dyDescent="0.3">
      <c r="A3053">
        <v>1746673</v>
      </c>
      <c r="B3053">
        <v>2025</v>
      </c>
      <c r="C3053">
        <v>5</v>
      </c>
      <c r="D3053">
        <v>8</v>
      </c>
      <c r="E3053">
        <v>600</v>
      </c>
      <c r="F3053">
        <v>-2.4075598144531201</v>
      </c>
      <c r="G3053">
        <v>-8.6598297119140604</v>
      </c>
      <c r="H3053">
        <v>8.9882698501724505</v>
      </c>
      <c r="I3053">
        <v>0.27116677207569601</v>
      </c>
      <c r="J3053">
        <f t="shared" si="48"/>
        <v>0.27116677207569601</v>
      </c>
      <c r="K3053" t="str" cm="1">
        <f t="array" ref="K3053">INDEX($P$4:$P$11,MATCH(MIN(ABS(MOD(J3053 - $Q$4:$Q$11 + PI(), 2*PI()) - PI())),ABS(MOD(J3053 - $Q$4:$Q$11 + PI(), 2*PI()) - PI()),0))</f>
        <v>N</v>
      </c>
      <c r="L3053">
        <v>0.19393875495975099</v>
      </c>
      <c r="M3053">
        <v>7.4760752783881204</v>
      </c>
      <c r="N3053">
        <v>2.2952372233072902</v>
      </c>
    </row>
    <row r="3054" spans="1:14" x14ac:dyDescent="0.3">
      <c r="A3054">
        <v>1746676</v>
      </c>
      <c r="B3054">
        <v>2025</v>
      </c>
      <c r="C3054">
        <v>5</v>
      </c>
      <c r="D3054">
        <v>8</v>
      </c>
      <c r="E3054">
        <v>700</v>
      </c>
      <c r="F3054">
        <v>-2.3586187744140599</v>
      </c>
      <c r="G3054">
        <v>-8.5295434570312505</v>
      </c>
      <c r="H3054">
        <v>8.8496437277668392</v>
      </c>
      <c r="I3054">
        <v>0.26978199685027598</v>
      </c>
      <c r="J3054">
        <f t="shared" si="48"/>
        <v>0.26978199685027598</v>
      </c>
      <c r="K3054" t="str" cm="1">
        <f t="array" ref="K3054">INDEX($P$4:$P$11,MATCH(MIN(ABS(MOD(J3054 - $Q$4:$Q$11 + PI(), 2*PI()) - PI())),ABS(MOD(J3054 - $Q$4:$Q$11 + PI(), 2*PI()) - PI()),0))</f>
        <v>N</v>
      </c>
      <c r="L3054">
        <v>0.19325568927907599</v>
      </c>
      <c r="M3054">
        <v>7.4847453435261997</v>
      </c>
      <c r="N3054">
        <v>2.3027592764960301</v>
      </c>
    </row>
    <row r="3055" spans="1:14" x14ac:dyDescent="0.3">
      <c r="A3055">
        <v>1746680</v>
      </c>
      <c r="B3055">
        <v>2025</v>
      </c>
      <c r="C3055">
        <v>5</v>
      </c>
      <c r="D3055">
        <v>8</v>
      </c>
      <c r="E3055">
        <v>800</v>
      </c>
      <c r="F3055">
        <v>-2.4520166015624998</v>
      </c>
      <c r="G3055">
        <v>-8.5219439697265607</v>
      </c>
      <c r="H3055">
        <v>8.8676893516573401</v>
      </c>
      <c r="I3055">
        <v>0.28016199676470699</v>
      </c>
      <c r="J3055">
        <f t="shared" si="48"/>
        <v>0.28016199676470699</v>
      </c>
      <c r="K3055" t="str" cm="1">
        <f t="array" ref="K3055">INDEX($P$4:$P$11,MATCH(MIN(ABS(MOD(J3055 - $Q$4:$Q$11 + PI(), 2*PI()) - PI())),ABS(MOD(J3055 - $Q$4:$Q$11 + PI(), 2*PI()) - PI()),0))</f>
        <v>N</v>
      </c>
      <c r="L3055">
        <v>0.19321671650570699</v>
      </c>
      <c r="M3055">
        <v>7.4952847162882401</v>
      </c>
      <c r="N3055">
        <v>2.3075762854681998</v>
      </c>
    </row>
    <row r="3056" spans="1:14" x14ac:dyDescent="0.3">
      <c r="A3056">
        <v>1746684</v>
      </c>
      <c r="B3056">
        <v>2025</v>
      </c>
      <c r="C3056">
        <v>5</v>
      </c>
      <c r="D3056">
        <v>8</v>
      </c>
      <c r="E3056">
        <v>900</v>
      </c>
      <c r="F3056">
        <v>-2.61259094238281</v>
      </c>
      <c r="G3056">
        <v>-8.5971881103515599</v>
      </c>
      <c r="H3056">
        <v>8.9853923028986795</v>
      </c>
      <c r="I3056">
        <v>0.295020859188521</v>
      </c>
      <c r="J3056">
        <f t="shared" si="48"/>
        <v>0.295020859188521</v>
      </c>
      <c r="K3056" t="str" cm="1">
        <f t="array" ref="K3056">INDEX($P$4:$P$11,MATCH(MIN(ABS(MOD(J3056 - $Q$4:$Q$11 + PI(), 2*PI()) - PI())),ABS(MOD(J3056 - $Q$4:$Q$11 + PI(), 2*PI()) - PI()),0))</f>
        <v>N</v>
      </c>
      <c r="L3056">
        <v>0.19532510600179201</v>
      </c>
      <c r="M3056">
        <v>7.4975296656290604</v>
      </c>
      <c r="N3056">
        <v>2.3148100111219598</v>
      </c>
    </row>
    <row r="3057" spans="1:14" x14ac:dyDescent="0.3">
      <c r="A3057">
        <v>1746687</v>
      </c>
      <c r="B3057">
        <v>2025</v>
      </c>
      <c r="C3057">
        <v>5</v>
      </c>
      <c r="D3057">
        <v>8</v>
      </c>
      <c r="E3057">
        <v>1000</v>
      </c>
      <c r="F3057">
        <v>-2.5278039550781202</v>
      </c>
      <c r="G3057">
        <v>-8.7412969970703092</v>
      </c>
      <c r="H3057">
        <v>9.09945416089883</v>
      </c>
      <c r="I3057">
        <v>0.28150041331882703</v>
      </c>
      <c r="J3057">
        <f t="shared" si="48"/>
        <v>0.28150041331882703</v>
      </c>
      <c r="K3057" t="str" cm="1">
        <f t="array" ref="K3057">INDEX($P$4:$P$11,MATCH(MIN(ABS(MOD(J3057 - $Q$4:$Q$11 + PI(), 2*PI()) - PI())),ABS(MOD(J3057 - $Q$4:$Q$11 + PI(), 2*PI()) - PI()),0))</f>
        <v>N</v>
      </c>
      <c r="L3057">
        <v>0.197216923169313</v>
      </c>
      <c r="M3057">
        <v>7.4973923365274997</v>
      </c>
      <c r="N3057">
        <v>2.3223853641086101</v>
      </c>
    </row>
    <row r="3058" spans="1:14" x14ac:dyDescent="0.3">
      <c r="A3058">
        <v>1746691</v>
      </c>
      <c r="B3058">
        <v>2025</v>
      </c>
      <c r="C3058">
        <v>5</v>
      </c>
      <c r="D3058">
        <v>8</v>
      </c>
      <c r="E3058">
        <v>1100</v>
      </c>
      <c r="F3058">
        <v>-2.7569982910156199</v>
      </c>
      <c r="G3058">
        <v>-8.8549340820312494</v>
      </c>
      <c r="H3058">
        <v>9.2742060131194801</v>
      </c>
      <c r="I3058">
        <v>0.30183833824140999</v>
      </c>
      <c r="J3058">
        <f t="shared" si="48"/>
        <v>0.30183833824140999</v>
      </c>
      <c r="K3058" t="str" cm="1">
        <f t="array" ref="K3058">INDEX($P$4:$P$11,MATCH(MIN(ABS(MOD(J3058 - $Q$4:$Q$11 + PI(), 2*PI()) - PI())),ABS(MOD(J3058 - $Q$4:$Q$11 + PI(), 2*PI()) - PI()),0))</f>
        <v>N</v>
      </c>
      <c r="L3058">
        <v>0.20075044599081401</v>
      </c>
      <c r="M3058">
        <v>7.4892396926879803</v>
      </c>
      <c r="N3058">
        <v>2.3330859078301298</v>
      </c>
    </row>
    <row r="3059" spans="1:14" x14ac:dyDescent="0.3">
      <c r="A3059">
        <v>1746694</v>
      </c>
      <c r="B3059">
        <v>2025</v>
      </c>
      <c r="C3059">
        <v>5</v>
      </c>
      <c r="D3059">
        <v>8</v>
      </c>
      <c r="E3059">
        <v>1200</v>
      </c>
      <c r="F3059">
        <v>-3.2404943847656198</v>
      </c>
      <c r="G3059">
        <v>-8.7320098876953107</v>
      </c>
      <c r="H3059">
        <v>9.3139036143019105</v>
      </c>
      <c r="I3059">
        <v>0.35535169742043599</v>
      </c>
      <c r="J3059">
        <f t="shared" si="48"/>
        <v>0.35535169742043599</v>
      </c>
      <c r="K3059" t="str" cm="1">
        <f t="array" ref="K3059">INDEX($P$4:$P$11,MATCH(MIN(ABS(MOD(J3059 - $Q$4:$Q$11 + PI(), 2*PI()) - PI())),ABS(MOD(J3059 - $Q$4:$Q$11 + PI(), 2*PI()) - PI()),0))</f>
        <v>N</v>
      </c>
      <c r="L3059">
        <v>0.208103494791297</v>
      </c>
      <c r="M3059">
        <v>7.42443667517768</v>
      </c>
      <c r="N3059">
        <v>2.3110973570081899</v>
      </c>
    </row>
    <row r="3060" spans="1:14" x14ac:dyDescent="0.3">
      <c r="A3060">
        <v>1746698</v>
      </c>
      <c r="B3060">
        <v>2025</v>
      </c>
      <c r="C3060">
        <v>5</v>
      </c>
      <c r="D3060">
        <v>8</v>
      </c>
      <c r="E3060">
        <v>1300</v>
      </c>
      <c r="F3060">
        <v>-3.7060852050781201</v>
      </c>
      <c r="G3060">
        <v>-8.5805737304687497</v>
      </c>
      <c r="H3060">
        <v>9.3467274000748102</v>
      </c>
      <c r="I3060">
        <v>0.40771376296601303</v>
      </c>
      <c r="J3060">
        <f t="shared" si="48"/>
        <v>0.40771376296601303</v>
      </c>
      <c r="K3060" t="str" cm="1">
        <f t="array" ref="K3060">INDEX($P$4:$P$11,MATCH(MIN(ABS(MOD(J3060 - $Q$4:$Q$11 + PI(), 2*PI()) - PI())),ABS(MOD(J3060 - $Q$4:$Q$11 + PI(), 2*PI()) - PI()),0))</f>
        <v>NE</v>
      </c>
      <c r="L3060">
        <v>0.219817508714552</v>
      </c>
      <c r="M3060">
        <v>7.4101259443494998</v>
      </c>
      <c r="N3060">
        <v>2.3228967454698299</v>
      </c>
    </row>
    <row r="3061" spans="1:14" x14ac:dyDescent="0.3">
      <c r="A3061">
        <v>1746702</v>
      </c>
      <c r="B3061">
        <v>2025</v>
      </c>
      <c r="C3061">
        <v>5</v>
      </c>
      <c r="D3061">
        <v>8</v>
      </c>
      <c r="E3061">
        <v>1400</v>
      </c>
      <c r="F3061">
        <v>-4.1805572509765598</v>
      </c>
      <c r="G3061">
        <v>-8.4779388427734297</v>
      </c>
      <c r="H3061">
        <v>9.4526454472014994</v>
      </c>
      <c r="I3061">
        <v>0.45812051081448901</v>
      </c>
      <c r="J3061">
        <f t="shared" si="48"/>
        <v>0.45812051081448901</v>
      </c>
      <c r="K3061" t="str" cm="1">
        <f t="array" ref="K3061">INDEX($P$4:$P$11,MATCH(MIN(ABS(MOD(J3061 - $Q$4:$Q$11 + PI(), 2*PI()) - PI())),ABS(MOD(J3061 - $Q$4:$Q$11 + PI(), 2*PI()) - PI()),0))</f>
        <v>NE</v>
      </c>
      <c r="L3061">
        <v>0.23429104022507599</v>
      </c>
      <c r="M3061">
        <v>7.4041785134209501</v>
      </c>
      <c r="N3061">
        <v>2.33567492167154</v>
      </c>
    </row>
    <row r="3062" spans="1:14" x14ac:dyDescent="0.3">
      <c r="A3062">
        <v>1746705</v>
      </c>
      <c r="B3062">
        <v>2025</v>
      </c>
      <c r="C3062">
        <v>5</v>
      </c>
      <c r="D3062">
        <v>8</v>
      </c>
      <c r="E3062">
        <v>1500</v>
      </c>
      <c r="F3062">
        <v>-4.3865539550781198</v>
      </c>
      <c r="G3062">
        <v>-8.3487872314453107</v>
      </c>
      <c r="H3062">
        <v>9.4310181760378207</v>
      </c>
      <c r="I3062">
        <v>0.48377001567636302</v>
      </c>
      <c r="J3062">
        <f t="shared" si="48"/>
        <v>0.48377001567636302</v>
      </c>
      <c r="K3062" t="str" cm="1">
        <f t="array" ref="K3062">INDEX($P$4:$P$11,MATCH(MIN(ABS(MOD(J3062 - $Q$4:$Q$11 + PI(), 2*PI()) - PI())),ABS(MOD(J3062 - $Q$4:$Q$11 + PI(), 2*PI()) - PI()),0))</f>
        <v>NE</v>
      </c>
      <c r="L3062">
        <v>0.24960130920884199</v>
      </c>
      <c r="M3062">
        <v>7.4090231789482903</v>
      </c>
      <c r="N3062">
        <v>2.3480786217583498</v>
      </c>
    </row>
    <row r="3063" spans="1:14" x14ac:dyDescent="0.3">
      <c r="A3063">
        <v>1746709</v>
      </c>
      <c r="B3063">
        <v>2025</v>
      </c>
      <c r="C3063">
        <v>5</v>
      </c>
      <c r="D3063">
        <v>8</v>
      </c>
      <c r="E3063">
        <v>1600</v>
      </c>
      <c r="F3063">
        <v>-4.4946826171875003</v>
      </c>
      <c r="G3063">
        <v>-8.3514733886718702</v>
      </c>
      <c r="H3063">
        <v>9.4841594034970704</v>
      </c>
      <c r="I3063">
        <v>0.493731133323078</v>
      </c>
      <c r="J3063">
        <f t="shared" si="48"/>
        <v>0.493731133323078</v>
      </c>
      <c r="K3063" t="str" cm="1">
        <f t="array" ref="K3063">INDEX($P$4:$P$11,MATCH(MIN(ABS(MOD(J3063 - $Q$4:$Q$11 + PI(), 2*PI()) - PI())),ABS(MOD(J3063 - $Q$4:$Q$11 + PI(), 2*PI()) - PI()),0))</f>
        <v>NE</v>
      </c>
      <c r="L3063">
        <v>0.26444940507959802</v>
      </c>
      <c r="M3063">
        <v>7.4221954345703098</v>
      </c>
      <c r="N3063">
        <v>2.3610320621066601</v>
      </c>
    </row>
    <row r="3064" spans="1:14" x14ac:dyDescent="0.3">
      <c r="A3064">
        <v>1746712</v>
      </c>
      <c r="B3064">
        <v>2025</v>
      </c>
      <c r="C3064">
        <v>5</v>
      </c>
      <c r="D3064">
        <v>8</v>
      </c>
      <c r="E3064">
        <v>1700</v>
      </c>
      <c r="F3064">
        <v>-4.64045104980468</v>
      </c>
      <c r="G3064">
        <v>-8.4181829833984292</v>
      </c>
      <c r="H3064">
        <v>9.6124705818854093</v>
      </c>
      <c r="I3064">
        <v>0.50379580848000705</v>
      </c>
      <c r="J3064">
        <f t="shared" si="48"/>
        <v>0.50379580848000705</v>
      </c>
      <c r="K3064" t="str" cm="1">
        <f t="array" ref="K3064">INDEX($P$4:$P$11,MATCH(MIN(ABS(MOD(J3064 - $Q$4:$Q$11 + PI(), 2*PI()) - PI())),ABS(MOD(J3064 - $Q$4:$Q$11 + PI(), 2*PI()) - PI()),0))</f>
        <v>NE</v>
      </c>
      <c r="L3064">
        <v>0.27932614472741302</v>
      </c>
      <c r="M3064">
        <v>7.4417307111952002</v>
      </c>
      <c r="N3064">
        <v>2.37656625111897</v>
      </c>
    </row>
    <row r="3065" spans="1:14" x14ac:dyDescent="0.3">
      <c r="A3065">
        <v>1746716</v>
      </c>
      <c r="B3065">
        <v>2025</v>
      </c>
      <c r="C3065">
        <v>5</v>
      </c>
      <c r="D3065">
        <v>8</v>
      </c>
      <c r="E3065">
        <v>1800</v>
      </c>
      <c r="F3065">
        <v>-4.8667968750000004</v>
      </c>
      <c r="G3065">
        <v>-8.2801696777343707</v>
      </c>
      <c r="H3065">
        <v>9.6045261056744202</v>
      </c>
      <c r="I3065">
        <v>0.53137486385021304</v>
      </c>
      <c r="J3065">
        <f t="shared" si="48"/>
        <v>0.53137486385021304</v>
      </c>
      <c r="K3065" t="str" cm="1">
        <f t="array" ref="K3065">INDEX($P$4:$P$11,MATCH(MIN(ABS(MOD(J3065 - $Q$4:$Q$11 + PI(), 2*PI()) - PI())),ABS(MOD(J3065 - $Q$4:$Q$11 + PI(), 2*PI()) - PI()),0))</f>
        <v>NE</v>
      </c>
      <c r="L3065">
        <v>0.29505902778549498</v>
      </c>
      <c r="M3065">
        <v>7.4661898083156997</v>
      </c>
      <c r="N3065">
        <v>2.3949183358086401</v>
      </c>
    </row>
    <row r="3066" spans="1:14" x14ac:dyDescent="0.3">
      <c r="A3066">
        <v>1746720</v>
      </c>
      <c r="B3066">
        <v>2025</v>
      </c>
      <c r="C3066">
        <v>5</v>
      </c>
      <c r="D3066">
        <v>8</v>
      </c>
      <c r="E3066">
        <v>1900</v>
      </c>
      <c r="F3066">
        <v>-5.1460528564453103</v>
      </c>
      <c r="G3066">
        <v>-7.9135845947265597</v>
      </c>
      <c r="H3066">
        <v>9.4396335278030001</v>
      </c>
      <c r="I3066">
        <v>0.57657265951310099</v>
      </c>
      <c r="J3066">
        <f t="shared" si="48"/>
        <v>0.57657265951310099</v>
      </c>
      <c r="K3066" t="str" cm="1">
        <f t="array" ref="K3066">INDEX($P$4:$P$11,MATCH(MIN(ABS(MOD(J3066 - $Q$4:$Q$11 + PI(), 2*PI()) - PI())),ABS(MOD(J3066 - $Q$4:$Q$11 + PI(), 2*PI()) - PI()),0))</f>
        <v>NE</v>
      </c>
      <c r="L3066">
        <v>0.31105829723044698</v>
      </c>
      <c r="M3066">
        <v>7.5067922804090701</v>
      </c>
      <c r="N3066">
        <v>2.4089467790391699</v>
      </c>
    </row>
    <row r="3067" spans="1:14" x14ac:dyDescent="0.3">
      <c r="A3067">
        <v>1746723</v>
      </c>
      <c r="B3067">
        <v>2025</v>
      </c>
      <c r="C3067">
        <v>5</v>
      </c>
      <c r="D3067">
        <v>8</v>
      </c>
      <c r="E3067">
        <v>2000</v>
      </c>
      <c r="F3067">
        <v>-5.2998211669921798</v>
      </c>
      <c r="G3067">
        <v>-7.5131884765625001</v>
      </c>
      <c r="H3067">
        <v>9.1943518252484697</v>
      </c>
      <c r="I3067">
        <v>0.61434253995089505</v>
      </c>
      <c r="J3067">
        <f t="shared" si="48"/>
        <v>0.61434253995089505</v>
      </c>
      <c r="K3067" t="str" cm="1">
        <f t="array" ref="K3067">INDEX($P$4:$P$11,MATCH(MIN(ABS(MOD(J3067 - $Q$4:$Q$11 + PI(), 2*PI()) - PI())),ABS(MOD(J3067 - $Q$4:$Q$11 + PI(), 2*PI()) - PI()),0))</f>
        <v>NE</v>
      </c>
      <c r="L3067">
        <v>0.32659495525046101</v>
      </c>
      <c r="M3067">
        <v>7.5700047810872304</v>
      </c>
      <c r="N3067">
        <v>2.41578123304578</v>
      </c>
    </row>
    <row r="3068" spans="1:14" x14ac:dyDescent="0.3">
      <c r="A3068">
        <v>1746727</v>
      </c>
      <c r="B3068">
        <v>2025</v>
      </c>
      <c r="C3068">
        <v>5</v>
      </c>
      <c r="D3068">
        <v>8</v>
      </c>
      <c r="E3068">
        <v>2100</v>
      </c>
      <c r="F3068">
        <v>-5.2847497558593703</v>
      </c>
      <c r="G3068">
        <v>-7.2344458007812502</v>
      </c>
      <c r="H3068">
        <v>8.9591174803379499</v>
      </c>
      <c r="I3068">
        <v>0.63090269585689196</v>
      </c>
      <c r="J3068">
        <f t="shared" si="48"/>
        <v>0.63090269585689196</v>
      </c>
      <c r="K3068" t="str" cm="1">
        <f t="array" ref="K3068">INDEX($P$4:$P$11,MATCH(MIN(ABS(MOD(J3068 - $Q$4:$Q$11 + PI(), 2*PI()) - PI())),ABS(MOD(J3068 - $Q$4:$Q$11 + PI(), 2*PI()) - PI()),0))</f>
        <v>NE</v>
      </c>
      <c r="L3068">
        <v>0.34068872923662702</v>
      </c>
      <c r="M3068">
        <v>7.6471579869588204</v>
      </c>
      <c r="N3068">
        <v>2.4177595774332601</v>
      </c>
    </row>
    <row r="3069" spans="1:14" x14ac:dyDescent="0.3">
      <c r="A3069">
        <v>1746730</v>
      </c>
      <c r="B3069">
        <v>2025</v>
      </c>
      <c r="C3069">
        <v>5</v>
      </c>
      <c r="D3069">
        <v>8</v>
      </c>
      <c r="E3069">
        <v>2200</v>
      </c>
      <c r="F3069">
        <v>-5.4302471923828097</v>
      </c>
      <c r="G3069">
        <v>-7.0359936523437501</v>
      </c>
      <c r="H3069">
        <v>8.8877888839802495</v>
      </c>
      <c r="I3069">
        <v>0.65729592915184498</v>
      </c>
      <c r="J3069">
        <f t="shared" si="48"/>
        <v>0.65729592915184498</v>
      </c>
      <c r="K3069" t="str" cm="1">
        <f t="array" ref="K3069">INDEX($P$4:$P$11,MATCH(MIN(ABS(MOD(J3069 - $Q$4:$Q$11 + PI(), 2*PI()) - PI())),ABS(MOD(J3069 - $Q$4:$Q$11 + PI(), 2*PI()) - PI()),0))</f>
        <v>NE</v>
      </c>
      <c r="L3069">
        <v>0.35366871007356498</v>
      </c>
      <c r="M3069">
        <v>7.7283691830105203</v>
      </c>
      <c r="N3069">
        <v>2.4184126324123798</v>
      </c>
    </row>
    <row r="3070" spans="1:14" x14ac:dyDescent="0.3">
      <c r="A3070">
        <v>1746734</v>
      </c>
      <c r="B3070">
        <v>2025</v>
      </c>
      <c r="C3070">
        <v>5</v>
      </c>
      <c r="D3070">
        <v>8</v>
      </c>
      <c r="E3070">
        <v>2300</v>
      </c>
      <c r="F3070">
        <v>-5.7057971191406196</v>
      </c>
      <c r="G3070">
        <v>-6.8427630615234296</v>
      </c>
      <c r="H3070">
        <v>8.9095189028893707</v>
      </c>
      <c r="I3070">
        <v>0.69503959453627395</v>
      </c>
      <c r="J3070">
        <f t="shared" si="48"/>
        <v>0.69503959453627395</v>
      </c>
      <c r="K3070" t="str" cm="1">
        <f t="array" ref="K3070">INDEX($P$4:$P$11,MATCH(MIN(ABS(MOD(J3070 - $Q$4:$Q$11 + PI(), 2*PI()) - PI())),ABS(MOD(J3070 - $Q$4:$Q$11 + PI(), 2*PI()) - PI()),0))</f>
        <v>NE</v>
      </c>
      <c r="L3070">
        <v>0.36869083242505302</v>
      </c>
      <c r="M3070">
        <v>7.7930861579047299</v>
      </c>
      <c r="N3070">
        <v>2.4239368438720699</v>
      </c>
    </row>
    <row r="3071" spans="1:14" x14ac:dyDescent="0.3">
      <c r="A3071">
        <v>1746738</v>
      </c>
      <c r="B3071">
        <v>2025</v>
      </c>
      <c r="C3071">
        <v>5</v>
      </c>
      <c r="D3071">
        <v>8</v>
      </c>
      <c r="E3071">
        <v>0</v>
      </c>
      <c r="F3071">
        <v>-2.88733825683593</v>
      </c>
      <c r="G3071">
        <v>-7.6026977539062504</v>
      </c>
      <c r="H3071">
        <v>8.1325110111600498</v>
      </c>
      <c r="I3071">
        <v>0.36295311205248199</v>
      </c>
      <c r="J3071">
        <f t="shared" si="48"/>
        <v>0.36295311205248199</v>
      </c>
      <c r="K3071" t="str" cm="1">
        <f t="array" ref="K3071">INDEX($P$4:$P$11,MATCH(MIN(ABS(MOD(J3071 - $Q$4:$Q$11 + PI(), 2*PI()) - PI())),ABS(MOD(J3071 - $Q$4:$Q$11 + PI(), 2*PI()) - PI()),0))</f>
        <v>N</v>
      </c>
      <c r="L3071">
        <v>0.21678285884541601</v>
      </c>
      <c r="M3071">
        <v>7.5668636957804303</v>
      </c>
      <c r="N3071">
        <v>2.1742849349975502</v>
      </c>
    </row>
    <row r="3072" spans="1:14" x14ac:dyDescent="0.3">
      <c r="A3072">
        <v>1746741</v>
      </c>
      <c r="B3072">
        <v>2025</v>
      </c>
      <c r="C3072">
        <v>5</v>
      </c>
      <c r="D3072">
        <v>8</v>
      </c>
      <c r="E3072">
        <v>100</v>
      </c>
      <c r="F3072">
        <v>-2.6714678955078099</v>
      </c>
      <c r="G3072">
        <v>-8.0053088378906203</v>
      </c>
      <c r="H3072">
        <v>8.4392956048913597</v>
      </c>
      <c r="I3072">
        <v>0.32209134631290298</v>
      </c>
      <c r="J3072">
        <f t="shared" si="48"/>
        <v>0.32209134631290298</v>
      </c>
      <c r="K3072" t="str" cm="1">
        <f t="array" ref="K3072">INDEX($P$4:$P$11,MATCH(MIN(ABS(MOD(J3072 - $Q$4:$Q$11 + PI(), 2*PI()) - PI())),ABS(MOD(J3072 - $Q$4:$Q$11 + PI(), 2*PI()) - PI()),0))</f>
        <v>N</v>
      </c>
      <c r="L3072">
        <v>0.20977120140483599</v>
      </c>
      <c r="M3072">
        <v>7.5743408203125</v>
      </c>
      <c r="N3072">
        <v>2.1896218193901902</v>
      </c>
    </row>
    <row r="3073" spans="1:14" x14ac:dyDescent="0.3">
      <c r="A3073">
        <v>1746745</v>
      </c>
      <c r="B3073">
        <v>2025</v>
      </c>
      <c r="C3073">
        <v>5</v>
      </c>
      <c r="D3073">
        <v>8</v>
      </c>
      <c r="E3073">
        <v>200</v>
      </c>
      <c r="F3073">
        <v>-2.60242065429687</v>
      </c>
      <c r="G3073">
        <v>-8.3400915527343695</v>
      </c>
      <c r="H3073">
        <v>8.7366881808785095</v>
      </c>
      <c r="I3073">
        <v>0.302463388092441</v>
      </c>
      <c r="J3073">
        <f t="shared" si="48"/>
        <v>0.302463388092441</v>
      </c>
      <c r="K3073" t="str" cm="1">
        <f t="array" ref="K3073">INDEX($P$4:$P$11,MATCH(MIN(ABS(MOD(J3073 - $Q$4:$Q$11 + PI(), 2*PI()) - PI())),ABS(MOD(J3073 - $Q$4:$Q$11 + PI(), 2*PI()) - PI()),0))</f>
        <v>N</v>
      </c>
      <c r="L3073">
        <v>0.20444776986411101</v>
      </c>
      <c r="M3073">
        <v>7.5551002290513702</v>
      </c>
      <c r="N3073">
        <v>2.2115353478325699</v>
      </c>
    </row>
    <row r="3074" spans="1:14" x14ac:dyDescent="0.3">
      <c r="A3074">
        <v>1746748</v>
      </c>
      <c r="B3074">
        <v>2025</v>
      </c>
      <c r="C3074">
        <v>5</v>
      </c>
      <c r="D3074">
        <v>9</v>
      </c>
      <c r="E3074">
        <v>300</v>
      </c>
      <c r="F3074">
        <v>-5.6547033691406199</v>
      </c>
      <c r="G3074">
        <v>-5.9075909423828099</v>
      </c>
      <c r="H3074">
        <v>8.1777320166103298</v>
      </c>
      <c r="I3074">
        <v>0.76352990324840198</v>
      </c>
      <c r="J3074">
        <f t="shared" si="48"/>
        <v>0.76352990324840198</v>
      </c>
      <c r="K3074" t="str" cm="1">
        <f t="array" ref="K3074">INDEX($P$4:$P$11,MATCH(MIN(ABS(MOD(J3074 - $Q$4:$Q$11 + PI(), 2*PI()) - PI())),ABS(MOD(J3074 - $Q$4:$Q$11 + PI(), 2*PI()) - PI()),0))</f>
        <v>NE</v>
      </c>
      <c r="L3074">
        <v>0.42437587374059799</v>
      </c>
      <c r="M3074">
        <v>8.0002884334988007</v>
      </c>
      <c r="N3074">
        <v>2.4271328184339702</v>
      </c>
    </row>
    <row r="3075" spans="1:14" x14ac:dyDescent="0.3">
      <c r="A3075">
        <v>1746752</v>
      </c>
      <c r="B3075">
        <v>2025</v>
      </c>
      <c r="C3075">
        <v>5</v>
      </c>
      <c r="D3075">
        <v>9</v>
      </c>
      <c r="E3075">
        <v>400</v>
      </c>
      <c r="F3075">
        <v>-5.1234747314453104</v>
      </c>
      <c r="G3075">
        <v>-5.9440405273437502</v>
      </c>
      <c r="H3075">
        <v>7.8473951802151198</v>
      </c>
      <c r="I3075">
        <v>0.71139174339515798</v>
      </c>
      <c r="J3075">
        <f t="shared" ref="J3075:J3138" si="49">IF(I3075&lt;0,I3075+2*PI(),I3075)</f>
        <v>0.71139174339515798</v>
      </c>
      <c r="K3075" t="str" cm="1">
        <f t="array" ref="K3075">INDEX($P$4:$P$11,MATCH(MIN(ABS(MOD(J3075 - $Q$4:$Q$11 + PI(), 2*PI()) - PI())),ABS(MOD(J3075 - $Q$4:$Q$11 + PI(), 2*PI()) - PI()),0))</f>
        <v>NE</v>
      </c>
      <c r="L3075">
        <v>0.43150145714389299</v>
      </c>
      <c r="M3075">
        <v>8.0575056076049805</v>
      </c>
      <c r="N3075">
        <v>2.4123865763346299</v>
      </c>
    </row>
    <row r="3076" spans="1:14" x14ac:dyDescent="0.3">
      <c r="A3076">
        <v>1746756</v>
      </c>
      <c r="B3076">
        <v>2025</v>
      </c>
      <c r="C3076">
        <v>5</v>
      </c>
      <c r="D3076">
        <v>9</v>
      </c>
      <c r="E3076">
        <v>500</v>
      </c>
      <c r="F3076">
        <v>-4.7150372314453097</v>
      </c>
      <c r="G3076">
        <v>-6.1846057128906198</v>
      </c>
      <c r="H3076">
        <v>7.7769482393696503</v>
      </c>
      <c r="I3076">
        <v>0.65137913360102395</v>
      </c>
      <c r="J3076">
        <f t="shared" si="49"/>
        <v>0.65137913360102395</v>
      </c>
      <c r="K3076" t="str" cm="1">
        <f t="array" ref="K3076">INDEX($P$4:$P$11,MATCH(MIN(ABS(MOD(J3076 - $Q$4:$Q$11 + PI(), 2*PI()) - PI())),ABS(MOD(J3076 - $Q$4:$Q$11 + PI(), 2*PI()) - PI()),0))</f>
        <v>NE</v>
      </c>
      <c r="L3076">
        <v>0.43603211556237198</v>
      </c>
      <c r="M3076">
        <v>8.1052429411146303</v>
      </c>
      <c r="N3076">
        <v>2.3941063351101302</v>
      </c>
    </row>
    <row r="3077" spans="1:14" x14ac:dyDescent="0.3">
      <c r="A3077">
        <v>1746759</v>
      </c>
      <c r="B3077">
        <v>2025</v>
      </c>
      <c r="C3077">
        <v>5</v>
      </c>
      <c r="D3077">
        <v>9</v>
      </c>
      <c r="E3077">
        <v>600</v>
      </c>
      <c r="F3077">
        <v>-4.44755798339843</v>
      </c>
      <c r="G3077">
        <v>-6.4861737060546796</v>
      </c>
      <c r="H3077">
        <v>7.8645547465070296</v>
      </c>
      <c r="I3077">
        <v>0.60106284979394498</v>
      </c>
      <c r="J3077">
        <f t="shared" si="49"/>
        <v>0.60106284979394498</v>
      </c>
      <c r="K3077" t="str" cm="1">
        <f t="array" ref="K3077">INDEX($P$4:$P$11,MATCH(MIN(ABS(MOD(J3077 - $Q$4:$Q$11 + PI(), 2*PI()) - PI())),ABS(MOD(J3077 - $Q$4:$Q$11 + PI(), 2*PI()) - PI()),0))</f>
        <v>NE</v>
      </c>
      <c r="L3077">
        <v>0.43956281617288401</v>
      </c>
      <c r="M3077">
        <v>8.1271475685967296</v>
      </c>
      <c r="N3077">
        <v>2.37729040781656</v>
      </c>
    </row>
    <row r="3078" spans="1:14" x14ac:dyDescent="0.3">
      <c r="A3078">
        <v>1746763</v>
      </c>
      <c r="B3078">
        <v>2025</v>
      </c>
      <c r="C3078">
        <v>5</v>
      </c>
      <c r="D3078">
        <v>9</v>
      </c>
      <c r="E3078">
        <v>700</v>
      </c>
      <c r="F3078">
        <v>-4.3765411376953098</v>
      </c>
      <c r="G3078">
        <v>-6.6718188476562501</v>
      </c>
      <c r="H3078">
        <v>7.9791778439811996</v>
      </c>
      <c r="I3078">
        <v>0.58056356273423204</v>
      </c>
      <c r="J3078">
        <f t="shared" si="49"/>
        <v>0.58056356273423204</v>
      </c>
      <c r="K3078" t="str" cm="1">
        <f t="array" ref="K3078">INDEX($P$4:$P$11,MATCH(MIN(ABS(MOD(J3078 - $Q$4:$Q$11 + PI(), 2*PI()) - PI())),ABS(MOD(J3078 - $Q$4:$Q$11 + PI(), 2*PI()) - PI()),0))</f>
        <v>NE</v>
      </c>
      <c r="L3078">
        <v>0.44281051153155698</v>
      </c>
      <c r="M3078">
        <v>8.1250269148084797</v>
      </c>
      <c r="N3078">
        <v>2.3618428972032302</v>
      </c>
    </row>
    <row r="3079" spans="1:14" x14ac:dyDescent="0.3">
      <c r="A3079">
        <v>1746766</v>
      </c>
      <c r="B3079">
        <v>2025</v>
      </c>
      <c r="C3079">
        <v>5</v>
      </c>
      <c r="D3079">
        <v>9</v>
      </c>
      <c r="E3079">
        <v>800</v>
      </c>
      <c r="F3079">
        <v>-4.48848754882812</v>
      </c>
      <c r="G3079">
        <v>-6.8312615966796804</v>
      </c>
      <c r="H3079">
        <v>8.17390087279359</v>
      </c>
      <c r="I3079">
        <v>0.58131605692425803</v>
      </c>
      <c r="J3079">
        <f t="shared" si="49"/>
        <v>0.58131605692425803</v>
      </c>
      <c r="K3079" t="str" cm="1">
        <f t="array" ref="K3079">INDEX($P$4:$P$11,MATCH(MIN(ABS(MOD(J3079 - $Q$4:$Q$11 + PI(), 2*PI()) - PI())),ABS(MOD(J3079 - $Q$4:$Q$11 + PI(), 2*PI()) - PI()),0))</f>
        <v>NE</v>
      </c>
      <c r="L3079">
        <v>0.44656577580332002</v>
      </c>
      <c r="M3079">
        <v>8.1015937593248104</v>
      </c>
      <c r="N3079">
        <v>2.3472191492716399</v>
      </c>
    </row>
    <row r="3080" spans="1:14" x14ac:dyDescent="0.3">
      <c r="A3080">
        <v>1746770</v>
      </c>
      <c r="B3080">
        <v>2025</v>
      </c>
      <c r="C3080">
        <v>5</v>
      </c>
      <c r="D3080">
        <v>9</v>
      </c>
      <c r="E3080">
        <v>900</v>
      </c>
      <c r="F3080">
        <v>-4.82480712890625</v>
      </c>
      <c r="G3080">
        <v>-7.0283636474609299</v>
      </c>
      <c r="H3080">
        <v>8.5250606679421903</v>
      </c>
      <c r="I3080">
        <v>0.60159207435544604</v>
      </c>
      <c r="J3080">
        <f t="shared" si="49"/>
        <v>0.60159207435544604</v>
      </c>
      <c r="K3080" t="str" cm="1">
        <f t="array" ref="K3080">INDEX($P$4:$P$11,MATCH(MIN(ABS(MOD(J3080 - $Q$4:$Q$11 + PI(), 2*PI()) - PI())),ABS(MOD(J3080 - $Q$4:$Q$11 + PI(), 2*PI()) - PI()),0))</f>
        <v>NE</v>
      </c>
      <c r="L3080">
        <v>0.45174805055918399</v>
      </c>
      <c r="M3080">
        <v>8.0562556584676095</v>
      </c>
      <c r="N3080">
        <v>2.3344864315456801</v>
      </c>
    </row>
    <row r="3081" spans="1:14" x14ac:dyDescent="0.3">
      <c r="A3081">
        <v>1746774</v>
      </c>
      <c r="B3081">
        <v>2025</v>
      </c>
      <c r="C3081">
        <v>5</v>
      </c>
      <c r="D3081">
        <v>9</v>
      </c>
      <c r="E3081">
        <v>1000</v>
      </c>
      <c r="F3081">
        <v>-5.2758770751953099</v>
      </c>
      <c r="G3081">
        <v>-6.5236352539062503</v>
      </c>
      <c r="H3081">
        <v>8.3900355087794392</v>
      </c>
      <c r="I3081">
        <v>0.68004311570050502</v>
      </c>
      <c r="J3081">
        <f t="shared" si="49"/>
        <v>0.68004311570050502</v>
      </c>
      <c r="K3081" t="str" cm="1">
        <f t="array" ref="K3081">INDEX($P$4:$P$11,MATCH(MIN(ABS(MOD(J3081 - $Q$4:$Q$11 + PI(), 2*PI()) - PI())),ABS(MOD(J3081 - $Q$4:$Q$11 + PI(), 2*PI()) - PI()),0))</f>
        <v>NE</v>
      </c>
      <c r="L3081">
        <v>0.45943621194741902</v>
      </c>
      <c r="M3081">
        <v>8.0108443366156692</v>
      </c>
      <c r="N3081">
        <v>2.3165314992268802</v>
      </c>
    </row>
    <row r="3082" spans="1:14" x14ac:dyDescent="0.3">
      <c r="A3082">
        <v>1746777</v>
      </c>
      <c r="B3082">
        <v>2025</v>
      </c>
      <c r="C3082">
        <v>5</v>
      </c>
      <c r="D3082">
        <v>9</v>
      </c>
      <c r="E3082">
        <v>1100</v>
      </c>
      <c r="F3082">
        <v>-5.3891595458984298</v>
      </c>
      <c r="G3082">
        <v>-6.7205926513671796</v>
      </c>
      <c r="H3082">
        <v>8.6144881564001707</v>
      </c>
      <c r="I3082">
        <v>0.67589082537013101</v>
      </c>
      <c r="J3082">
        <f t="shared" si="49"/>
        <v>0.67589082537013101</v>
      </c>
      <c r="K3082" t="str" cm="1">
        <f t="array" ref="K3082">INDEX($P$4:$P$11,MATCH(MIN(ABS(MOD(J3082 - $Q$4:$Q$11 + PI(), 2*PI()) - PI())),ABS(MOD(J3082 - $Q$4:$Q$11 + PI(), 2*PI()) - PI()),0))</f>
        <v>NE</v>
      </c>
      <c r="L3082">
        <v>0.46799587800704301</v>
      </c>
      <c r="M3082">
        <v>7.9435171551174504</v>
      </c>
      <c r="N3082">
        <v>2.3028337690565301</v>
      </c>
    </row>
    <row r="3083" spans="1:14" x14ac:dyDescent="0.3">
      <c r="A3083">
        <v>1746781</v>
      </c>
      <c r="B3083">
        <v>2025</v>
      </c>
      <c r="C3083">
        <v>5</v>
      </c>
      <c r="D3083">
        <v>9</v>
      </c>
      <c r="E3083">
        <v>1200</v>
      </c>
      <c r="F3083">
        <v>-5.5112347412109299</v>
      </c>
      <c r="G3083">
        <v>-6.7848809814453102</v>
      </c>
      <c r="H3083">
        <v>8.7411851773720404</v>
      </c>
      <c r="I3083">
        <v>0.68218505457562895</v>
      </c>
      <c r="J3083">
        <f t="shared" si="49"/>
        <v>0.68218505457562895</v>
      </c>
      <c r="K3083" t="str" cm="1">
        <f t="array" ref="K3083">INDEX($P$4:$P$11,MATCH(MIN(ABS(MOD(J3083 - $Q$4:$Q$11 + PI(), 2*PI()) - PI())),ABS(MOD(J3083 - $Q$4:$Q$11 + PI(), 2*PI()) - PI()),0))</f>
        <v>NE</v>
      </c>
      <c r="L3083">
        <v>0.47675430465602298</v>
      </c>
      <c r="M3083">
        <v>7.8667532602945904</v>
      </c>
      <c r="N3083">
        <v>2.2893320719401</v>
      </c>
    </row>
    <row r="3084" spans="1:14" x14ac:dyDescent="0.3">
      <c r="A3084">
        <v>1746784</v>
      </c>
      <c r="B3084">
        <v>2025</v>
      </c>
      <c r="C3084">
        <v>5</v>
      </c>
      <c r="D3084">
        <v>9</v>
      </c>
      <c r="E3084">
        <v>1300</v>
      </c>
      <c r="F3084">
        <v>-5.4994555664062501</v>
      </c>
      <c r="G3084">
        <v>-6.8389843749999999</v>
      </c>
      <c r="H3084">
        <v>8.7758600039181793</v>
      </c>
      <c r="I3084">
        <v>0.677256214188378</v>
      </c>
      <c r="J3084">
        <f t="shared" si="49"/>
        <v>0.677256214188378</v>
      </c>
      <c r="K3084" t="str" cm="1">
        <f t="array" ref="K3084">INDEX($P$4:$P$11,MATCH(MIN(ABS(MOD(J3084 - $Q$4:$Q$11 + PI(), 2*PI()) - PI())),ABS(MOD(J3084 - $Q$4:$Q$11 + PI(), 2*PI()) - PI()),0))</f>
        <v>NE</v>
      </c>
      <c r="L3084">
        <v>0.48506233158331302</v>
      </c>
      <c r="M3084">
        <v>7.78628476460774</v>
      </c>
      <c r="N3084">
        <v>2.2758018705579901</v>
      </c>
    </row>
    <row r="3085" spans="1:14" x14ac:dyDescent="0.3">
      <c r="A3085">
        <v>1746788</v>
      </c>
      <c r="B3085">
        <v>2025</v>
      </c>
      <c r="C3085">
        <v>5</v>
      </c>
      <c r="D3085">
        <v>9</v>
      </c>
      <c r="E3085">
        <v>1400</v>
      </c>
      <c r="F3085">
        <v>-5.3729229736328099</v>
      </c>
      <c r="G3085">
        <v>-6.8327825927734303</v>
      </c>
      <c r="H3085">
        <v>8.6922505279529805</v>
      </c>
      <c r="I3085">
        <v>0.66635895484549601</v>
      </c>
      <c r="J3085">
        <f t="shared" si="49"/>
        <v>0.66635895484549601</v>
      </c>
      <c r="K3085" t="str" cm="1">
        <f t="array" ref="K3085">INDEX($P$4:$P$11,MATCH(MIN(ABS(MOD(J3085 - $Q$4:$Q$11 + PI(), 2*PI()) - PI())),ABS(MOD(J3085 - $Q$4:$Q$11 + PI(), 2*PI()) - PI()),0))</f>
        <v>NE</v>
      </c>
      <c r="L3085">
        <v>0.49121586118872801</v>
      </c>
      <c r="M3085">
        <v>7.7174157036675304</v>
      </c>
      <c r="N3085">
        <v>2.2552139494154102</v>
      </c>
    </row>
    <row r="3086" spans="1:14" x14ac:dyDescent="0.3">
      <c r="A3086">
        <v>1746792</v>
      </c>
      <c r="B3086">
        <v>2025</v>
      </c>
      <c r="C3086">
        <v>5</v>
      </c>
      <c r="D3086">
        <v>9</v>
      </c>
      <c r="E3086">
        <v>1500</v>
      </c>
      <c r="F3086">
        <v>-5.13404235839843</v>
      </c>
      <c r="G3086">
        <v>-6.75205627441406</v>
      </c>
      <c r="H3086">
        <v>8.4822552938875599</v>
      </c>
      <c r="I3086">
        <v>0.65010318889454299</v>
      </c>
      <c r="J3086">
        <f t="shared" si="49"/>
        <v>0.65010318889454299</v>
      </c>
      <c r="K3086" t="str" cm="1">
        <f t="array" ref="K3086">INDEX($P$4:$P$11,MATCH(MIN(ABS(MOD(J3086 - $Q$4:$Q$11 + PI(), 2*PI()) - PI())),ABS(MOD(J3086 - $Q$4:$Q$11 + PI(), 2*PI()) - PI()),0))</f>
        <v>NE</v>
      </c>
      <c r="L3086">
        <v>0.49612983726010601</v>
      </c>
      <c r="M3086">
        <v>7.6599074469672299</v>
      </c>
      <c r="N3086">
        <v>2.22929583655463</v>
      </c>
    </row>
    <row r="3087" spans="1:14" x14ac:dyDescent="0.3">
      <c r="A3087">
        <v>1746795</v>
      </c>
      <c r="B3087">
        <v>2025</v>
      </c>
      <c r="C3087">
        <v>5</v>
      </c>
      <c r="D3087">
        <v>9</v>
      </c>
      <c r="E3087">
        <v>1600</v>
      </c>
      <c r="F3087">
        <v>-4.8382696533203102</v>
      </c>
      <c r="G3087">
        <v>-6.6970318603515597</v>
      </c>
      <c r="H3087">
        <v>8.2619058925168201</v>
      </c>
      <c r="I3087">
        <v>0.625634620291871</v>
      </c>
      <c r="J3087">
        <f t="shared" si="49"/>
        <v>0.625634620291871</v>
      </c>
      <c r="K3087" t="str" cm="1">
        <f t="array" ref="K3087">INDEX($P$4:$P$11,MATCH(MIN(ABS(MOD(J3087 - $Q$4:$Q$11 + PI(), 2*PI()) - PI())),ABS(MOD(J3087 - $Q$4:$Q$11 + PI(), 2*PI()) - PI()),0))</f>
        <v>NE</v>
      </c>
      <c r="L3087">
        <v>0.498971193417791</v>
      </c>
      <c r="M3087">
        <v>7.6213841968112499</v>
      </c>
      <c r="N3087">
        <v>2.19521946377224</v>
      </c>
    </row>
    <row r="3088" spans="1:14" x14ac:dyDescent="0.3">
      <c r="A3088">
        <v>1746799</v>
      </c>
      <c r="B3088">
        <v>2025</v>
      </c>
      <c r="C3088">
        <v>5</v>
      </c>
      <c r="D3088">
        <v>9</v>
      </c>
      <c r="E3088">
        <v>1700</v>
      </c>
      <c r="F3088">
        <v>-4.5582183837890602</v>
      </c>
      <c r="G3088">
        <v>-6.6267291259765599</v>
      </c>
      <c r="H3088">
        <v>8.0430649471068296</v>
      </c>
      <c r="I3088">
        <v>0.60252730398669696</v>
      </c>
      <c r="J3088">
        <f t="shared" si="49"/>
        <v>0.60252730398669696</v>
      </c>
      <c r="K3088" t="str" cm="1">
        <f t="array" ref="K3088">INDEX($P$4:$P$11,MATCH(MIN(ABS(MOD(J3088 - $Q$4:$Q$11 + PI(), 2*PI()) - PI())),ABS(MOD(J3088 - $Q$4:$Q$11 + PI(), 2*PI()) - PI()),0))</f>
        <v>NE</v>
      </c>
      <c r="L3088">
        <v>0.500596224724278</v>
      </c>
      <c r="M3088">
        <v>7.5896435843573604</v>
      </c>
      <c r="N3088">
        <v>2.15728325313991</v>
      </c>
    </row>
    <row r="3089" spans="1:14" x14ac:dyDescent="0.3">
      <c r="A3089">
        <v>1746802</v>
      </c>
      <c r="B3089">
        <v>2025</v>
      </c>
      <c r="C3089">
        <v>5</v>
      </c>
      <c r="D3089">
        <v>9</v>
      </c>
      <c r="E3089">
        <v>1800</v>
      </c>
      <c r="F3089">
        <v>-4.3416467285156202</v>
      </c>
      <c r="G3089">
        <v>-6.6619952392578101</v>
      </c>
      <c r="H3089">
        <v>7.9518599637521401</v>
      </c>
      <c r="I3089">
        <v>0.57757194550254598</v>
      </c>
      <c r="J3089">
        <f t="shared" si="49"/>
        <v>0.57757194550254598</v>
      </c>
      <c r="K3089" t="str" cm="1">
        <f t="array" ref="K3089">INDEX($P$4:$P$11,MATCH(MIN(ABS(MOD(J3089 - $Q$4:$Q$11 + PI(), 2*PI()) - PI())),ABS(MOD(J3089 - $Q$4:$Q$11 + PI(), 2*PI()) - PI()),0))</f>
        <v>NE</v>
      </c>
      <c r="L3089">
        <v>0.50228564534778797</v>
      </c>
      <c r="M3089">
        <v>7.5551133685641796</v>
      </c>
      <c r="N3089">
        <v>2.11882887946234</v>
      </c>
    </row>
    <row r="3090" spans="1:14" x14ac:dyDescent="0.3">
      <c r="A3090">
        <v>1746806</v>
      </c>
      <c r="B3090">
        <v>2025</v>
      </c>
      <c r="C3090">
        <v>5</v>
      </c>
      <c r="D3090">
        <v>9</v>
      </c>
      <c r="E3090">
        <v>1900</v>
      </c>
      <c r="F3090">
        <v>-4.2835601806640602</v>
      </c>
      <c r="G3090">
        <v>-6.6456793212890597</v>
      </c>
      <c r="H3090">
        <v>7.9065758367816699</v>
      </c>
      <c r="I3090">
        <v>0.57254370134368104</v>
      </c>
      <c r="J3090">
        <f t="shared" si="49"/>
        <v>0.57254370134368104</v>
      </c>
      <c r="K3090" t="str" cm="1">
        <f t="array" ref="K3090">INDEX($P$4:$P$11,MATCH(MIN(ABS(MOD(J3090 - $Q$4:$Q$11 + PI(), 2*PI()) - PI())),ABS(MOD(J3090 - $Q$4:$Q$11 + PI(), 2*PI()) - PI()),0))</f>
        <v>NE</v>
      </c>
      <c r="L3090">
        <v>0.50432030042060905</v>
      </c>
      <c r="M3090">
        <v>7.5090014139811201</v>
      </c>
      <c r="N3090">
        <v>2.08307149675157</v>
      </c>
    </row>
    <row r="3091" spans="1:14" x14ac:dyDescent="0.3">
      <c r="A3091">
        <v>1746810</v>
      </c>
      <c r="B3091">
        <v>2025</v>
      </c>
      <c r="C3091">
        <v>5</v>
      </c>
      <c r="D3091">
        <v>9</v>
      </c>
      <c r="E3091">
        <v>2000</v>
      </c>
      <c r="F3091">
        <v>-4.2949108886718701</v>
      </c>
      <c r="G3091">
        <v>-6.73375183105468</v>
      </c>
      <c r="H3091">
        <v>7.98684376107762</v>
      </c>
      <c r="I3091">
        <v>0.56776399210177397</v>
      </c>
      <c r="J3091">
        <f t="shared" si="49"/>
        <v>0.56776399210177397</v>
      </c>
      <c r="K3091" t="str" cm="1">
        <f t="array" ref="K3091">INDEX($P$4:$P$11,MATCH(MIN(ABS(MOD(J3091 - $Q$4:$Q$11 + PI(), 2*PI()) - PI())),ABS(MOD(J3091 - $Q$4:$Q$11 + PI(), 2*PI()) - PI()),0))</f>
        <v>NE</v>
      </c>
      <c r="L3091">
        <v>0.50713564637164699</v>
      </c>
      <c r="M3091">
        <v>7.4498804940117704</v>
      </c>
      <c r="N3091">
        <v>2.0513888465033601</v>
      </c>
    </row>
    <row r="3092" spans="1:14" x14ac:dyDescent="0.3">
      <c r="A3092">
        <v>1746813</v>
      </c>
      <c r="B3092">
        <v>2025</v>
      </c>
      <c r="C3092">
        <v>5</v>
      </c>
      <c r="D3092">
        <v>9</v>
      </c>
      <c r="E3092">
        <v>2100</v>
      </c>
      <c r="F3092">
        <v>-4.4186816406249996</v>
      </c>
      <c r="G3092">
        <v>-6.7895910644531199</v>
      </c>
      <c r="H3092">
        <v>8.1008205919954897</v>
      </c>
      <c r="I3092">
        <v>0.576939037404962</v>
      </c>
      <c r="J3092">
        <f t="shared" si="49"/>
        <v>0.576939037404962</v>
      </c>
      <c r="K3092" t="str" cm="1">
        <f t="array" ref="K3092">INDEX($P$4:$P$11,MATCH(MIN(ABS(MOD(J3092 - $Q$4:$Q$11 + PI(), 2*PI()) - PI())),ABS(MOD(J3092 - $Q$4:$Q$11 + PI(), 2*PI()) - PI()),0))</f>
        <v>NE</v>
      </c>
      <c r="L3092">
        <v>0.51159587897463299</v>
      </c>
      <c r="M3092">
        <v>7.3750729031032902</v>
      </c>
      <c r="N3092">
        <v>2.0252145131428998</v>
      </c>
    </row>
    <row r="3093" spans="1:14" x14ac:dyDescent="0.3">
      <c r="A3093">
        <v>1746817</v>
      </c>
      <c r="B3093">
        <v>2025</v>
      </c>
      <c r="C3093">
        <v>5</v>
      </c>
      <c r="D3093">
        <v>9</v>
      </c>
      <c r="E3093">
        <v>2200</v>
      </c>
      <c r="F3093">
        <v>-4.1970568847656198</v>
      </c>
      <c r="G3093">
        <v>-6.68101745605468</v>
      </c>
      <c r="H3093">
        <v>7.8899480823428698</v>
      </c>
      <c r="I3093">
        <v>0.56090160758936702</v>
      </c>
      <c r="J3093">
        <f t="shared" si="49"/>
        <v>0.56090160758936702</v>
      </c>
      <c r="K3093" t="str" cm="1">
        <f t="array" ref="K3093">INDEX($P$4:$P$11,MATCH(MIN(ABS(MOD(J3093 - $Q$4:$Q$11 + PI(), 2*PI()) - PI())),ABS(MOD(J3093 - $Q$4:$Q$11 + PI(), 2*PI()) - PI()),0))</f>
        <v>NE</v>
      </c>
      <c r="L3093">
        <v>0.51616710621371698</v>
      </c>
      <c r="M3093">
        <v>7.3123440212673598</v>
      </c>
      <c r="N3093">
        <v>1.99624443054199</v>
      </c>
    </row>
    <row r="3094" spans="1:14" x14ac:dyDescent="0.3">
      <c r="A3094">
        <v>1746820</v>
      </c>
      <c r="B3094">
        <v>2025</v>
      </c>
      <c r="C3094">
        <v>5</v>
      </c>
      <c r="D3094">
        <v>9</v>
      </c>
      <c r="E3094">
        <v>2300</v>
      </c>
      <c r="F3094">
        <v>-4.3113623046875</v>
      </c>
      <c r="G3094">
        <v>-6.6615356445312504</v>
      </c>
      <c r="H3094">
        <v>7.93497965124301</v>
      </c>
      <c r="I3094">
        <v>0.57440607483331196</v>
      </c>
      <c r="J3094">
        <f t="shared" si="49"/>
        <v>0.57440607483331196</v>
      </c>
      <c r="K3094" t="str" cm="1">
        <f t="array" ref="K3094">INDEX($P$4:$P$11,MATCH(MIN(ABS(MOD(J3094 - $Q$4:$Q$11 + PI(), 2*PI()) - PI())),ABS(MOD(J3094 - $Q$4:$Q$11 + PI(), 2*PI()) - PI()),0))</f>
        <v>NE</v>
      </c>
      <c r="L3094">
        <v>0.52176119444614399</v>
      </c>
      <c r="M3094">
        <v>7.2461289299858898</v>
      </c>
      <c r="N3094">
        <v>1.96913115183512</v>
      </c>
    </row>
    <row r="3095" spans="1:14" x14ac:dyDescent="0.3">
      <c r="A3095">
        <v>1746824</v>
      </c>
      <c r="B3095">
        <v>2025</v>
      </c>
      <c r="C3095">
        <v>5</v>
      </c>
      <c r="D3095">
        <v>9</v>
      </c>
      <c r="E3095">
        <v>0</v>
      </c>
      <c r="F3095">
        <v>-5.9270184326171798</v>
      </c>
      <c r="G3095">
        <v>-6.5762054443359297</v>
      </c>
      <c r="H3095">
        <v>8.8530235257056393</v>
      </c>
      <c r="I3095">
        <v>0.73352317581395399</v>
      </c>
      <c r="J3095">
        <f t="shared" si="49"/>
        <v>0.73352317581395399</v>
      </c>
      <c r="K3095" t="str" cm="1">
        <f t="array" ref="K3095">INDEX($P$4:$P$11,MATCH(MIN(ABS(MOD(J3095 - $Q$4:$Q$11 + PI(), 2*PI()) - PI())),ABS(MOD(J3095 - $Q$4:$Q$11 + PI(), 2*PI()) - PI()),0))</f>
        <v>NE</v>
      </c>
      <c r="L3095">
        <v>0.38463698290276299</v>
      </c>
      <c r="M3095">
        <v>7.8502857420179497</v>
      </c>
      <c r="N3095">
        <v>2.4293556213378902</v>
      </c>
    </row>
    <row r="3096" spans="1:14" x14ac:dyDescent="0.3">
      <c r="A3096">
        <v>1746828</v>
      </c>
      <c r="B3096">
        <v>2025</v>
      </c>
      <c r="C3096">
        <v>5</v>
      </c>
      <c r="D3096">
        <v>9</v>
      </c>
      <c r="E3096">
        <v>100</v>
      </c>
      <c r="F3096">
        <v>-5.9093640136718699</v>
      </c>
      <c r="G3096">
        <v>-6.41532531738281</v>
      </c>
      <c r="H3096">
        <v>8.7222119885917095</v>
      </c>
      <c r="I3096">
        <v>0.74436854054409596</v>
      </c>
      <c r="J3096">
        <f t="shared" si="49"/>
        <v>0.74436854054409596</v>
      </c>
      <c r="K3096" t="str" cm="1">
        <f t="array" ref="K3096">INDEX($P$4:$P$11,MATCH(MIN(ABS(MOD(J3096 - $Q$4:$Q$11 + PI(), 2*PI()) - PI())),ABS(MOD(J3096 - $Q$4:$Q$11 + PI(), 2*PI()) - PI()),0))</f>
        <v>NE</v>
      </c>
      <c r="L3096">
        <v>0.40008506307527097</v>
      </c>
      <c r="M3096">
        <v>7.8976853688557904</v>
      </c>
      <c r="N3096">
        <v>2.4344651963975599</v>
      </c>
    </row>
    <row r="3097" spans="1:14" x14ac:dyDescent="0.3">
      <c r="A3097">
        <v>1746831</v>
      </c>
      <c r="B3097">
        <v>2025</v>
      </c>
      <c r="C3097">
        <v>5</v>
      </c>
      <c r="D3097">
        <v>9</v>
      </c>
      <c r="E3097">
        <v>200</v>
      </c>
      <c r="F3097">
        <v>-5.8924969482421803</v>
      </c>
      <c r="G3097">
        <v>-6.1798272705078103</v>
      </c>
      <c r="H3097">
        <v>8.5388398145389406</v>
      </c>
      <c r="I3097">
        <v>0.76160191005829403</v>
      </c>
      <c r="J3097">
        <f t="shared" si="49"/>
        <v>0.76160191005829403</v>
      </c>
      <c r="K3097" t="str" cm="1">
        <f t="array" ref="K3097">INDEX($P$4:$P$11,MATCH(MIN(ABS(MOD(J3097 - $Q$4:$Q$11 + PI(), 2*PI()) - PI())),ABS(MOD(J3097 - $Q$4:$Q$11 + PI(), 2*PI()) - PI()),0))</f>
        <v>NE</v>
      </c>
      <c r="L3097">
        <v>0.41356468252338502</v>
      </c>
      <c r="M3097">
        <v>7.9479374355739996</v>
      </c>
      <c r="N3097">
        <v>2.4339798821343299</v>
      </c>
    </row>
    <row r="3098" spans="1:14" x14ac:dyDescent="0.3">
      <c r="A3098">
        <v>1746835</v>
      </c>
      <c r="B3098">
        <v>2025</v>
      </c>
      <c r="C3098">
        <v>5</v>
      </c>
      <c r="D3098">
        <v>10</v>
      </c>
      <c r="E3098">
        <v>300</v>
      </c>
      <c r="F3098">
        <v>-3.71867553710937</v>
      </c>
      <c r="G3098">
        <v>-5.9141558837890598</v>
      </c>
      <c r="H3098">
        <v>6.9861139103261403</v>
      </c>
      <c r="I3098">
        <v>0.56130958068070902</v>
      </c>
      <c r="J3098">
        <f t="shared" si="49"/>
        <v>0.56130958068070902</v>
      </c>
      <c r="K3098" t="str" cm="1">
        <f t="array" ref="K3098">INDEX($P$4:$P$11,MATCH(MIN(ABS(MOD(J3098 - $Q$4:$Q$11 + PI(), 2*PI()) - PI())),ABS(MOD(J3098 - $Q$4:$Q$11 + PI(), 2*PI()) - PI()),0))</f>
        <v>NE</v>
      </c>
      <c r="L3098">
        <v>0.54639327440982599</v>
      </c>
      <c r="M3098">
        <v>7.1294151941935198</v>
      </c>
      <c r="N3098">
        <v>1.84406566619873</v>
      </c>
    </row>
    <row r="3099" spans="1:14" x14ac:dyDescent="0.3">
      <c r="A3099">
        <v>1746838</v>
      </c>
      <c r="B3099">
        <v>2025</v>
      </c>
      <c r="C3099">
        <v>5</v>
      </c>
      <c r="D3099">
        <v>10</v>
      </c>
      <c r="E3099">
        <v>400</v>
      </c>
      <c r="F3099">
        <v>-3.5981024169921798</v>
      </c>
      <c r="G3099">
        <v>-5.9599340820312499</v>
      </c>
      <c r="H3099">
        <v>6.9618356246986099</v>
      </c>
      <c r="I3099">
        <v>0.54314674137295604</v>
      </c>
      <c r="J3099">
        <f t="shared" si="49"/>
        <v>0.54314674137295604</v>
      </c>
      <c r="K3099" t="str" cm="1">
        <f t="array" ref="K3099">INDEX($P$4:$P$11,MATCH(MIN(ABS(MOD(J3099 - $Q$4:$Q$11 + PI(), 2*PI()) - PI())),ABS(MOD(J3099 - $Q$4:$Q$11 + PI(), 2*PI()) - PI()),0))</f>
        <v>NE</v>
      </c>
      <c r="L3099">
        <v>0.55177957689586898</v>
      </c>
      <c r="M3099">
        <v>7.1037893295287997</v>
      </c>
      <c r="N3099">
        <v>1.81095218658447</v>
      </c>
    </row>
    <row r="3100" spans="1:14" x14ac:dyDescent="0.3">
      <c r="A3100">
        <v>1746842</v>
      </c>
      <c r="B3100">
        <v>2025</v>
      </c>
      <c r="C3100">
        <v>5</v>
      </c>
      <c r="D3100">
        <v>10</v>
      </c>
      <c r="E3100">
        <v>500</v>
      </c>
      <c r="F3100">
        <v>-3.6535687255859299</v>
      </c>
      <c r="G3100">
        <v>-5.8202215576171801</v>
      </c>
      <c r="H3100">
        <v>6.8719388393910696</v>
      </c>
      <c r="I3100">
        <v>0.56056511215263705</v>
      </c>
      <c r="J3100">
        <f t="shared" si="49"/>
        <v>0.56056511215263705</v>
      </c>
      <c r="K3100" t="str" cm="1">
        <f t="array" ref="K3100">INDEX($P$4:$P$11,MATCH(MIN(ABS(MOD(J3100 - $Q$4:$Q$11 + PI(), 2*PI()) - PI())),ABS(MOD(J3100 - $Q$4:$Q$11 + PI(), 2*PI()) - PI()),0))</f>
        <v>NE</v>
      </c>
      <c r="L3100">
        <v>0.55827174222922704</v>
      </c>
      <c r="M3100">
        <v>7.0718804465399803</v>
      </c>
      <c r="N3100">
        <v>1.7803706063164599</v>
      </c>
    </row>
    <row r="3101" spans="1:14" x14ac:dyDescent="0.3">
      <c r="A3101">
        <v>1746846</v>
      </c>
      <c r="B3101">
        <v>2025</v>
      </c>
      <c r="C3101">
        <v>5</v>
      </c>
      <c r="D3101">
        <v>10</v>
      </c>
      <c r="E3101">
        <v>600</v>
      </c>
      <c r="F3101">
        <v>-3.7481451416015599</v>
      </c>
      <c r="G3101">
        <v>-5.7907214355468701</v>
      </c>
      <c r="H3101">
        <v>6.89790161908775</v>
      </c>
      <c r="I3101">
        <v>0.57445182911866699</v>
      </c>
      <c r="J3101">
        <f t="shared" si="49"/>
        <v>0.57445182911866699</v>
      </c>
      <c r="K3101" t="str" cm="1">
        <f t="array" ref="K3101">INDEX($P$4:$P$11,MATCH(MIN(ABS(MOD(J3101 - $Q$4:$Q$11 + PI(), 2*PI()) - PI())),ABS(MOD(J3101 - $Q$4:$Q$11 + PI(), 2*PI()) - PI()),0))</f>
        <v>NE</v>
      </c>
      <c r="L3101">
        <v>0.56597221333983405</v>
      </c>
      <c r="M3101">
        <v>7.0319306055704702</v>
      </c>
      <c r="N3101">
        <v>1.7529558605617901</v>
      </c>
    </row>
    <row r="3102" spans="1:14" x14ac:dyDescent="0.3">
      <c r="A3102">
        <v>1746849</v>
      </c>
      <c r="B3102">
        <v>2025</v>
      </c>
      <c r="C3102">
        <v>5</v>
      </c>
      <c r="D3102">
        <v>10</v>
      </c>
      <c r="E3102">
        <v>700</v>
      </c>
      <c r="F3102">
        <v>-3.9443090820312499</v>
      </c>
      <c r="G3102">
        <v>-5.8082598876953098</v>
      </c>
      <c r="H3102">
        <v>7.0209299282648097</v>
      </c>
      <c r="I3102">
        <v>0.59655152298457403</v>
      </c>
      <c r="J3102">
        <f t="shared" si="49"/>
        <v>0.59655152298457403</v>
      </c>
      <c r="K3102" t="str" cm="1">
        <f t="array" ref="K3102">INDEX($P$4:$P$11,MATCH(MIN(ABS(MOD(J3102 - $Q$4:$Q$11 + PI(), 2*PI()) - PI())),ABS(MOD(J3102 - $Q$4:$Q$11 + PI(), 2*PI()) - PI()),0))</f>
        <v>NE</v>
      </c>
      <c r="L3102">
        <v>0.57469906673455695</v>
      </c>
      <c r="M3102">
        <v>6.9840745925903303</v>
      </c>
      <c r="N3102">
        <v>1.7288092507256401</v>
      </c>
    </row>
    <row r="3103" spans="1:14" x14ac:dyDescent="0.3">
      <c r="A3103">
        <v>1746853</v>
      </c>
      <c r="B3103">
        <v>2025</v>
      </c>
      <c r="C3103">
        <v>5</v>
      </c>
      <c r="D3103">
        <v>10</v>
      </c>
      <c r="E3103">
        <v>800</v>
      </c>
      <c r="F3103">
        <v>-4.3829650878906197</v>
      </c>
      <c r="G3103">
        <v>-5.6600531005859303</v>
      </c>
      <c r="H3103">
        <v>7.15867194828206</v>
      </c>
      <c r="I3103">
        <v>0.658915221949674</v>
      </c>
      <c r="J3103">
        <f t="shared" si="49"/>
        <v>0.658915221949674</v>
      </c>
      <c r="K3103" t="str" cm="1">
        <f t="array" ref="K3103">INDEX($P$4:$P$11,MATCH(MIN(ABS(MOD(J3103 - $Q$4:$Q$11 + PI(), 2*PI()) - PI())),ABS(MOD(J3103 - $Q$4:$Q$11 + PI(), 2*PI()) - PI()),0))</f>
        <v>NE</v>
      </c>
      <c r="L3103">
        <v>0.58566546106196404</v>
      </c>
      <c r="M3103">
        <v>6.9266463385687898</v>
      </c>
      <c r="N3103">
        <v>1.70889006720648</v>
      </c>
    </row>
    <row r="3104" spans="1:14" x14ac:dyDescent="0.3">
      <c r="A3104">
        <v>1746856</v>
      </c>
      <c r="B3104">
        <v>2025</v>
      </c>
      <c r="C3104">
        <v>5</v>
      </c>
      <c r="D3104">
        <v>10</v>
      </c>
      <c r="E3104">
        <v>900</v>
      </c>
      <c r="F3104">
        <v>-4.6491064453125004</v>
      </c>
      <c r="G3104">
        <v>-5.4072552490234296</v>
      </c>
      <c r="H3104">
        <v>7.1311009015395097</v>
      </c>
      <c r="I3104">
        <v>0.71015053856601895</v>
      </c>
      <c r="J3104">
        <f t="shared" si="49"/>
        <v>0.71015053856601895</v>
      </c>
      <c r="K3104" t="str" cm="1">
        <f t="array" ref="K3104">INDEX($P$4:$P$11,MATCH(MIN(ABS(MOD(J3104 - $Q$4:$Q$11 + PI(), 2*PI()) - PI())),ABS(MOD(J3104 - $Q$4:$Q$11 + PI(), 2*PI()) - PI()),0))</f>
        <v>NE</v>
      </c>
      <c r="L3104">
        <v>0.59947409926741901</v>
      </c>
      <c r="M3104">
        <v>6.8660383224487296</v>
      </c>
      <c r="N3104">
        <v>1.69155110253228</v>
      </c>
    </row>
    <row r="3105" spans="1:14" x14ac:dyDescent="0.3">
      <c r="A3105">
        <v>1746860</v>
      </c>
      <c r="B3105">
        <v>2025</v>
      </c>
      <c r="C3105">
        <v>5</v>
      </c>
      <c r="D3105">
        <v>10</v>
      </c>
      <c r="E3105">
        <v>1000</v>
      </c>
      <c r="F3105">
        <v>-4.7346160888671802</v>
      </c>
      <c r="G3105">
        <v>-5.0777569580078099</v>
      </c>
      <c r="H3105">
        <v>6.9426367637632298</v>
      </c>
      <c r="I3105">
        <v>0.75044218562244103</v>
      </c>
      <c r="J3105">
        <f t="shared" si="49"/>
        <v>0.75044218562244103</v>
      </c>
      <c r="K3105" t="str" cm="1">
        <f t="array" ref="K3105">INDEX($P$4:$P$11,MATCH(MIN(ABS(MOD(J3105 - $Q$4:$Q$11 + PI(), 2*PI()) - PI())),ABS(MOD(J3105 - $Q$4:$Q$11 + PI(), 2*PI()) - PI()),0))</f>
        <v>NE</v>
      </c>
      <c r="L3105">
        <v>0.61415785220707397</v>
      </c>
      <c r="M3105">
        <v>6.8277424706353003</v>
      </c>
      <c r="N3105">
        <v>1.66981686486138</v>
      </c>
    </row>
    <row r="3106" spans="1:14" x14ac:dyDescent="0.3">
      <c r="A3106">
        <v>1746864</v>
      </c>
      <c r="B3106">
        <v>2025</v>
      </c>
      <c r="C3106">
        <v>5</v>
      </c>
      <c r="D3106">
        <v>10</v>
      </c>
      <c r="E3106">
        <v>1100</v>
      </c>
      <c r="F3106">
        <v>-4.78711547851562</v>
      </c>
      <c r="G3106">
        <v>-4.9906591796875004</v>
      </c>
      <c r="H3106">
        <v>6.91542866729481</v>
      </c>
      <c r="I3106">
        <v>0.76458419352407503</v>
      </c>
      <c r="J3106">
        <f t="shared" si="49"/>
        <v>0.76458419352407503</v>
      </c>
      <c r="K3106" t="str" cm="1">
        <f t="array" ref="K3106">INDEX($P$4:$P$11,MATCH(MIN(ABS(MOD(J3106 - $Q$4:$Q$11 + PI(), 2*PI()) - PI())),ABS(MOD(J3106 - $Q$4:$Q$11 + PI(), 2*PI()) - PI()),0))</f>
        <v>NE</v>
      </c>
      <c r="L3106">
        <v>0.62857161979355203</v>
      </c>
      <c r="M3106">
        <v>6.7970065010918503</v>
      </c>
      <c r="N3106">
        <v>1.64813454945882</v>
      </c>
    </row>
    <row r="3107" spans="1:14" x14ac:dyDescent="0.3">
      <c r="A3107">
        <v>1746867</v>
      </c>
      <c r="B3107">
        <v>2025</v>
      </c>
      <c r="C3107">
        <v>5</v>
      </c>
      <c r="D3107">
        <v>10</v>
      </c>
      <c r="E3107">
        <v>1200</v>
      </c>
      <c r="F3107">
        <v>-4.98338256835937</v>
      </c>
      <c r="G3107">
        <v>-4.9317791748046798</v>
      </c>
      <c r="H3107">
        <v>7.0111730581740197</v>
      </c>
      <c r="I3107">
        <v>0.79060260977726404</v>
      </c>
      <c r="J3107">
        <f t="shared" si="49"/>
        <v>0.79060260977726404</v>
      </c>
      <c r="K3107" t="str" cm="1">
        <f t="array" ref="K3107">INDEX($P$4:$P$11,MATCH(MIN(ABS(MOD(J3107 - $Q$4:$Q$11 + PI(), 2*PI()) - PI())),ABS(MOD(J3107 - $Q$4:$Q$11 + PI(), 2*PI()) - PI()),0))</f>
        <v>NE</v>
      </c>
      <c r="L3107">
        <v>0.64382718300992603</v>
      </c>
      <c r="M3107">
        <v>6.7273773617214596</v>
      </c>
      <c r="N3107">
        <v>1.6150620778401601</v>
      </c>
    </row>
    <row r="3108" spans="1:14" x14ac:dyDescent="0.3">
      <c r="A3108">
        <v>1746871</v>
      </c>
      <c r="B3108">
        <v>2025</v>
      </c>
      <c r="C3108">
        <v>5</v>
      </c>
      <c r="D3108">
        <v>10</v>
      </c>
      <c r="E3108">
        <v>1300</v>
      </c>
      <c r="F3108">
        <v>-5.0403308105468696</v>
      </c>
      <c r="G3108">
        <v>-4.73323852539062</v>
      </c>
      <c r="H3108">
        <v>6.9143677670478398</v>
      </c>
      <c r="I3108">
        <v>0.81680851866054305</v>
      </c>
      <c r="J3108">
        <f t="shared" si="49"/>
        <v>0.81680851866054305</v>
      </c>
      <c r="K3108" t="str" cm="1">
        <f t="array" ref="K3108">INDEX($P$4:$P$11,MATCH(MIN(ABS(MOD(J3108 - $Q$4:$Q$11 + PI(), 2*PI()) - PI())),ABS(MOD(J3108 - $Q$4:$Q$11 + PI(), 2*PI()) - PI()),0))</f>
        <v>NE</v>
      </c>
      <c r="L3108">
        <v>0.65870126319548505</v>
      </c>
      <c r="M3108">
        <v>6.6934755113389697</v>
      </c>
      <c r="N3108">
        <v>1.59863154093424</v>
      </c>
    </row>
    <row r="3109" spans="1:14" x14ac:dyDescent="0.3">
      <c r="A3109">
        <v>1746874</v>
      </c>
      <c r="B3109">
        <v>2025</v>
      </c>
      <c r="C3109">
        <v>5</v>
      </c>
      <c r="D3109">
        <v>10</v>
      </c>
      <c r="E3109">
        <v>1400</v>
      </c>
      <c r="F3109">
        <v>-5.1213555908203103</v>
      </c>
      <c r="G3109">
        <v>-4.45948181152343</v>
      </c>
      <c r="H3109">
        <v>6.79082182912604</v>
      </c>
      <c r="I3109">
        <v>0.85437166034622403</v>
      </c>
      <c r="J3109">
        <f t="shared" si="49"/>
        <v>0.85437166034622403</v>
      </c>
      <c r="K3109" t="str" cm="1">
        <f t="array" ref="K3109">INDEX($P$4:$P$11,MATCH(MIN(ABS(MOD(J3109 - $Q$4:$Q$11 + PI(), 2*PI()) - PI())),ABS(MOD(J3109 - $Q$4:$Q$11 + PI(), 2*PI()) - PI()),0))</f>
        <v>NE</v>
      </c>
      <c r="L3109">
        <v>0.67380697921452304</v>
      </c>
      <c r="M3109">
        <v>6.6719794803195498</v>
      </c>
      <c r="N3109">
        <v>1.5808884302774999</v>
      </c>
    </row>
    <row r="3110" spans="1:14" x14ac:dyDescent="0.3">
      <c r="A3110">
        <v>1746878</v>
      </c>
      <c r="B3110">
        <v>2025</v>
      </c>
      <c r="C3110">
        <v>5</v>
      </c>
      <c r="D3110">
        <v>10</v>
      </c>
      <c r="E3110">
        <v>1500</v>
      </c>
      <c r="F3110">
        <v>-5.0951470947265598</v>
      </c>
      <c r="G3110">
        <v>-4.2552178955078102</v>
      </c>
      <c r="H3110">
        <v>6.63832834794652</v>
      </c>
      <c r="I3110">
        <v>0.87498620636236002</v>
      </c>
      <c r="J3110">
        <f t="shared" si="49"/>
        <v>0.87498620636236002</v>
      </c>
      <c r="K3110" t="str" cm="1">
        <f t="array" ref="K3110">INDEX($P$4:$P$11,MATCH(MIN(ABS(MOD(J3110 - $Q$4:$Q$11 + PI(), 2*PI()) - PI())),ABS(MOD(J3110 - $Q$4:$Q$11 + PI(), 2*PI()) - PI()),0))</f>
        <v>NE</v>
      </c>
      <c r="L3110">
        <v>0.688696150646259</v>
      </c>
      <c r="M3110">
        <v>6.6583136452568903</v>
      </c>
      <c r="N3110">
        <v>1.5629054175482799</v>
      </c>
    </row>
    <row r="3111" spans="1:14" x14ac:dyDescent="0.3">
      <c r="A3111">
        <v>1746882</v>
      </c>
      <c r="B3111">
        <v>2025</v>
      </c>
      <c r="C3111">
        <v>5</v>
      </c>
      <c r="D3111">
        <v>10</v>
      </c>
      <c r="E3111">
        <v>1600</v>
      </c>
      <c r="F3111">
        <v>-5.0138732910156198</v>
      </c>
      <c r="G3111">
        <v>-4.0591778564453103</v>
      </c>
      <c r="H3111">
        <v>6.4510348199816603</v>
      </c>
      <c r="I3111">
        <v>0.89023557750162396</v>
      </c>
      <c r="J3111">
        <f t="shared" si="49"/>
        <v>0.89023557750162396</v>
      </c>
      <c r="K3111" t="str" cm="1">
        <f t="array" ref="K3111">INDEX($P$4:$P$11,MATCH(MIN(ABS(MOD(J3111 - $Q$4:$Q$11 + PI(), 2*PI()) - PI())),ABS(MOD(J3111 - $Q$4:$Q$11 + PI(), 2*PI()) - PI()),0))</f>
        <v>NE</v>
      </c>
      <c r="L3111">
        <v>0.70310027167145595</v>
      </c>
      <c r="M3111">
        <v>6.6580062442355601</v>
      </c>
      <c r="N3111">
        <v>1.54340171813964</v>
      </c>
    </row>
    <row r="3112" spans="1:14" x14ac:dyDescent="0.3">
      <c r="A3112">
        <v>1746885</v>
      </c>
      <c r="B3112">
        <v>2025</v>
      </c>
      <c r="C3112">
        <v>5</v>
      </c>
      <c r="D3112">
        <v>10</v>
      </c>
      <c r="E3112">
        <v>1700</v>
      </c>
      <c r="F3112">
        <v>-4.8534448242187498</v>
      </c>
      <c r="G3112">
        <v>-3.86332641601562</v>
      </c>
      <c r="H3112">
        <v>6.2033231141396996</v>
      </c>
      <c r="I3112">
        <v>0.89850114810014103</v>
      </c>
      <c r="J3112">
        <f t="shared" si="49"/>
        <v>0.89850114810014103</v>
      </c>
      <c r="K3112" t="str" cm="1">
        <f t="array" ref="K3112">INDEX($P$4:$P$11,MATCH(MIN(ABS(MOD(J3112 - $Q$4:$Q$11 + PI(), 2*PI()) - PI())),ABS(MOD(J3112 - $Q$4:$Q$11 + PI(), 2*PI()) - PI()),0))</f>
        <v>NE</v>
      </c>
      <c r="L3112">
        <v>0.71651937818146805</v>
      </c>
      <c r="M3112">
        <v>6.6735323799981003</v>
      </c>
      <c r="N3112">
        <v>1.521912044949</v>
      </c>
    </row>
    <row r="3113" spans="1:14" x14ac:dyDescent="0.3">
      <c r="A3113">
        <v>1746889</v>
      </c>
      <c r="B3113">
        <v>2025</v>
      </c>
      <c r="C3113">
        <v>5</v>
      </c>
      <c r="D3113">
        <v>10</v>
      </c>
      <c r="E3113">
        <v>1800</v>
      </c>
      <c r="F3113">
        <v>-4.6799084472656203</v>
      </c>
      <c r="G3113">
        <v>-3.7218768310546801</v>
      </c>
      <c r="H3113">
        <v>5.9794573516607503</v>
      </c>
      <c r="I3113">
        <v>0.89893493079734399</v>
      </c>
      <c r="J3113">
        <f t="shared" si="49"/>
        <v>0.89893493079734399</v>
      </c>
      <c r="K3113" t="str" cm="1">
        <f t="array" ref="K3113">INDEX($P$4:$P$11,MATCH(MIN(ABS(MOD(J3113 - $Q$4:$Q$11 + PI(), 2*PI()) - PI())),ABS(MOD(J3113 - $Q$4:$Q$11 + PI(), 2*PI()) - PI()),0))</f>
        <v>NE</v>
      </c>
      <c r="L3113">
        <v>0.72956815734656599</v>
      </c>
      <c r="M3113">
        <v>6.7040210300021696</v>
      </c>
      <c r="N3113">
        <v>1.4987962510850601</v>
      </c>
    </row>
    <row r="3114" spans="1:14" x14ac:dyDescent="0.3">
      <c r="A3114">
        <v>1746892</v>
      </c>
      <c r="B3114">
        <v>2025</v>
      </c>
      <c r="C3114">
        <v>5</v>
      </c>
      <c r="D3114">
        <v>10</v>
      </c>
      <c r="E3114">
        <v>1900</v>
      </c>
      <c r="F3114">
        <v>-4.5899151611328097</v>
      </c>
      <c r="G3114">
        <v>-3.62266540527343</v>
      </c>
      <c r="H3114">
        <v>5.8473092807685303</v>
      </c>
      <c r="I3114">
        <v>0.90263467147588305</v>
      </c>
      <c r="J3114">
        <f t="shared" si="49"/>
        <v>0.90263467147588305</v>
      </c>
      <c r="K3114" t="str" cm="1">
        <f t="array" ref="K3114">INDEX($P$4:$P$11,MATCH(MIN(ABS(MOD(J3114 - $Q$4:$Q$11 + PI(), 2*PI()) - PI())),ABS(MOD(J3114 - $Q$4:$Q$11 + PI(), 2*PI()) - PI()),0))</f>
        <v>NE</v>
      </c>
      <c r="L3114">
        <v>0.74291053522650496</v>
      </c>
      <c r="M3114">
        <v>6.7377721998426603</v>
      </c>
      <c r="N3114">
        <v>1.47648652394612</v>
      </c>
    </row>
    <row r="3115" spans="1:14" x14ac:dyDescent="0.3">
      <c r="A3115">
        <v>1746896</v>
      </c>
      <c r="B3115">
        <v>2025</v>
      </c>
      <c r="C3115">
        <v>5</v>
      </c>
      <c r="D3115">
        <v>10</v>
      </c>
      <c r="E3115">
        <v>2000</v>
      </c>
      <c r="F3115">
        <v>-4.5408062744140603</v>
      </c>
      <c r="G3115">
        <v>-3.5410058593749998</v>
      </c>
      <c r="H3115">
        <v>5.7582674580021198</v>
      </c>
      <c r="I3115">
        <v>0.90848273434974602</v>
      </c>
      <c r="J3115">
        <f t="shared" si="49"/>
        <v>0.90848273434974602</v>
      </c>
      <c r="K3115" t="str" cm="1">
        <f t="array" ref="K3115">INDEX($P$4:$P$11,MATCH(MIN(ABS(MOD(J3115 - $Q$4:$Q$11 + PI(), 2*PI()) - PI())),ABS(MOD(J3115 - $Q$4:$Q$11 + PI(), 2*PI()) - PI()),0))</f>
        <v>NE</v>
      </c>
      <c r="L3115">
        <v>0.756482211276301</v>
      </c>
      <c r="M3115">
        <v>6.7664901945325999</v>
      </c>
      <c r="N3115">
        <v>1.45646254221598</v>
      </c>
    </row>
    <row r="3116" spans="1:14" x14ac:dyDescent="0.3">
      <c r="A3116">
        <v>1746900</v>
      </c>
      <c r="B3116">
        <v>2025</v>
      </c>
      <c r="C3116">
        <v>5</v>
      </c>
      <c r="D3116">
        <v>10</v>
      </c>
      <c r="E3116">
        <v>2100</v>
      </c>
      <c r="F3116">
        <v>-4.4463299560546803</v>
      </c>
      <c r="G3116">
        <v>-3.4168499755859298</v>
      </c>
      <c r="H3116">
        <v>5.6075586340020402</v>
      </c>
      <c r="I3116">
        <v>0.91558183021319695</v>
      </c>
      <c r="J3116">
        <f t="shared" si="49"/>
        <v>0.91558183021319695</v>
      </c>
      <c r="K3116" t="str" cm="1">
        <f t="array" ref="K3116">INDEX($P$4:$P$11,MATCH(MIN(ABS(MOD(J3116 - $Q$4:$Q$11 + PI(), 2*PI()) - PI())),ABS(MOD(J3116 - $Q$4:$Q$11 + PI(), 2*PI()) - PI()),0))</f>
        <v>NE</v>
      </c>
      <c r="L3116">
        <v>0.77016115353666803</v>
      </c>
      <c r="M3116">
        <v>6.7925274107191296</v>
      </c>
      <c r="N3116">
        <v>1.4380591710408499</v>
      </c>
    </row>
    <row r="3117" spans="1:14" x14ac:dyDescent="0.3">
      <c r="A3117">
        <v>1746903</v>
      </c>
      <c r="B3117">
        <v>2025</v>
      </c>
      <c r="C3117">
        <v>5</v>
      </c>
      <c r="D3117">
        <v>10</v>
      </c>
      <c r="E3117">
        <v>2200</v>
      </c>
      <c r="F3117">
        <v>-4.47182678222656</v>
      </c>
      <c r="G3117">
        <v>-2.7792102050781202</v>
      </c>
      <c r="H3117">
        <v>5.2650967829897599</v>
      </c>
      <c r="I3117">
        <v>1.0147226873817301</v>
      </c>
      <c r="J3117">
        <f t="shared" si="49"/>
        <v>1.0147226873817301</v>
      </c>
      <c r="K3117" t="str" cm="1">
        <f t="array" ref="K3117">INDEX($P$4:$P$11,MATCH(MIN(ABS(MOD(J3117 - $Q$4:$Q$11 + PI(), 2*PI()) - PI())),ABS(MOD(J3117 - $Q$4:$Q$11 + PI(), 2*PI()) - PI()),0))</f>
        <v>NE</v>
      </c>
      <c r="L3117">
        <v>0.78456039209986606</v>
      </c>
      <c r="M3117">
        <v>6.8359878328111403</v>
      </c>
      <c r="N3117">
        <v>1.41730785369873</v>
      </c>
    </row>
    <row r="3118" spans="1:14" x14ac:dyDescent="0.3">
      <c r="A3118">
        <v>1746907</v>
      </c>
      <c r="B3118">
        <v>2025</v>
      </c>
      <c r="C3118">
        <v>5</v>
      </c>
      <c r="D3118">
        <v>10</v>
      </c>
      <c r="E3118">
        <v>2300</v>
      </c>
      <c r="F3118">
        <v>-4.5848083496093697</v>
      </c>
      <c r="G3118">
        <v>-2.63181945800781</v>
      </c>
      <c r="H3118">
        <v>5.2864866652812399</v>
      </c>
      <c r="I3118">
        <v>1.04969101812266</v>
      </c>
      <c r="J3118">
        <f t="shared" si="49"/>
        <v>1.04969101812266</v>
      </c>
      <c r="K3118" t="str" cm="1">
        <f t="array" ref="K3118">INDEX($P$4:$P$11,MATCH(MIN(ABS(MOD(J3118 - $Q$4:$Q$11 + PI(), 2*PI()) - PI())),ABS(MOD(J3118 - $Q$4:$Q$11 + PI(), 2*PI()) - PI()),0))</f>
        <v>NE</v>
      </c>
      <c r="L3118">
        <v>0.79969347949677505</v>
      </c>
      <c r="M3118">
        <v>6.8645430670844103</v>
      </c>
      <c r="N3118">
        <v>1.3997303644815999</v>
      </c>
    </row>
    <row r="3119" spans="1:14" x14ac:dyDescent="0.3">
      <c r="A3119">
        <v>1746910</v>
      </c>
      <c r="B3119">
        <v>2025</v>
      </c>
      <c r="C3119">
        <v>5</v>
      </c>
      <c r="D3119">
        <v>10</v>
      </c>
      <c r="E3119">
        <v>0</v>
      </c>
      <c r="F3119">
        <v>-4.3298876953125003</v>
      </c>
      <c r="G3119">
        <v>-6.4636962890624998</v>
      </c>
      <c r="H3119">
        <v>7.7799291237940498</v>
      </c>
      <c r="I3119">
        <v>0.59022251395568903</v>
      </c>
      <c r="J3119">
        <f t="shared" si="49"/>
        <v>0.59022251395568903</v>
      </c>
      <c r="K3119" t="str" cm="1">
        <f t="array" ref="K3119">INDEX($P$4:$P$11,MATCH(MIN(ABS(MOD(J3119 - $Q$4:$Q$11 + PI(), 2*PI()) - PI())),ABS(MOD(J3119 - $Q$4:$Q$11 + PI(), 2*PI()) - PI()),0))</f>
        <v>NE</v>
      </c>
      <c r="L3119">
        <v>0.52810247690840995</v>
      </c>
      <c r="M3119">
        <v>7.2018290625678096</v>
      </c>
      <c r="N3119">
        <v>1.9476698769463401</v>
      </c>
    </row>
    <row r="3120" spans="1:14" x14ac:dyDescent="0.3">
      <c r="A3120">
        <v>1746914</v>
      </c>
      <c r="B3120">
        <v>2025</v>
      </c>
      <c r="C3120">
        <v>5</v>
      </c>
      <c r="D3120">
        <v>10</v>
      </c>
      <c r="E3120">
        <v>100</v>
      </c>
      <c r="F3120">
        <v>-4.2104791259765602</v>
      </c>
      <c r="G3120">
        <v>-6.1321429443359303</v>
      </c>
      <c r="H3120">
        <v>7.4385019701586002</v>
      </c>
      <c r="I3120">
        <v>0.60169254848114895</v>
      </c>
      <c r="J3120">
        <f t="shared" si="49"/>
        <v>0.60169254848114895</v>
      </c>
      <c r="K3120" t="str" cm="1">
        <f t="array" ref="K3120">INDEX($P$4:$P$11,MATCH(MIN(ABS(MOD(J3120 - $Q$4:$Q$11 + PI(), 2*PI()) - PI())),ABS(MOD(J3120 - $Q$4:$Q$11 + PI(), 2*PI()) - PI()),0))</f>
        <v>NE</v>
      </c>
      <c r="L3120">
        <v>0.53436738582874899</v>
      </c>
      <c r="M3120">
        <v>7.1653887430826799</v>
      </c>
      <c r="N3120">
        <v>1.91629483964708</v>
      </c>
    </row>
    <row r="3121" spans="1:14" x14ac:dyDescent="0.3">
      <c r="A3121">
        <v>1746918</v>
      </c>
      <c r="B3121">
        <v>2025</v>
      </c>
      <c r="C3121">
        <v>5</v>
      </c>
      <c r="D3121">
        <v>10</v>
      </c>
      <c r="E3121">
        <v>200</v>
      </c>
      <c r="F3121">
        <v>-3.9874267578125</v>
      </c>
      <c r="G3121">
        <v>-5.9054394531250001</v>
      </c>
      <c r="H3121">
        <v>7.1255727687986097</v>
      </c>
      <c r="I3121">
        <v>0.59389566343950295</v>
      </c>
      <c r="J3121">
        <f t="shared" si="49"/>
        <v>0.59389566343950295</v>
      </c>
      <c r="K3121" t="str" cm="1">
        <f t="array" ref="K3121">INDEX($P$4:$P$11,MATCH(MIN(ABS(MOD(J3121 - $Q$4:$Q$11 + PI(), 2*PI()) - PI())),ABS(MOD(J3121 - $Q$4:$Q$11 + PI(), 2*PI()) - PI()),0))</f>
        <v>NE</v>
      </c>
      <c r="L3121">
        <v>0.54058669551309002</v>
      </c>
      <c r="M3121">
        <v>7.1475849151611301</v>
      </c>
      <c r="N3121">
        <v>1.8799422581990499</v>
      </c>
    </row>
    <row r="3122" spans="1:14" x14ac:dyDescent="0.3">
      <c r="A3122">
        <v>1746921</v>
      </c>
      <c r="B3122">
        <v>2025</v>
      </c>
      <c r="C3122">
        <v>5</v>
      </c>
      <c r="D3122">
        <v>11</v>
      </c>
      <c r="E3122">
        <v>300</v>
      </c>
      <c r="F3122">
        <v>-3.98114624023437</v>
      </c>
      <c r="G3122">
        <v>-2.3144329833984298</v>
      </c>
      <c r="H3122">
        <v>4.6050109034371296</v>
      </c>
      <c r="I3122">
        <v>1.0442041468947001</v>
      </c>
      <c r="J3122">
        <f t="shared" si="49"/>
        <v>1.0442041468947001</v>
      </c>
      <c r="K3122" t="str" cm="1">
        <f t="array" ref="K3122">INDEX($P$4:$P$11,MATCH(MIN(ABS(MOD(J3122 - $Q$4:$Q$11 + PI(), 2*PI()) - PI())),ABS(MOD(J3122 - $Q$4:$Q$11 + PI(), 2*PI()) - PI()),0))</f>
        <v>NE</v>
      </c>
      <c r="L3122">
        <v>0.85633705166999796</v>
      </c>
      <c r="M3122">
        <v>6.9829001956515802</v>
      </c>
      <c r="N3122">
        <v>1.3328538470797999</v>
      </c>
    </row>
    <row r="3123" spans="1:14" x14ac:dyDescent="0.3">
      <c r="A3123">
        <v>1746925</v>
      </c>
      <c r="B3123">
        <v>2025</v>
      </c>
      <c r="C3123">
        <v>5</v>
      </c>
      <c r="D3123">
        <v>11</v>
      </c>
      <c r="E3123">
        <v>400</v>
      </c>
      <c r="F3123">
        <v>-3.7550872802734299</v>
      </c>
      <c r="G3123">
        <v>-2.2397589111328098</v>
      </c>
      <c r="H3123">
        <v>4.3723220904309104</v>
      </c>
      <c r="I3123">
        <v>1.03298392134484</v>
      </c>
      <c r="J3123">
        <f t="shared" si="49"/>
        <v>1.03298392134484</v>
      </c>
      <c r="K3123" t="str" cm="1">
        <f t="array" ref="K3123">INDEX($P$4:$P$11,MATCH(MIN(ABS(MOD(J3123 - $Q$4:$Q$11 + PI(), 2*PI()) - PI())),ABS(MOD(J3123 - $Q$4:$Q$11 + PI(), 2*PI()) - PI()),0))</f>
        <v>NE</v>
      </c>
      <c r="L3123">
        <v>0.86882372630101601</v>
      </c>
      <c r="M3123">
        <v>7.0176874796549402</v>
      </c>
      <c r="N3123">
        <v>1.3160353766547299</v>
      </c>
    </row>
    <row r="3124" spans="1:14" x14ac:dyDescent="0.3">
      <c r="A3124">
        <v>1746928</v>
      </c>
      <c r="B3124">
        <v>2025</v>
      </c>
      <c r="C3124">
        <v>5</v>
      </c>
      <c r="D3124">
        <v>11</v>
      </c>
      <c r="E3124">
        <v>500</v>
      </c>
      <c r="F3124">
        <v>-3.5520550537109301</v>
      </c>
      <c r="G3124">
        <v>-2.2004858398437501</v>
      </c>
      <c r="H3124">
        <v>4.1784247074640701</v>
      </c>
      <c r="I3124">
        <v>1.01616434310675</v>
      </c>
      <c r="J3124">
        <f t="shared" si="49"/>
        <v>1.01616434310675</v>
      </c>
      <c r="K3124" t="str" cm="1">
        <f t="array" ref="K3124">INDEX($P$4:$P$11,MATCH(MIN(ABS(MOD(J3124 - $Q$4:$Q$11 + PI(), 2*PI()) - PI())),ABS(MOD(J3124 - $Q$4:$Q$11 + PI(), 2*PI()) - PI()),0))</f>
        <v>NE</v>
      </c>
      <c r="L3124">
        <v>0.88088580428223895</v>
      </c>
      <c r="M3124">
        <v>7.0537041558159697</v>
      </c>
      <c r="N3124">
        <v>1.2992169062296499</v>
      </c>
    </row>
    <row r="3125" spans="1:14" x14ac:dyDescent="0.3">
      <c r="A3125">
        <v>1746932</v>
      </c>
      <c r="B3125">
        <v>2025</v>
      </c>
      <c r="C3125">
        <v>5</v>
      </c>
      <c r="D3125">
        <v>11</v>
      </c>
      <c r="E3125">
        <v>600</v>
      </c>
      <c r="F3125">
        <v>-3.3393273925781202</v>
      </c>
      <c r="G3125">
        <v>-2.0473229980468699</v>
      </c>
      <c r="H3125">
        <v>3.91696807405348</v>
      </c>
      <c r="I3125">
        <v>1.0208041698273</v>
      </c>
      <c r="J3125">
        <f t="shared" si="49"/>
        <v>1.0208041698273</v>
      </c>
      <c r="K3125" t="str" cm="1">
        <f t="array" ref="K3125">INDEX($P$4:$P$11,MATCH(MIN(ABS(MOD(J3125 - $Q$4:$Q$11 + PI(), 2*PI()) - PI())),ABS(MOD(J3125 - $Q$4:$Q$11 + PI(), 2*PI()) - PI()),0))</f>
        <v>NE</v>
      </c>
      <c r="L3125">
        <v>0.89252455801285502</v>
      </c>
      <c r="M3125">
        <v>7.09059238433837</v>
      </c>
      <c r="N3125">
        <v>1.2828557756212</v>
      </c>
    </row>
    <row r="3126" spans="1:14" x14ac:dyDescent="0.3">
      <c r="A3126">
        <v>1746936</v>
      </c>
      <c r="B3126">
        <v>2025</v>
      </c>
      <c r="C3126">
        <v>5</v>
      </c>
      <c r="D3126">
        <v>11</v>
      </c>
      <c r="E3126">
        <v>700</v>
      </c>
      <c r="F3126">
        <v>-3.0190057373046799</v>
      </c>
      <c r="G3126">
        <v>-1.6591015625000001</v>
      </c>
      <c r="H3126">
        <v>3.4448532097273099</v>
      </c>
      <c r="I3126">
        <v>1.06829690042193</v>
      </c>
      <c r="J3126">
        <f t="shared" si="49"/>
        <v>1.06829690042193</v>
      </c>
      <c r="K3126" t="str" cm="1">
        <f t="array" ref="K3126">INDEX($P$4:$P$11,MATCH(MIN(ABS(MOD(J3126 - $Q$4:$Q$11 + PI(), 2*PI()) - PI())),ABS(MOD(J3126 - $Q$4:$Q$11 + PI(), 2*PI()) - PI()),0))</f>
        <v>NE</v>
      </c>
      <c r="L3126">
        <v>0.903901434236279</v>
      </c>
      <c r="M3126">
        <v>7.1288424597846101</v>
      </c>
      <c r="N3126">
        <v>1.2667515012952999</v>
      </c>
    </row>
    <row r="3127" spans="1:14" x14ac:dyDescent="0.3">
      <c r="A3127">
        <v>1746939</v>
      </c>
      <c r="B3127">
        <v>2025</v>
      </c>
      <c r="C3127">
        <v>5</v>
      </c>
      <c r="D3127">
        <v>11</v>
      </c>
      <c r="E3127">
        <v>800</v>
      </c>
      <c r="F3127">
        <v>-2.7139831542968702</v>
      </c>
      <c r="G3127">
        <v>-1.2988208007812501</v>
      </c>
      <c r="H3127">
        <v>3.0087605478584099</v>
      </c>
      <c r="I3127">
        <v>1.1244422566943799</v>
      </c>
      <c r="J3127">
        <f t="shared" si="49"/>
        <v>1.1244422566943799</v>
      </c>
      <c r="K3127" t="str" cm="1">
        <f t="array" ref="K3127">INDEX($P$4:$P$11,MATCH(MIN(ABS(MOD(J3127 - $Q$4:$Q$11 + PI(), 2*PI()) - PI())),ABS(MOD(J3127 - $Q$4:$Q$11 + PI(), 2*PI()) - PI()),0))</f>
        <v>NE</v>
      </c>
      <c r="L3127">
        <v>0.91496580330112198</v>
      </c>
      <c r="M3127">
        <v>7.1698085996839698</v>
      </c>
      <c r="N3127">
        <v>1.2508595784505201</v>
      </c>
    </row>
    <row r="3128" spans="1:14" x14ac:dyDescent="0.3">
      <c r="A3128">
        <v>1746943</v>
      </c>
      <c r="B3128">
        <v>2025</v>
      </c>
      <c r="C3128">
        <v>5</v>
      </c>
      <c r="D3128">
        <v>11</v>
      </c>
      <c r="E3128">
        <v>900</v>
      </c>
      <c r="F3128">
        <v>-2.5863195800781198</v>
      </c>
      <c r="G3128">
        <v>-0.98292663574218697</v>
      </c>
      <c r="H3128">
        <v>2.7668020784918701</v>
      </c>
      <c r="I3128">
        <v>1.20760701873009</v>
      </c>
      <c r="J3128">
        <f t="shared" si="49"/>
        <v>1.20760701873009</v>
      </c>
      <c r="K3128" t="str" cm="1">
        <f t="array" ref="K3128">INDEX($P$4:$P$11,MATCH(MIN(ABS(MOD(J3128 - $Q$4:$Q$11 + PI(), 2*PI()) - PI())),ABS(MOD(J3128 - $Q$4:$Q$11 + PI(), 2*PI()) - PI()),0))</f>
        <v>E</v>
      </c>
      <c r="L3128">
        <v>0.92567200679002903</v>
      </c>
      <c r="M3128">
        <v>7.2099729114108602</v>
      </c>
      <c r="N3128">
        <v>1.23577043745252</v>
      </c>
    </row>
    <row r="3129" spans="1:14" x14ac:dyDescent="0.3">
      <c r="A3129">
        <v>1746946</v>
      </c>
      <c r="B3129">
        <v>2025</v>
      </c>
      <c r="C3129">
        <v>5</v>
      </c>
      <c r="D3129">
        <v>11</v>
      </c>
      <c r="E3129">
        <v>1000</v>
      </c>
      <c r="F3129">
        <v>-2.7366827392578101</v>
      </c>
      <c r="G3129">
        <v>-0.64017395019531198</v>
      </c>
      <c r="H3129">
        <v>2.8105613499549</v>
      </c>
      <c r="I3129">
        <v>1.3410049297270901</v>
      </c>
      <c r="J3129">
        <f t="shared" si="49"/>
        <v>1.3410049297270901</v>
      </c>
      <c r="K3129" t="str" cm="1">
        <f t="array" ref="K3129">INDEX($P$4:$P$11,MATCH(MIN(ABS(MOD(J3129 - $Q$4:$Q$11 + PI(), 2*PI()) - PI())),ABS(MOD(J3129 - $Q$4:$Q$11 + PI(), 2*PI()) - PI()),0))</f>
        <v>E</v>
      </c>
      <c r="L3129">
        <v>0.93645490931832898</v>
      </c>
      <c r="M3129">
        <v>7.2540890375773097</v>
      </c>
      <c r="N3129">
        <v>1.2208161883883999</v>
      </c>
    </row>
    <row r="3130" spans="1:14" x14ac:dyDescent="0.3">
      <c r="A3130">
        <v>1746950</v>
      </c>
      <c r="B3130">
        <v>2025</v>
      </c>
      <c r="C3130">
        <v>5</v>
      </c>
      <c r="D3130">
        <v>11</v>
      </c>
      <c r="E3130">
        <v>1100</v>
      </c>
      <c r="F3130">
        <v>-2.59857238769531</v>
      </c>
      <c r="G3130">
        <v>-0.58579589843750002</v>
      </c>
      <c r="H3130">
        <v>2.6637821398753099</v>
      </c>
      <c r="I3130">
        <v>1.3490727426462901</v>
      </c>
      <c r="J3130">
        <f t="shared" si="49"/>
        <v>1.3490727426462901</v>
      </c>
      <c r="K3130" t="str" cm="1">
        <f t="array" ref="K3130">INDEX($P$4:$P$11,MATCH(MIN(ABS(MOD(J3130 - $Q$4:$Q$11 + PI(), 2*PI()) - PI())),ABS(MOD(J3130 - $Q$4:$Q$11 + PI(), 2*PI()) - PI()),0))</f>
        <v>E</v>
      </c>
      <c r="L3130">
        <v>0.94622856256552601</v>
      </c>
      <c r="M3130">
        <v>7.28803020053439</v>
      </c>
      <c r="N3130">
        <v>1.20830249786376</v>
      </c>
    </row>
    <row r="3131" spans="1:14" x14ac:dyDescent="0.3">
      <c r="A3131">
        <v>1746954</v>
      </c>
      <c r="B3131">
        <v>2025</v>
      </c>
      <c r="C3131">
        <v>5</v>
      </c>
      <c r="D3131">
        <v>11</v>
      </c>
      <c r="E3131">
        <v>1200</v>
      </c>
      <c r="F3131">
        <v>-2.2431964111328102</v>
      </c>
      <c r="G3131">
        <v>-0.85525146484375003</v>
      </c>
      <c r="H3131">
        <v>2.4007051478756201</v>
      </c>
      <c r="I3131">
        <v>1.2065447158317</v>
      </c>
      <c r="J3131">
        <f t="shared" si="49"/>
        <v>1.2065447158317</v>
      </c>
      <c r="K3131" t="str" cm="1">
        <f t="array" ref="K3131">INDEX($P$4:$P$11,MATCH(MIN(ABS(MOD(J3131 - $Q$4:$Q$11 + PI(), 2*PI()) - PI())),ABS(MOD(J3131 - $Q$4:$Q$11 + PI(), 2*PI()) - PI()),0))</f>
        <v>E</v>
      </c>
      <c r="L3131">
        <v>0.95499119109089303</v>
      </c>
      <c r="M3131">
        <v>7.3262276119656002</v>
      </c>
      <c r="N3131">
        <v>1.19622410668267</v>
      </c>
    </row>
    <row r="3132" spans="1:14" x14ac:dyDescent="0.3">
      <c r="A3132">
        <v>1746957</v>
      </c>
      <c r="B3132">
        <v>2025</v>
      </c>
      <c r="C3132">
        <v>5</v>
      </c>
      <c r="D3132">
        <v>11</v>
      </c>
      <c r="E3132">
        <v>1300</v>
      </c>
      <c r="F3132">
        <v>-1.9052532958984301</v>
      </c>
      <c r="G3132">
        <v>-0.75246154785156205</v>
      </c>
      <c r="H3132">
        <v>2.0484600319574202</v>
      </c>
      <c r="I3132">
        <v>1.1946592468913699</v>
      </c>
      <c r="J3132">
        <f t="shared" si="49"/>
        <v>1.1946592468913699</v>
      </c>
      <c r="K3132" t="str" cm="1">
        <f t="array" ref="K3132">INDEX($P$4:$P$11,MATCH(MIN(ABS(MOD(J3132 - $Q$4:$Q$11 + PI(), 2*PI()) - PI())),ABS(MOD(J3132 - $Q$4:$Q$11 + PI(), 2*PI()) - PI()),0))</f>
        <v>E</v>
      </c>
      <c r="L3132">
        <v>0.96288169354061603</v>
      </c>
      <c r="M3132">
        <v>7.3673075570000499</v>
      </c>
      <c r="N3132">
        <v>1.18482886420355</v>
      </c>
    </row>
    <row r="3133" spans="1:14" x14ac:dyDescent="0.3">
      <c r="A3133">
        <v>1746961</v>
      </c>
      <c r="B3133">
        <v>2025</v>
      </c>
      <c r="C3133">
        <v>5</v>
      </c>
      <c r="D3133">
        <v>11</v>
      </c>
      <c r="E3133">
        <v>1400</v>
      </c>
      <c r="F3133">
        <v>-1.46242431640625</v>
      </c>
      <c r="G3133">
        <v>-0.598889770507812</v>
      </c>
      <c r="H3133">
        <v>1.5803018187786699</v>
      </c>
      <c r="I3133">
        <v>1.1821113977945199</v>
      </c>
      <c r="J3133">
        <f t="shared" si="49"/>
        <v>1.1821113977945199</v>
      </c>
      <c r="K3133" t="str" cm="1">
        <f t="array" ref="K3133">INDEX($P$4:$P$11,MATCH(MIN(ABS(MOD(J3133 - $Q$4:$Q$11 + PI(), 2*PI()) - PI())),ABS(MOD(J3133 - $Q$4:$Q$11 + PI(), 2*PI()) - PI()),0))</f>
        <v>E</v>
      </c>
      <c r="L3133">
        <v>0.969813694723341</v>
      </c>
      <c r="M3133">
        <v>7.4117554558647996</v>
      </c>
      <c r="N3133">
        <v>1.1742963790893499</v>
      </c>
    </row>
    <row r="3134" spans="1:14" x14ac:dyDescent="0.3">
      <c r="A3134">
        <v>1746964</v>
      </c>
      <c r="B3134">
        <v>2025</v>
      </c>
      <c r="C3134">
        <v>5</v>
      </c>
      <c r="D3134">
        <v>11</v>
      </c>
      <c r="E3134">
        <v>1500</v>
      </c>
      <c r="F3134">
        <v>-0.98193237304687497</v>
      </c>
      <c r="G3134">
        <v>-0.43544555664062501</v>
      </c>
      <c r="H3134">
        <v>1.0741526977276199</v>
      </c>
      <c r="I3134">
        <v>1.1533962090861101</v>
      </c>
      <c r="J3134">
        <f t="shared" si="49"/>
        <v>1.1533962090861101</v>
      </c>
      <c r="K3134" t="str" cm="1">
        <f t="array" ref="K3134">INDEX($P$4:$P$11,MATCH(MIN(ABS(MOD(J3134 - $Q$4:$Q$11 + PI(), 2*PI()) - PI())),ABS(MOD(J3134 - $Q$4:$Q$11 + PI(), 2*PI()) - PI()),0))</f>
        <v>NE</v>
      </c>
      <c r="L3134">
        <v>0.97576511999269799</v>
      </c>
      <c r="M3134">
        <v>7.45924123128255</v>
      </c>
      <c r="N3134">
        <v>1.16445679134792</v>
      </c>
    </row>
    <row r="3135" spans="1:14" x14ac:dyDescent="0.3">
      <c r="A3135">
        <v>1746968</v>
      </c>
      <c r="B3135">
        <v>2025</v>
      </c>
      <c r="C3135">
        <v>5</v>
      </c>
      <c r="D3135">
        <v>11</v>
      </c>
      <c r="E3135">
        <v>1600</v>
      </c>
      <c r="F3135">
        <v>-0.45883239746093701</v>
      </c>
      <c r="G3135">
        <v>-0.58250854492187498</v>
      </c>
      <c r="H3135">
        <v>0.74151424387313802</v>
      </c>
      <c r="I3135">
        <v>0.66718566115257605</v>
      </c>
      <c r="J3135">
        <f t="shared" si="49"/>
        <v>0.66718566115257605</v>
      </c>
      <c r="K3135" t="str" cm="1">
        <f t="array" ref="K3135">INDEX($P$4:$P$11,MATCH(MIN(ABS(MOD(J3135 - $Q$4:$Q$11 + PI(), 2*PI()) - PI())),ABS(MOD(J3135 - $Q$4:$Q$11 + PI(), 2*PI()) - PI()),0))</f>
        <v>NE</v>
      </c>
      <c r="L3135">
        <v>0.98047116236429899</v>
      </c>
      <c r="M3135">
        <v>7.5084697935316296</v>
      </c>
      <c r="N3135">
        <v>1.15555583106146</v>
      </c>
    </row>
    <row r="3136" spans="1:14" x14ac:dyDescent="0.3">
      <c r="A3136">
        <v>1746972</v>
      </c>
      <c r="B3136">
        <v>2025</v>
      </c>
      <c r="C3136">
        <v>5</v>
      </c>
      <c r="D3136">
        <v>11</v>
      </c>
      <c r="E3136">
        <v>1700</v>
      </c>
      <c r="F3136">
        <v>-2.21026611328125E-2</v>
      </c>
      <c r="G3136">
        <v>-0.84072448730468696</v>
      </c>
      <c r="H3136">
        <v>0.84101497678868997</v>
      </c>
      <c r="I3136">
        <v>2.6283962679729898E-2</v>
      </c>
      <c r="J3136">
        <f t="shared" si="49"/>
        <v>2.6283962679729898E-2</v>
      </c>
      <c r="K3136" t="str" cm="1">
        <f t="array" ref="K3136">INDEX($P$4:$P$11,MATCH(MIN(ABS(MOD(J3136 - $Q$4:$Q$11 + PI(), 2*PI()) - PI())),ABS(MOD(J3136 - $Q$4:$Q$11 + PI(), 2*PI()) - PI()),0))</f>
        <v>N</v>
      </c>
      <c r="L3136">
        <v>0.98388906330730597</v>
      </c>
      <c r="M3136">
        <v>7.5589051776462099</v>
      </c>
      <c r="N3136">
        <v>1.1475967831081799</v>
      </c>
    </row>
    <row r="3137" spans="1:14" x14ac:dyDescent="0.3">
      <c r="A3137">
        <v>1746975</v>
      </c>
      <c r="B3137">
        <v>2025</v>
      </c>
      <c r="C3137">
        <v>5</v>
      </c>
      <c r="D3137">
        <v>11</v>
      </c>
      <c r="E3137">
        <v>1800</v>
      </c>
      <c r="F3137">
        <v>0.177701416015625</v>
      </c>
      <c r="G3137">
        <v>-1.1265026855468701</v>
      </c>
      <c r="H3137">
        <v>1.1404324152698699</v>
      </c>
      <c r="I3137">
        <v>-0.15645686160561401</v>
      </c>
      <c r="J3137">
        <f t="shared" si="49"/>
        <v>6.1267284455739723</v>
      </c>
      <c r="K3137" t="str" cm="1">
        <f t="array" ref="K3137">INDEX($P$4:$P$11,MATCH(MIN(ABS(MOD(J3137 - $Q$4:$Q$11 + PI(), 2*PI()) - PI())),ABS(MOD(J3137 - $Q$4:$Q$11 + PI(), 2*PI()) - PI()),0))</f>
        <v>N</v>
      </c>
      <c r="L3137">
        <v>0.98595777725140099</v>
      </c>
      <c r="M3137">
        <v>7.6109197404649498</v>
      </c>
      <c r="N3137">
        <v>1.1405563354492101</v>
      </c>
    </row>
    <row r="3138" spans="1:14" x14ac:dyDescent="0.3">
      <c r="A3138">
        <v>1746979</v>
      </c>
      <c r="B3138">
        <v>2025</v>
      </c>
      <c r="C3138">
        <v>5</v>
      </c>
      <c r="D3138">
        <v>11</v>
      </c>
      <c r="E3138">
        <v>1900</v>
      </c>
      <c r="F3138">
        <v>0.14744506835937499</v>
      </c>
      <c r="G3138">
        <v>-1.3419403076171801</v>
      </c>
      <c r="H3138">
        <v>1.35001623597318</v>
      </c>
      <c r="I3138">
        <v>-0.10943556084301399</v>
      </c>
      <c r="J3138">
        <f t="shared" si="49"/>
        <v>6.173749746336572</v>
      </c>
      <c r="K3138" t="str" cm="1">
        <f t="array" ref="K3138">INDEX($P$4:$P$11,MATCH(MIN(ABS(MOD(J3138 - $Q$4:$Q$11 + PI(), 2*PI()) - PI())),ABS(MOD(J3138 - $Q$4:$Q$11 + PI(), 2*PI()) - PI()),0))</f>
        <v>N</v>
      </c>
      <c r="L3138">
        <v>0.98681274073335301</v>
      </c>
      <c r="M3138">
        <v>7.6628315183851399</v>
      </c>
      <c r="N3138">
        <v>1.13442579905192</v>
      </c>
    </row>
    <row r="3139" spans="1:14" x14ac:dyDescent="0.3">
      <c r="A3139">
        <v>1746982</v>
      </c>
      <c r="B3139">
        <v>2025</v>
      </c>
      <c r="C3139">
        <v>5</v>
      </c>
      <c r="D3139">
        <v>11</v>
      </c>
      <c r="E3139">
        <v>2000</v>
      </c>
      <c r="F3139">
        <v>-0.112438354492187</v>
      </c>
      <c r="G3139">
        <v>-1.6021295166015601</v>
      </c>
      <c r="H3139">
        <v>1.6060701639488999</v>
      </c>
      <c r="I3139">
        <v>7.0065683802825005E-2</v>
      </c>
      <c r="J3139">
        <f t="shared" ref="J3139:J3202" si="50">IF(I3139&lt;0,I3139+2*PI(),I3139)</f>
        <v>7.0065683802825005E-2</v>
      </c>
      <c r="K3139" t="str" cm="1">
        <f t="array" ref="K3139">INDEX($P$4:$P$11,MATCH(MIN(ABS(MOD(J3139 - $Q$4:$Q$11 + PI(), 2*PI()) - PI())),ABS(MOD(J3139 - $Q$4:$Q$11 + PI(), 2*PI()) - PI()),0))</f>
        <v>N</v>
      </c>
      <c r="L3139">
        <v>0.98632925863278798</v>
      </c>
      <c r="M3139">
        <v>7.7142153845893002</v>
      </c>
      <c r="N3139">
        <v>1.1290743086073101</v>
      </c>
    </row>
    <row r="3140" spans="1:14" x14ac:dyDescent="0.3">
      <c r="A3140">
        <v>1746986</v>
      </c>
      <c r="B3140">
        <v>2025</v>
      </c>
      <c r="C3140">
        <v>5</v>
      </c>
      <c r="D3140">
        <v>11</v>
      </c>
      <c r="E3140">
        <v>2100</v>
      </c>
      <c r="F3140">
        <v>-0.59984008789062504</v>
      </c>
      <c r="G3140">
        <v>-1.53537170410156</v>
      </c>
      <c r="H3140">
        <v>1.648385392072</v>
      </c>
      <c r="I3140">
        <v>0.37244676940802302</v>
      </c>
      <c r="J3140">
        <f t="shared" si="50"/>
        <v>0.37244676940802302</v>
      </c>
      <c r="K3140" t="str" cm="1">
        <f t="array" ref="K3140">INDEX($P$4:$P$11,MATCH(MIN(ABS(MOD(J3140 - $Q$4:$Q$11 + PI(), 2*PI()) - PI())),ABS(MOD(J3140 - $Q$4:$Q$11 + PI(), 2*PI()) - PI()),0))</f>
        <v>N</v>
      </c>
      <c r="L3140">
        <v>0.98497483408373199</v>
      </c>
      <c r="M3140">
        <v>7.7683180703057104</v>
      </c>
      <c r="N3140">
        <v>1.12404494815402</v>
      </c>
    </row>
    <row r="3141" spans="1:14" x14ac:dyDescent="0.3">
      <c r="A3141">
        <v>1746990</v>
      </c>
      <c r="B3141">
        <v>2025</v>
      </c>
      <c r="C3141">
        <v>5</v>
      </c>
      <c r="D3141">
        <v>11</v>
      </c>
      <c r="E3141">
        <v>2200</v>
      </c>
      <c r="F3141">
        <v>-1.3937133789062499</v>
      </c>
      <c r="G3141">
        <v>-0.53289733886718704</v>
      </c>
      <c r="H3141">
        <v>1.49211814422116</v>
      </c>
      <c r="I3141">
        <v>1.20559053933966</v>
      </c>
      <c r="J3141">
        <f t="shared" si="50"/>
        <v>1.20559053933966</v>
      </c>
      <c r="K3141" t="str" cm="1">
        <f t="array" ref="K3141">INDEX($P$4:$P$11,MATCH(MIN(ABS(MOD(J3141 - $Q$4:$Q$11 + PI(), 2*PI()) - PI())),ABS(MOD(J3141 - $Q$4:$Q$11 + PI(), 2*PI()) - PI()),0))</f>
        <v>E</v>
      </c>
      <c r="L3141">
        <v>0.98320753079367595</v>
      </c>
      <c r="M3141">
        <v>7.8399105072021396</v>
      </c>
      <c r="N3141">
        <v>1.11798975202772</v>
      </c>
    </row>
    <row r="3142" spans="1:14" x14ac:dyDescent="0.3">
      <c r="A3142">
        <v>1746993</v>
      </c>
      <c r="B3142">
        <v>2025</v>
      </c>
      <c r="C3142">
        <v>5</v>
      </c>
      <c r="D3142">
        <v>11</v>
      </c>
      <c r="E3142">
        <v>2300</v>
      </c>
      <c r="F3142">
        <v>-1.6580859375000001</v>
      </c>
      <c r="G3142">
        <v>0.27553588867187501</v>
      </c>
      <c r="H3142">
        <v>1.6808239057323799</v>
      </c>
      <c r="I3142">
        <v>1.7354686172220499</v>
      </c>
      <c r="J3142">
        <f t="shared" si="50"/>
        <v>1.7354686172220499</v>
      </c>
      <c r="K3142" t="str" cm="1">
        <f t="array" ref="K3142">INDEX($P$4:$P$11,MATCH(MIN(ABS(MOD(J3142 - $Q$4:$Q$11 + PI(), 2*PI()) - PI())),ABS(MOD(J3142 - $Q$4:$Q$11 + PI(), 2*PI()) - PI()),0))</f>
        <v>E</v>
      </c>
      <c r="L3142">
        <v>0.98078213080758403</v>
      </c>
      <c r="M3142">
        <v>7.8845586776733398</v>
      </c>
      <c r="N3142">
        <v>1.1142844094170401</v>
      </c>
    </row>
    <row r="3143" spans="1:14" x14ac:dyDescent="0.3">
      <c r="A3143">
        <v>1746997</v>
      </c>
      <c r="B3143">
        <v>2025</v>
      </c>
      <c r="C3143">
        <v>5</v>
      </c>
      <c r="D3143">
        <v>11</v>
      </c>
      <c r="E3143">
        <v>0</v>
      </c>
      <c r="F3143">
        <v>-4.5225628662109303</v>
      </c>
      <c r="G3143">
        <v>-2.43437438964843</v>
      </c>
      <c r="H3143">
        <v>5.1361224233663103</v>
      </c>
      <c r="I3143">
        <v>1.07700097426668</v>
      </c>
      <c r="J3143">
        <f t="shared" si="50"/>
        <v>1.07700097426668</v>
      </c>
      <c r="K3143" t="str" cm="1">
        <f t="array" ref="K3143">INDEX($P$4:$P$11,MATCH(MIN(ABS(MOD(J3143 - $Q$4:$Q$11 + PI(), 2*PI()) - PI())),ABS(MOD(J3143 - $Q$4:$Q$11 + PI(), 2*PI()) - PI()),0))</f>
        <v>NE</v>
      </c>
      <c r="L3143">
        <v>0.81500769143848795</v>
      </c>
      <c r="M3143">
        <v>6.8924616707695803</v>
      </c>
      <c r="N3143">
        <v>1.38287448883056</v>
      </c>
    </row>
    <row r="3144" spans="1:14" x14ac:dyDescent="0.3">
      <c r="A3144">
        <v>1747000</v>
      </c>
      <c r="B3144">
        <v>2025</v>
      </c>
      <c r="C3144">
        <v>5</v>
      </c>
      <c r="D3144">
        <v>11</v>
      </c>
      <c r="E3144">
        <v>100</v>
      </c>
      <c r="F3144">
        <v>-4.3954992675781197</v>
      </c>
      <c r="G3144">
        <v>-2.4446209716796798</v>
      </c>
      <c r="H3144">
        <v>5.0295711056168502</v>
      </c>
      <c r="I3144">
        <v>1.06323256174947</v>
      </c>
      <c r="J3144">
        <f t="shared" si="50"/>
        <v>1.06323256174947</v>
      </c>
      <c r="K3144" t="str" cm="1">
        <f t="array" ref="K3144">INDEX($P$4:$P$11,MATCH(MIN(ABS(MOD(J3144 - $Q$4:$Q$11 + PI(), 2*PI()) - PI())),ABS(MOD(J3144 - $Q$4:$Q$11 + PI(), 2*PI()) - PI()),0))</f>
        <v>NE</v>
      </c>
      <c r="L3144">
        <v>0.82959793783320201</v>
      </c>
      <c r="M3144">
        <v>6.9210613038804798</v>
      </c>
      <c r="N3144">
        <v>1.36618773142496</v>
      </c>
    </row>
    <row r="3145" spans="1:14" x14ac:dyDescent="0.3">
      <c r="A3145">
        <v>1747004</v>
      </c>
      <c r="B3145">
        <v>2025</v>
      </c>
      <c r="C3145">
        <v>5</v>
      </c>
      <c r="D3145">
        <v>11</v>
      </c>
      <c r="E3145">
        <v>200</v>
      </c>
      <c r="F3145">
        <v>-4.2152392578124998</v>
      </c>
      <c r="G3145">
        <v>-2.47032043457031</v>
      </c>
      <c r="H3145">
        <v>4.8857676009056403</v>
      </c>
      <c r="I3145">
        <v>1.04070095766493</v>
      </c>
      <c r="J3145">
        <f t="shared" si="50"/>
        <v>1.04070095766493</v>
      </c>
      <c r="K3145" t="str" cm="1">
        <f t="array" ref="K3145">INDEX($P$4:$P$11,MATCH(MIN(ABS(MOD(J3145 - $Q$4:$Q$11 + PI(), 2*PI()) - PI())),ABS(MOD(J3145 - $Q$4:$Q$11 + PI(), 2*PI()) - PI()),0))</f>
        <v>NE</v>
      </c>
      <c r="L3145">
        <v>0.84322207815647199</v>
      </c>
      <c r="M3145">
        <v>6.9515186945597298</v>
      </c>
      <c r="N3145">
        <v>1.34948507944742</v>
      </c>
    </row>
    <row r="3146" spans="1:14" x14ac:dyDescent="0.3">
      <c r="A3146">
        <v>1747008</v>
      </c>
      <c r="B3146">
        <v>2025</v>
      </c>
      <c r="C3146">
        <v>5</v>
      </c>
      <c r="D3146">
        <v>12</v>
      </c>
      <c r="E3146">
        <v>300</v>
      </c>
      <c r="F3146">
        <v>0.90369384765625005</v>
      </c>
      <c r="G3146">
        <v>2.9586376953125</v>
      </c>
      <c r="H3146">
        <v>3.0935739173997101</v>
      </c>
      <c r="I3146">
        <v>-2.8451502019138002</v>
      </c>
      <c r="J3146">
        <f t="shared" si="50"/>
        <v>3.438035105265786</v>
      </c>
      <c r="K3146" t="str" cm="1">
        <f t="array" ref="K3146">INDEX($P$4:$P$11,MATCH(MIN(ABS(MOD(J3146 - $Q$4:$Q$11 + PI(), 2*PI()) - PI())),ABS(MOD(J3146 - $Q$4:$Q$11 + PI(), 2*PI()) - PI()),0))</f>
        <v>S</v>
      </c>
      <c r="L3146">
        <v>0.97442664481950303</v>
      </c>
      <c r="M3146">
        <v>8.1620710160997092</v>
      </c>
      <c r="N3146">
        <v>1.16082106696234</v>
      </c>
    </row>
    <row r="3147" spans="1:14" x14ac:dyDescent="0.3">
      <c r="A3147">
        <v>1747011</v>
      </c>
      <c r="B3147">
        <v>2025</v>
      </c>
      <c r="C3147">
        <v>5</v>
      </c>
      <c r="D3147">
        <v>12</v>
      </c>
      <c r="E3147">
        <v>400</v>
      </c>
      <c r="F3147">
        <v>1.81307189941406</v>
      </c>
      <c r="G3147">
        <v>3.0159960937500001</v>
      </c>
      <c r="H3147">
        <v>3.5190143719456599</v>
      </c>
      <c r="I3147">
        <v>-2.6003265698795301</v>
      </c>
      <c r="J3147">
        <f t="shared" si="50"/>
        <v>3.6828587373000561</v>
      </c>
      <c r="K3147" t="str" cm="1">
        <f t="array" ref="K3147">INDEX($P$4:$P$11,MATCH(MIN(ABS(MOD(J3147 - $Q$4:$Q$11 + PI(), 2*PI()) - PI())),ABS(MOD(J3147 - $Q$4:$Q$11 + PI(), 2*PI()) - PI()),0))</f>
        <v>SW</v>
      </c>
      <c r="L3147">
        <v>0.97015842613111203</v>
      </c>
      <c r="M3147">
        <v>8.1512019899156307</v>
      </c>
      <c r="N3147">
        <v>1.1554133097330701</v>
      </c>
    </row>
    <row r="3148" spans="1:14" x14ac:dyDescent="0.3">
      <c r="A3148">
        <v>1747015</v>
      </c>
      <c r="B3148">
        <v>2025</v>
      </c>
      <c r="C3148">
        <v>5</v>
      </c>
      <c r="D3148">
        <v>12</v>
      </c>
      <c r="E3148">
        <v>500</v>
      </c>
      <c r="F3148">
        <v>2.4214440917968698</v>
      </c>
      <c r="G3148">
        <v>3.1525201416015598</v>
      </c>
      <c r="H3148">
        <v>3.9751446178600198</v>
      </c>
      <c r="I3148">
        <v>-2.4866091470841201</v>
      </c>
      <c r="J3148">
        <f t="shared" si="50"/>
        <v>3.7965761600954662</v>
      </c>
      <c r="K3148" t="str" cm="1">
        <f t="array" ref="K3148">INDEX($P$4:$P$11,MATCH(MIN(ABS(MOD(J3148 - $Q$4:$Q$11 + PI(), 2*PI()) - PI())),ABS(MOD(J3148 - $Q$4:$Q$11 + PI(), 2*PI()) - PI()),0))</f>
        <v>SW</v>
      </c>
      <c r="L3148">
        <v>0.96662722247906097</v>
      </c>
      <c r="M3148">
        <v>8.1199825074937593</v>
      </c>
      <c r="N3148">
        <v>1.1503412458631701</v>
      </c>
    </row>
    <row r="3149" spans="1:14" x14ac:dyDescent="0.3">
      <c r="A3149">
        <v>1747018</v>
      </c>
      <c r="B3149">
        <v>2025</v>
      </c>
      <c r="C3149">
        <v>5</v>
      </c>
      <c r="D3149">
        <v>12</v>
      </c>
      <c r="E3149">
        <v>600</v>
      </c>
      <c r="F3149">
        <v>2.74540893554687</v>
      </c>
      <c r="G3149">
        <v>3.1851849365234299</v>
      </c>
      <c r="H3149">
        <v>4.2050770864796796</v>
      </c>
      <c r="I3149">
        <v>-2.4302128063552901</v>
      </c>
      <c r="J3149">
        <f t="shared" si="50"/>
        <v>3.8529725008242961</v>
      </c>
      <c r="K3149" t="str" cm="1">
        <f t="array" ref="K3149">INDEX($P$4:$P$11,MATCH(MIN(ABS(MOD(J3149 - $Q$4:$Q$11 + PI(), 2*PI()) - PI())),ABS(MOD(J3149 - $Q$4:$Q$11 + PI(), 2*PI()) - PI()),0))</f>
        <v>SW</v>
      </c>
      <c r="L3149">
        <v>0.96204913020250005</v>
      </c>
      <c r="M3149">
        <v>8.0851501888698998</v>
      </c>
      <c r="N3149">
        <v>1.1444537904527401</v>
      </c>
    </row>
    <row r="3150" spans="1:14" x14ac:dyDescent="0.3">
      <c r="A3150">
        <v>1747022</v>
      </c>
      <c r="B3150">
        <v>2025</v>
      </c>
      <c r="C3150">
        <v>5</v>
      </c>
      <c r="D3150">
        <v>12</v>
      </c>
      <c r="E3150">
        <v>700</v>
      </c>
      <c r="F3150">
        <v>2.93388244628906</v>
      </c>
      <c r="G3150">
        <v>3.2787652587890599</v>
      </c>
      <c r="H3150">
        <v>4.3997690656311903</v>
      </c>
      <c r="I3150">
        <v>-2.4116505868413398</v>
      </c>
      <c r="J3150">
        <f t="shared" si="50"/>
        <v>3.8715347203382464</v>
      </c>
      <c r="K3150" t="str" cm="1">
        <f t="array" ref="K3150">INDEX($P$4:$P$11,MATCH(MIN(ABS(MOD(J3150 - $Q$4:$Q$11 + PI(), 2*PI()) - PI())),ABS(MOD(J3150 - $Q$4:$Q$11 + PI(), 2*PI()) - PI()),0))</f>
        <v>SW</v>
      </c>
      <c r="L3150">
        <v>0.95720694111783899</v>
      </c>
      <c r="M3150">
        <v>8.0395619074503504</v>
      </c>
      <c r="N3150">
        <v>1.1391789118448801</v>
      </c>
    </row>
    <row r="3151" spans="1:14" x14ac:dyDescent="0.3">
      <c r="A3151">
        <v>1747026</v>
      </c>
      <c r="B3151">
        <v>2025</v>
      </c>
      <c r="C3151">
        <v>5</v>
      </c>
      <c r="D3151">
        <v>12</v>
      </c>
      <c r="E3151">
        <v>800</v>
      </c>
      <c r="F3151">
        <v>3.1731030273437502</v>
      </c>
      <c r="G3151">
        <v>3.3083898925781199</v>
      </c>
      <c r="H3151">
        <v>4.5841058564840198</v>
      </c>
      <c r="I3151">
        <v>-2.3770642535433901</v>
      </c>
      <c r="J3151">
        <f t="shared" si="50"/>
        <v>3.9061210536361961</v>
      </c>
      <c r="K3151" t="str" cm="1">
        <f t="array" ref="K3151">INDEX($P$4:$P$11,MATCH(MIN(ABS(MOD(J3151 - $Q$4:$Q$11 + PI(), 2*PI()) - PI())),ABS(MOD(J3151 - $Q$4:$Q$11 + PI(), 2*PI()) - PI()),0))</f>
        <v>SW</v>
      </c>
      <c r="L3151">
        <v>0.951231192310525</v>
      </c>
      <c r="M3151">
        <v>7.9791715410020601</v>
      </c>
      <c r="N3151">
        <v>1.13528294033474</v>
      </c>
    </row>
    <row r="3152" spans="1:14" x14ac:dyDescent="0.3">
      <c r="A3152">
        <v>1747029</v>
      </c>
      <c r="B3152">
        <v>2025</v>
      </c>
      <c r="C3152">
        <v>5</v>
      </c>
      <c r="D3152">
        <v>12</v>
      </c>
      <c r="E3152">
        <v>900</v>
      </c>
      <c r="F3152">
        <v>3.5047265625000001</v>
      </c>
      <c r="G3152">
        <v>3.2612103271484298</v>
      </c>
      <c r="H3152">
        <v>4.7873375769620301</v>
      </c>
      <c r="I3152">
        <v>-2.3202185164855198</v>
      </c>
      <c r="J3152">
        <f t="shared" si="50"/>
        <v>3.9629667906940664</v>
      </c>
      <c r="K3152" t="str" cm="1">
        <f t="array" ref="K3152">INDEX($P$4:$P$11,MATCH(MIN(ABS(MOD(J3152 - $Q$4:$Q$11 + PI(), 2*PI()) - PI())),ABS(MOD(J3152 - $Q$4:$Q$11 + PI(), 2*PI()) - PI()),0))</f>
        <v>SW</v>
      </c>
      <c r="L3152">
        <v>0.942412104770049</v>
      </c>
      <c r="M3152">
        <v>7.90434508853488</v>
      </c>
      <c r="N3152">
        <v>1.13301881154378</v>
      </c>
    </row>
    <row r="3153" spans="1:14" x14ac:dyDescent="0.3">
      <c r="A3153">
        <v>1747033</v>
      </c>
      <c r="B3153">
        <v>2025</v>
      </c>
      <c r="C3153">
        <v>5</v>
      </c>
      <c r="D3153">
        <v>12</v>
      </c>
      <c r="E3153">
        <v>1000</v>
      </c>
      <c r="F3153">
        <v>3.54183532714843</v>
      </c>
      <c r="G3153">
        <v>3.6338397216796801</v>
      </c>
      <c r="H3153">
        <v>5.0743855398948297</v>
      </c>
      <c r="I3153">
        <v>-2.3690154934679901</v>
      </c>
      <c r="J3153">
        <f t="shared" si="50"/>
        <v>3.9141698137115961</v>
      </c>
      <c r="K3153" t="str" cm="1">
        <f t="array" ref="K3153">INDEX($P$4:$P$11,MATCH(MIN(ABS(MOD(J3153 - $Q$4:$Q$11 + PI(), 2*PI()) - PI())),ABS(MOD(J3153 - $Q$4:$Q$11 + PI(), 2*PI()) - PI()),0))</f>
        <v>SW</v>
      </c>
      <c r="L3153">
        <v>0.92978135312405696</v>
      </c>
      <c r="M3153">
        <v>7.8317668702867298</v>
      </c>
      <c r="N3153">
        <v>1.12994024488661</v>
      </c>
    </row>
    <row r="3154" spans="1:14" x14ac:dyDescent="0.3">
      <c r="A3154">
        <v>1747036</v>
      </c>
      <c r="B3154">
        <v>2025</v>
      </c>
      <c r="C3154">
        <v>5</v>
      </c>
      <c r="D3154">
        <v>12</v>
      </c>
      <c r="E3154">
        <v>1100</v>
      </c>
      <c r="F3154">
        <v>3.8482971191406201</v>
      </c>
      <c r="G3154">
        <v>3.7046429443359301</v>
      </c>
      <c r="H3154">
        <v>5.3417010457535001</v>
      </c>
      <c r="I3154">
        <v>-2.3371771465856002</v>
      </c>
      <c r="J3154">
        <f t="shared" si="50"/>
        <v>3.9460081605939861</v>
      </c>
      <c r="K3154" t="str" cm="1">
        <f t="array" ref="K3154">INDEX($P$4:$P$11,MATCH(MIN(ABS(MOD(J3154 - $Q$4:$Q$11 + PI(), 2*PI()) - PI())),ABS(MOD(J3154 - $Q$4:$Q$11 + PI(), 2*PI()) - PI()),0))</f>
        <v>SW</v>
      </c>
      <c r="L3154">
        <v>0.91024114839257098</v>
      </c>
      <c r="M3154">
        <v>7.7261833614773199</v>
      </c>
      <c r="N3154">
        <v>1.1306226518419</v>
      </c>
    </row>
    <row r="3155" spans="1:14" x14ac:dyDescent="0.3">
      <c r="A3155">
        <v>1747040</v>
      </c>
      <c r="B3155">
        <v>2025</v>
      </c>
      <c r="C3155">
        <v>5</v>
      </c>
      <c r="D3155">
        <v>12</v>
      </c>
      <c r="E3155">
        <v>1200</v>
      </c>
      <c r="F3155">
        <v>4.1915399169921796</v>
      </c>
      <c r="G3155">
        <v>3.6624291992187499</v>
      </c>
      <c r="H3155">
        <v>5.5661831190708204</v>
      </c>
      <c r="I3155">
        <v>-2.2889275552314001</v>
      </c>
      <c r="J3155">
        <f t="shared" si="50"/>
        <v>3.9942577519481861</v>
      </c>
      <c r="K3155" t="str" cm="1">
        <f t="array" ref="K3155">INDEX($P$4:$P$11,MATCH(MIN(ABS(MOD(J3155 - $Q$4:$Q$11 + PI(), 2*PI()) - PI())),ABS(MOD(J3155 - $Q$4:$Q$11 + PI(), 2*PI()) - PI()),0))</f>
        <v>SW</v>
      </c>
      <c r="L3155">
        <v>0.88012132909599206</v>
      </c>
      <c r="M3155">
        <v>7.5761529074774803</v>
      </c>
      <c r="N3155">
        <v>1.1270298428005601</v>
      </c>
    </row>
    <row r="3156" spans="1:14" x14ac:dyDescent="0.3">
      <c r="A3156">
        <v>1747044</v>
      </c>
      <c r="B3156">
        <v>2025</v>
      </c>
      <c r="C3156">
        <v>5</v>
      </c>
      <c r="D3156">
        <v>12</v>
      </c>
      <c r="E3156">
        <v>1300</v>
      </c>
      <c r="F3156">
        <v>4.4437939453124997</v>
      </c>
      <c r="G3156">
        <v>3.6434344482421799</v>
      </c>
      <c r="H3156">
        <v>5.74647015193099</v>
      </c>
      <c r="I3156">
        <v>-2.2575498451301499</v>
      </c>
      <c r="J3156">
        <f t="shared" si="50"/>
        <v>4.0256354620494363</v>
      </c>
      <c r="K3156" t="str" cm="1">
        <f t="array" ref="K3156">INDEX($P$4:$P$11,MATCH(MIN(ABS(MOD(J3156 - $Q$4:$Q$11 + PI(), 2*PI()) - PI())),ABS(MOD(J3156 - $Q$4:$Q$11 + PI(), 2*PI()) - PI()),0))</f>
        <v>SW</v>
      </c>
      <c r="L3156">
        <v>0.836789922719676</v>
      </c>
      <c r="M3156">
        <v>7.43499194251166</v>
      </c>
      <c r="N3156">
        <v>1.1298400031195699</v>
      </c>
    </row>
    <row r="3157" spans="1:14" x14ac:dyDescent="0.3">
      <c r="A3157">
        <v>1747047</v>
      </c>
      <c r="B3157">
        <v>2025</v>
      </c>
      <c r="C3157">
        <v>5</v>
      </c>
      <c r="D3157">
        <v>12</v>
      </c>
      <c r="E3157">
        <v>1400</v>
      </c>
      <c r="F3157">
        <v>4.5527740478515604</v>
      </c>
      <c r="G3157">
        <v>3.6593414306640599</v>
      </c>
      <c r="H3157">
        <v>5.8411070215298402</v>
      </c>
      <c r="I3157">
        <v>-2.2478262525291299</v>
      </c>
      <c r="J3157">
        <f t="shared" si="50"/>
        <v>4.0353590546504563</v>
      </c>
      <c r="K3157" t="str" cm="1">
        <f t="array" ref="K3157">INDEX($P$4:$P$11,MATCH(MIN(ABS(MOD(J3157 - $Q$4:$Q$11 + PI(), 2*PI()) - PI())),ABS(MOD(J3157 - $Q$4:$Q$11 + PI(), 2*PI()) - PI()),0))</f>
        <v>SW</v>
      </c>
      <c r="L3157">
        <v>0.771879010802485</v>
      </c>
      <c r="M3157">
        <v>7.2937134636772996</v>
      </c>
      <c r="N3157">
        <v>1.13453907436794</v>
      </c>
    </row>
    <row r="3158" spans="1:14" x14ac:dyDescent="0.3">
      <c r="A3158">
        <v>1747051</v>
      </c>
      <c r="B3158">
        <v>2025</v>
      </c>
      <c r="C3158">
        <v>5</v>
      </c>
      <c r="D3158">
        <v>12</v>
      </c>
      <c r="E3158">
        <v>1500</v>
      </c>
      <c r="F3158">
        <v>4.6901068115234299</v>
      </c>
      <c r="G3158">
        <v>3.9182629394531201</v>
      </c>
      <c r="H3158">
        <v>6.1114553394580504</v>
      </c>
      <c r="I3158">
        <v>-2.2667715845542902</v>
      </c>
      <c r="J3158">
        <f t="shared" si="50"/>
        <v>4.0164137226252965</v>
      </c>
      <c r="K3158" t="str" cm="1">
        <f t="array" ref="K3158">INDEX($P$4:$P$11,MATCH(MIN(ABS(MOD(J3158 - $Q$4:$Q$11 + PI(), 2*PI()) - PI())),ABS(MOD(J3158 - $Q$4:$Q$11 + PI(), 2*PI()) - PI()),0))</f>
        <v>SW</v>
      </c>
      <c r="L3158">
        <v>0.66451536552229995</v>
      </c>
      <c r="M3158">
        <v>7.1445717281765404</v>
      </c>
      <c r="N3158">
        <v>1.14254612392849</v>
      </c>
    </row>
    <row r="3159" spans="1:14" x14ac:dyDescent="0.3">
      <c r="A3159">
        <v>1747054</v>
      </c>
      <c r="B3159">
        <v>2025</v>
      </c>
      <c r="C3159">
        <v>5</v>
      </c>
      <c r="D3159">
        <v>12</v>
      </c>
      <c r="E3159">
        <v>1600</v>
      </c>
      <c r="F3159">
        <v>4.8361798095703099</v>
      </c>
      <c r="G3159">
        <v>4.1179724121093697</v>
      </c>
      <c r="H3159">
        <v>6.3518762533120396</v>
      </c>
      <c r="I3159">
        <v>-2.2761564151435199</v>
      </c>
      <c r="J3159">
        <f t="shared" si="50"/>
        <v>4.0070288920360664</v>
      </c>
      <c r="K3159" t="str" cm="1">
        <f t="array" ref="K3159">INDEX($P$4:$P$11,MATCH(MIN(ABS(MOD(J3159 - $Q$4:$Q$11 + PI(), 2*PI()) - PI())),ABS(MOD(J3159 - $Q$4:$Q$11 + PI(), 2*PI()) - PI()),0))</f>
        <v>SW</v>
      </c>
      <c r="L3159">
        <v>1.88261967438041</v>
      </c>
      <c r="M3159">
        <v>6.9825043148464596</v>
      </c>
      <c r="N3159">
        <v>1.15533616807725</v>
      </c>
    </row>
    <row r="3160" spans="1:14" x14ac:dyDescent="0.3">
      <c r="A3160">
        <v>1747058</v>
      </c>
      <c r="B3160">
        <v>2025</v>
      </c>
      <c r="C3160">
        <v>5</v>
      </c>
      <c r="D3160">
        <v>12</v>
      </c>
      <c r="E3160">
        <v>1700</v>
      </c>
      <c r="F3160">
        <v>4.97123962402343</v>
      </c>
      <c r="G3160">
        <v>4.3283477783203104</v>
      </c>
      <c r="H3160">
        <v>6.59149587647227</v>
      </c>
      <c r="I3160">
        <v>-2.2871730819313401</v>
      </c>
      <c r="J3160">
        <f t="shared" si="50"/>
        <v>3.9960122252482462</v>
      </c>
      <c r="K3160" t="str" cm="1">
        <f t="array" ref="K3160">INDEX($P$4:$P$11,MATCH(MIN(ABS(MOD(J3160 - $Q$4:$Q$11 + PI(), 2*PI()) - PI())),ABS(MOD(J3160 - $Q$4:$Q$11 + PI(), 2*PI()) - PI()),0))</f>
        <v>SW</v>
      </c>
      <c r="L3160">
        <v>2.31639538232319</v>
      </c>
      <c r="M3160">
        <v>6.8204891416761599</v>
      </c>
      <c r="N3160">
        <v>1.1713990105523</v>
      </c>
    </row>
    <row r="3161" spans="1:14" x14ac:dyDescent="0.3">
      <c r="A3161">
        <v>1747062</v>
      </c>
      <c r="B3161">
        <v>2025</v>
      </c>
      <c r="C3161">
        <v>5</v>
      </c>
      <c r="D3161">
        <v>12</v>
      </c>
      <c r="E3161">
        <v>1800</v>
      </c>
      <c r="F3161">
        <v>4.9621130371093702</v>
      </c>
      <c r="G3161">
        <v>4.5477618408203098</v>
      </c>
      <c r="H3161">
        <v>6.73087687852572</v>
      </c>
      <c r="I3161">
        <v>-2.3126514048727702</v>
      </c>
      <c r="J3161">
        <f t="shared" si="50"/>
        <v>3.970533902306816</v>
      </c>
      <c r="K3161" t="str" cm="1">
        <f t="array" ref="K3161">INDEX($P$4:$P$11,MATCH(MIN(ABS(MOD(J3161 - $Q$4:$Q$11 + PI(), 2*PI()) - PI())),ABS(MOD(J3161 - $Q$4:$Q$11 + PI(), 2*PI()) - PI()),0))</f>
        <v>SW</v>
      </c>
      <c r="L3161">
        <v>2.7345836712859302</v>
      </c>
      <c r="M3161">
        <v>6.6824881235758404</v>
      </c>
      <c r="N3161">
        <v>1.1865737703111401</v>
      </c>
    </row>
    <row r="3162" spans="1:14" x14ac:dyDescent="0.3">
      <c r="A3162">
        <v>1747065</v>
      </c>
      <c r="B3162">
        <v>2025</v>
      </c>
      <c r="C3162">
        <v>5</v>
      </c>
      <c r="D3162">
        <v>12</v>
      </c>
      <c r="E3162">
        <v>1900</v>
      </c>
      <c r="F3162">
        <v>4.9832104492187499</v>
      </c>
      <c r="G3162">
        <v>4.5643518066406203</v>
      </c>
      <c r="H3162">
        <v>6.7576396615968202</v>
      </c>
      <c r="I3162">
        <v>-2.31235186067107</v>
      </c>
      <c r="J3162">
        <f t="shared" si="50"/>
        <v>3.9708334465085162</v>
      </c>
      <c r="K3162" t="str" cm="1">
        <f t="array" ref="K3162">INDEX($P$4:$P$11,MATCH(MIN(ABS(MOD(J3162 - $Q$4:$Q$11 + PI(), 2*PI()) - PI())),ABS(MOD(J3162 - $Q$4:$Q$11 + PI(), 2*PI()) - PI()),0))</f>
        <v>SW</v>
      </c>
      <c r="L3162">
        <v>3.1946524357759398</v>
      </c>
      <c r="M3162">
        <v>6.5819155375162701</v>
      </c>
      <c r="N3162">
        <v>1.1975011825561499</v>
      </c>
    </row>
    <row r="3163" spans="1:14" x14ac:dyDescent="0.3">
      <c r="A3163">
        <v>1747069</v>
      </c>
      <c r="B3163">
        <v>2025</v>
      </c>
      <c r="C3163">
        <v>5</v>
      </c>
      <c r="D3163">
        <v>12</v>
      </c>
      <c r="E3163">
        <v>2000</v>
      </c>
      <c r="F3163">
        <v>5.1733679199218701</v>
      </c>
      <c r="G3163">
        <v>4.17562316894531</v>
      </c>
      <c r="H3163">
        <v>6.6482753014529701</v>
      </c>
      <c r="I3163">
        <v>-2.2498747344478298</v>
      </c>
      <c r="J3163">
        <f t="shared" si="50"/>
        <v>4.0333105727317564</v>
      </c>
      <c r="K3163" t="str" cm="1">
        <f t="array" ref="K3163">INDEX($P$4:$P$11,MATCH(MIN(ABS(MOD(J3163 - $Q$4:$Q$11 + PI(), 2*PI()) - PI())),ABS(MOD(J3163 - $Q$4:$Q$11 + PI(), 2*PI()) - PI()),0))</f>
        <v>SW</v>
      </c>
      <c r="L3163">
        <v>3.72606066865362</v>
      </c>
      <c r="M3163">
        <v>6.5239762200249496</v>
      </c>
      <c r="N3163">
        <v>1.2017074161105601</v>
      </c>
    </row>
    <row r="3164" spans="1:14" x14ac:dyDescent="0.3">
      <c r="A3164">
        <v>1747072</v>
      </c>
      <c r="B3164">
        <v>2025</v>
      </c>
      <c r="C3164">
        <v>5</v>
      </c>
      <c r="D3164">
        <v>12</v>
      </c>
      <c r="E3164">
        <v>2100</v>
      </c>
      <c r="F3164">
        <v>5.2581512451171797</v>
      </c>
      <c r="G3164">
        <v>3.9525872802734301</v>
      </c>
      <c r="H3164">
        <v>6.57807728175238</v>
      </c>
      <c r="I3164">
        <v>-2.2153887998677502</v>
      </c>
      <c r="J3164">
        <f t="shared" si="50"/>
        <v>4.0677965073118365</v>
      </c>
      <c r="K3164" t="str" cm="1">
        <f t="array" ref="K3164">INDEX($P$4:$P$11,MATCH(MIN(ABS(MOD(J3164 - $Q$4:$Q$11 + PI(), 2*PI()) - PI())),ABS(MOD(J3164 - $Q$4:$Q$11 + PI(), 2*PI()) - PI()),0))</f>
        <v>SW</v>
      </c>
      <c r="L3164">
        <v>3.6227165545997</v>
      </c>
      <c r="M3164">
        <v>6.5039051903618699</v>
      </c>
      <c r="N3164">
        <v>1.1992040210299999</v>
      </c>
    </row>
    <row r="3165" spans="1:14" x14ac:dyDescent="0.3">
      <c r="A3165">
        <v>1747076</v>
      </c>
      <c r="B3165">
        <v>2025</v>
      </c>
      <c r="C3165">
        <v>5</v>
      </c>
      <c r="D3165">
        <v>12</v>
      </c>
      <c r="E3165">
        <v>2200</v>
      </c>
      <c r="F3165">
        <v>4.9395019531250002</v>
      </c>
      <c r="G3165">
        <v>4.3301556396484298</v>
      </c>
      <c r="H3165">
        <v>6.5687843173988298</v>
      </c>
      <c r="I3165">
        <v>-2.29055335076723</v>
      </c>
      <c r="J3165">
        <f t="shared" si="50"/>
        <v>3.9926319564123562</v>
      </c>
      <c r="K3165" t="str" cm="1">
        <f t="array" ref="K3165">INDEX($P$4:$P$11,MATCH(MIN(ABS(MOD(J3165 - $Q$4:$Q$11 + PI(), 2*PI()) - PI())),ABS(MOD(J3165 - $Q$4:$Q$11 + PI(), 2*PI()) - PI()),0))</f>
        <v>SW</v>
      </c>
      <c r="L3165">
        <v>3.51137271890068</v>
      </c>
      <c r="M3165">
        <v>6.4729275173611098</v>
      </c>
      <c r="N3165">
        <v>1.19915061526828</v>
      </c>
    </row>
    <row r="3166" spans="1:14" x14ac:dyDescent="0.3">
      <c r="A3166">
        <v>1747080</v>
      </c>
      <c r="B3166">
        <v>2025</v>
      </c>
      <c r="C3166">
        <v>5</v>
      </c>
      <c r="D3166">
        <v>12</v>
      </c>
      <c r="E3166">
        <v>2300</v>
      </c>
      <c r="F3166">
        <v>4.6614355468750004</v>
      </c>
      <c r="G3166">
        <v>4.50596862792968</v>
      </c>
      <c r="H3166">
        <v>6.48326573831093</v>
      </c>
      <c r="I3166">
        <v>-2.3392374525564699</v>
      </c>
      <c r="J3166">
        <f t="shared" si="50"/>
        <v>3.9439478546231164</v>
      </c>
      <c r="K3166" t="str" cm="1">
        <f t="array" ref="K3166">INDEX($P$4:$P$11,MATCH(MIN(ABS(MOD(J3166 - $Q$4:$Q$11 + PI(), 2*PI()) - PI())),ABS(MOD(J3166 - $Q$4:$Q$11 + PI(), 2*PI()) - PI()),0))</f>
        <v>SW</v>
      </c>
      <c r="L3166">
        <v>3.4291889843145902</v>
      </c>
      <c r="M3166">
        <v>6.4573099348280101</v>
      </c>
      <c r="N3166">
        <v>1.1968141131930801</v>
      </c>
    </row>
    <row r="3167" spans="1:14" x14ac:dyDescent="0.3">
      <c r="A3167">
        <v>1747083</v>
      </c>
      <c r="B3167">
        <v>2025</v>
      </c>
      <c r="C3167">
        <v>5</v>
      </c>
      <c r="D3167">
        <v>12</v>
      </c>
      <c r="E3167">
        <v>0</v>
      </c>
      <c r="F3167">
        <v>-1.4672607421874999</v>
      </c>
      <c r="G3167">
        <v>1.3980255126953101</v>
      </c>
      <c r="H3167">
        <v>2.0266547361875902</v>
      </c>
      <c r="I3167">
        <v>2.3320357314515001</v>
      </c>
      <c r="J3167">
        <f t="shared" si="50"/>
        <v>2.3320357314515001</v>
      </c>
      <c r="K3167" t="str" cm="1">
        <f t="array" ref="K3167">INDEX($P$4:$P$11,MATCH(MIN(ABS(MOD(J3167 - $Q$4:$Q$11 + PI(), 2*PI()) - PI())),ABS(MOD(J3167 - $Q$4:$Q$11 + PI(), 2*PI()) - PI()),0))</f>
        <v>SE</v>
      </c>
      <c r="L3167">
        <v>0.97953298989362103</v>
      </c>
      <c r="M3167">
        <v>8.1055720647176095</v>
      </c>
      <c r="N3167">
        <v>1.17135249243842</v>
      </c>
    </row>
    <row r="3168" spans="1:14" x14ac:dyDescent="0.3">
      <c r="A3168">
        <v>1747087</v>
      </c>
      <c r="B3168">
        <v>2025</v>
      </c>
      <c r="C3168">
        <v>5</v>
      </c>
      <c r="D3168">
        <v>12</v>
      </c>
      <c r="E3168">
        <v>100</v>
      </c>
      <c r="F3168">
        <v>-0.98612487792968695</v>
      </c>
      <c r="G3168">
        <v>2.2557385253906199</v>
      </c>
      <c r="H3168">
        <v>2.4618689180789599</v>
      </c>
      <c r="I3168">
        <v>2.7294653081230602</v>
      </c>
      <c r="J3168">
        <f t="shared" si="50"/>
        <v>2.7294653081230602</v>
      </c>
      <c r="K3168" t="str" cm="1">
        <f t="array" ref="K3168">INDEX($P$4:$P$11,MATCH(MIN(ABS(MOD(J3168 - $Q$4:$Q$11 + PI(), 2*PI()) - PI())),ABS(MOD(J3168 - $Q$4:$Q$11 + PI(), 2*PI()) - PI()),0))</f>
        <v>SE</v>
      </c>
      <c r="L3168">
        <v>0.97886749552788899</v>
      </c>
      <c r="M3168">
        <v>8.1382539537217795</v>
      </c>
      <c r="N3168">
        <v>1.16891193389892</v>
      </c>
    </row>
    <row r="3169" spans="1:14" x14ac:dyDescent="0.3">
      <c r="A3169">
        <v>1747090</v>
      </c>
      <c r="B3169">
        <v>2025</v>
      </c>
      <c r="C3169">
        <v>5</v>
      </c>
      <c r="D3169">
        <v>12</v>
      </c>
      <c r="E3169">
        <v>200</v>
      </c>
      <c r="F3169">
        <v>-0.12720397949218701</v>
      </c>
      <c r="G3169">
        <v>2.7243310546875001</v>
      </c>
      <c r="H3169">
        <v>2.7272991306296701</v>
      </c>
      <c r="I3169">
        <v>3.0949347190625298</v>
      </c>
      <c r="J3169">
        <f t="shared" si="50"/>
        <v>3.0949347190625298</v>
      </c>
      <c r="K3169" t="str" cm="1">
        <f t="array" ref="K3169">INDEX($P$4:$P$11,MATCH(MIN(ABS(MOD(J3169 - $Q$4:$Q$11 + PI(), 2*PI()) - PI())),ABS(MOD(J3169 - $Q$4:$Q$11 + PI(), 2*PI()) - PI()),0))</f>
        <v>S</v>
      </c>
      <c r="L3169">
        <v>0.97718789900973402</v>
      </c>
      <c r="M3169">
        <v>8.1597331364949497</v>
      </c>
      <c r="N3169">
        <v>1.1652220620049301</v>
      </c>
    </row>
    <row r="3170" spans="1:14" x14ac:dyDescent="0.3">
      <c r="A3170">
        <v>1747094</v>
      </c>
      <c r="B3170">
        <v>2025</v>
      </c>
      <c r="C3170">
        <v>5</v>
      </c>
      <c r="D3170">
        <v>13</v>
      </c>
      <c r="E3170">
        <v>300</v>
      </c>
      <c r="F3170">
        <v>5.0843005371093701</v>
      </c>
      <c r="G3170">
        <v>5.6467401123046796</v>
      </c>
      <c r="H3170">
        <v>7.5984067966621396</v>
      </c>
      <c r="I3170">
        <v>-2.4085589739773301</v>
      </c>
      <c r="J3170">
        <f t="shared" si="50"/>
        <v>3.8746263332022561</v>
      </c>
      <c r="K3170" t="str" cm="1">
        <f t="array" ref="K3170">INDEX($P$4:$P$11,MATCH(MIN(ABS(MOD(J3170 - $Q$4:$Q$11 + PI(), 2*PI()) - PI())),ABS(MOD(J3170 - $Q$4:$Q$11 + PI(), 2*PI()) - PI()),0))</f>
        <v>SW</v>
      </c>
      <c r="L3170">
        <v>4.9838746993379601</v>
      </c>
      <c r="M3170">
        <v>6.1623484293619697</v>
      </c>
      <c r="N3170">
        <v>1.2487236658731999</v>
      </c>
    </row>
    <row r="3171" spans="1:14" x14ac:dyDescent="0.3">
      <c r="A3171">
        <v>1747098</v>
      </c>
      <c r="B3171">
        <v>2025</v>
      </c>
      <c r="C3171">
        <v>5</v>
      </c>
      <c r="D3171">
        <v>13</v>
      </c>
      <c r="E3171">
        <v>400</v>
      </c>
      <c r="F3171">
        <v>5.4417333984375</v>
      </c>
      <c r="G3171">
        <v>5.8335675048828097</v>
      </c>
      <c r="H3171">
        <v>7.9776545559264997</v>
      </c>
      <c r="I3171">
        <v>-2.39093205405878</v>
      </c>
      <c r="J3171">
        <f t="shared" si="50"/>
        <v>3.8922532531208063</v>
      </c>
      <c r="K3171" t="str" cm="1">
        <f t="array" ref="K3171">INDEX($P$4:$P$11,MATCH(MIN(ABS(MOD(J3171 - $Q$4:$Q$11 + PI(), 2*PI()) - PI())),ABS(MOD(J3171 - $Q$4:$Q$11 + PI(), 2*PI()) - PI()),0))</f>
        <v>SW</v>
      </c>
      <c r="L3171">
        <v>4.8039851511032898</v>
      </c>
      <c r="M3171">
        <v>6.0464420318603498</v>
      </c>
      <c r="N3171">
        <v>1.2824734581841299</v>
      </c>
    </row>
    <row r="3172" spans="1:14" x14ac:dyDescent="0.3">
      <c r="A3172">
        <v>1747101</v>
      </c>
      <c r="B3172">
        <v>2025</v>
      </c>
      <c r="C3172">
        <v>5</v>
      </c>
      <c r="D3172">
        <v>13</v>
      </c>
      <c r="E3172">
        <v>500</v>
      </c>
      <c r="F3172">
        <v>5.7923083496093701</v>
      </c>
      <c r="G3172">
        <v>5.8518560791015597</v>
      </c>
      <c r="H3172">
        <v>8.2337752937199102</v>
      </c>
      <c r="I3172">
        <v>-2.3613084003193299</v>
      </c>
      <c r="J3172">
        <f t="shared" si="50"/>
        <v>3.9218769068602564</v>
      </c>
      <c r="K3172" t="str" cm="1">
        <f t="array" ref="K3172">INDEX($P$4:$P$11,MATCH(MIN(ABS(MOD(J3172 - $Q$4:$Q$11 + PI(), 2*PI()) - PI())),ABS(MOD(J3172 - $Q$4:$Q$11 + PI(), 2*PI()) - PI()),0))</f>
        <v>SW</v>
      </c>
      <c r="L3172">
        <v>4.6407250908913804</v>
      </c>
      <c r="M3172">
        <v>5.9398191240098699</v>
      </c>
      <c r="N3172">
        <v>1.3236112594604399</v>
      </c>
    </row>
    <row r="3173" spans="1:14" x14ac:dyDescent="0.3">
      <c r="A3173">
        <v>1747105</v>
      </c>
      <c r="B3173">
        <v>2025</v>
      </c>
      <c r="C3173">
        <v>5</v>
      </c>
      <c r="D3173">
        <v>13</v>
      </c>
      <c r="E3173">
        <v>600</v>
      </c>
      <c r="F3173">
        <v>6.0427178955078098</v>
      </c>
      <c r="G3173">
        <v>5.9513488769531202</v>
      </c>
      <c r="H3173">
        <v>8.48133203099027</v>
      </c>
      <c r="I3173">
        <v>-2.3485767861293598</v>
      </c>
      <c r="J3173">
        <f t="shared" si="50"/>
        <v>3.9346085210502264</v>
      </c>
      <c r="K3173" t="str" cm="1">
        <f t="array" ref="K3173">INDEX($P$4:$P$11,MATCH(MIN(ABS(MOD(J3173 - $Q$4:$Q$11 + PI(), 2*PI()) - PI())),ABS(MOD(J3173 - $Q$4:$Q$11 + PI(), 2*PI()) - PI()),0))</f>
        <v>SW</v>
      </c>
      <c r="L3173">
        <v>4.5465760731331804</v>
      </c>
      <c r="M3173">
        <v>5.8680125342474998</v>
      </c>
      <c r="N3173">
        <v>1.36600992414686</v>
      </c>
    </row>
    <row r="3174" spans="1:14" x14ac:dyDescent="0.3">
      <c r="A3174">
        <v>1747108</v>
      </c>
      <c r="B3174">
        <v>2025</v>
      </c>
      <c r="C3174">
        <v>5</v>
      </c>
      <c r="D3174">
        <v>13</v>
      </c>
      <c r="E3174">
        <v>700</v>
      </c>
      <c r="F3174">
        <v>6.4554852294921803</v>
      </c>
      <c r="G3174">
        <v>5.8985003662109303</v>
      </c>
      <c r="H3174">
        <v>8.7444608820888607</v>
      </c>
      <c r="I3174">
        <v>-2.3111395623883202</v>
      </c>
      <c r="J3174">
        <f t="shared" si="50"/>
        <v>3.972045744791266</v>
      </c>
      <c r="K3174" t="str" cm="1">
        <f t="array" ref="K3174">INDEX($P$4:$P$11,MATCH(MIN(ABS(MOD(J3174 - $Q$4:$Q$11 + PI(), 2*PI()) - PI())),ABS(MOD(J3174 - $Q$4:$Q$11 + PI(), 2*PI()) - PI()),0))</f>
        <v>SW</v>
      </c>
      <c r="L3174">
        <v>4.4976278824738101</v>
      </c>
      <c r="M3174">
        <v>5.8194754918416303</v>
      </c>
      <c r="N3174">
        <v>1.4127708011203299</v>
      </c>
    </row>
    <row r="3175" spans="1:14" x14ac:dyDescent="0.3">
      <c r="A3175">
        <v>1747112</v>
      </c>
      <c r="B3175">
        <v>2025</v>
      </c>
      <c r="C3175">
        <v>5</v>
      </c>
      <c r="D3175">
        <v>13</v>
      </c>
      <c r="E3175">
        <v>800</v>
      </c>
      <c r="F3175">
        <v>6.5612829589843704</v>
      </c>
      <c r="G3175">
        <v>5.9557830810546797</v>
      </c>
      <c r="H3175">
        <v>8.8612519531066205</v>
      </c>
      <c r="I3175">
        <v>-2.3078582235067602</v>
      </c>
      <c r="J3175">
        <f t="shared" si="50"/>
        <v>3.9753270836728261</v>
      </c>
      <c r="K3175" t="str" cm="1">
        <f t="array" ref="K3175">INDEX($P$4:$P$11,MATCH(MIN(ABS(MOD(J3175 - $Q$4:$Q$11 + PI(), 2*PI()) - PI())),ABS(MOD(J3175 - $Q$4:$Q$11 + PI(), 2*PI()) - PI()),0))</f>
        <v>SW</v>
      </c>
      <c r="L3175">
        <v>4.4709079433968597</v>
      </c>
      <c r="M3175">
        <v>5.7922384474012496</v>
      </c>
      <c r="N3175">
        <v>1.46196111043294</v>
      </c>
    </row>
    <row r="3176" spans="1:14" x14ac:dyDescent="0.3">
      <c r="A3176">
        <v>1747116</v>
      </c>
      <c r="B3176">
        <v>2025</v>
      </c>
      <c r="C3176">
        <v>5</v>
      </c>
      <c r="D3176">
        <v>13</v>
      </c>
      <c r="E3176">
        <v>900</v>
      </c>
      <c r="F3176">
        <v>6.9971258544921797</v>
      </c>
      <c r="G3176">
        <v>5.6321337890625003</v>
      </c>
      <c r="H3176">
        <v>8.9822436641132395</v>
      </c>
      <c r="I3176">
        <v>-2.2485307057625001</v>
      </c>
      <c r="J3176">
        <f t="shared" si="50"/>
        <v>4.0346546014170865</v>
      </c>
      <c r="K3176" t="str" cm="1">
        <f t="array" ref="K3176">INDEX($P$4:$P$11,MATCH(MIN(ABS(MOD(J3176 - $Q$4:$Q$11 + PI(), 2*PI()) - PI())),ABS(MOD(J3176 - $Q$4:$Q$11 + PI(), 2*PI()) - PI()),0))</f>
        <v>SW</v>
      </c>
      <c r="L3176">
        <v>4.4701954294425503</v>
      </c>
      <c r="M3176">
        <v>5.8009945551554303</v>
      </c>
      <c r="N3176">
        <v>1.5043662389119401</v>
      </c>
    </row>
    <row r="3177" spans="1:14" x14ac:dyDescent="0.3">
      <c r="A3177">
        <v>1747119</v>
      </c>
      <c r="B3177">
        <v>2025</v>
      </c>
      <c r="C3177">
        <v>5</v>
      </c>
      <c r="D3177">
        <v>13</v>
      </c>
      <c r="E3177">
        <v>1000</v>
      </c>
      <c r="F3177">
        <v>5.8344903564453103</v>
      </c>
      <c r="G3177">
        <v>5.0722967529296801</v>
      </c>
      <c r="H3177">
        <v>7.7310718577202699</v>
      </c>
      <c r="I3177">
        <v>-2.28642541170443</v>
      </c>
      <c r="J3177">
        <f t="shared" si="50"/>
        <v>3.9967598954751562</v>
      </c>
      <c r="K3177" t="str" cm="1">
        <f t="array" ref="K3177">INDEX($P$4:$P$11,MATCH(MIN(ABS(MOD(J3177 - $Q$4:$Q$11 + PI(), 2*PI()) - PI())),ABS(MOD(J3177 - $Q$4:$Q$11 + PI(), 2*PI()) - PI()),0))</f>
        <v>SW</v>
      </c>
      <c r="L3177">
        <v>4.5173070450328403</v>
      </c>
      <c r="M3177">
        <v>5.9353775448269301</v>
      </c>
      <c r="N3177">
        <v>1.49482864803738</v>
      </c>
    </row>
    <row r="3178" spans="1:14" x14ac:dyDescent="0.3">
      <c r="A3178">
        <v>1747123</v>
      </c>
      <c r="B3178">
        <v>2025</v>
      </c>
      <c r="C3178">
        <v>5</v>
      </c>
      <c r="D3178">
        <v>13</v>
      </c>
      <c r="E3178">
        <v>1100</v>
      </c>
      <c r="F3178">
        <v>6.2864599609375</v>
      </c>
      <c r="G3178">
        <v>4.8167510986328104</v>
      </c>
      <c r="H3178">
        <v>7.9196382484713697</v>
      </c>
      <c r="I3178">
        <v>-2.2245916358631099</v>
      </c>
      <c r="J3178">
        <f t="shared" si="50"/>
        <v>4.0585936713164763</v>
      </c>
      <c r="K3178" t="str" cm="1">
        <f t="array" ref="K3178">INDEX($P$4:$P$11,MATCH(MIN(ABS(MOD(J3178 - $Q$4:$Q$11 + PI(), 2*PI()) - PI())),ABS(MOD(J3178 - $Q$4:$Q$11 + PI(), 2*PI()) - PI()),0))</f>
        <v>SW</v>
      </c>
      <c r="L3178">
        <v>4.5569721071271303</v>
      </c>
      <c r="M3178">
        <v>6.0285427305433403</v>
      </c>
      <c r="N3178">
        <v>1.4954963260226699</v>
      </c>
    </row>
    <row r="3179" spans="1:14" x14ac:dyDescent="0.3">
      <c r="A3179">
        <v>1747126</v>
      </c>
      <c r="B3179">
        <v>2025</v>
      </c>
      <c r="C3179">
        <v>5</v>
      </c>
      <c r="D3179">
        <v>13</v>
      </c>
      <c r="E3179">
        <v>1200</v>
      </c>
      <c r="F3179">
        <v>6.9418103027343703</v>
      </c>
      <c r="G3179">
        <v>4.5799499511718702</v>
      </c>
      <c r="H3179">
        <v>8.3165300356812502</v>
      </c>
      <c r="I3179">
        <v>-2.1540042642054398</v>
      </c>
      <c r="J3179">
        <f t="shared" si="50"/>
        <v>4.129181042974146</v>
      </c>
      <c r="K3179" t="str" cm="1">
        <f t="array" ref="K3179">INDEX($P$4:$P$11,MATCH(MIN(ABS(MOD(J3179 - $Q$4:$Q$11 + PI(), 2*PI()) - PI())),ABS(MOD(J3179 - $Q$4:$Q$11 + PI(), 2*PI()) - PI()),0))</f>
        <v>SW</v>
      </c>
      <c r="L3179">
        <v>4.5891660554620097</v>
      </c>
      <c r="M3179">
        <v>6.0829792022704998</v>
      </c>
      <c r="N3179">
        <v>1.5063439475165401</v>
      </c>
    </row>
    <row r="3180" spans="1:14" x14ac:dyDescent="0.3">
      <c r="A3180">
        <v>1747130</v>
      </c>
      <c r="B3180">
        <v>2025</v>
      </c>
      <c r="C3180">
        <v>5</v>
      </c>
      <c r="D3180">
        <v>13</v>
      </c>
      <c r="E3180">
        <v>1300</v>
      </c>
      <c r="F3180">
        <v>7.5810095214843702</v>
      </c>
      <c r="G3180">
        <v>4.3804650878906202</v>
      </c>
      <c r="H3180">
        <v>8.7555799208884704</v>
      </c>
      <c r="I3180">
        <v>-2.0947479386249399</v>
      </c>
      <c r="J3180">
        <f t="shared" si="50"/>
        <v>4.1884373685546468</v>
      </c>
      <c r="K3180" t="str" cm="1">
        <f t="array" ref="K3180">INDEX($P$4:$P$11,MATCH(MIN(ABS(MOD(J3180 - $Q$4:$Q$11 + PI(), 2*PI()) - PI())),ABS(MOD(J3180 - $Q$4:$Q$11 + PI(), 2*PI()) - PI()),0))</f>
        <v>SW</v>
      </c>
      <c r="L3180">
        <v>4.6110475338798302</v>
      </c>
      <c r="M3180">
        <v>6.1032851537068602</v>
      </c>
      <c r="N3180">
        <v>1.5265883339775901</v>
      </c>
    </row>
    <row r="3181" spans="1:14" x14ac:dyDescent="0.3">
      <c r="A3181">
        <v>1747134</v>
      </c>
      <c r="B3181">
        <v>2025</v>
      </c>
      <c r="C3181">
        <v>5</v>
      </c>
      <c r="D3181">
        <v>13</v>
      </c>
      <c r="E3181">
        <v>1400</v>
      </c>
      <c r="F3181">
        <v>7.9412524414062498</v>
      </c>
      <c r="G3181">
        <v>4.1376702880859302</v>
      </c>
      <c r="H3181">
        <v>8.9545410687008307</v>
      </c>
      <c r="I3181">
        <v>-2.0511299600364001</v>
      </c>
      <c r="J3181">
        <f t="shared" si="50"/>
        <v>4.2320553471431861</v>
      </c>
      <c r="K3181" t="str" cm="1">
        <f t="array" ref="K3181">INDEX($P$4:$P$11,MATCH(MIN(ABS(MOD(J3181 - $Q$4:$Q$11 + PI(), 2*PI()) - PI())),ABS(MOD(J3181 - $Q$4:$Q$11 + PI(), 2*PI()) - PI()),0))</f>
        <v>SW</v>
      </c>
      <c r="L3181">
        <v>4.6255109842159801</v>
      </c>
      <c r="M3181">
        <v>6.10323503282335</v>
      </c>
      <c r="N3181">
        <v>1.55250602298312</v>
      </c>
    </row>
    <row r="3182" spans="1:14" x14ac:dyDescent="0.3">
      <c r="A3182">
        <v>1747137</v>
      </c>
      <c r="B3182">
        <v>2025</v>
      </c>
      <c r="C3182">
        <v>5</v>
      </c>
      <c r="D3182">
        <v>13</v>
      </c>
      <c r="E3182">
        <v>1500</v>
      </c>
      <c r="F3182">
        <v>7.8927362060546802</v>
      </c>
      <c r="G3182">
        <v>4.0821276855468698</v>
      </c>
      <c r="H3182">
        <v>8.8858905721078294</v>
      </c>
      <c r="I3182">
        <v>-2.0481095150102</v>
      </c>
      <c r="J3182">
        <f t="shared" si="50"/>
        <v>4.2350757921693862</v>
      </c>
      <c r="K3182" t="str" cm="1">
        <f t="array" ref="K3182">INDEX($P$4:$P$11,MATCH(MIN(ABS(MOD(J3182 - $Q$4:$Q$11 + PI(), 2*PI()) - PI())),ABS(MOD(J3182 - $Q$4:$Q$11 + PI(), 2*PI()) - PI()),0))</f>
        <v>SW</v>
      </c>
      <c r="L3182">
        <v>4.6344007342973796</v>
      </c>
      <c r="M3182">
        <v>6.1066845787895998</v>
      </c>
      <c r="N3182">
        <v>1.5765476226806601</v>
      </c>
    </row>
    <row r="3183" spans="1:14" x14ac:dyDescent="0.3">
      <c r="A3183">
        <v>1747141</v>
      </c>
      <c r="B3183">
        <v>2025</v>
      </c>
      <c r="C3183">
        <v>5</v>
      </c>
      <c r="D3183">
        <v>13</v>
      </c>
      <c r="E3183">
        <v>1600</v>
      </c>
      <c r="F3183">
        <v>7.7845336914062502</v>
      </c>
      <c r="G3183">
        <v>3.9425207519531198</v>
      </c>
      <c r="H3183">
        <v>8.7259632518261299</v>
      </c>
      <c r="I3183">
        <v>-2.0395950758688701</v>
      </c>
      <c r="J3183">
        <f t="shared" si="50"/>
        <v>4.2435902313107157</v>
      </c>
      <c r="K3183" t="str" cm="1">
        <f t="array" ref="K3183">INDEX($P$4:$P$11,MATCH(MIN(ABS(MOD(J3183 - $Q$4:$Q$11 + PI(), 2*PI()) - PI())),ABS(MOD(J3183 - $Q$4:$Q$11 + PI(), 2*PI()) - PI()),0))</f>
        <v>SW</v>
      </c>
      <c r="L3183">
        <v>4.6395125832377397</v>
      </c>
      <c r="M3183">
        <v>6.1101256476508201</v>
      </c>
      <c r="N3183">
        <v>1.5966029696994299</v>
      </c>
    </row>
    <row r="3184" spans="1:14" x14ac:dyDescent="0.3">
      <c r="A3184">
        <v>1747144</v>
      </c>
      <c r="B3184">
        <v>2025</v>
      </c>
      <c r="C3184">
        <v>5</v>
      </c>
      <c r="D3184">
        <v>13</v>
      </c>
      <c r="E3184">
        <v>1700</v>
      </c>
      <c r="F3184">
        <v>7.6858245849609297</v>
      </c>
      <c r="G3184">
        <v>3.80639953613281</v>
      </c>
      <c r="H3184">
        <v>8.5767462932899008</v>
      </c>
      <c r="I3184">
        <v>-2.0306361886738</v>
      </c>
      <c r="J3184">
        <f t="shared" si="50"/>
        <v>4.2525491185057867</v>
      </c>
      <c r="K3184" t="str" cm="1">
        <f t="array" ref="K3184">INDEX($P$4:$P$11,MATCH(MIN(ABS(MOD(J3184 - $Q$4:$Q$11 + PI(), 2*PI()) - PI())),ABS(MOD(J3184 - $Q$4:$Q$11 + PI(), 2*PI()) - PI()),0))</f>
        <v>SW</v>
      </c>
      <c r="L3184">
        <v>4.64266055800893</v>
      </c>
      <c r="M3184">
        <v>6.1170496410793698</v>
      </c>
      <c r="N3184">
        <v>1.61178652445475</v>
      </c>
    </row>
    <row r="3185" spans="1:14" x14ac:dyDescent="0.3">
      <c r="A3185">
        <v>1747148</v>
      </c>
      <c r="B3185">
        <v>2025</v>
      </c>
      <c r="C3185">
        <v>5</v>
      </c>
      <c r="D3185">
        <v>13</v>
      </c>
      <c r="E3185">
        <v>1800</v>
      </c>
      <c r="F3185">
        <v>7.7236279296874999</v>
      </c>
      <c r="G3185">
        <v>3.70381896972656</v>
      </c>
      <c r="H3185">
        <v>8.5657867914602601</v>
      </c>
      <c r="I3185">
        <v>-2.0179455761921998</v>
      </c>
      <c r="J3185">
        <f t="shared" si="50"/>
        <v>4.2652397309873864</v>
      </c>
      <c r="K3185" t="str" cm="1">
        <f t="array" ref="K3185">INDEX($P$4:$P$11,MATCH(MIN(ABS(MOD(J3185 - $Q$4:$Q$11 + PI(), 2*PI()) - PI())),ABS(MOD(J3185 - $Q$4:$Q$11 + PI(), 2*PI()) - PI()),0))</f>
        <v>SW</v>
      </c>
      <c r="L3185">
        <v>4.6472828587595902</v>
      </c>
      <c r="M3185">
        <v>6.1397056579589799</v>
      </c>
      <c r="N3185">
        <v>1.6190376281738199</v>
      </c>
    </row>
    <row r="3186" spans="1:14" x14ac:dyDescent="0.3">
      <c r="A3186">
        <v>1747152</v>
      </c>
      <c r="B3186">
        <v>2025</v>
      </c>
      <c r="C3186">
        <v>5</v>
      </c>
      <c r="D3186">
        <v>13</v>
      </c>
      <c r="E3186">
        <v>1900</v>
      </c>
      <c r="F3186">
        <v>7.8501306152343702</v>
      </c>
      <c r="G3186">
        <v>3.2245526123046799</v>
      </c>
      <c r="H3186">
        <v>8.4865947367457704</v>
      </c>
      <c r="I3186">
        <v>-1.96054760606581</v>
      </c>
      <c r="J3186">
        <f t="shared" si="50"/>
        <v>4.3226377011137762</v>
      </c>
      <c r="K3186" t="str" cm="1">
        <f t="array" ref="K3186">INDEX($P$4:$P$11,MATCH(MIN(ABS(MOD(J3186 - $Q$4:$Q$11 + PI(), 2*PI()) - PI())),ABS(MOD(J3186 - $Q$4:$Q$11 + PI(), 2*PI()) - PI()),0))</f>
        <v>W</v>
      </c>
      <c r="L3186">
        <v>4.65694741117413</v>
      </c>
      <c r="M3186">
        <v>6.1734870274861597</v>
      </c>
      <c r="N3186">
        <v>1.62303988138834</v>
      </c>
    </row>
    <row r="3187" spans="1:14" x14ac:dyDescent="0.3">
      <c r="A3187">
        <v>1747155</v>
      </c>
      <c r="B3187">
        <v>2025</v>
      </c>
      <c r="C3187">
        <v>5</v>
      </c>
      <c r="D3187">
        <v>13</v>
      </c>
      <c r="E3187">
        <v>2000</v>
      </c>
      <c r="F3187">
        <v>7.75710632324218</v>
      </c>
      <c r="G3187">
        <v>2.4696160888671801</v>
      </c>
      <c r="H3187">
        <v>8.14074334053565</v>
      </c>
      <c r="I3187">
        <v>-1.87901835903724</v>
      </c>
      <c r="J3187">
        <f t="shared" si="50"/>
        <v>4.404166948142346</v>
      </c>
      <c r="K3187" t="str" cm="1">
        <f t="array" ref="K3187">INDEX($P$4:$P$11,MATCH(MIN(ABS(MOD(J3187 - $Q$4:$Q$11 + PI(), 2*PI()) - PI())),ABS(MOD(J3187 - $Q$4:$Q$11 + PI(), 2*PI()) - PI()),0))</f>
        <v>W</v>
      </c>
      <c r="L3187">
        <v>4.6715169145030204</v>
      </c>
      <c r="M3187">
        <v>6.2123234007093604</v>
      </c>
      <c r="N3187">
        <v>1.6286988788180801</v>
      </c>
    </row>
    <row r="3188" spans="1:14" x14ac:dyDescent="0.3">
      <c r="A3188">
        <v>1747159</v>
      </c>
      <c r="B3188">
        <v>2025</v>
      </c>
      <c r="C3188">
        <v>5</v>
      </c>
      <c r="D3188">
        <v>13</v>
      </c>
      <c r="E3188">
        <v>2100</v>
      </c>
      <c r="F3188">
        <v>7.3682550048828102</v>
      </c>
      <c r="G3188">
        <v>1.9190722656250001</v>
      </c>
      <c r="H3188">
        <v>7.6140672559198999</v>
      </c>
      <c r="I3188">
        <v>-1.8255871479988799</v>
      </c>
      <c r="J3188">
        <f t="shared" si="50"/>
        <v>4.4575981591807068</v>
      </c>
      <c r="K3188" t="str" cm="1">
        <f t="array" ref="K3188">INDEX($P$4:$P$11,MATCH(MIN(ABS(MOD(J3188 - $Q$4:$Q$11 + PI(), 2*PI()) - PI())),ABS(MOD(J3188 - $Q$4:$Q$11 + PI(), 2*PI()) - PI()),0))</f>
        <v>W</v>
      </c>
      <c r="L3188">
        <v>4.6909227183714997</v>
      </c>
      <c r="M3188">
        <v>6.2698943879869198</v>
      </c>
      <c r="N3188">
        <v>1.63157865736219</v>
      </c>
    </row>
    <row r="3189" spans="1:14" x14ac:dyDescent="0.3">
      <c r="A3189">
        <v>1747162</v>
      </c>
      <c r="B3189">
        <v>2025</v>
      </c>
      <c r="C3189">
        <v>5</v>
      </c>
      <c r="D3189">
        <v>13</v>
      </c>
      <c r="E3189">
        <v>2200</v>
      </c>
      <c r="F3189">
        <v>5.7977703857421803</v>
      </c>
      <c r="G3189">
        <v>1.7453948974609299</v>
      </c>
      <c r="H3189">
        <v>6.0547951900846098</v>
      </c>
      <c r="I3189">
        <v>-1.86321236931421</v>
      </c>
      <c r="J3189">
        <f t="shared" si="50"/>
        <v>4.419972937865376</v>
      </c>
      <c r="K3189" t="str" cm="1">
        <f t="array" ref="K3189">INDEX($P$4:$P$11,MATCH(MIN(ABS(MOD(J3189 - $Q$4:$Q$11 + PI(), 2*PI()) - PI())),ABS(MOD(J3189 - $Q$4:$Q$11 + PI(), 2*PI()) - PI()),0))</f>
        <v>W</v>
      </c>
      <c r="L3189">
        <v>4.7125830952374699</v>
      </c>
      <c r="M3189">
        <v>6.3838028377956801</v>
      </c>
      <c r="N3189">
        <v>1.6159115897284599</v>
      </c>
    </row>
    <row r="3190" spans="1:14" x14ac:dyDescent="0.3">
      <c r="A3190">
        <v>1747166</v>
      </c>
      <c r="B3190">
        <v>2025</v>
      </c>
      <c r="C3190">
        <v>5</v>
      </c>
      <c r="D3190">
        <v>13</v>
      </c>
      <c r="E3190">
        <v>2300</v>
      </c>
      <c r="F3190">
        <v>5.1863763427734302</v>
      </c>
      <c r="G3190">
        <v>1.3180114746093701</v>
      </c>
      <c r="H3190">
        <v>5.35122918740002</v>
      </c>
      <c r="I3190">
        <v>-1.81965783080029</v>
      </c>
      <c r="J3190">
        <f t="shared" si="50"/>
        <v>4.463527476379296</v>
      </c>
      <c r="K3190" t="str" cm="1">
        <f t="array" ref="K3190">INDEX($P$4:$P$11,MATCH(MIN(ABS(MOD(J3190 - $Q$4:$Q$11 + PI(), 2*PI()) - PI())),ABS(MOD(J3190 - $Q$4:$Q$11 + PI(), 2*PI()) - PI()),0))</f>
        <v>W</v>
      </c>
      <c r="L3190">
        <v>4.7345985602487897</v>
      </c>
      <c r="M3190">
        <v>6.4975527657402798</v>
      </c>
      <c r="N3190">
        <v>1.6068148083156999</v>
      </c>
    </row>
    <row r="3191" spans="1:14" x14ac:dyDescent="0.3">
      <c r="A3191">
        <v>1747170</v>
      </c>
      <c r="B3191">
        <v>2025</v>
      </c>
      <c r="C3191">
        <v>5</v>
      </c>
      <c r="D3191">
        <v>13</v>
      </c>
      <c r="E3191">
        <v>0</v>
      </c>
      <c r="F3191">
        <v>4.3737872314453101</v>
      </c>
      <c r="G3191">
        <v>4.9613641357421798</v>
      </c>
      <c r="H3191">
        <v>6.6140115537684698</v>
      </c>
      <c r="I3191">
        <v>-2.41905397439852</v>
      </c>
      <c r="J3191">
        <f t="shared" si="50"/>
        <v>3.8641313327810662</v>
      </c>
      <c r="K3191" t="str" cm="1">
        <f t="array" ref="K3191">INDEX($P$4:$P$11,MATCH(MIN(ABS(MOD(J3191 - $Q$4:$Q$11 + PI(), 2*PI()) - PI())),ABS(MOD(J3191 - $Q$4:$Q$11 + PI(), 2*PI()) - PI()),0))</f>
        <v>SW</v>
      </c>
      <c r="L3191">
        <v>4.0348237667340197</v>
      </c>
      <c r="M3191">
        <v>6.4295105404323998</v>
      </c>
      <c r="N3191">
        <v>1.19745805528428</v>
      </c>
    </row>
    <row r="3192" spans="1:14" x14ac:dyDescent="0.3">
      <c r="A3192">
        <v>1747173</v>
      </c>
      <c r="B3192">
        <v>2025</v>
      </c>
      <c r="C3192">
        <v>5</v>
      </c>
      <c r="D3192">
        <v>13</v>
      </c>
      <c r="E3192">
        <v>100</v>
      </c>
      <c r="F3192">
        <v>4.4968658447265604</v>
      </c>
      <c r="G3192">
        <v>5.3956311035156199</v>
      </c>
      <c r="H3192">
        <v>7.0238620025377401</v>
      </c>
      <c r="I3192">
        <v>-2.4467989698981101</v>
      </c>
      <c r="J3192">
        <f t="shared" si="50"/>
        <v>3.8363863372814762</v>
      </c>
      <c r="K3192" t="str" cm="1">
        <f t="array" ref="K3192">INDEX($P$4:$P$11,MATCH(MIN(ABS(MOD(J3192 - $Q$4:$Q$11 + PI(), 2*PI()) - PI())),ABS(MOD(J3192 - $Q$4:$Q$11 + PI(), 2*PI()) - PI()),0))</f>
        <v>SW</v>
      </c>
      <c r="L3192">
        <v>5.3153059255373201</v>
      </c>
      <c r="M3192">
        <v>6.37243175506591</v>
      </c>
      <c r="N3192">
        <v>1.2048540115356401</v>
      </c>
    </row>
    <row r="3193" spans="1:14" x14ac:dyDescent="0.3">
      <c r="A3193">
        <v>1747177</v>
      </c>
      <c r="B3193">
        <v>2025</v>
      </c>
      <c r="C3193">
        <v>5</v>
      </c>
      <c r="D3193">
        <v>13</v>
      </c>
      <c r="E3193">
        <v>200</v>
      </c>
      <c r="F3193">
        <v>4.69551879882812</v>
      </c>
      <c r="G3193">
        <v>5.5863073730468704</v>
      </c>
      <c r="H3193">
        <v>7.2975836313334703</v>
      </c>
      <c r="I3193">
        <v>-2.44261588939115</v>
      </c>
      <c r="J3193">
        <f t="shared" si="50"/>
        <v>3.8405694177884362</v>
      </c>
      <c r="K3193" t="str" cm="1">
        <f t="array" ref="K3193">INDEX($P$4:$P$11,MATCH(MIN(ABS(MOD(J3193 - $Q$4:$Q$11 + PI(), 2*PI()) - PI())),ABS(MOD(J3193 - $Q$4:$Q$11 + PI(), 2*PI()) - PI()),0))</f>
        <v>SW</v>
      </c>
      <c r="L3193">
        <v>5.1628930979893699</v>
      </c>
      <c r="M3193">
        <v>6.2776766883002297</v>
      </c>
      <c r="N3193">
        <v>1.2225226296318901</v>
      </c>
    </row>
    <row r="3194" spans="1:14" x14ac:dyDescent="0.3">
      <c r="A3194">
        <v>1747180</v>
      </c>
      <c r="B3194">
        <v>2025</v>
      </c>
      <c r="C3194">
        <v>5</v>
      </c>
      <c r="D3194">
        <v>14</v>
      </c>
      <c r="E3194">
        <v>300</v>
      </c>
      <c r="F3194">
        <v>3.4527404785156199</v>
      </c>
      <c r="G3194">
        <v>-0.34485656738281201</v>
      </c>
      <c r="H3194">
        <v>3.4699197201156302</v>
      </c>
      <c r="I3194">
        <v>-1.47124739136553</v>
      </c>
      <c r="J3194">
        <f t="shared" si="50"/>
        <v>4.8119379158140561</v>
      </c>
      <c r="K3194" t="str" cm="1">
        <f t="array" ref="K3194">INDEX($P$4:$P$11,MATCH(MIN(ABS(MOD(J3194 - $Q$4:$Q$11 + PI(), 2*PI()) - PI())),ABS(MOD(J3194 - $Q$4:$Q$11 + PI(), 2*PI()) - PI()),0))</f>
        <v>W</v>
      </c>
      <c r="L3194">
        <v>4.8565514532382803</v>
      </c>
      <c r="M3194">
        <v>7.0091026094224702</v>
      </c>
      <c r="N3194">
        <v>1.5921142366197301</v>
      </c>
    </row>
    <row r="3195" spans="1:14" x14ac:dyDescent="0.3">
      <c r="A3195">
        <v>1747184</v>
      </c>
      <c r="B3195">
        <v>2025</v>
      </c>
      <c r="C3195">
        <v>5</v>
      </c>
      <c r="D3195">
        <v>14</v>
      </c>
      <c r="E3195">
        <v>400</v>
      </c>
      <c r="F3195">
        <v>2.8271868896484298</v>
      </c>
      <c r="G3195">
        <v>-1.0530151367187499</v>
      </c>
      <c r="H3195">
        <v>3.01692336448223</v>
      </c>
      <c r="I3195">
        <v>-1.2142540191729201</v>
      </c>
      <c r="J3195">
        <f t="shared" si="50"/>
        <v>5.0689312880066666</v>
      </c>
      <c r="K3195" t="str" cm="1">
        <f t="array" ref="K3195">INDEX($P$4:$P$11,MATCH(MIN(ABS(MOD(J3195 - $Q$4:$Q$11 + PI(), 2*PI()) - PI())),ABS(MOD(J3195 - $Q$4:$Q$11 + PI(), 2*PI()) - PI()),0))</f>
        <v>W</v>
      </c>
      <c r="L3195">
        <v>4.8981157042779397</v>
      </c>
      <c r="M3195">
        <v>7.2041372723049504</v>
      </c>
      <c r="N3195">
        <v>1.61705790625678</v>
      </c>
    </row>
    <row r="3196" spans="1:14" x14ac:dyDescent="0.3">
      <c r="A3196">
        <v>1747188</v>
      </c>
      <c r="B3196">
        <v>2025</v>
      </c>
      <c r="C3196">
        <v>5</v>
      </c>
      <c r="D3196">
        <v>14</v>
      </c>
      <c r="E3196">
        <v>500</v>
      </c>
      <c r="F3196">
        <v>2.4077026367187502</v>
      </c>
      <c r="G3196">
        <v>-1.08074951171875</v>
      </c>
      <c r="H3196">
        <v>2.6391383999219702</v>
      </c>
      <c r="I3196">
        <v>-1.1488811140469199</v>
      </c>
      <c r="J3196">
        <f t="shared" si="50"/>
        <v>5.1343041931326665</v>
      </c>
      <c r="K3196" t="str" cm="1">
        <f t="array" ref="K3196">INDEX($P$4:$P$11,MATCH(MIN(ABS(MOD(J3196 - $Q$4:$Q$11 + PI(), 2*PI()) - PI())),ABS(MOD(J3196 - $Q$4:$Q$11 + PI(), 2*PI()) - PI()),0))</f>
        <v>NW</v>
      </c>
      <c r="L3196">
        <v>4.9464820238298</v>
      </c>
      <c r="M3196">
        <v>7.4085958268907302</v>
      </c>
      <c r="N3196">
        <v>1.6450816260443699</v>
      </c>
    </row>
    <row r="3197" spans="1:14" x14ac:dyDescent="0.3">
      <c r="A3197">
        <v>1747191</v>
      </c>
      <c r="B3197">
        <v>2025</v>
      </c>
      <c r="C3197">
        <v>5</v>
      </c>
      <c r="D3197">
        <v>14</v>
      </c>
      <c r="E3197">
        <v>600</v>
      </c>
      <c r="F3197">
        <v>2.3830090332031202</v>
      </c>
      <c r="G3197">
        <v>-0.97533569335937498</v>
      </c>
      <c r="H3197">
        <v>2.5748809228910901</v>
      </c>
      <c r="I3197">
        <v>-1.1823092549535801</v>
      </c>
      <c r="J3197">
        <f t="shared" si="50"/>
        <v>5.1008760522260062</v>
      </c>
      <c r="K3197" t="str" cm="1">
        <f t="array" ref="K3197">INDEX($P$4:$P$11,MATCH(MIN(ABS(MOD(J3197 - $Q$4:$Q$11 + PI(), 2*PI()) - PI())),ABS(MOD(J3197 - $Q$4:$Q$11 + PI(), 2*PI()) - PI()),0))</f>
        <v>W</v>
      </c>
      <c r="L3197">
        <v>5.0016650888705501</v>
      </c>
      <c r="M3197">
        <v>7.62441868252224</v>
      </c>
      <c r="N3197">
        <v>1.6703545252481999</v>
      </c>
    </row>
    <row r="3198" spans="1:14" x14ac:dyDescent="0.3">
      <c r="A3198">
        <v>1747195</v>
      </c>
      <c r="B3198">
        <v>2025</v>
      </c>
      <c r="C3198">
        <v>5</v>
      </c>
      <c r="D3198">
        <v>14</v>
      </c>
      <c r="E3198">
        <v>700</v>
      </c>
      <c r="F3198">
        <v>2.99721557617187</v>
      </c>
      <c r="G3198">
        <v>-1.0158203125</v>
      </c>
      <c r="H3198">
        <v>3.1646788332048601</v>
      </c>
      <c r="I3198">
        <v>-1.2440250274956199</v>
      </c>
      <c r="J3198">
        <f t="shared" si="50"/>
        <v>5.0391602796839665</v>
      </c>
      <c r="K3198" t="str" cm="1">
        <f t="array" ref="K3198">INDEX($P$4:$P$11,MATCH(MIN(ABS(MOD(J3198 - $Q$4:$Q$11 + PI(), 2*PI()) - PI())),ABS(MOD(J3198 - $Q$4:$Q$11 + PI(), 2*PI()) - PI()),0))</f>
        <v>W</v>
      </c>
      <c r="L3198">
        <v>5.0583594090578696</v>
      </c>
      <c r="M3198">
        <v>7.8291257222493398</v>
      </c>
      <c r="N3198">
        <v>1.6954849031236401</v>
      </c>
    </row>
    <row r="3199" spans="1:14" x14ac:dyDescent="0.3">
      <c r="A3199">
        <v>1747198</v>
      </c>
      <c r="B3199">
        <v>2025</v>
      </c>
      <c r="C3199">
        <v>5</v>
      </c>
      <c r="D3199">
        <v>14</v>
      </c>
      <c r="E3199">
        <v>800</v>
      </c>
      <c r="F3199">
        <v>3.6640795898437499</v>
      </c>
      <c r="G3199">
        <v>-0.57941284179687502</v>
      </c>
      <c r="H3199">
        <v>3.7096089392210398</v>
      </c>
      <c r="I3199">
        <v>-1.4139617394266899</v>
      </c>
      <c r="J3199">
        <f t="shared" si="50"/>
        <v>4.8692235677528961</v>
      </c>
      <c r="K3199" t="str" cm="1">
        <f t="array" ref="K3199">INDEX($P$4:$P$11,MATCH(MIN(ABS(MOD(J3199 - $Q$4:$Q$11 + PI(), 2*PI()) - PI())),ABS(MOD(J3199 - $Q$4:$Q$11 + PI(), 2*PI()) - PI()),0))</f>
        <v>W</v>
      </c>
      <c r="L3199">
        <v>5.1104910833029598</v>
      </c>
      <c r="M3199">
        <v>7.9985688527425101</v>
      </c>
      <c r="N3199">
        <v>1.7259778976440401</v>
      </c>
    </row>
    <row r="3200" spans="1:14" x14ac:dyDescent="0.3">
      <c r="A3200">
        <v>1747202</v>
      </c>
      <c r="B3200">
        <v>2025</v>
      </c>
      <c r="C3200">
        <v>5</v>
      </c>
      <c r="D3200">
        <v>14</v>
      </c>
      <c r="E3200">
        <v>900</v>
      </c>
      <c r="F3200">
        <v>4.90314025878906</v>
      </c>
      <c r="G3200">
        <v>-0.125562133789062</v>
      </c>
      <c r="H3200">
        <v>4.9047477250924603</v>
      </c>
      <c r="I3200">
        <v>-1.54519340902288</v>
      </c>
      <c r="J3200">
        <f t="shared" si="50"/>
        <v>4.7379918981567064</v>
      </c>
      <c r="K3200" t="str" cm="1">
        <f t="array" ref="K3200">INDEX($P$4:$P$11,MATCH(MIN(ABS(MOD(J3200 - $Q$4:$Q$11 + PI(), 2*PI()) - PI())),ABS(MOD(J3200 - $Q$4:$Q$11 + PI(), 2*PI()) - PI()),0))</f>
        <v>W</v>
      </c>
      <c r="L3200">
        <v>5.1517130293705096</v>
      </c>
      <c r="M3200">
        <v>8.0946507983737508</v>
      </c>
      <c r="N3200">
        <v>1.76892185211181</v>
      </c>
    </row>
    <row r="3201" spans="1:14" x14ac:dyDescent="0.3">
      <c r="A3201">
        <v>1747206</v>
      </c>
      <c r="B3201">
        <v>2025</v>
      </c>
      <c r="C3201">
        <v>5</v>
      </c>
      <c r="D3201">
        <v>14</v>
      </c>
      <c r="E3201">
        <v>1000</v>
      </c>
      <c r="F3201">
        <v>7.2792938232421802</v>
      </c>
      <c r="G3201">
        <v>0.56375732421875002</v>
      </c>
      <c r="H3201">
        <v>7.3010917598467504</v>
      </c>
      <c r="I3201">
        <v>-1.64808874547993</v>
      </c>
      <c r="J3201">
        <f t="shared" si="50"/>
        <v>4.6350965616996564</v>
      </c>
      <c r="K3201" t="str" cm="1">
        <f t="array" ref="K3201">INDEX($P$4:$P$11,MATCH(MIN(ABS(MOD(J3201 - $Q$4:$Q$11 + PI(), 2*PI()) - PI())),ABS(MOD(J3201 - $Q$4:$Q$11 + PI(), 2*PI()) - PI()),0))</f>
        <v>W</v>
      </c>
      <c r="L3201">
        <v>5.17356941489271</v>
      </c>
      <c r="M3201">
        <v>8.0957858827378999</v>
      </c>
      <c r="N3201">
        <v>1.83008522457546</v>
      </c>
    </row>
    <row r="3202" spans="1:14" x14ac:dyDescent="0.3">
      <c r="A3202">
        <v>1747209</v>
      </c>
      <c r="B3202">
        <v>2025</v>
      </c>
      <c r="C3202">
        <v>5</v>
      </c>
      <c r="D3202">
        <v>14</v>
      </c>
      <c r="E3202">
        <v>1100</v>
      </c>
      <c r="F3202">
        <v>8.6508795166015595</v>
      </c>
      <c r="G3202">
        <v>3.2841186523437503E-2</v>
      </c>
      <c r="H3202">
        <v>8.6509418535954001</v>
      </c>
      <c r="I3202">
        <v>-1.57459259152096</v>
      </c>
      <c r="J3202">
        <f t="shared" si="50"/>
        <v>4.708592715658626</v>
      </c>
      <c r="K3202" t="str" cm="1">
        <f t="array" ref="K3202">INDEX($P$4:$P$11,MATCH(MIN(ABS(MOD(J3202 - $Q$4:$Q$11 + PI(), 2*PI()) - PI())),ABS(MOD(J3202 - $Q$4:$Q$11 + PI(), 2*PI()) - PI()),0))</f>
        <v>W</v>
      </c>
      <c r="L3202">
        <v>5.1794006724155501</v>
      </c>
      <c r="M3202">
        <v>7.9934573703342</v>
      </c>
      <c r="N3202">
        <v>1.9153592851426799</v>
      </c>
    </row>
    <row r="3203" spans="1:14" x14ac:dyDescent="0.3">
      <c r="A3203">
        <v>1747213</v>
      </c>
      <c r="B3203">
        <v>2025</v>
      </c>
      <c r="C3203">
        <v>5</v>
      </c>
      <c r="D3203">
        <v>14</v>
      </c>
      <c r="E3203">
        <v>1200</v>
      </c>
      <c r="F3203">
        <v>9.1818212890624995</v>
      </c>
      <c r="G3203">
        <v>-0.50917175292968697</v>
      </c>
      <c r="H3203">
        <v>9.1959283412966393</v>
      </c>
      <c r="I3203">
        <v>-1.5153987356461001</v>
      </c>
      <c r="J3203">
        <f t="shared" ref="J3203:J3266" si="51">IF(I3203&lt;0,I3203+2*PI(),I3203)</f>
        <v>4.7677865715334864</v>
      </c>
      <c r="K3203" t="str" cm="1">
        <f t="array" ref="K3203">INDEX($P$4:$P$11,MATCH(MIN(ABS(MOD(J3203 - $Q$4:$Q$11 + PI(), 2*PI()) - PI())),ABS(MOD(J3203 - $Q$4:$Q$11 + PI(), 2*PI()) - PI()),0))</f>
        <v>W</v>
      </c>
      <c r="L3203">
        <v>5.1756507048752898</v>
      </c>
      <c r="M3203">
        <v>7.4075133005777998</v>
      </c>
      <c r="N3203">
        <v>1.8099428812662699</v>
      </c>
    </row>
    <row r="3204" spans="1:14" x14ac:dyDescent="0.3">
      <c r="A3204">
        <v>1747216</v>
      </c>
      <c r="B3204">
        <v>2025</v>
      </c>
      <c r="C3204">
        <v>5</v>
      </c>
      <c r="D3204">
        <v>14</v>
      </c>
      <c r="E3204">
        <v>1300</v>
      </c>
      <c r="F3204">
        <v>9.2942602539062502</v>
      </c>
      <c r="G3204">
        <v>-0.80881713867187499</v>
      </c>
      <c r="H3204">
        <v>9.3293868411139798</v>
      </c>
      <c r="I3204">
        <v>-1.4839917177633799</v>
      </c>
      <c r="J3204">
        <f t="shared" si="51"/>
        <v>4.7991935894162063</v>
      </c>
      <c r="K3204" t="str" cm="1">
        <f t="array" ref="K3204">INDEX($P$4:$P$11,MATCH(MIN(ABS(MOD(J3204 - $Q$4:$Q$11 + PI(), 2*PI()) - PI())),ABS(MOD(J3204 - $Q$4:$Q$11 + PI(), 2*PI()) - PI()),0))</f>
        <v>W</v>
      </c>
      <c r="L3204">
        <v>5.1643214992353803</v>
      </c>
      <c r="M3204">
        <v>7.26306682162814</v>
      </c>
      <c r="N3204">
        <v>1.91943836212158</v>
      </c>
    </row>
    <row r="3205" spans="1:14" x14ac:dyDescent="0.3">
      <c r="A3205">
        <v>1747220</v>
      </c>
      <c r="B3205">
        <v>2025</v>
      </c>
      <c r="C3205">
        <v>5</v>
      </c>
      <c r="D3205">
        <v>14</v>
      </c>
      <c r="E3205">
        <v>1400</v>
      </c>
      <c r="F3205">
        <v>9.2885534667968699</v>
      </c>
      <c r="G3205">
        <v>-0.73291931152343703</v>
      </c>
      <c r="H3205">
        <v>9.3174243341573799</v>
      </c>
      <c r="I3205">
        <v>-1.49205382994967</v>
      </c>
      <c r="J3205">
        <f t="shared" si="51"/>
        <v>4.7911314772299161</v>
      </c>
      <c r="K3205" t="str" cm="1">
        <f t="array" ref="K3205">INDEX($P$4:$P$11,MATCH(MIN(ABS(MOD(J3205 - $Q$4:$Q$11 + PI(), 2*PI()) - PI())),ABS(MOD(J3205 - $Q$4:$Q$11 + PI(), 2*PI()) - PI()),0))</f>
        <v>W</v>
      </c>
      <c r="L3205">
        <v>5.1660088781020503</v>
      </c>
      <c r="M3205">
        <v>7.2284933725992797</v>
      </c>
      <c r="N3205">
        <v>2.0096020168728299</v>
      </c>
    </row>
    <row r="3206" spans="1:14" x14ac:dyDescent="0.3">
      <c r="A3206">
        <v>1747224</v>
      </c>
      <c r="B3206">
        <v>2025</v>
      </c>
      <c r="C3206">
        <v>5</v>
      </c>
      <c r="D3206">
        <v>14</v>
      </c>
      <c r="E3206">
        <v>1500</v>
      </c>
      <c r="F3206">
        <v>9.4948840332031192</v>
      </c>
      <c r="G3206">
        <v>-0.844019775390625</v>
      </c>
      <c r="H3206">
        <v>9.5323235459790201</v>
      </c>
      <c r="I3206">
        <v>-1.4821373013705601</v>
      </c>
      <c r="J3206">
        <f t="shared" si="51"/>
        <v>4.8010480058090259</v>
      </c>
      <c r="K3206" t="str" cm="1">
        <f t="array" ref="K3206">INDEX($P$4:$P$11,MATCH(MIN(ABS(MOD(J3206 - $Q$4:$Q$11 + PI(), 2*PI()) - PI())),ABS(MOD(J3206 - $Q$4:$Q$11 + PI(), 2*PI()) - PI()),0))</f>
        <v>W</v>
      </c>
      <c r="L3206">
        <v>5.1757825609399299</v>
      </c>
      <c r="M3206">
        <v>7.25433052910698</v>
      </c>
      <c r="N3206">
        <v>2.0862783855861999</v>
      </c>
    </row>
    <row r="3207" spans="1:14" x14ac:dyDescent="0.3">
      <c r="A3207">
        <v>1747227</v>
      </c>
      <c r="B3207">
        <v>2025</v>
      </c>
      <c r="C3207">
        <v>5</v>
      </c>
      <c r="D3207">
        <v>14</v>
      </c>
      <c r="E3207">
        <v>1600</v>
      </c>
      <c r="F3207">
        <v>9.6151477050781207</v>
      </c>
      <c r="G3207">
        <v>-1.1082556152343701</v>
      </c>
      <c r="H3207">
        <v>9.6788065327894408</v>
      </c>
      <c r="I3207">
        <v>-1.45604129602003</v>
      </c>
      <c r="J3207">
        <f t="shared" si="51"/>
        <v>4.8271440111595565</v>
      </c>
      <c r="K3207" t="str" cm="1">
        <f t="array" ref="K3207">INDEX($P$4:$P$11,MATCH(MIN(ABS(MOD(J3207 - $Q$4:$Q$11 + PI(), 2*PI()) - PI())),ABS(MOD(J3207 - $Q$4:$Q$11 + PI(), 2*PI()) - PI()),0))</f>
        <v>W</v>
      </c>
      <c r="L3207">
        <v>5.1895621115081401</v>
      </c>
      <c r="M3207">
        <v>7.2969996134440098</v>
      </c>
      <c r="N3207">
        <v>2.15894084506564</v>
      </c>
    </row>
    <row r="3208" spans="1:14" x14ac:dyDescent="0.3">
      <c r="A3208">
        <v>1747231</v>
      </c>
      <c r="B3208">
        <v>2025</v>
      </c>
      <c r="C3208">
        <v>5</v>
      </c>
      <c r="D3208">
        <v>14</v>
      </c>
      <c r="E3208">
        <v>1700</v>
      </c>
      <c r="F3208">
        <v>9.4943749999999998</v>
      </c>
      <c r="G3208">
        <v>-1.04457214355468</v>
      </c>
      <c r="H3208">
        <v>9.5516641274552398</v>
      </c>
      <c r="I3208">
        <v>-1.4612169344747601</v>
      </c>
      <c r="J3208">
        <f t="shared" si="51"/>
        <v>4.8219683727048261</v>
      </c>
      <c r="K3208" t="str" cm="1">
        <f t="array" ref="K3208">INDEX($P$4:$P$11,MATCH(MIN(ABS(MOD(J3208 - $Q$4:$Q$11 + PI(), 2*PI()) - PI())),ABS(MOD(J3208 - $Q$4:$Q$11 + PI(), 2*PI()) - PI()),0))</f>
        <v>W</v>
      </c>
      <c r="L3208">
        <v>5.20930974689787</v>
      </c>
      <c r="M3208">
        <v>7.37525770399305</v>
      </c>
      <c r="N3208">
        <v>2.21788586510552</v>
      </c>
    </row>
    <row r="3209" spans="1:14" x14ac:dyDescent="0.3">
      <c r="A3209">
        <v>1747234</v>
      </c>
      <c r="B3209">
        <v>2025</v>
      </c>
      <c r="C3209">
        <v>5</v>
      </c>
      <c r="D3209">
        <v>14</v>
      </c>
      <c r="E3209">
        <v>1800</v>
      </c>
      <c r="F3209">
        <v>9.0386193847656209</v>
      </c>
      <c r="G3209">
        <v>-0.50587463378906194</v>
      </c>
      <c r="H3209">
        <v>9.0527647449700197</v>
      </c>
      <c r="I3209">
        <v>-1.51488652498872</v>
      </c>
      <c r="J3209">
        <f t="shared" si="51"/>
        <v>4.7682987821908664</v>
      </c>
      <c r="K3209" t="str" cm="1">
        <f t="array" ref="K3209">INDEX($P$4:$P$11,MATCH(MIN(ABS(MOD(J3209 - $Q$4:$Q$11 + PI(), 2*PI()) - PI())),ABS(MOD(J3209 - $Q$4:$Q$11 + PI(), 2*PI()) - PI()),0))</f>
        <v>W</v>
      </c>
      <c r="L3209">
        <v>5.2334742053648098</v>
      </c>
      <c r="M3209">
        <v>7.4973775015936903</v>
      </c>
      <c r="N3209">
        <v>2.26163535647922</v>
      </c>
    </row>
    <row r="3210" spans="1:14" x14ac:dyDescent="0.3">
      <c r="A3210">
        <v>1747238</v>
      </c>
      <c r="B3210">
        <v>2025</v>
      </c>
      <c r="C3210">
        <v>5</v>
      </c>
      <c r="D3210">
        <v>14</v>
      </c>
      <c r="E3210">
        <v>1900</v>
      </c>
      <c r="F3210">
        <v>9.0222717285156193</v>
      </c>
      <c r="G3210">
        <v>-0.31494750976562502</v>
      </c>
      <c r="H3210">
        <v>9.0277671146900893</v>
      </c>
      <c r="I3210">
        <v>-1.53590271176017</v>
      </c>
      <c r="J3210">
        <f t="shared" si="51"/>
        <v>4.7472825954194162</v>
      </c>
      <c r="K3210" t="str" cm="1">
        <f t="array" ref="K3210">INDEX($P$4:$P$11,MATCH(MIN(ABS(MOD(J3210 - $Q$4:$Q$11 + PI(), 2*PI()) - PI())),ABS(MOD(J3210 - $Q$4:$Q$11 + PI(), 2*PI()) - PI()),0))</f>
        <v>W</v>
      </c>
      <c r="L3210">
        <v>5.2595005093405103</v>
      </c>
      <c r="M3210">
        <v>7.6392406887478197</v>
      </c>
      <c r="N3210">
        <v>2.3027373419867598</v>
      </c>
    </row>
    <row r="3211" spans="1:14" x14ac:dyDescent="0.3">
      <c r="A3211">
        <v>1747242</v>
      </c>
      <c r="B3211">
        <v>2025</v>
      </c>
      <c r="C3211">
        <v>5</v>
      </c>
      <c r="D3211">
        <v>14</v>
      </c>
      <c r="E3211">
        <v>2000</v>
      </c>
      <c r="F3211">
        <v>9.35823852539062</v>
      </c>
      <c r="G3211">
        <v>-1.2242327880859301</v>
      </c>
      <c r="H3211">
        <v>9.4379751121482602</v>
      </c>
      <c r="I3211">
        <v>-1.44071629331054</v>
      </c>
      <c r="J3211">
        <f t="shared" si="51"/>
        <v>4.8424690138690458</v>
      </c>
      <c r="K3211" t="str" cm="1">
        <f t="array" ref="K3211">INDEX($P$4:$P$11,MATCH(MIN(ABS(MOD(J3211 - $Q$4:$Q$11 + PI(), 2*PI()) - PI())),ABS(MOD(J3211 - $Q$4:$Q$11 + PI(), 2*PI()) - PI()),0))</f>
        <v>W</v>
      </c>
      <c r="L3211">
        <v>5.2862152108673097</v>
      </c>
      <c r="M3211">
        <v>7.7526679568820498</v>
      </c>
      <c r="N3211">
        <v>2.3633081648084802</v>
      </c>
    </row>
    <row r="3212" spans="1:14" x14ac:dyDescent="0.3">
      <c r="A3212">
        <v>1747245</v>
      </c>
      <c r="B3212">
        <v>2025</v>
      </c>
      <c r="C3212">
        <v>5</v>
      </c>
      <c r="D3212">
        <v>14</v>
      </c>
      <c r="E3212">
        <v>2100</v>
      </c>
      <c r="F3212">
        <v>9.2678021240234294</v>
      </c>
      <c r="G3212">
        <v>-2.9267822265625001</v>
      </c>
      <c r="H3212">
        <v>9.7189613854452297</v>
      </c>
      <c r="I3212">
        <v>-1.2649068714921201</v>
      </c>
      <c r="J3212">
        <f t="shared" si="51"/>
        <v>5.0182784356874661</v>
      </c>
      <c r="K3212" t="str" cm="1">
        <f t="array" ref="K3212">INDEX($P$4:$P$11,MATCH(MIN(ABS(MOD(J3212 - $Q$4:$Q$11 + PI(), 2*PI()) - PI())),ABS(MOD(J3212 - $Q$4:$Q$11 + PI(), 2*PI()) - PI()),0))</f>
        <v>W</v>
      </c>
      <c r="L3212">
        <v>5.3183137588538196</v>
      </c>
      <c r="M3212">
        <v>7.8424136903550803</v>
      </c>
      <c r="N3212">
        <v>2.4419754876030799</v>
      </c>
    </row>
    <row r="3213" spans="1:14" x14ac:dyDescent="0.3">
      <c r="A3213">
        <v>1747249</v>
      </c>
      <c r="B3213">
        <v>2025</v>
      </c>
      <c r="C3213">
        <v>5</v>
      </c>
      <c r="D3213">
        <v>14</v>
      </c>
      <c r="E3213">
        <v>2200</v>
      </c>
      <c r="F3213">
        <v>8.3971234130859305</v>
      </c>
      <c r="G3213">
        <v>-4.2142932128906203</v>
      </c>
      <c r="H3213">
        <v>9.3953152634071806</v>
      </c>
      <c r="I3213">
        <v>-1.10565108925283</v>
      </c>
      <c r="J3213">
        <f t="shared" si="51"/>
        <v>5.1775342179267563</v>
      </c>
      <c r="K3213" t="str" cm="1">
        <f t="array" ref="K3213">INDEX($P$4:$P$11,MATCH(MIN(ABS(MOD(J3213 - $Q$4:$Q$11 + PI(), 2*PI()) - PI())),ABS(MOD(J3213 - $Q$4:$Q$11 + PI(), 2*PI()) - PI()),0))</f>
        <v>NW</v>
      </c>
      <c r="L3213">
        <v>5.36030600947133</v>
      </c>
      <c r="M3213">
        <v>7.9780913458930103</v>
      </c>
      <c r="N3213">
        <v>2.5050613615247901</v>
      </c>
    </row>
    <row r="3214" spans="1:14" x14ac:dyDescent="0.3">
      <c r="A3214">
        <v>1747252</v>
      </c>
      <c r="B3214">
        <v>2025</v>
      </c>
      <c r="C3214">
        <v>5</v>
      </c>
      <c r="D3214">
        <v>14</v>
      </c>
      <c r="E3214">
        <v>2300</v>
      </c>
      <c r="F3214">
        <v>7.5678002929687498</v>
      </c>
      <c r="G3214">
        <v>-5.0510479736328104</v>
      </c>
      <c r="H3214">
        <v>9.0986090643679098</v>
      </c>
      <c r="I3214">
        <v>-0.98225895514484995</v>
      </c>
      <c r="J3214">
        <f t="shared" si="51"/>
        <v>5.3009263520347361</v>
      </c>
      <c r="K3214" t="str" cm="1">
        <f t="array" ref="K3214">INDEX($P$4:$P$11,MATCH(MIN(ABS(MOD(J3214 - $Q$4:$Q$11 + PI(), 2*PI()) - PI())),ABS(MOD(J3214 - $Q$4:$Q$11 + PI(), 2*PI()) - PI()),0))</f>
        <v>NW</v>
      </c>
      <c r="L3214">
        <v>5.4039309553811297</v>
      </c>
      <c r="M3214">
        <v>8.1336856418185697</v>
      </c>
      <c r="N3214">
        <v>2.5600665410359702</v>
      </c>
    </row>
    <row r="3215" spans="1:14" x14ac:dyDescent="0.3">
      <c r="A3215">
        <v>1747256</v>
      </c>
      <c r="B3215">
        <v>2025</v>
      </c>
      <c r="C3215">
        <v>5</v>
      </c>
      <c r="D3215">
        <v>14</v>
      </c>
      <c r="E3215">
        <v>0</v>
      </c>
      <c r="F3215">
        <v>4.47425231933593</v>
      </c>
      <c r="G3215">
        <v>1.15874633789062</v>
      </c>
      <c r="H3215">
        <v>4.6218640062920402</v>
      </c>
      <c r="I3215">
        <v>-1.8242096709562901</v>
      </c>
      <c r="J3215">
        <f t="shared" si="51"/>
        <v>4.458975636223296</v>
      </c>
      <c r="K3215" t="str" cm="1">
        <f t="array" ref="K3215">INDEX($P$4:$P$11,MATCH(MIN(ABS(MOD(J3215 - $Q$4:$Q$11 + PI(), 2*PI()) - PI())),ABS(MOD(J3215 - $Q$4:$Q$11 + PI(), 2*PI()) - PI()),0))</f>
        <v>W</v>
      </c>
      <c r="L3215">
        <v>4.7615691619656797</v>
      </c>
      <c r="M3215">
        <v>6.5216022067599804</v>
      </c>
      <c r="N3215">
        <v>1.5594774881998601</v>
      </c>
    </row>
    <row r="3216" spans="1:14" x14ac:dyDescent="0.3">
      <c r="A3216">
        <v>1747260</v>
      </c>
      <c r="B3216">
        <v>2025</v>
      </c>
      <c r="C3216">
        <v>5</v>
      </c>
      <c r="D3216">
        <v>14</v>
      </c>
      <c r="E3216">
        <v>100</v>
      </c>
      <c r="F3216">
        <v>3.8981408691406201</v>
      </c>
      <c r="G3216">
        <v>0.96472961425781201</v>
      </c>
      <c r="H3216">
        <v>4.0157446961043703</v>
      </c>
      <c r="I3216">
        <v>-1.8134061039856799</v>
      </c>
      <c r="J3216">
        <f t="shared" si="51"/>
        <v>4.4697792031939061</v>
      </c>
      <c r="K3216" t="str" cm="1">
        <f t="array" ref="K3216">INDEX($P$4:$P$11,MATCH(MIN(ABS(MOD(J3216 - $Q$4:$Q$11 + PI(), 2*PI()) - PI())),ABS(MOD(J3216 - $Q$4:$Q$11 + PI(), 2*PI()) - PI()),0))</f>
        <v>W</v>
      </c>
      <c r="L3216">
        <v>4.7880549500014498</v>
      </c>
      <c r="M3216">
        <v>6.6594168345133404</v>
      </c>
      <c r="N3216">
        <v>1.5634078979492101</v>
      </c>
    </row>
    <row r="3217" spans="1:14" x14ac:dyDescent="0.3">
      <c r="A3217">
        <v>1747263</v>
      </c>
      <c r="B3217">
        <v>2025</v>
      </c>
      <c r="C3217">
        <v>5</v>
      </c>
      <c r="D3217">
        <v>14</v>
      </c>
      <c r="E3217">
        <v>200</v>
      </c>
      <c r="F3217">
        <v>3.7973620605468699</v>
      </c>
      <c r="G3217">
        <v>0.60278076171874995</v>
      </c>
      <c r="H3217">
        <v>3.8449061452237001</v>
      </c>
      <c r="I3217">
        <v>-1.72821959017824</v>
      </c>
      <c r="J3217">
        <f t="shared" si="51"/>
        <v>4.5549657170013464</v>
      </c>
      <c r="K3217" t="str" cm="1">
        <f t="array" ref="K3217">INDEX($P$4:$P$11,MATCH(MIN(ABS(MOD(J3217 - $Q$4:$Q$11 + PI(), 2*PI()) - PI())),ABS(MOD(J3217 - $Q$4:$Q$11 + PI(), 2*PI()) - PI()),0))</f>
        <v>W</v>
      </c>
      <c r="L3217">
        <v>4.8196980382601904</v>
      </c>
      <c r="M3217">
        <v>6.8258417977227097</v>
      </c>
      <c r="N3217">
        <v>1.5738288031684</v>
      </c>
    </row>
    <row r="3218" spans="1:14" x14ac:dyDescent="0.3">
      <c r="A3218">
        <v>1747267</v>
      </c>
      <c r="B3218">
        <v>2025</v>
      </c>
      <c r="C3218">
        <v>5</v>
      </c>
      <c r="D3218">
        <v>15</v>
      </c>
      <c r="E3218">
        <v>300</v>
      </c>
      <c r="F3218">
        <v>6.2508563232421803</v>
      </c>
      <c r="G3218">
        <v>-4.8302148437500003</v>
      </c>
      <c r="H3218">
        <v>7.89963165031127</v>
      </c>
      <c r="I3218">
        <v>-0.91290695183867998</v>
      </c>
      <c r="J3218">
        <f t="shared" si="51"/>
        <v>5.3702783553409059</v>
      </c>
      <c r="K3218" t="str" cm="1">
        <f t="array" ref="K3218">INDEX($P$4:$P$11,MATCH(MIN(ABS(MOD(J3218 - $Q$4:$Q$11 + PI(), 2*PI()) - PI())),ABS(MOD(J3218 - $Q$4:$Q$11 + PI(), 2*PI()) - PI()),0))</f>
        <v>NW</v>
      </c>
      <c r="L3218">
        <v>5.5338944002041401</v>
      </c>
      <c r="M3218">
        <v>8.74571567111545</v>
      </c>
      <c r="N3218">
        <v>2.7162372801038899</v>
      </c>
    </row>
    <row r="3219" spans="1:14" x14ac:dyDescent="0.3">
      <c r="A3219">
        <v>1747270</v>
      </c>
      <c r="B3219">
        <v>2025</v>
      </c>
      <c r="C3219">
        <v>5</v>
      </c>
      <c r="D3219">
        <v>15</v>
      </c>
      <c r="E3219">
        <v>400</v>
      </c>
      <c r="F3219">
        <v>6.52303344726562</v>
      </c>
      <c r="G3219">
        <v>-4.67214111328125</v>
      </c>
      <c r="H3219">
        <v>8.0236443052118798</v>
      </c>
      <c r="I3219">
        <v>-0.94924550812956998</v>
      </c>
      <c r="J3219">
        <f t="shared" si="51"/>
        <v>5.3339397990500164</v>
      </c>
      <c r="K3219" t="str" cm="1">
        <f t="array" ref="K3219">INDEX($P$4:$P$11,MATCH(MIN(ABS(MOD(J3219 - $Q$4:$Q$11 + PI(), 2*PI()) - PI())),ABS(MOD(J3219 - $Q$4:$Q$11 + PI(), 2*PI()) - PI()),0))</f>
        <v>NW</v>
      </c>
      <c r="L3219">
        <v>5.5527095741241999</v>
      </c>
      <c r="M3219">
        <v>8.8686251110500702</v>
      </c>
      <c r="N3219">
        <v>2.7401212056477799</v>
      </c>
    </row>
    <row r="3220" spans="1:14" x14ac:dyDescent="0.3">
      <c r="A3220">
        <v>1747274</v>
      </c>
      <c r="B3220">
        <v>2025</v>
      </c>
      <c r="C3220">
        <v>5</v>
      </c>
      <c r="D3220">
        <v>15</v>
      </c>
      <c r="E3220">
        <v>500</v>
      </c>
      <c r="F3220">
        <v>6.9274340820312501</v>
      </c>
      <c r="G3220">
        <v>-4.6734527587890602</v>
      </c>
      <c r="H3220">
        <v>8.3564647818034405</v>
      </c>
      <c r="I3220">
        <v>-0.97730109797223397</v>
      </c>
      <c r="J3220">
        <f t="shared" si="51"/>
        <v>5.3058842092073526</v>
      </c>
      <c r="K3220" t="str" cm="1">
        <f t="array" ref="K3220">INDEX($P$4:$P$11,MATCH(MIN(ABS(MOD(J3220 - $Q$4:$Q$11 + PI(), 2*PI()) - PI())),ABS(MOD(J3220 - $Q$4:$Q$11 + PI(), 2*PI()) - PI()),0))</f>
        <v>NW</v>
      </c>
      <c r="L3220">
        <v>5.5669410335387202</v>
      </c>
      <c r="M3220">
        <v>8.9440679550170898</v>
      </c>
      <c r="N3220">
        <v>2.76805983649359</v>
      </c>
    </row>
    <row r="3221" spans="1:14" x14ac:dyDescent="0.3">
      <c r="A3221">
        <v>1747278</v>
      </c>
      <c r="B3221">
        <v>2025</v>
      </c>
      <c r="C3221">
        <v>5</v>
      </c>
      <c r="D3221">
        <v>15</v>
      </c>
      <c r="E3221">
        <v>600</v>
      </c>
      <c r="F3221">
        <v>7.3600109863281196</v>
      </c>
      <c r="G3221">
        <v>-4.9294232177734303</v>
      </c>
      <c r="H3221">
        <v>8.8582715570699495</v>
      </c>
      <c r="I3221">
        <v>-0.98065690510952797</v>
      </c>
      <c r="J3221">
        <f t="shared" si="51"/>
        <v>5.3025284020700578</v>
      </c>
      <c r="K3221" t="str" cm="1">
        <f t="array" ref="K3221">INDEX($P$4:$P$11,MATCH(MIN(ABS(MOD(J3221 - $Q$4:$Q$11 + PI(), 2*PI()) - PI())),ABS(MOD(J3221 - $Q$4:$Q$11 + PI(), 2*PI()) - PI()),0))</f>
        <v>NW</v>
      </c>
      <c r="L3221">
        <v>5.5770432912737498</v>
      </c>
      <c r="M3221">
        <v>8.9748356077406104</v>
      </c>
      <c r="N3221">
        <v>2.8003822962443001</v>
      </c>
    </row>
    <row r="3222" spans="1:14" x14ac:dyDescent="0.3">
      <c r="A3222">
        <v>1747281</v>
      </c>
      <c r="B3222">
        <v>2025</v>
      </c>
      <c r="C3222">
        <v>5</v>
      </c>
      <c r="D3222">
        <v>15</v>
      </c>
      <c r="E3222">
        <v>700</v>
      </c>
      <c r="F3222">
        <v>7.6848980712890604</v>
      </c>
      <c r="G3222">
        <v>-5.1954748535156199</v>
      </c>
      <c r="H3222">
        <v>9.2763471970175608</v>
      </c>
      <c r="I3222">
        <v>-0.97631678444979597</v>
      </c>
      <c r="J3222">
        <f t="shared" si="51"/>
        <v>5.3068685227297898</v>
      </c>
      <c r="K3222" t="str" cm="1">
        <f t="array" ref="K3222">INDEX($P$4:$P$11,MATCH(MIN(ABS(MOD(J3222 - $Q$4:$Q$11 + PI(), 2*PI()) - PI())),ABS(MOD(J3222 - $Q$4:$Q$11 + PI(), 2*PI()) - PI()),0))</f>
        <v>NW</v>
      </c>
      <c r="L3222">
        <v>5.5840607799274702</v>
      </c>
      <c r="M3222">
        <v>8.9677482181125203</v>
      </c>
      <c r="N3222">
        <v>2.83737119038899</v>
      </c>
    </row>
    <row r="3223" spans="1:14" x14ac:dyDescent="0.3">
      <c r="A3223">
        <v>1747285</v>
      </c>
      <c r="B3223">
        <v>2025</v>
      </c>
      <c r="C3223">
        <v>5</v>
      </c>
      <c r="D3223">
        <v>15</v>
      </c>
      <c r="E3223">
        <v>800</v>
      </c>
      <c r="F3223">
        <v>7.6573614501953102</v>
      </c>
      <c r="G3223">
        <v>-5.49583374023437</v>
      </c>
      <c r="H3223">
        <v>9.4254640670492105</v>
      </c>
      <c r="I3223">
        <v>-0.94827714386497697</v>
      </c>
      <c r="J3223">
        <f t="shared" si="51"/>
        <v>5.3349081633146094</v>
      </c>
      <c r="K3223" t="str" cm="1">
        <f t="array" ref="K3223">INDEX($P$4:$P$11,MATCH(MIN(ABS(MOD(J3223 - $Q$4:$Q$11 + PI(), 2*PI()) - PI())),ABS(MOD(J3223 - $Q$4:$Q$11 + PI(), 2*PI()) - PI()),0))</f>
        <v>NW</v>
      </c>
      <c r="L3223">
        <v>5.5905830389811504</v>
      </c>
      <c r="M3223">
        <v>8.9460169474283795</v>
      </c>
      <c r="N3223">
        <v>2.8745831383599101</v>
      </c>
    </row>
    <row r="3224" spans="1:14" x14ac:dyDescent="0.3">
      <c r="A3224">
        <v>1747288</v>
      </c>
      <c r="B3224">
        <v>2025</v>
      </c>
      <c r="C3224">
        <v>5</v>
      </c>
      <c r="D3224">
        <v>15</v>
      </c>
      <c r="E3224">
        <v>900</v>
      </c>
      <c r="F3224">
        <v>7.4054534912109302</v>
      </c>
      <c r="G3224">
        <v>-5.9506884765625001</v>
      </c>
      <c r="H3224">
        <v>9.5000755131515593</v>
      </c>
      <c r="I3224">
        <v>-0.89389151532424704</v>
      </c>
      <c r="J3224">
        <f t="shared" si="51"/>
        <v>5.389293791855339</v>
      </c>
      <c r="K3224" t="str" cm="1">
        <f t="array" ref="K3224">INDEX($P$4:$P$11,MATCH(MIN(ABS(MOD(J3224 - $Q$4:$Q$11 + PI(), 2*PI()) - PI())),ABS(MOD(J3224 - $Q$4:$Q$11 + PI(), 2*PI()) - PI()),0))</f>
        <v>NW</v>
      </c>
      <c r="L3224">
        <v>5.5989150639489198</v>
      </c>
      <c r="M3224">
        <v>8.9201346503363705</v>
      </c>
      <c r="N3224">
        <v>2.9105616675482802</v>
      </c>
    </row>
    <row r="3225" spans="1:14" x14ac:dyDescent="0.3">
      <c r="A3225">
        <v>1747292</v>
      </c>
      <c r="B3225">
        <v>2025</v>
      </c>
      <c r="C3225">
        <v>5</v>
      </c>
      <c r="D3225">
        <v>15</v>
      </c>
      <c r="E3225">
        <v>1000</v>
      </c>
      <c r="F3225">
        <v>7.94582275390625</v>
      </c>
      <c r="G3225">
        <v>-6.7883673095703099</v>
      </c>
      <c r="H3225">
        <v>10.4507430341644</v>
      </c>
      <c r="I3225">
        <v>-0.86379292603336699</v>
      </c>
      <c r="J3225">
        <f t="shared" si="51"/>
        <v>5.4193923811462188</v>
      </c>
      <c r="K3225" t="str" cm="1">
        <f t="array" ref="K3225">INDEX($P$4:$P$11,MATCH(MIN(ABS(MOD(J3225 - $Q$4:$Q$11 + PI(), 2*PI()) - PI())),ABS(MOD(J3225 - $Q$4:$Q$11 + PI(), 2*PI()) - PI()),0))</f>
        <v>NW</v>
      </c>
      <c r="L3225">
        <v>5.60382214539215</v>
      </c>
      <c r="M3225">
        <v>8.8322349124484596</v>
      </c>
      <c r="N3225">
        <v>2.9731505711873298</v>
      </c>
    </row>
    <row r="3226" spans="1:14" x14ac:dyDescent="0.3">
      <c r="A3226">
        <v>1747296</v>
      </c>
      <c r="B3226">
        <v>2025</v>
      </c>
      <c r="C3226">
        <v>5</v>
      </c>
      <c r="D3226">
        <v>15</v>
      </c>
      <c r="E3226">
        <v>1100</v>
      </c>
      <c r="F3226">
        <v>7.5603009033203099</v>
      </c>
      <c r="G3226">
        <v>-7.1815985107421803</v>
      </c>
      <c r="H3226">
        <v>10.4275359945789</v>
      </c>
      <c r="I3226">
        <v>-0.81108136139546105</v>
      </c>
      <c r="J3226">
        <f t="shared" si="51"/>
        <v>5.4721039457841254</v>
      </c>
      <c r="K3226" t="str" cm="1">
        <f t="array" ref="K3226">INDEX($P$4:$P$11,MATCH(MIN(ABS(MOD(J3226 - $Q$4:$Q$11 + PI(), 2*PI()) - PI())),ABS(MOD(J3226 - $Q$4:$Q$11 + PI(), 2*PI()) - PI()),0))</f>
        <v>NW</v>
      </c>
      <c r="L3226">
        <v>5.6115126444439998</v>
      </c>
      <c r="M3226">
        <v>8.7618810865614094</v>
      </c>
      <c r="N3226">
        <v>3.0323147243923598</v>
      </c>
    </row>
    <row r="3227" spans="1:14" x14ac:dyDescent="0.3">
      <c r="A3227">
        <v>1747299</v>
      </c>
      <c r="B3227">
        <v>2025</v>
      </c>
      <c r="C3227">
        <v>5</v>
      </c>
      <c r="D3227">
        <v>15</v>
      </c>
      <c r="E3227">
        <v>1200</v>
      </c>
      <c r="F3227">
        <v>7.0934393310546797</v>
      </c>
      <c r="G3227">
        <v>-6.72369995117187</v>
      </c>
      <c r="H3227">
        <v>9.7736903253961405</v>
      </c>
      <c r="I3227">
        <v>-0.81215125296289903</v>
      </c>
      <c r="J3227">
        <f t="shared" si="51"/>
        <v>5.4710340542166875</v>
      </c>
      <c r="K3227" t="str" cm="1">
        <f t="array" ref="K3227">INDEX($P$4:$P$11,MATCH(MIN(ABS(MOD(J3227 - $Q$4:$Q$11 + PI(), 2*PI()) - PI())),ABS(MOD(J3227 - $Q$4:$Q$11 + PI(), 2*PI()) - PI()),0))</f>
        <v>NW</v>
      </c>
      <c r="L3227">
        <v>5.6209004648306102</v>
      </c>
      <c r="M3227">
        <v>8.7575192981296102</v>
      </c>
      <c r="N3227">
        <v>3.0627965927124001</v>
      </c>
    </row>
    <row r="3228" spans="1:14" x14ac:dyDescent="0.3">
      <c r="A3228">
        <v>1747303</v>
      </c>
      <c r="B3228">
        <v>2025</v>
      </c>
      <c r="C3228">
        <v>5</v>
      </c>
      <c r="D3228">
        <v>15</v>
      </c>
      <c r="E3228">
        <v>1300</v>
      </c>
      <c r="F3228">
        <v>7.3524267578125002</v>
      </c>
      <c r="G3228">
        <v>-6.4726312255859302</v>
      </c>
      <c r="H3228">
        <v>9.7955670694160002</v>
      </c>
      <c r="I3228">
        <v>-0.84895021188790598</v>
      </c>
      <c r="J3228">
        <f t="shared" si="51"/>
        <v>5.4342350952916805</v>
      </c>
      <c r="K3228" t="str" cm="1">
        <f t="array" ref="K3228">INDEX($P$4:$P$11,MATCH(MIN(ABS(MOD(J3228 - $Q$4:$Q$11 + PI(), 2*PI()) - PI())),ABS(MOD(J3228 - $Q$4:$Q$11 + PI(), 2*PI()) - PI()),0))</f>
        <v>NW</v>
      </c>
      <c r="L3228">
        <v>5.6286020899776901</v>
      </c>
      <c r="M3228">
        <v>8.7766013675265793</v>
      </c>
      <c r="N3228">
        <v>3.0825295978122198</v>
      </c>
    </row>
    <row r="3229" spans="1:14" x14ac:dyDescent="0.3">
      <c r="A3229">
        <v>1747306</v>
      </c>
      <c r="B3229">
        <v>2025</v>
      </c>
      <c r="C3229">
        <v>5</v>
      </c>
      <c r="D3229">
        <v>15</v>
      </c>
      <c r="E3229">
        <v>1400</v>
      </c>
      <c r="F3229">
        <v>7.6048748779296798</v>
      </c>
      <c r="G3229">
        <v>-6.4131652832031198</v>
      </c>
      <c r="H3229">
        <v>9.9480053708594198</v>
      </c>
      <c r="I3229">
        <v>-0.870206815917973</v>
      </c>
      <c r="J3229">
        <f t="shared" si="51"/>
        <v>5.4129784912616135</v>
      </c>
      <c r="K3229" t="str" cm="1">
        <f t="array" ref="K3229">INDEX($P$4:$P$11,MATCH(MIN(ABS(MOD(J3229 - $Q$4:$Q$11 + PI(), 2*PI()) - PI())),ABS(MOD(J3229 - $Q$4:$Q$11 + PI(), 2*PI()) - PI()),0))</f>
        <v>NW</v>
      </c>
      <c r="L3229">
        <v>5.6347129202336204</v>
      </c>
      <c r="M3229">
        <v>8.7870763142903598</v>
      </c>
      <c r="N3229">
        <v>3.1047324074639202</v>
      </c>
    </row>
    <row r="3230" spans="1:14" x14ac:dyDescent="0.3">
      <c r="A3230">
        <v>1747310</v>
      </c>
      <c r="B3230">
        <v>2025</v>
      </c>
      <c r="C3230">
        <v>5</v>
      </c>
      <c r="D3230">
        <v>15</v>
      </c>
      <c r="E3230">
        <v>1500</v>
      </c>
      <c r="F3230">
        <v>7.5299279785156203</v>
      </c>
      <c r="G3230">
        <v>-6.3583367919921798</v>
      </c>
      <c r="H3230">
        <v>9.8553671733748107</v>
      </c>
      <c r="I3230">
        <v>-0.86955726233358599</v>
      </c>
      <c r="J3230">
        <f t="shared" si="51"/>
        <v>5.4136280448459999</v>
      </c>
      <c r="K3230" t="str" cm="1">
        <f t="array" ref="K3230">INDEX($P$4:$P$11,MATCH(MIN(ABS(MOD(J3230 - $Q$4:$Q$11 + PI(), 2*PI()) - PI())),ABS(MOD(J3230 - $Q$4:$Q$11 + PI(), 2*PI()) - PI()),0))</f>
        <v>NW</v>
      </c>
      <c r="L3230">
        <v>5.64171667881239</v>
      </c>
      <c r="M3230">
        <v>8.8030982547336105</v>
      </c>
      <c r="N3230">
        <v>3.1216516494750901</v>
      </c>
    </row>
    <row r="3231" spans="1:14" x14ac:dyDescent="0.3">
      <c r="A3231">
        <v>1747314</v>
      </c>
      <c r="B3231">
        <v>2025</v>
      </c>
      <c r="C3231">
        <v>5</v>
      </c>
      <c r="D3231">
        <v>15</v>
      </c>
      <c r="E3231">
        <v>1600</v>
      </c>
      <c r="F3231">
        <v>7.2328613281249998</v>
      </c>
      <c r="G3231">
        <v>-6.6631896972656204</v>
      </c>
      <c r="H3231">
        <v>9.8342452650741201</v>
      </c>
      <c r="I3231">
        <v>-0.82637043816084799</v>
      </c>
      <c r="J3231">
        <f t="shared" si="51"/>
        <v>5.4568148690187384</v>
      </c>
      <c r="K3231" t="str" cm="1">
        <f t="array" ref="K3231">INDEX($P$4:$P$11,MATCH(MIN(ABS(MOD(J3231 - $Q$4:$Q$11 + PI(), 2*PI()) - PI())),ABS(MOD(J3231 - $Q$4:$Q$11 + PI(), 2*PI()) - PI()),0))</f>
        <v>NW</v>
      </c>
      <c r="L3231">
        <v>5.6512067645848498</v>
      </c>
      <c r="M3231">
        <v>8.8237179650200694</v>
      </c>
      <c r="N3231">
        <v>3.1333139207628</v>
      </c>
    </row>
    <row r="3232" spans="1:14" x14ac:dyDescent="0.3">
      <c r="A3232">
        <v>1747317</v>
      </c>
      <c r="B3232">
        <v>2025</v>
      </c>
      <c r="C3232">
        <v>5</v>
      </c>
      <c r="D3232">
        <v>15</v>
      </c>
      <c r="E3232">
        <v>1700</v>
      </c>
      <c r="F3232">
        <v>6.806435546875</v>
      </c>
      <c r="G3232">
        <v>-7.17970947265625</v>
      </c>
      <c r="H3232">
        <v>9.8932195449971392</v>
      </c>
      <c r="I3232">
        <v>-0.75871566180759298</v>
      </c>
      <c r="J3232">
        <f t="shared" si="51"/>
        <v>5.524469645371993</v>
      </c>
      <c r="K3232" t="str" cm="1">
        <f t="array" ref="K3232">INDEX($P$4:$P$11,MATCH(MIN(ABS(MOD(J3232 - $Q$4:$Q$11 + PI(), 2*PI()) - PI())),ABS(MOD(J3232 - $Q$4:$Q$11 + PI(), 2*PI()) - PI()),0))</f>
        <v>NW</v>
      </c>
      <c r="L3232">
        <v>5.6631273103494699</v>
      </c>
      <c r="M3232">
        <v>8.8409205542670293</v>
      </c>
      <c r="N3232">
        <v>3.1431158913506398</v>
      </c>
    </row>
    <row r="3233" spans="1:14" x14ac:dyDescent="0.3">
      <c r="A3233">
        <v>1747321</v>
      </c>
      <c r="B3233">
        <v>2025</v>
      </c>
      <c r="C3233">
        <v>5</v>
      </c>
      <c r="D3233">
        <v>15</v>
      </c>
      <c r="E3233">
        <v>1800</v>
      </c>
      <c r="F3233">
        <v>5.9928594970703104</v>
      </c>
      <c r="G3233">
        <v>-7.6227685546875001</v>
      </c>
      <c r="H3233">
        <v>9.6964408619842697</v>
      </c>
      <c r="I3233">
        <v>-0.66625641760695498</v>
      </c>
      <c r="J3233">
        <f t="shared" si="51"/>
        <v>5.6169288895726313</v>
      </c>
      <c r="K3233" t="str" cm="1">
        <f t="array" ref="K3233">INDEX($P$4:$P$11,MATCH(MIN(ABS(MOD(J3233 - $Q$4:$Q$11 + PI(), 2*PI()) - PI())),ABS(MOD(J3233 - $Q$4:$Q$11 + PI(), 2*PI()) - PI()),0))</f>
        <v>NW</v>
      </c>
      <c r="L3233">
        <v>5.6774084821043402</v>
      </c>
      <c r="M3233">
        <v>8.8617963790893501</v>
      </c>
      <c r="N3233">
        <v>3.1467425028483</v>
      </c>
    </row>
    <row r="3234" spans="1:14" x14ac:dyDescent="0.3">
      <c r="A3234">
        <v>1747324</v>
      </c>
      <c r="B3234">
        <v>2025</v>
      </c>
      <c r="C3234">
        <v>5</v>
      </c>
      <c r="D3234">
        <v>15</v>
      </c>
      <c r="E3234">
        <v>1900</v>
      </c>
      <c r="F3234">
        <v>5.16490417480468</v>
      </c>
      <c r="G3234">
        <v>-7.7168652343749997</v>
      </c>
      <c r="H3234">
        <v>9.2858087520915706</v>
      </c>
      <c r="I3234">
        <v>-0.58982402685328095</v>
      </c>
      <c r="J3234">
        <f t="shared" si="51"/>
        <v>5.6933612803263056</v>
      </c>
      <c r="K3234" t="str" cm="1">
        <f t="array" ref="K3234">INDEX($P$4:$P$11,MATCH(MIN(ABS(MOD(J3234 - $Q$4:$Q$11 + PI(), 2*PI()) - PI())),ABS(MOD(J3234 - $Q$4:$Q$11 + PI(), 2*PI()) - PI()),0))</f>
        <v>NW</v>
      </c>
      <c r="L3234">
        <v>5.6928242788462997</v>
      </c>
      <c r="M3234">
        <v>8.9019323984781895</v>
      </c>
      <c r="N3234">
        <v>3.1362341774834501</v>
      </c>
    </row>
    <row r="3235" spans="1:14" x14ac:dyDescent="0.3">
      <c r="A3235">
        <v>1747328</v>
      </c>
      <c r="B3235">
        <v>2025</v>
      </c>
      <c r="C3235">
        <v>5</v>
      </c>
      <c r="D3235">
        <v>15</v>
      </c>
      <c r="E3235">
        <v>2000</v>
      </c>
      <c r="F3235">
        <v>4.5147827148437498</v>
      </c>
      <c r="G3235">
        <v>-7.7388299560546798</v>
      </c>
      <c r="H3235">
        <v>8.9595062392400404</v>
      </c>
      <c r="I3235">
        <v>-0.52811930189245304</v>
      </c>
      <c r="J3235">
        <f t="shared" si="51"/>
        <v>5.7550660052871336</v>
      </c>
      <c r="K3235" t="str" cm="1">
        <f t="array" ref="K3235">INDEX($P$4:$P$11,MATCH(MIN(ABS(MOD(J3235 - $Q$4:$Q$11 + PI(), 2*PI()) - PI())),ABS(MOD(J3235 - $Q$4:$Q$11 + PI(), 2*PI()) - PI()),0))</f>
        <v>NW</v>
      </c>
      <c r="L3235">
        <v>5.7081453854161701</v>
      </c>
      <c r="M3235">
        <v>8.9527823130289708</v>
      </c>
      <c r="N3235">
        <v>3.1159379747178799</v>
      </c>
    </row>
    <row r="3236" spans="1:14" x14ac:dyDescent="0.3">
      <c r="A3236">
        <v>1747332</v>
      </c>
      <c r="B3236">
        <v>2025</v>
      </c>
      <c r="C3236">
        <v>5</v>
      </c>
      <c r="D3236">
        <v>15</v>
      </c>
      <c r="E3236">
        <v>2100</v>
      </c>
      <c r="F3236">
        <v>4.3729449462890599</v>
      </c>
      <c r="G3236">
        <v>-7.5467077636718702</v>
      </c>
      <c r="H3236">
        <v>8.7221239141358406</v>
      </c>
      <c r="I3236">
        <v>-0.52517265104465605</v>
      </c>
      <c r="J3236">
        <f t="shared" si="51"/>
        <v>5.7580126561349303</v>
      </c>
      <c r="K3236" t="str" cm="1">
        <f t="array" ref="K3236">INDEX($P$4:$P$11,MATCH(MIN(ABS(MOD(J3236 - $Q$4:$Q$11 + PI(), 2*PI()) - PI())),ABS(MOD(J3236 - $Q$4:$Q$11 + PI(), 2*PI()) - PI()),0))</f>
        <v>NW</v>
      </c>
      <c r="L3236">
        <v>5.7220099204138402</v>
      </c>
      <c r="M3236">
        <v>9.0036834081014003</v>
      </c>
      <c r="N3236">
        <v>3.0904614130655901</v>
      </c>
    </row>
    <row r="3237" spans="1:14" x14ac:dyDescent="0.3">
      <c r="A3237">
        <v>1747335</v>
      </c>
      <c r="B3237">
        <v>2025</v>
      </c>
      <c r="C3237">
        <v>5</v>
      </c>
      <c r="D3237">
        <v>15</v>
      </c>
      <c r="E3237">
        <v>2200</v>
      </c>
      <c r="F3237">
        <v>4.72339172363281</v>
      </c>
      <c r="G3237">
        <v>-6.7664697265624998</v>
      </c>
      <c r="H3237">
        <v>8.2520022985557695</v>
      </c>
      <c r="I3237">
        <v>-0.60942175699756795</v>
      </c>
      <c r="J3237">
        <f t="shared" si="51"/>
        <v>5.6737635501820183</v>
      </c>
      <c r="K3237" t="str" cm="1">
        <f t="array" ref="K3237">INDEX($P$4:$P$11,MATCH(MIN(ABS(MOD(J3237 - $Q$4:$Q$11 + PI(), 2*PI()) - PI())),ABS(MOD(J3237 - $Q$4:$Q$11 + PI(), 2*PI()) - PI()),0))</f>
        <v>NW</v>
      </c>
      <c r="L3237">
        <v>5.7317066674868897</v>
      </c>
      <c r="M3237">
        <v>9.0613520940144792</v>
      </c>
      <c r="N3237">
        <v>3.0583183500501798</v>
      </c>
    </row>
    <row r="3238" spans="1:14" x14ac:dyDescent="0.3">
      <c r="A3238">
        <v>1747339</v>
      </c>
      <c r="B3238">
        <v>2025</v>
      </c>
      <c r="C3238">
        <v>5</v>
      </c>
      <c r="D3238">
        <v>15</v>
      </c>
      <c r="E3238">
        <v>2300</v>
      </c>
      <c r="F3238">
        <v>4.5110668945312504</v>
      </c>
      <c r="G3238">
        <v>-6.4338977050781203</v>
      </c>
      <c r="H3238">
        <v>7.8577836701162296</v>
      </c>
      <c r="I3238">
        <v>-0.61149105733242004</v>
      </c>
      <c r="J3238">
        <f t="shared" si="51"/>
        <v>5.6716942498471665</v>
      </c>
      <c r="K3238" t="str" cm="1">
        <f t="array" ref="K3238">INDEX($P$4:$P$11,MATCH(MIN(ABS(MOD(J3238 - $Q$4:$Q$11 + PI(), 2*PI()) - PI())),ABS(MOD(J3238 - $Q$4:$Q$11 + PI(), 2*PI()) - PI()),0))</f>
        <v>NW</v>
      </c>
      <c r="L3238">
        <v>5.7411522488784703</v>
      </c>
      <c r="M3238">
        <v>9.1224870681762695</v>
      </c>
      <c r="N3238">
        <v>3.0188950432671402</v>
      </c>
    </row>
    <row r="3239" spans="1:14" x14ac:dyDescent="0.3">
      <c r="A3239">
        <v>1747342</v>
      </c>
      <c r="B3239">
        <v>2025</v>
      </c>
      <c r="C3239">
        <v>5</v>
      </c>
      <c r="D3239">
        <v>15</v>
      </c>
      <c r="E3239">
        <v>0</v>
      </c>
      <c r="F3239">
        <v>6.8179254150390598</v>
      </c>
      <c r="G3239">
        <v>-5.6264501953124997</v>
      </c>
      <c r="H3239">
        <v>8.8397425734784605</v>
      </c>
      <c r="I3239">
        <v>-0.88085127642383099</v>
      </c>
      <c r="J3239">
        <f t="shared" si="51"/>
        <v>5.402334030755755</v>
      </c>
      <c r="K3239" t="str" cm="1">
        <f t="array" ref="K3239">INDEX($P$4:$P$11,MATCH(MIN(ABS(MOD(J3239 - $Q$4:$Q$11 + PI(), 2*PI()) - PI())),ABS(MOD(J3239 - $Q$4:$Q$11 + PI(), 2*PI()) - PI()),0))</f>
        <v>NW</v>
      </c>
      <c r="L3239">
        <v>5.4447038333075204</v>
      </c>
      <c r="M3239">
        <v>8.2839142481485997</v>
      </c>
      <c r="N3239">
        <v>2.61278417375352</v>
      </c>
    </row>
    <row r="3240" spans="1:14" x14ac:dyDescent="0.3">
      <c r="A3240">
        <v>1747346</v>
      </c>
      <c r="B3240">
        <v>2025</v>
      </c>
      <c r="C3240">
        <v>5</v>
      </c>
      <c r="D3240">
        <v>15</v>
      </c>
      <c r="E3240">
        <v>100</v>
      </c>
      <c r="F3240">
        <v>6.3061804199218701</v>
      </c>
      <c r="G3240">
        <v>-5.7226196289062496</v>
      </c>
      <c r="H3240">
        <v>8.5156495292930607</v>
      </c>
      <c r="I3240">
        <v>-0.83387378993606398</v>
      </c>
      <c r="J3240">
        <f t="shared" si="51"/>
        <v>5.4493115172435225</v>
      </c>
      <c r="K3240" t="str" cm="1">
        <f t="array" ref="K3240">INDEX($P$4:$P$11,MATCH(MIN(ABS(MOD(J3240 - $Q$4:$Q$11 + PI(), 2*PI()) - PI())),ABS(MOD(J3240 - $Q$4:$Q$11 + PI(), 2*PI()) - PI()),0))</f>
        <v>NW</v>
      </c>
      <c r="L3240">
        <v>5.4804167051627699</v>
      </c>
      <c r="M3240">
        <v>8.4345641665988502</v>
      </c>
      <c r="N3240">
        <v>2.6578669018215599</v>
      </c>
    </row>
    <row r="3241" spans="1:14" x14ac:dyDescent="0.3">
      <c r="A3241">
        <v>1747350</v>
      </c>
      <c r="B3241">
        <v>2025</v>
      </c>
      <c r="C3241">
        <v>5</v>
      </c>
      <c r="D3241">
        <v>15</v>
      </c>
      <c r="E3241">
        <v>200</v>
      </c>
      <c r="F3241">
        <v>6.1634631347656201</v>
      </c>
      <c r="G3241">
        <v>-5.3493621826171802</v>
      </c>
      <c r="H3241">
        <v>8.1611245287907295</v>
      </c>
      <c r="I3241">
        <v>-0.85599318072610198</v>
      </c>
      <c r="J3241">
        <f t="shared" si="51"/>
        <v>5.4271921264534839</v>
      </c>
      <c r="K3241" t="str" cm="1">
        <f t="array" ref="K3241">INDEX($P$4:$P$11,MATCH(MIN(ABS(MOD(J3241 - $Q$4:$Q$11 + PI(), 2*PI()) - PI())),ABS(MOD(J3241 - $Q$4:$Q$11 + PI(), 2*PI()) - PI()),0))</f>
        <v>NW</v>
      </c>
      <c r="L3241">
        <v>5.5101385298297796</v>
      </c>
      <c r="M3241">
        <v>8.5931756761338907</v>
      </c>
      <c r="N3241">
        <v>2.6910256279839402</v>
      </c>
    </row>
    <row r="3242" spans="1:14" x14ac:dyDescent="0.3">
      <c r="A3242">
        <v>1747353</v>
      </c>
      <c r="B3242">
        <v>2025</v>
      </c>
      <c r="C3242">
        <v>5</v>
      </c>
      <c r="D3242">
        <v>16</v>
      </c>
      <c r="E3242">
        <v>300</v>
      </c>
      <c r="F3242">
        <v>5.5892706298828099</v>
      </c>
      <c r="G3242">
        <v>-4.0733685302734299</v>
      </c>
      <c r="H3242">
        <v>6.9160882988501902</v>
      </c>
      <c r="I3242">
        <v>-0.94101258608905203</v>
      </c>
      <c r="J3242">
        <f t="shared" si="51"/>
        <v>5.3421727210905345</v>
      </c>
      <c r="K3242" t="str" cm="1">
        <f t="array" ref="K3242">INDEX($P$4:$P$11,MATCH(MIN(ABS(MOD(J3242 - $Q$4:$Q$11 + PI(), 2*PI()) - PI())),ABS(MOD(J3242 - $Q$4:$Q$11 + PI(), 2*PI()) - PI()),0))</f>
        <v>NW</v>
      </c>
      <c r="L3242">
        <v>5.7696655902241503</v>
      </c>
      <c r="M3242">
        <v>9.3286442226833692</v>
      </c>
      <c r="N3242">
        <v>2.8320924970838699</v>
      </c>
    </row>
    <row r="3243" spans="1:14" x14ac:dyDescent="0.3">
      <c r="A3243">
        <v>1747357</v>
      </c>
      <c r="B3243">
        <v>2025</v>
      </c>
      <c r="C3243">
        <v>5</v>
      </c>
      <c r="D3243">
        <v>16</v>
      </c>
      <c r="E3243">
        <v>400</v>
      </c>
      <c r="F3243">
        <v>5.6563696289062504</v>
      </c>
      <c r="G3243">
        <v>-3.8030505371093701</v>
      </c>
      <c r="H3243">
        <v>6.8159893461346401</v>
      </c>
      <c r="I3243">
        <v>-0.97887058855015596</v>
      </c>
      <c r="J3243">
        <f t="shared" si="51"/>
        <v>5.3043147186294304</v>
      </c>
      <c r="K3243" t="str" cm="1">
        <f t="array" ref="K3243">INDEX($P$4:$P$11,MATCH(MIN(ABS(MOD(J3243 - $Q$4:$Q$11 + PI(), 2*PI()) - PI())),ABS(MOD(J3243 - $Q$4:$Q$11 + PI(), 2*PI()) - PI()),0))</f>
        <v>NW</v>
      </c>
      <c r="L3243">
        <v>5.7741063225698204</v>
      </c>
      <c r="M3243">
        <v>9.3493004904852892</v>
      </c>
      <c r="N3243">
        <v>2.7831685807969802</v>
      </c>
    </row>
    <row r="3244" spans="1:14" x14ac:dyDescent="0.3">
      <c r="A3244">
        <v>1747360</v>
      </c>
      <c r="B3244">
        <v>2025</v>
      </c>
      <c r="C3244">
        <v>5</v>
      </c>
      <c r="D3244">
        <v>16</v>
      </c>
      <c r="E3244">
        <v>500</v>
      </c>
      <c r="F3244">
        <v>5.7726849365234303</v>
      </c>
      <c r="G3244">
        <v>-3.65263000488281</v>
      </c>
      <c r="H3244">
        <v>6.8312222426835696</v>
      </c>
      <c r="I3244">
        <v>-1.0066478805391901</v>
      </c>
      <c r="J3244">
        <f t="shared" si="51"/>
        <v>5.2765374266403962</v>
      </c>
      <c r="K3244" t="str" cm="1">
        <f t="array" ref="K3244">INDEX($P$4:$P$11,MATCH(MIN(ABS(MOD(J3244 - $Q$4:$Q$11 + PI(), 2*PI()) - PI())),ABS(MOD(J3244 - $Q$4:$Q$11 + PI(), 2*PI()) - PI()),0))</f>
        <v>NW</v>
      </c>
      <c r="L3244">
        <v>5.7772725251991401</v>
      </c>
      <c r="M3244">
        <v>9.34814092848036</v>
      </c>
      <c r="N3244">
        <v>2.7341991000705201</v>
      </c>
    </row>
    <row r="3245" spans="1:14" x14ac:dyDescent="0.3">
      <c r="A3245">
        <v>1747364</v>
      </c>
      <c r="B3245">
        <v>2025</v>
      </c>
      <c r="C3245">
        <v>5</v>
      </c>
      <c r="D3245">
        <v>16</v>
      </c>
      <c r="E3245">
        <v>600</v>
      </c>
      <c r="F3245">
        <v>5.7711700439453102</v>
      </c>
      <c r="G3245">
        <v>-3.4241284179687499</v>
      </c>
      <c r="H3245">
        <v>6.7105185417278204</v>
      </c>
      <c r="I3245">
        <v>-1.0353059136064999</v>
      </c>
      <c r="J3245">
        <f t="shared" si="51"/>
        <v>5.2478793935730863</v>
      </c>
      <c r="K3245" t="str" cm="1">
        <f t="array" ref="K3245">INDEX($P$4:$P$11,MATCH(MIN(ABS(MOD(J3245 - $Q$4:$Q$11 + PI(), 2*PI()) - PI())),ABS(MOD(J3245 - $Q$4:$Q$11 + PI(), 2*PI()) - PI()),0))</f>
        <v>NW</v>
      </c>
      <c r="L3245">
        <v>5.7788112404956298</v>
      </c>
      <c r="M3245">
        <v>9.3214289347330705</v>
      </c>
      <c r="N3245">
        <v>2.68642298380533</v>
      </c>
    </row>
    <row r="3246" spans="1:14" x14ac:dyDescent="0.3">
      <c r="A3246">
        <v>1747368</v>
      </c>
      <c r="B3246">
        <v>2025</v>
      </c>
      <c r="C3246">
        <v>5</v>
      </c>
      <c r="D3246">
        <v>16</v>
      </c>
      <c r="E3246">
        <v>700</v>
      </c>
      <c r="F3246">
        <v>5.9157922363281203</v>
      </c>
      <c r="G3246">
        <v>-2.8024829101562498</v>
      </c>
      <c r="H3246">
        <v>6.5460299606034402</v>
      </c>
      <c r="I3246">
        <v>-1.1283854443349399</v>
      </c>
      <c r="J3246">
        <f t="shared" si="51"/>
        <v>5.1547998628446461</v>
      </c>
      <c r="K3246" t="str" cm="1">
        <f t="array" ref="K3246">INDEX($P$4:$P$11,MATCH(MIN(ABS(MOD(J3246 - $Q$4:$Q$11 + PI(), 2*PI()) - PI())),ABS(MOD(J3246 - $Q$4:$Q$11 + PI(), 2*PI()) - PI()),0))</f>
        <v>NW</v>
      </c>
      <c r="L3246">
        <v>5.7790714017434501</v>
      </c>
      <c r="M3246">
        <v>9.2787326176961198</v>
      </c>
      <c r="N3246">
        <v>2.6385021209716699</v>
      </c>
    </row>
    <row r="3247" spans="1:14" x14ac:dyDescent="0.3">
      <c r="A3247">
        <v>1747371</v>
      </c>
      <c r="B3247">
        <v>2025</v>
      </c>
      <c r="C3247">
        <v>5</v>
      </c>
      <c r="D3247">
        <v>16</v>
      </c>
      <c r="E3247">
        <v>800</v>
      </c>
      <c r="F3247">
        <v>6.2309930419921802</v>
      </c>
      <c r="G3247">
        <v>-2.1666851806640599</v>
      </c>
      <c r="H3247">
        <v>6.5969537637810003</v>
      </c>
      <c r="I3247">
        <v>-1.23614779016559</v>
      </c>
      <c r="J3247">
        <f t="shared" si="51"/>
        <v>5.0470375170139965</v>
      </c>
      <c r="K3247" t="str" cm="1">
        <f t="array" ref="K3247">INDEX($P$4:$P$11,MATCH(MIN(ABS(MOD(J3247 - $Q$4:$Q$11 + PI(), 2*PI()) - PI())),ABS(MOD(J3247 - $Q$4:$Q$11 + PI(), 2*PI()) - PI()),0))</f>
        <v>W</v>
      </c>
      <c r="L3247">
        <v>5.7779912236053201</v>
      </c>
      <c r="M3247">
        <v>9.2264151043361995</v>
      </c>
      <c r="N3247">
        <v>2.5904910829332102</v>
      </c>
    </row>
    <row r="3248" spans="1:14" x14ac:dyDescent="0.3">
      <c r="A3248">
        <v>1747375</v>
      </c>
      <c r="B3248">
        <v>2025</v>
      </c>
      <c r="C3248">
        <v>5</v>
      </c>
      <c r="D3248">
        <v>16</v>
      </c>
      <c r="E3248">
        <v>900</v>
      </c>
      <c r="F3248">
        <v>6.6341546630859298</v>
      </c>
      <c r="G3248">
        <v>-1.8778051757812499</v>
      </c>
      <c r="H3248">
        <v>6.8947922645962096</v>
      </c>
      <c r="I3248">
        <v>-1.2949605307615599</v>
      </c>
      <c r="J3248">
        <f t="shared" si="51"/>
        <v>4.9882247764180265</v>
      </c>
      <c r="K3248" t="str" cm="1">
        <f t="array" ref="K3248">INDEX($P$4:$P$11,MATCH(MIN(ABS(MOD(J3248 - $Q$4:$Q$11 + PI(), 2*PI()) - PI())),ABS(MOD(J3248 - $Q$4:$Q$11 + PI(), 2*PI()) - PI()),0))</f>
        <v>W</v>
      </c>
      <c r="L3248">
        <v>5.7742407826141999</v>
      </c>
      <c r="M3248">
        <v>9.1567621231079102</v>
      </c>
      <c r="N3248">
        <v>2.54574521382649</v>
      </c>
    </row>
    <row r="3249" spans="1:14" x14ac:dyDescent="0.3">
      <c r="A3249">
        <v>1747378</v>
      </c>
      <c r="B3249">
        <v>2025</v>
      </c>
      <c r="C3249">
        <v>5</v>
      </c>
      <c r="D3249">
        <v>16</v>
      </c>
      <c r="E3249">
        <v>1000</v>
      </c>
      <c r="F3249">
        <v>7.4824810791015599</v>
      </c>
      <c r="G3249">
        <v>-1.4651507568359301</v>
      </c>
      <c r="H3249">
        <v>7.6245780105767</v>
      </c>
      <c r="I3249">
        <v>-1.37743205032358</v>
      </c>
      <c r="J3249">
        <f t="shared" si="51"/>
        <v>4.9057532568560065</v>
      </c>
      <c r="K3249" t="str" cm="1">
        <f t="array" ref="K3249">INDEX($P$4:$P$11,MATCH(MIN(ABS(MOD(J3249 - $Q$4:$Q$11 + PI(), 2*PI()) - PI())),ABS(MOD(J3249 - $Q$4:$Q$11 + PI(), 2*PI()) - PI()),0))</f>
        <v>W</v>
      </c>
      <c r="L3249">
        <v>5.7625384976962399</v>
      </c>
      <c r="M3249">
        <v>9.0416076448228608</v>
      </c>
      <c r="N3249">
        <v>2.5118627548217698</v>
      </c>
    </row>
    <row r="3250" spans="1:14" x14ac:dyDescent="0.3">
      <c r="A3250">
        <v>1747382</v>
      </c>
      <c r="B3250">
        <v>2025</v>
      </c>
      <c r="C3250">
        <v>5</v>
      </c>
      <c r="D3250">
        <v>16</v>
      </c>
      <c r="E3250">
        <v>1100</v>
      </c>
      <c r="F3250">
        <v>7.7029882812499997</v>
      </c>
      <c r="G3250">
        <v>-1.60070190429687</v>
      </c>
      <c r="H3250">
        <v>7.8675456813096698</v>
      </c>
      <c r="I3250">
        <v>-1.3659095342535701</v>
      </c>
      <c r="J3250">
        <f t="shared" si="51"/>
        <v>4.9172757729260166</v>
      </c>
      <c r="K3250" t="str" cm="1">
        <f t="array" ref="K3250">INDEX($P$4:$P$11,MATCH(MIN(ABS(MOD(J3250 - $Q$4:$Q$11 + PI(), 2*PI()) - PI())),ABS(MOD(J3250 - $Q$4:$Q$11 + PI(), 2*PI()) - PI()),0))</f>
        <v>W</v>
      </c>
      <c r="L3250">
        <v>5.7480281757249099</v>
      </c>
      <c r="M3250">
        <v>8.9104033576117594</v>
      </c>
      <c r="N3250">
        <v>2.48462782965766</v>
      </c>
    </row>
    <row r="3251" spans="1:14" x14ac:dyDescent="0.3">
      <c r="A3251">
        <v>1747386</v>
      </c>
      <c r="B3251">
        <v>2025</v>
      </c>
      <c r="C3251">
        <v>5</v>
      </c>
      <c r="D3251">
        <v>16</v>
      </c>
      <c r="E3251">
        <v>1200</v>
      </c>
      <c r="F3251">
        <v>7.6173333740234304</v>
      </c>
      <c r="G3251">
        <v>-1.6983984375000001</v>
      </c>
      <c r="H3251">
        <v>7.8043785776648296</v>
      </c>
      <c r="I3251">
        <v>-1.35141970612712</v>
      </c>
      <c r="J3251">
        <f t="shared" si="51"/>
        <v>4.931765601052466</v>
      </c>
      <c r="K3251" t="str" cm="1">
        <f t="array" ref="K3251">INDEX($P$4:$P$11,MATCH(MIN(ABS(MOD(J3251 - $Q$4:$Q$11 + PI(), 2*PI()) - PI())),ABS(MOD(J3251 - $Q$4:$Q$11 + PI(), 2*PI()) - PI()),0))</f>
        <v>W</v>
      </c>
      <c r="L3251">
        <v>5.7341986760909203</v>
      </c>
      <c r="M3251">
        <v>8.5779861874050507</v>
      </c>
      <c r="N3251">
        <v>2.3498059378729899</v>
      </c>
    </row>
    <row r="3252" spans="1:14" x14ac:dyDescent="0.3">
      <c r="A3252">
        <v>1747389</v>
      </c>
      <c r="B3252">
        <v>2025</v>
      </c>
      <c r="C3252">
        <v>5</v>
      </c>
      <c r="D3252">
        <v>16</v>
      </c>
      <c r="E3252">
        <v>1300</v>
      </c>
      <c r="F3252">
        <v>7.3954962158203097</v>
      </c>
      <c r="G3252">
        <v>-1.7714501953124999</v>
      </c>
      <c r="H3252">
        <v>7.6046959224340602</v>
      </c>
      <c r="I3252">
        <v>-1.3356949024026801</v>
      </c>
      <c r="J3252">
        <f t="shared" si="51"/>
        <v>4.9474904047769064</v>
      </c>
      <c r="K3252" t="str" cm="1">
        <f t="array" ref="K3252">INDEX($P$4:$P$11,MATCH(MIN(ABS(MOD(J3252 - $Q$4:$Q$11 + PI(), 2*PI()) - PI())),ABS(MOD(J3252 - $Q$4:$Q$11 + PI(), 2*PI()) - PI()),0))</f>
        <v>W</v>
      </c>
      <c r="L3252">
        <v>5.7249720657222998</v>
      </c>
      <c r="M3252">
        <v>8.5175035264756893</v>
      </c>
      <c r="N3252">
        <v>2.3359622955322199</v>
      </c>
    </row>
    <row r="3253" spans="1:14" x14ac:dyDescent="0.3">
      <c r="A3253">
        <v>1747393</v>
      </c>
      <c r="B3253">
        <v>2025</v>
      </c>
      <c r="C3253">
        <v>5</v>
      </c>
      <c r="D3253">
        <v>16</v>
      </c>
      <c r="E3253">
        <v>1400</v>
      </c>
      <c r="F3253">
        <v>6.9462463378906198</v>
      </c>
      <c r="G3253">
        <v>-1.9199047851562501</v>
      </c>
      <c r="H3253">
        <v>7.20668943209881</v>
      </c>
      <c r="I3253">
        <v>-1.30113405601746</v>
      </c>
      <c r="J3253">
        <f t="shared" si="51"/>
        <v>4.982051251162126</v>
      </c>
      <c r="K3253" t="str" cm="1">
        <f t="array" ref="K3253">INDEX($P$4:$P$11,MATCH(MIN(ABS(MOD(J3253 - $Q$4:$Q$11 + PI(), 2*PI()) - PI())),ABS(MOD(J3253 - $Q$4:$Q$11 + PI(), 2*PI()) - PI()),0))</f>
        <v>W</v>
      </c>
      <c r="L3253">
        <v>5.72277525372977</v>
      </c>
      <c r="M3253">
        <v>8.5124796761406696</v>
      </c>
      <c r="N3253">
        <v>2.3173324796888499</v>
      </c>
    </row>
    <row r="3254" spans="1:14" x14ac:dyDescent="0.3">
      <c r="A3254">
        <v>1747396</v>
      </c>
      <c r="B3254">
        <v>2025</v>
      </c>
      <c r="C3254">
        <v>5</v>
      </c>
      <c r="D3254">
        <v>16</v>
      </c>
      <c r="E3254">
        <v>1500</v>
      </c>
      <c r="F3254">
        <v>6.3324029541015596</v>
      </c>
      <c r="G3254">
        <v>-1.86721252441406</v>
      </c>
      <c r="H3254">
        <v>6.6019549971537099</v>
      </c>
      <c r="I3254">
        <v>-1.28405593509316</v>
      </c>
      <c r="J3254">
        <f t="shared" si="51"/>
        <v>4.9991293720864265</v>
      </c>
      <c r="K3254" t="str" cm="1">
        <f t="array" ref="K3254">INDEX($P$4:$P$11,MATCH(MIN(ABS(MOD(J3254 - $Q$4:$Q$11 + PI(), 2*PI()) - PI())),ABS(MOD(J3254 - $Q$4:$Q$11 + PI(), 2*PI()) - PI()),0))</f>
        <v>W</v>
      </c>
      <c r="L3254">
        <v>5.7265737499832303</v>
      </c>
      <c r="M3254">
        <v>8.5607460869683099</v>
      </c>
      <c r="N3254">
        <v>2.2934296925862601</v>
      </c>
    </row>
    <row r="3255" spans="1:14" x14ac:dyDescent="0.3">
      <c r="A3255">
        <v>1747400</v>
      </c>
      <c r="B3255">
        <v>2025</v>
      </c>
      <c r="C3255">
        <v>5</v>
      </c>
      <c r="D3255">
        <v>16</v>
      </c>
      <c r="E3255">
        <v>1600</v>
      </c>
      <c r="F3255">
        <v>5.9312738037109298</v>
      </c>
      <c r="G3255">
        <v>-1.7075720214843699</v>
      </c>
      <c r="H3255">
        <v>6.1721804204951596</v>
      </c>
      <c r="I3255">
        <v>-1.2904835752842501</v>
      </c>
      <c r="J3255">
        <f t="shared" si="51"/>
        <v>4.9927017318953357</v>
      </c>
      <c r="K3255" t="str" cm="1">
        <f t="array" ref="K3255">INDEX($P$4:$P$11,MATCH(MIN(ABS(MOD(J3255 - $Q$4:$Q$11 + PI(), 2*PI()) - PI())),ABS(MOD(J3255 - $Q$4:$Q$11 + PI(), 2*PI()) - PI()),0))</f>
        <v>W</v>
      </c>
      <c r="L3255">
        <v>5.7318820810306903</v>
      </c>
      <c r="M3255">
        <v>8.6343059539794904</v>
      </c>
      <c r="N3255">
        <v>2.2699339124891398</v>
      </c>
    </row>
    <row r="3256" spans="1:14" x14ac:dyDescent="0.3">
      <c r="A3256">
        <v>1747404</v>
      </c>
      <c r="B3256">
        <v>2025</v>
      </c>
      <c r="C3256">
        <v>5</v>
      </c>
      <c r="D3256">
        <v>16</v>
      </c>
      <c r="E3256">
        <v>1700</v>
      </c>
      <c r="F3256">
        <v>5.6997790527343701</v>
      </c>
      <c r="G3256">
        <v>-1.5146484375</v>
      </c>
      <c r="H3256">
        <v>5.8975962170371297</v>
      </c>
      <c r="I3256">
        <v>-1.3110610573908801</v>
      </c>
      <c r="J3256">
        <f t="shared" si="51"/>
        <v>4.9721242497887062</v>
      </c>
      <c r="K3256" t="str" cm="1">
        <f t="array" ref="K3256">INDEX($P$4:$P$11,MATCH(MIN(ABS(MOD(J3256 - $Q$4:$Q$11 + PI(), 2*PI()) - PI())),ABS(MOD(J3256 - $Q$4:$Q$11 + PI(), 2*PI()) - PI()),0))</f>
        <v>W</v>
      </c>
      <c r="L3256">
        <v>5.7358410771258503</v>
      </c>
      <c r="M3256">
        <v>8.7118819554646798</v>
      </c>
      <c r="N3256">
        <v>2.2505029042561802</v>
      </c>
    </row>
    <row r="3257" spans="1:14" x14ac:dyDescent="0.3">
      <c r="A3257">
        <v>1747407</v>
      </c>
      <c r="B3257">
        <v>2025</v>
      </c>
      <c r="C3257">
        <v>5</v>
      </c>
      <c r="D3257">
        <v>16</v>
      </c>
      <c r="E3257">
        <v>1800</v>
      </c>
      <c r="F3257">
        <v>5.8404138183593703</v>
      </c>
      <c r="G3257">
        <v>-1.46717590332031</v>
      </c>
      <c r="H3257">
        <v>6.0218799972240298</v>
      </c>
      <c r="I3257">
        <v>-1.32467827122227</v>
      </c>
      <c r="J3257">
        <f t="shared" si="51"/>
        <v>4.9585070359573162</v>
      </c>
      <c r="K3257" t="str" cm="1">
        <f t="array" ref="K3257">INDEX($P$4:$P$11,MATCH(MIN(ABS(MOD(J3257 - $Q$4:$Q$11 + PI(), 2*PI()) - PI())),ABS(MOD(J3257 - $Q$4:$Q$11 + PI(), 2*PI()) - PI()),0))</f>
        <v>W</v>
      </c>
      <c r="L3257">
        <v>5.7370540582303402</v>
      </c>
      <c r="M3257">
        <v>8.7784491644965197</v>
      </c>
      <c r="N3257">
        <v>2.2371818754407999</v>
      </c>
    </row>
    <row r="3258" spans="1:14" x14ac:dyDescent="0.3">
      <c r="A3258">
        <v>1747411</v>
      </c>
      <c r="B3258">
        <v>2025</v>
      </c>
      <c r="C3258">
        <v>5</v>
      </c>
      <c r="D3258">
        <v>16</v>
      </c>
      <c r="E3258">
        <v>1900</v>
      </c>
      <c r="F3258">
        <v>6.0568951416015597</v>
      </c>
      <c r="G3258">
        <v>-1.8519329833984299</v>
      </c>
      <c r="H3258">
        <v>6.3336904353903796</v>
      </c>
      <c r="I3258">
        <v>-1.2740670560265801</v>
      </c>
      <c r="J3258">
        <f t="shared" si="51"/>
        <v>5.0091182511530059</v>
      </c>
      <c r="K3258" t="str" cm="1">
        <f t="array" ref="K3258">INDEX($P$4:$P$11,MATCH(MIN(ABS(MOD(J3258 - $Q$4:$Q$11 + PI(), 2*PI()) - PI())),ABS(MOD(J3258 - $Q$4:$Q$11 + PI(), 2*PI()) - PI()),0))</f>
        <v>W</v>
      </c>
      <c r="L3258">
        <v>5.73537283422485</v>
      </c>
      <c r="M3258">
        <v>8.8266895082261794</v>
      </c>
      <c r="N3258">
        <v>2.2302123175726898</v>
      </c>
    </row>
    <row r="3259" spans="1:14" x14ac:dyDescent="0.3">
      <c r="A3259">
        <v>1747414</v>
      </c>
      <c r="B3259">
        <v>2025</v>
      </c>
      <c r="C3259">
        <v>5</v>
      </c>
      <c r="D3259">
        <v>16</v>
      </c>
      <c r="E3259">
        <v>2000</v>
      </c>
      <c r="F3259">
        <v>6.0816888427734304</v>
      </c>
      <c r="G3259">
        <v>-2.3036077880859298</v>
      </c>
      <c r="H3259">
        <v>6.5033489850726198</v>
      </c>
      <c r="I3259">
        <v>-1.2087178672924199</v>
      </c>
      <c r="J3259">
        <f t="shared" si="51"/>
        <v>5.0744674398871661</v>
      </c>
      <c r="K3259" t="str" cm="1">
        <f t="array" ref="K3259">INDEX($P$4:$P$11,MATCH(MIN(ABS(MOD(J3259 - $Q$4:$Q$11 + PI(), 2*PI()) - PI())),ABS(MOD(J3259 - $Q$4:$Q$11 + PI(), 2*PI()) - PI()),0))</f>
        <v>W</v>
      </c>
      <c r="L3259">
        <v>5.7314895902673699</v>
      </c>
      <c r="M3259">
        <v>8.8584928512573207</v>
      </c>
      <c r="N3259">
        <v>2.22835795084635</v>
      </c>
    </row>
    <row r="3260" spans="1:14" x14ac:dyDescent="0.3">
      <c r="A3260">
        <v>1747418</v>
      </c>
      <c r="B3260">
        <v>2025</v>
      </c>
      <c r="C3260">
        <v>5</v>
      </c>
      <c r="D3260">
        <v>16</v>
      </c>
      <c r="E3260">
        <v>2100</v>
      </c>
      <c r="F3260">
        <v>5.8863793945312501</v>
      </c>
      <c r="G3260">
        <v>-2.3310095214843698</v>
      </c>
      <c r="H3260">
        <v>6.33111899790336</v>
      </c>
      <c r="I3260">
        <v>-1.19374249276612</v>
      </c>
      <c r="J3260">
        <f t="shared" si="51"/>
        <v>5.0894428144134665</v>
      </c>
      <c r="K3260" t="str" cm="1">
        <f t="array" ref="K3260">INDEX($P$4:$P$11,MATCH(MIN(ABS(MOD(J3260 - $Q$4:$Q$11 + PI(), 2*PI()) - PI())),ABS(MOD(J3260 - $Q$4:$Q$11 + PI(), 2*PI()) - PI()),0))</f>
        <v>W</v>
      </c>
      <c r="L3260">
        <v>5.7277029302854201</v>
      </c>
      <c r="M3260">
        <v>8.8916403452555297</v>
      </c>
      <c r="N3260">
        <v>2.2270940144856701</v>
      </c>
    </row>
    <row r="3261" spans="1:14" x14ac:dyDescent="0.3">
      <c r="A3261">
        <v>1747422</v>
      </c>
      <c r="B3261">
        <v>2025</v>
      </c>
      <c r="C3261">
        <v>5</v>
      </c>
      <c r="D3261">
        <v>16</v>
      </c>
      <c r="E3261">
        <v>2200</v>
      </c>
      <c r="F3261">
        <v>5.09339294433593</v>
      </c>
      <c r="G3261">
        <v>-1.75946655273437</v>
      </c>
      <c r="H3261">
        <v>5.3887265875716901</v>
      </c>
      <c r="I3261">
        <v>-1.23818877153745</v>
      </c>
      <c r="J3261">
        <f t="shared" si="51"/>
        <v>5.0449965356421362</v>
      </c>
      <c r="K3261" t="str" cm="1">
        <f t="array" ref="K3261">INDEX($P$4:$P$11,MATCH(MIN(ABS(MOD(J3261 - $Q$4:$Q$11 + PI(), 2*PI()) - PI())),ABS(MOD(J3261 - $Q$4:$Q$11 + PI(), 2*PI()) - PI()),0))</f>
        <v>W</v>
      </c>
      <c r="L3261">
        <v>5.7270699264849902</v>
      </c>
      <c r="M3261">
        <v>8.9610225889417805</v>
      </c>
      <c r="N3261">
        <v>2.2195519341362799</v>
      </c>
    </row>
    <row r="3262" spans="1:14" x14ac:dyDescent="0.3">
      <c r="A3262">
        <v>1747425</v>
      </c>
      <c r="B3262">
        <v>2025</v>
      </c>
      <c r="C3262">
        <v>5</v>
      </c>
      <c r="D3262">
        <v>16</v>
      </c>
      <c r="E3262">
        <v>2300</v>
      </c>
      <c r="F3262">
        <v>4.6605981445312503</v>
      </c>
      <c r="G3262">
        <v>-1.5065576171874999</v>
      </c>
      <c r="H3262">
        <v>4.8980497056189396</v>
      </c>
      <c r="I3262">
        <v>-1.2581443132710799</v>
      </c>
      <c r="J3262">
        <f t="shared" si="51"/>
        <v>5.0250409939085063</v>
      </c>
      <c r="K3262" t="str" cm="1">
        <f t="array" ref="K3262">INDEX($P$4:$P$11,MATCH(MIN(ABS(MOD(J3262 - $Q$4:$Q$11 + PI(), 2*PI()) - PI())),ABS(MOD(J3262 - $Q$4:$Q$11 + PI(), 2*PI()) - PI()),0))</f>
        <v>W</v>
      </c>
      <c r="L3262">
        <v>5.72710851273012</v>
      </c>
      <c r="M3262">
        <v>9.0317879782782597</v>
      </c>
      <c r="N3262">
        <v>2.2102473576863599</v>
      </c>
    </row>
    <row r="3263" spans="1:14" x14ac:dyDescent="0.3">
      <c r="A3263">
        <v>1747429</v>
      </c>
      <c r="B3263">
        <v>2025</v>
      </c>
      <c r="C3263">
        <v>5</v>
      </c>
      <c r="D3263">
        <v>16</v>
      </c>
      <c r="E3263">
        <v>0</v>
      </c>
      <c r="F3263">
        <v>4.5590264892578096</v>
      </c>
      <c r="G3263">
        <v>-5.8069116210937501</v>
      </c>
      <c r="H3263">
        <v>7.3827464472882998</v>
      </c>
      <c r="I3263">
        <v>-0.66559146278246395</v>
      </c>
      <c r="J3263">
        <f t="shared" si="51"/>
        <v>5.6175938443971223</v>
      </c>
      <c r="K3263" t="str" cm="1">
        <f t="array" ref="K3263">INDEX($P$4:$P$11,MATCH(MIN(ABS(MOD(J3263 - $Q$4:$Q$11 + PI(), 2*PI()) - PI())),ABS(MOD(J3263 - $Q$4:$Q$11 + PI(), 2*PI()) - PI()),0))</f>
        <v>NW</v>
      </c>
      <c r="L3263">
        <v>5.7495410879494999</v>
      </c>
      <c r="M3263">
        <v>9.1692319446139798</v>
      </c>
      <c r="N3263">
        <v>2.96650748782687</v>
      </c>
    </row>
    <row r="3264" spans="1:14" x14ac:dyDescent="0.3">
      <c r="A3264">
        <v>1747432</v>
      </c>
      <c r="B3264">
        <v>2025</v>
      </c>
      <c r="C3264">
        <v>5</v>
      </c>
      <c r="D3264">
        <v>16</v>
      </c>
      <c r="E3264">
        <v>100</v>
      </c>
      <c r="F3264">
        <v>4.62001831054687</v>
      </c>
      <c r="G3264">
        <v>-5.1499450683593704</v>
      </c>
      <c r="H3264">
        <v>6.9185622348077098</v>
      </c>
      <c r="I3264">
        <v>-0.73121085814090003</v>
      </c>
      <c r="J3264">
        <f t="shared" si="51"/>
        <v>5.5519744490386866</v>
      </c>
      <c r="K3264" t="str" cm="1">
        <f t="array" ref="K3264">INDEX($P$4:$P$11,MATCH(MIN(ABS(MOD(J3264 - $Q$4:$Q$11 + PI(), 2*PI()) - PI())),ABS(MOD(J3264 - $Q$4:$Q$11 + PI(), 2*PI()) - PI()),0))</f>
        <v>NW</v>
      </c>
      <c r="L3264">
        <v>5.7572263790419003</v>
      </c>
      <c r="M3264">
        <v>9.2321397993299694</v>
      </c>
      <c r="N3264">
        <v>2.92535707685682</v>
      </c>
    </row>
    <row r="3265" spans="1:14" x14ac:dyDescent="0.3">
      <c r="A3265">
        <v>1747436</v>
      </c>
      <c r="B3265">
        <v>2025</v>
      </c>
      <c r="C3265">
        <v>5</v>
      </c>
      <c r="D3265">
        <v>16</v>
      </c>
      <c r="E3265">
        <v>200</v>
      </c>
      <c r="F3265">
        <v>5.0458441162109304</v>
      </c>
      <c r="G3265">
        <v>-4.2780358886718703</v>
      </c>
      <c r="H3265">
        <v>6.6152954514416802</v>
      </c>
      <c r="I3265">
        <v>-0.86756134853139499</v>
      </c>
      <c r="J3265">
        <f t="shared" si="51"/>
        <v>5.4156239586481911</v>
      </c>
      <c r="K3265" t="str" cm="1">
        <f t="array" ref="K3265">INDEX($P$4:$P$11,MATCH(MIN(ABS(MOD(J3265 - $Q$4:$Q$11 + PI(), 2*PI()) - PI())),ABS(MOD(J3265 - $Q$4:$Q$11 + PI(), 2*PI()) - PI()),0))</f>
        <v>NW</v>
      </c>
      <c r="L3265">
        <v>5.7640376798458801</v>
      </c>
      <c r="M3265">
        <v>9.2878719965616803</v>
      </c>
      <c r="N3265">
        <v>2.8799667358398402</v>
      </c>
    </row>
    <row r="3266" spans="1:14" x14ac:dyDescent="0.3">
      <c r="A3266">
        <v>1747440</v>
      </c>
      <c r="B3266">
        <v>2025</v>
      </c>
      <c r="C3266">
        <v>5</v>
      </c>
      <c r="D3266">
        <v>17</v>
      </c>
      <c r="E3266">
        <v>300</v>
      </c>
      <c r="F3266">
        <v>4.1132946777343697</v>
      </c>
      <c r="G3266">
        <v>-0.2416357421875</v>
      </c>
      <c r="H3266">
        <v>4.1203860180546696</v>
      </c>
      <c r="I3266">
        <v>-1.51211870337622</v>
      </c>
      <c r="J3266">
        <f t="shared" si="51"/>
        <v>4.7710666038033658</v>
      </c>
      <c r="K3266" t="str" cm="1">
        <f t="array" ref="K3266">INDEX($P$4:$P$11,MATCH(MIN(ABS(MOD(J3266 - $Q$4:$Q$11 + PI(), 2*PI()) - PI())),ABS(MOD(J3266 - $Q$4:$Q$11 + PI(), 2*PI()) - PI()),0))</f>
        <v>W</v>
      </c>
      <c r="L3266">
        <v>5.7278167952173602</v>
      </c>
      <c r="M3266">
        <v>9.2567320929633201</v>
      </c>
      <c r="N3266">
        <v>2.1611087587144602</v>
      </c>
    </row>
    <row r="3267" spans="1:14" x14ac:dyDescent="0.3">
      <c r="A3267">
        <v>1747443</v>
      </c>
      <c r="B3267">
        <v>2025</v>
      </c>
      <c r="C3267">
        <v>5</v>
      </c>
      <c r="D3267">
        <v>17</v>
      </c>
      <c r="E3267">
        <v>400</v>
      </c>
      <c r="F3267">
        <v>4.4067596435546799</v>
      </c>
      <c r="G3267">
        <v>-0.188306274414062</v>
      </c>
      <c r="H3267">
        <v>4.4107810883159804</v>
      </c>
      <c r="I3267">
        <v>-1.52809107352377</v>
      </c>
      <c r="J3267">
        <f t="shared" ref="J3267:J3330" si="52">IF(I3267&lt;0,I3267+2*PI(),I3267)</f>
        <v>4.7550942336558162</v>
      </c>
      <c r="K3267" t="str" cm="1">
        <f t="array" ref="K3267">INDEX($P$4:$P$11,MATCH(MIN(ABS(MOD(J3267 - $Q$4:$Q$11 + PI(), 2*PI()) - PI())),ABS(MOD(J3267 - $Q$4:$Q$11 + PI(), 2*PI()) - PI()),0))</f>
        <v>W</v>
      </c>
      <c r="L3267">
        <v>5.7269996190322097</v>
      </c>
      <c r="M3267">
        <v>9.2790251837836308</v>
      </c>
      <c r="N3267">
        <v>2.1454850302802102</v>
      </c>
    </row>
    <row r="3268" spans="1:14" x14ac:dyDescent="0.3">
      <c r="A3268">
        <v>1747447</v>
      </c>
      <c r="B3268">
        <v>2025</v>
      </c>
      <c r="C3268">
        <v>5</v>
      </c>
      <c r="D3268">
        <v>17</v>
      </c>
      <c r="E3268">
        <v>500</v>
      </c>
      <c r="F3268">
        <v>4.7570007324218704</v>
      </c>
      <c r="G3268">
        <v>-1.0498046875E-2</v>
      </c>
      <c r="H3268">
        <v>4.7570123162811297</v>
      </c>
      <c r="I3268">
        <v>-1.56858946780477</v>
      </c>
      <c r="J3268">
        <f t="shared" si="52"/>
        <v>4.714595839374816</v>
      </c>
      <c r="K3268" t="str" cm="1">
        <f t="array" ref="K3268">INDEX($P$4:$P$11,MATCH(MIN(ABS(MOD(J3268 - $Q$4:$Q$11 + PI(), 2*PI()) - PI())),ABS(MOD(J3268 - $Q$4:$Q$11 + PI(), 2*PI()) - PI()),0))</f>
        <v>W</v>
      </c>
      <c r="L3268">
        <v>5.7253008773448899</v>
      </c>
      <c r="M3268">
        <v>9.2839229371812593</v>
      </c>
      <c r="N3268">
        <v>2.1281980938381602</v>
      </c>
    </row>
    <row r="3269" spans="1:14" x14ac:dyDescent="0.3">
      <c r="A3269">
        <v>1747450</v>
      </c>
      <c r="B3269">
        <v>2025</v>
      </c>
      <c r="C3269">
        <v>5</v>
      </c>
      <c r="D3269">
        <v>17</v>
      </c>
      <c r="E3269">
        <v>600</v>
      </c>
      <c r="F3269">
        <v>5.0668139648437496</v>
      </c>
      <c r="G3269">
        <v>0.265917358398437</v>
      </c>
      <c r="H3269">
        <v>5.0737871255929896</v>
      </c>
      <c r="I3269">
        <v>-1.6232303844368601</v>
      </c>
      <c r="J3269">
        <f t="shared" si="52"/>
        <v>4.6599549227427257</v>
      </c>
      <c r="K3269" t="str" cm="1">
        <f t="array" ref="K3269">INDEX($P$4:$P$11,MATCH(MIN(ABS(MOD(J3269 - $Q$4:$Q$11 + PI(), 2*PI()) - PI())),ABS(MOD(J3269 - $Q$4:$Q$11 + PI(), 2*PI()) - PI()),0))</f>
        <v>W</v>
      </c>
      <c r="L3269">
        <v>5.7223721103220901</v>
      </c>
      <c r="M3269">
        <v>9.2705412970648808</v>
      </c>
      <c r="N3269">
        <v>2.1092006895277202</v>
      </c>
    </row>
    <row r="3270" spans="1:14" x14ac:dyDescent="0.3">
      <c r="A3270">
        <v>1747454</v>
      </c>
      <c r="B3270">
        <v>2025</v>
      </c>
      <c r="C3270">
        <v>5</v>
      </c>
      <c r="D3270">
        <v>17</v>
      </c>
      <c r="E3270">
        <v>700</v>
      </c>
      <c r="F3270">
        <v>5.3268475341796799</v>
      </c>
      <c r="G3270">
        <v>0.368759155273437</v>
      </c>
      <c r="H3270">
        <v>5.33959623632669</v>
      </c>
      <c r="I3270">
        <v>-1.6399125857621899</v>
      </c>
      <c r="J3270">
        <f t="shared" si="52"/>
        <v>4.6432727214173966</v>
      </c>
      <c r="K3270" t="str" cm="1">
        <f t="array" ref="K3270">INDEX($P$4:$P$11,MATCH(MIN(ABS(MOD(J3270 - $Q$4:$Q$11 + PI(), 2*PI()) - PI())),ABS(MOD(J3270 - $Q$4:$Q$11 + PI(), 2*PI()) - PI()),0))</f>
        <v>W</v>
      </c>
      <c r="L3270">
        <v>5.7178577563676196</v>
      </c>
      <c r="M3270">
        <v>9.23836867014567</v>
      </c>
      <c r="N3270">
        <v>2.0884734259711299</v>
      </c>
    </row>
    <row r="3271" spans="1:14" x14ac:dyDescent="0.3">
      <c r="A3271">
        <v>1747458</v>
      </c>
      <c r="B3271">
        <v>2025</v>
      </c>
      <c r="C3271">
        <v>5</v>
      </c>
      <c r="D3271">
        <v>17</v>
      </c>
      <c r="E3271">
        <v>800</v>
      </c>
      <c r="F3271">
        <v>5.3646063232421799</v>
      </c>
      <c r="G3271">
        <v>0.459813232421875</v>
      </c>
      <c r="H3271">
        <v>5.3842761084550901</v>
      </c>
      <c r="I3271">
        <v>-1.6562997391485901</v>
      </c>
      <c r="J3271">
        <f t="shared" si="52"/>
        <v>4.6268855680309962</v>
      </c>
      <c r="K3271" t="str" cm="1">
        <f t="array" ref="K3271">INDEX($P$4:$P$11,MATCH(MIN(ABS(MOD(J3271 - $Q$4:$Q$11 + PI(), 2*PI()) - PI())),ABS(MOD(J3271 - $Q$4:$Q$11 + PI(), 2*PI()) - PI()),0))</f>
        <v>W</v>
      </c>
      <c r="L3271">
        <v>5.7129665355282198</v>
      </c>
      <c r="M3271">
        <v>9.1968101925320092</v>
      </c>
      <c r="N3271">
        <v>2.06482982635498</v>
      </c>
    </row>
    <row r="3272" spans="1:14" x14ac:dyDescent="0.3">
      <c r="A3272">
        <v>1747461</v>
      </c>
      <c r="B3272">
        <v>2025</v>
      </c>
      <c r="C3272">
        <v>5</v>
      </c>
      <c r="D3272">
        <v>17</v>
      </c>
      <c r="E3272">
        <v>900</v>
      </c>
      <c r="F3272">
        <v>5.2802252197265602</v>
      </c>
      <c r="G3272">
        <v>0.45319030761718698</v>
      </c>
      <c r="H3272">
        <v>5.2996377070470198</v>
      </c>
      <c r="I3272">
        <v>-1.6564143421488</v>
      </c>
      <c r="J3272">
        <f t="shared" si="52"/>
        <v>4.6267709650307864</v>
      </c>
      <c r="K3272" t="str" cm="1">
        <f t="array" ref="K3272">INDEX($P$4:$P$11,MATCH(MIN(ABS(MOD(J3272 - $Q$4:$Q$11 + PI(), 2*PI()) - PI())),ABS(MOD(J3272 - $Q$4:$Q$11 + PI(), 2*PI()) - PI()),0))</f>
        <v>W</v>
      </c>
      <c r="L3272">
        <v>5.7081013544861499</v>
      </c>
      <c r="M3272">
        <v>9.1489198472764706</v>
      </c>
      <c r="N3272">
        <v>2.0379381179809499</v>
      </c>
    </row>
    <row r="3273" spans="1:14" x14ac:dyDescent="0.3">
      <c r="A3273">
        <v>1747465</v>
      </c>
      <c r="B3273">
        <v>2025</v>
      </c>
      <c r="C3273">
        <v>5</v>
      </c>
      <c r="D3273">
        <v>17</v>
      </c>
      <c r="E3273">
        <v>1000</v>
      </c>
      <c r="F3273">
        <v>5.1815924072265602</v>
      </c>
      <c r="G3273">
        <v>0.85786743164062496</v>
      </c>
      <c r="H3273">
        <v>5.2521268458499399</v>
      </c>
      <c r="I3273">
        <v>-1.7348686167552601</v>
      </c>
      <c r="J3273">
        <f t="shared" si="52"/>
        <v>4.5483166904243264</v>
      </c>
      <c r="K3273" t="str" cm="1">
        <f t="array" ref="K3273">INDEX($P$4:$P$11,MATCH(MIN(ABS(MOD(J3273 - $Q$4:$Q$11 + PI(), 2*PI()) - PI())),ABS(MOD(J3273 - $Q$4:$Q$11 + PI(), 2*PI()) - PI()),0))</f>
        <v>W</v>
      </c>
      <c r="L3273">
        <v>5.7037678587603704</v>
      </c>
      <c r="M3273">
        <v>9.1037079493204693</v>
      </c>
      <c r="N3273">
        <v>2.0054508845011298</v>
      </c>
    </row>
    <row r="3274" spans="1:14" x14ac:dyDescent="0.3">
      <c r="A3274">
        <v>1747468</v>
      </c>
      <c r="B3274">
        <v>2025</v>
      </c>
      <c r="C3274">
        <v>5</v>
      </c>
      <c r="D3274">
        <v>17</v>
      </c>
      <c r="E3274">
        <v>1100</v>
      </c>
      <c r="F3274">
        <v>5.4169439697265602</v>
      </c>
      <c r="G3274">
        <v>1.1089794921875</v>
      </c>
      <c r="H3274">
        <v>5.5292962920474196</v>
      </c>
      <c r="I3274">
        <v>-1.7727302273285099</v>
      </c>
      <c r="J3274">
        <f t="shared" si="52"/>
        <v>4.5104550798510763</v>
      </c>
      <c r="K3274" t="str" cm="1">
        <f t="array" ref="K3274">INDEX($P$4:$P$11,MATCH(MIN(ABS(MOD(J3274 - $Q$4:$Q$11 + PI(), 2*PI()) - PI())),ABS(MOD(J3274 - $Q$4:$Q$11 + PI(), 2*PI()) - PI()),0))</f>
        <v>W</v>
      </c>
      <c r="L3274">
        <v>5.6976563183281401</v>
      </c>
      <c r="M3274">
        <v>9.0385603374904999</v>
      </c>
      <c r="N3274">
        <v>1.97390598720974</v>
      </c>
    </row>
    <row r="3275" spans="1:14" x14ac:dyDescent="0.3">
      <c r="A3275">
        <v>1747472</v>
      </c>
      <c r="B3275">
        <v>2025</v>
      </c>
      <c r="C3275">
        <v>5</v>
      </c>
      <c r="D3275">
        <v>17</v>
      </c>
      <c r="E3275">
        <v>1200</v>
      </c>
      <c r="F3275">
        <v>5.5471435546874996</v>
      </c>
      <c r="G3275">
        <v>1.33210815429687</v>
      </c>
      <c r="H3275">
        <v>5.7048500200316603</v>
      </c>
      <c r="I3275">
        <v>-1.8064765932709901</v>
      </c>
      <c r="J3275">
        <f t="shared" si="52"/>
        <v>4.4767087139085966</v>
      </c>
      <c r="K3275" t="str" cm="1">
        <f t="array" ref="K3275">INDEX($P$4:$P$11,MATCH(MIN(ABS(MOD(J3275 - $Q$4:$Q$11 + PI(), 2*PI()) - PI())),ABS(MOD(J3275 - $Q$4:$Q$11 + PI(), 2*PI()) - PI()),0))</f>
        <v>W</v>
      </c>
      <c r="L3275">
        <v>5.6892634549247996</v>
      </c>
      <c r="M3275">
        <v>8.9560080634223098</v>
      </c>
      <c r="N3275">
        <v>1.9421235190497499</v>
      </c>
    </row>
    <row r="3276" spans="1:14" x14ac:dyDescent="0.3">
      <c r="A3276">
        <v>1747476</v>
      </c>
      <c r="B3276">
        <v>2025</v>
      </c>
      <c r="C3276">
        <v>5</v>
      </c>
      <c r="D3276">
        <v>17</v>
      </c>
      <c r="E3276">
        <v>1300</v>
      </c>
      <c r="F3276">
        <v>5.9312902832031202</v>
      </c>
      <c r="G3276">
        <v>1.39536315917968</v>
      </c>
      <c r="H3276">
        <v>6.0932128446014202</v>
      </c>
      <c r="I3276">
        <v>-1.8018495228900999</v>
      </c>
      <c r="J3276">
        <f t="shared" si="52"/>
        <v>4.4813357842894863</v>
      </c>
      <c r="K3276" t="str" cm="1">
        <f t="array" ref="K3276">INDEX($P$4:$P$11,MATCH(MIN(ABS(MOD(J3276 - $Q$4:$Q$11 + PI(), 2*PI()) - PI())),ABS(MOD(J3276 - $Q$4:$Q$11 + PI(), 2*PI()) - PI()),0))</f>
        <v>W</v>
      </c>
      <c r="L3276">
        <v>5.67702190947678</v>
      </c>
      <c r="M3276">
        <v>8.8486683103773291</v>
      </c>
      <c r="N3276">
        <v>1.9119563632541201</v>
      </c>
    </row>
    <row r="3277" spans="1:14" x14ac:dyDescent="0.3">
      <c r="A3277">
        <v>1747479</v>
      </c>
      <c r="B3277">
        <v>2025</v>
      </c>
      <c r="C3277">
        <v>5</v>
      </c>
      <c r="D3277">
        <v>17</v>
      </c>
      <c r="E3277">
        <v>1400</v>
      </c>
      <c r="F3277">
        <v>6.33372131347656</v>
      </c>
      <c r="G3277">
        <v>1.3573468017578101</v>
      </c>
      <c r="H3277">
        <v>6.4775316299520602</v>
      </c>
      <c r="I3277">
        <v>-1.7819078960399</v>
      </c>
      <c r="J3277">
        <f t="shared" si="52"/>
        <v>4.5012774111396858</v>
      </c>
      <c r="K3277" t="str" cm="1">
        <f t="array" ref="K3277">INDEX($P$4:$P$11,MATCH(MIN(ABS(MOD(J3277 - $Q$4:$Q$11 + PI(), 2*PI()) - PI())),ABS(MOD(J3277 - $Q$4:$Q$11 + PI(), 2*PI()) - PI()),0))</f>
        <v>W</v>
      </c>
      <c r="L3277">
        <v>5.6603408153102404</v>
      </c>
      <c r="M3277">
        <v>8.7136123445298903</v>
      </c>
      <c r="N3277">
        <v>1.88443756103515</v>
      </c>
    </row>
    <row r="3278" spans="1:14" x14ac:dyDescent="0.3">
      <c r="A3278">
        <v>1747483</v>
      </c>
      <c r="B3278">
        <v>2025</v>
      </c>
      <c r="C3278">
        <v>5</v>
      </c>
      <c r="D3278">
        <v>17</v>
      </c>
      <c r="E3278">
        <v>1500</v>
      </c>
      <c r="F3278">
        <v>6.5914752197265596</v>
      </c>
      <c r="G3278">
        <v>1.23270141601562</v>
      </c>
      <c r="H3278">
        <v>6.7057511401271199</v>
      </c>
      <c r="I3278">
        <v>-1.7556752203767301</v>
      </c>
      <c r="J3278">
        <f t="shared" si="52"/>
        <v>4.5275100868028559</v>
      </c>
      <c r="K3278" t="str" cm="1">
        <f t="array" ref="K3278">INDEX($P$4:$P$11,MATCH(MIN(ABS(MOD(J3278 - $Q$4:$Q$11 + PI(), 2*PI()) - PI())),ABS(MOD(J3278 - $Q$4:$Q$11 + PI(), 2*PI()) - PI()),0))</f>
        <v>W</v>
      </c>
      <c r="L3278">
        <v>5.6400023132466703</v>
      </c>
      <c r="M3278">
        <v>8.5586200290255992</v>
      </c>
      <c r="N3278">
        <v>1.8591556549072199</v>
      </c>
    </row>
    <row r="3279" spans="1:14" x14ac:dyDescent="0.3">
      <c r="A3279">
        <v>1747486</v>
      </c>
      <c r="B3279">
        <v>2025</v>
      </c>
      <c r="C3279">
        <v>5</v>
      </c>
      <c r="D3279">
        <v>17</v>
      </c>
      <c r="E3279">
        <v>1600</v>
      </c>
      <c r="F3279">
        <v>6.7800286865234298</v>
      </c>
      <c r="G3279">
        <v>1.29299438476562</v>
      </c>
      <c r="H3279">
        <v>6.90221873524131</v>
      </c>
      <c r="I3279">
        <v>-1.7592399043498099</v>
      </c>
      <c r="J3279">
        <f t="shared" si="52"/>
        <v>4.5239454028297761</v>
      </c>
      <c r="K3279" t="str" cm="1">
        <f t="array" ref="K3279">INDEX($P$4:$P$11,MATCH(MIN(ABS(MOD(J3279 - $Q$4:$Q$11 + PI(), 2*PI()) - PI())),ABS(MOD(J3279 - $Q$4:$Q$11 + PI(), 2*PI()) - PI()),0))</f>
        <v>W</v>
      </c>
      <c r="L3279">
        <v>5.6179754854146902</v>
      </c>
      <c r="M3279">
        <v>8.3975347942776093</v>
      </c>
      <c r="N3279">
        <v>1.83437962002224</v>
      </c>
    </row>
    <row r="3280" spans="1:14" x14ac:dyDescent="0.3">
      <c r="A3280">
        <v>1747490</v>
      </c>
      <c r="B3280">
        <v>2025</v>
      </c>
      <c r="C3280">
        <v>5</v>
      </c>
      <c r="D3280">
        <v>17</v>
      </c>
      <c r="E3280">
        <v>1700</v>
      </c>
      <c r="F3280">
        <v>6.9113470458984301</v>
      </c>
      <c r="G3280">
        <v>1.17717895507812</v>
      </c>
      <c r="H3280">
        <v>7.01088213287942</v>
      </c>
      <c r="I3280">
        <v>-1.7395028683188301</v>
      </c>
      <c r="J3280">
        <f t="shared" si="52"/>
        <v>4.5436824388607562</v>
      </c>
      <c r="K3280" t="str" cm="1">
        <f t="array" ref="K3280">INDEX($P$4:$P$11,MATCH(MIN(ABS(MOD(J3280 - $Q$4:$Q$11 + PI(), 2*PI()) - PI())),ABS(MOD(J3280 - $Q$4:$Q$11 + PI(), 2*PI()) - PI()),0))</f>
        <v>W</v>
      </c>
      <c r="L3280">
        <v>5.5936813014119897</v>
      </c>
      <c r="M3280">
        <v>8.2297806209988007</v>
      </c>
      <c r="N3280">
        <v>1.81076251135932</v>
      </c>
    </row>
    <row r="3281" spans="1:14" x14ac:dyDescent="0.3">
      <c r="A3281">
        <v>1747494</v>
      </c>
      <c r="B3281">
        <v>2025</v>
      </c>
      <c r="C3281">
        <v>5</v>
      </c>
      <c r="D3281">
        <v>17</v>
      </c>
      <c r="E3281">
        <v>1800</v>
      </c>
      <c r="F3281">
        <v>6.9897045898437504</v>
      </c>
      <c r="G3281">
        <v>0.90568420410156203</v>
      </c>
      <c r="H3281">
        <v>7.0481369262267997</v>
      </c>
      <c r="I3281">
        <v>-1.69965241898131</v>
      </c>
      <c r="J3281">
        <f t="shared" si="52"/>
        <v>4.5835328881982758</v>
      </c>
      <c r="K3281" t="str" cm="1">
        <f t="array" ref="K3281">INDEX($P$4:$P$11,MATCH(MIN(ABS(MOD(J3281 - $Q$4:$Q$11 + PI(), 2*PI()) - PI())),ABS(MOD(J3281 - $Q$4:$Q$11 + PI(), 2*PI()) - PI()),0))</f>
        <v>W</v>
      </c>
      <c r="L3281">
        <v>5.5713055402958496</v>
      </c>
      <c r="M3281">
        <v>8.0757812923855194</v>
      </c>
      <c r="N3281">
        <v>1.7853993309868701</v>
      </c>
    </row>
    <row r="3282" spans="1:14" x14ac:dyDescent="0.3">
      <c r="A3282">
        <v>1747497</v>
      </c>
      <c r="B3282">
        <v>2025</v>
      </c>
      <c r="C3282">
        <v>5</v>
      </c>
      <c r="D3282">
        <v>17</v>
      </c>
      <c r="E3282">
        <v>1900</v>
      </c>
      <c r="F3282">
        <v>6.6758758544921797</v>
      </c>
      <c r="G3282">
        <v>0.17948242187499999</v>
      </c>
      <c r="H3282">
        <v>6.6782881312768998</v>
      </c>
      <c r="I3282">
        <v>-1.59767507653758</v>
      </c>
      <c r="J3282">
        <f t="shared" si="52"/>
        <v>4.6855102306420058</v>
      </c>
      <c r="K3282" t="str" cm="1">
        <f t="array" ref="K3282">INDEX($P$4:$P$11,MATCH(MIN(ABS(MOD(J3282 - $Q$4:$Q$11 + PI(), 2*PI()) - PI())),ABS(MOD(J3282 - $Q$4:$Q$11 + PI(), 2*PI()) - PI()),0))</f>
        <v>W</v>
      </c>
      <c r="L3282">
        <v>5.5555978610984198</v>
      </c>
      <c r="M3282">
        <v>7.9527875052557997</v>
      </c>
      <c r="N3282">
        <v>1.7552998860677</v>
      </c>
    </row>
    <row r="3283" spans="1:14" x14ac:dyDescent="0.3">
      <c r="A3283">
        <v>1747501</v>
      </c>
      <c r="B3283">
        <v>2025</v>
      </c>
      <c r="C3283">
        <v>5</v>
      </c>
      <c r="D3283">
        <v>17</v>
      </c>
      <c r="E3283">
        <v>2000</v>
      </c>
      <c r="F3283">
        <v>6.2967474365234297</v>
      </c>
      <c r="G3283">
        <v>-0.47195007324218702</v>
      </c>
      <c r="H3283">
        <v>6.3144093271657402</v>
      </c>
      <c r="I3283">
        <v>-1.4959848015025199</v>
      </c>
      <c r="J3283">
        <f t="shared" si="52"/>
        <v>4.7872005056770668</v>
      </c>
      <c r="K3283" t="str" cm="1">
        <f t="array" ref="K3283">INDEX($P$4:$P$11,MATCH(MIN(ABS(MOD(J3283 - $Q$4:$Q$11 + PI(), 2*PI()) - PI())),ABS(MOD(J3283 - $Q$4:$Q$11 + PI(), 2*PI()) - PI()),0))</f>
        <v>W</v>
      </c>
      <c r="L3283">
        <v>5.54851266897166</v>
      </c>
      <c r="M3283">
        <v>7.8710772196451799</v>
      </c>
      <c r="N3283">
        <v>1.7185610665215301</v>
      </c>
    </row>
    <row r="3284" spans="1:14" x14ac:dyDescent="0.3">
      <c r="A3284">
        <v>1747504</v>
      </c>
      <c r="B3284">
        <v>2025</v>
      </c>
      <c r="C3284">
        <v>5</v>
      </c>
      <c r="D3284">
        <v>17</v>
      </c>
      <c r="E3284">
        <v>2100</v>
      </c>
      <c r="F3284">
        <v>5.8878540039062504</v>
      </c>
      <c r="G3284">
        <v>-0.69123474121093698</v>
      </c>
      <c r="H3284">
        <v>5.9282906675340898</v>
      </c>
      <c r="I3284">
        <v>-1.45393116110156</v>
      </c>
      <c r="J3284">
        <f t="shared" si="52"/>
        <v>4.8292541460780267</v>
      </c>
      <c r="K3284" t="str" cm="1">
        <f t="array" ref="K3284">INDEX($P$4:$P$11,MATCH(MIN(ABS(MOD(J3284 - $Q$4:$Q$11 + PI(), 2*PI()) - PI())),ABS(MOD(J3284 - $Q$4:$Q$11 + PI(), 2*PI()) - PI()),0))</f>
        <v>W</v>
      </c>
      <c r="L3284">
        <v>5.5456918487450499</v>
      </c>
      <c r="M3284">
        <v>7.8159985012478197</v>
      </c>
      <c r="N3284">
        <v>1.6782667371961799</v>
      </c>
    </row>
    <row r="3285" spans="1:14" x14ac:dyDescent="0.3">
      <c r="A3285">
        <v>1747508</v>
      </c>
      <c r="B3285">
        <v>2025</v>
      </c>
      <c r="C3285">
        <v>5</v>
      </c>
      <c r="D3285">
        <v>17</v>
      </c>
      <c r="E3285">
        <v>2200</v>
      </c>
      <c r="F3285">
        <v>5.5665509033203104</v>
      </c>
      <c r="G3285">
        <v>-0.41597290039062501</v>
      </c>
      <c r="H3285">
        <v>5.5820715163024897</v>
      </c>
      <c r="I3285">
        <v>-1.4962077340754101</v>
      </c>
      <c r="J3285">
        <f t="shared" si="52"/>
        <v>4.7869775731041759</v>
      </c>
      <c r="K3285" t="str" cm="1">
        <f t="array" ref="K3285">INDEX($P$4:$P$11,MATCH(MIN(ABS(MOD(J3285 - $Q$4:$Q$11 + PI(), 2*PI()) - PI())),ABS(MOD(J3285 - $Q$4:$Q$11 + PI(), 2*PI()) - PI()),0))</f>
        <v>W</v>
      </c>
      <c r="L3285">
        <v>5.5430873955616704</v>
      </c>
      <c r="M3285">
        <v>7.7769959767659502</v>
      </c>
      <c r="N3285">
        <v>1.6365851296318901</v>
      </c>
    </row>
    <row r="3286" spans="1:14" x14ac:dyDescent="0.3">
      <c r="A3286">
        <v>1747512</v>
      </c>
      <c r="B3286">
        <v>2025</v>
      </c>
      <c r="C3286">
        <v>5</v>
      </c>
      <c r="D3286">
        <v>17</v>
      </c>
      <c r="E3286">
        <v>2300</v>
      </c>
      <c r="F3286">
        <v>5.4862908935546804</v>
      </c>
      <c r="G3286">
        <v>-0.15717407226562499</v>
      </c>
      <c r="H3286">
        <v>5.4885418334648399</v>
      </c>
      <c r="I3286">
        <v>-1.54215564824947</v>
      </c>
      <c r="J3286">
        <f t="shared" si="52"/>
        <v>4.741029658930116</v>
      </c>
      <c r="K3286" t="str" cm="1">
        <f t="array" ref="K3286">INDEX($P$4:$P$11,MATCH(MIN(ABS(MOD(J3286 - $Q$4:$Q$11 + PI(), 2*PI()) - PI())),ABS(MOD(J3286 - $Q$4:$Q$11 + PI(), 2*PI()) - PI()),0))</f>
        <v>W</v>
      </c>
      <c r="L3286">
        <v>5.5394645495774402</v>
      </c>
      <c r="M3286">
        <v>7.7392383151584196</v>
      </c>
      <c r="N3286">
        <v>1.59818628099229</v>
      </c>
    </row>
    <row r="3287" spans="1:14" x14ac:dyDescent="0.3">
      <c r="A3287">
        <v>1747515</v>
      </c>
      <c r="B3287">
        <v>2025</v>
      </c>
      <c r="C3287">
        <v>5</v>
      </c>
      <c r="D3287">
        <v>17</v>
      </c>
      <c r="E3287">
        <v>0</v>
      </c>
      <c r="F3287">
        <v>4.2835162353515601</v>
      </c>
      <c r="G3287">
        <v>-1.16360656738281</v>
      </c>
      <c r="H3287">
        <v>4.4387488757730802</v>
      </c>
      <c r="I3287">
        <v>-1.30554955233397</v>
      </c>
      <c r="J3287">
        <f t="shared" si="52"/>
        <v>4.9776357548456165</v>
      </c>
      <c r="K3287" t="str" cm="1">
        <f t="array" ref="K3287">INDEX($P$4:$P$11,MATCH(MIN(ABS(MOD(J3287 - $Q$4:$Q$11 + PI(), 2*PI()) - PI())),ABS(MOD(J3287 - $Q$4:$Q$11 + PI(), 2*PI()) - PI()),0))</f>
        <v>W</v>
      </c>
      <c r="L3287">
        <v>5.7275582910475498</v>
      </c>
      <c r="M3287">
        <v>9.1027733484903894</v>
      </c>
      <c r="N3287">
        <v>2.1995069715711799</v>
      </c>
    </row>
    <row r="3288" spans="1:14" x14ac:dyDescent="0.3">
      <c r="A3288">
        <v>1747519</v>
      </c>
      <c r="B3288">
        <v>2025</v>
      </c>
      <c r="C3288">
        <v>5</v>
      </c>
      <c r="D3288">
        <v>17</v>
      </c>
      <c r="E3288">
        <v>100</v>
      </c>
      <c r="F3288">
        <v>3.9776342773437499</v>
      </c>
      <c r="G3288">
        <v>-0.77995605468749996</v>
      </c>
      <c r="H3288">
        <v>4.05338203128494</v>
      </c>
      <c r="I3288">
        <v>-1.3771676120982499</v>
      </c>
      <c r="J3288">
        <f t="shared" si="52"/>
        <v>4.9060176950813368</v>
      </c>
      <c r="K3288" t="str" cm="1">
        <f t="array" ref="K3288">INDEX($P$4:$P$11,MATCH(MIN(ABS(MOD(J3288 - $Q$4:$Q$11 + PI(), 2*PI()) - PI())),ABS(MOD(J3288 - $Q$4:$Q$11 + PI(), 2*PI()) - PI()),0))</f>
        <v>W</v>
      </c>
      <c r="L3288">
        <v>5.7280364764166203</v>
      </c>
      <c r="M3288">
        <v>9.1670745213826503</v>
      </c>
      <c r="N3288">
        <v>2.1877644856770799</v>
      </c>
    </row>
    <row r="3289" spans="1:14" x14ac:dyDescent="0.3">
      <c r="A3289">
        <v>1747522</v>
      </c>
      <c r="B3289">
        <v>2025</v>
      </c>
      <c r="C3289">
        <v>5</v>
      </c>
      <c r="D3289">
        <v>17</v>
      </c>
      <c r="E3289">
        <v>200</v>
      </c>
      <c r="F3289">
        <v>3.9299743652343699</v>
      </c>
      <c r="G3289">
        <v>-0.50466064453125004</v>
      </c>
      <c r="H3289">
        <v>3.9622444242547701</v>
      </c>
      <c r="I3289">
        <v>-1.4430820517265599</v>
      </c>
      <c r="J3289">
        <f t="shared" si="52"/>
        <v>4.8401032554530268</v>
      </c>
      <c r="K3289" t="str" cm="1">
        <f t="array" ref="K3289">INDEX($P$4:$P$11,MATCH(MIN(ABS(MOD(J3289 - $Q$4:$Q$11 + PI(), 2*PI()) - PI())),ABS(MOD(J3289 - $Q$4:$Q$11 + PI(), 2*PI()) - PI()),0))</f>
        <v>W</v>
      </c>
      <c r="L3289">
        <v>5.7281666754032399</v>
      </c>
      <c r="M3289">
        <v>9.2192489835951008</v>
      </c>
      <c r="N3289">
        <v>2.1750924852159201</v>
      </c>
    </row>
    <row r="3290" spans="1:14" x14ac:dyDescent="0.3">
      <c r="A3290">
        <v>1747526</v>
      </c>
      <c r="B3290">
        <v>2025</v>
      </c>
      <c r="C3290">
        <v>5</v>
      </c>
      <c r="D3290">
        <v>18</v>
      </c>
      <c r="E3290">
        <v>300</v>
      </c>
      <c r="F3290">
        <v>5.1338208007812502</v>
      </c>
      <c r="G3290">
        <v>1.07856201171875</v>
      </c>
      <c r="H3290">
        <v>5.2458947785536996</v>
      </c>
      <c r="I3290">
        <v>-1.7778742703085</v>
      </c>
      <c r="J3290">
        <f t="shared" si="52"/>
        <v>4.5053110368710865</v>
      </c>
      <c r="K3290" t="str" cm="1">
        <f t="array" ref="K3290">INDEX($P$4:$P$11,MATCH(MIN(ABS(MOD(J3290 - $Q$4:$Q$11 + PI(), 2*PI()) - PI())),ABS(MOD(J3290 - $Q$4:$Q$11 + PI(), 2*PI()) - PI()),0))</f>
        <v>W</v>
      </c>
      <c r="L3290">
        <v>5.5138091943509098</v>
      </c>
      <c r="M3290">
        <v>7.7949444452921499</v>
      </c>
      <c r="N3290">
        <v>1.54221524132622</v>
      </c>
    </row>
    <row r="3291" spans="1:14" x14ac:dyDescent="0.3">
      <c r="A3291">
        <v>1747530</v>
      </c>
      <c r="B3291">
        <v>2025</v>
      </c>
      <c r="C3291">
        <v>5</v>
      </c>
      <c r="D3291">
        <v>18</v>
      </c>
      <c r="E3291">
        <v>400</v>
      </c>
      <c r="F3291">
        <v>5.3395727539062499</v>
      </c>
      <c r="G3291">
        <v>1.7419256591796799</v>
      </c>
      <c r="H3291">
        <v>5.6165240314954996</v>
      </c>
      <c r="I3291">
        <v>-1.8861397813291101</v>
      </c>
      <c r="J3291">
        <f t="shared" si="52"/>
        <v>4.3970455258504764</v>
      </c>
      <c r="K3291" t="str" cm="1">
        <f t="array" ref="K3291">INDEX($P$4:$P$11,MATCH(MIN(ABS(MOD(J3291 - $Q$4:$Q$11 + PI(), 2*PI()) - PI())),ABS(MOD(J3291 - $Q$4:$Q$11 + PI(), 2*PI()) - PI()),0))</f>
        <v>W</v>
      </c>
      <c r="L3291">
        <v>5.4988609303336498</v>
      </c>
      <c r="M3291">
        <v>7.7512693405151296</v>
      </c>
      <c r="N3291">
        <v>1.5202362272474499</v>
      </c>
    </row>
    <row r="3292" spans="1:14" x14ac:dyDescent="0.3">
      <c r="A3292">
        <v>1747533</v>
      </c>
      <c r="B3292">
        <v>2025</v>
      </c>
      <c r="C3292">
        <v>5</v>
      </c>
      <c r="D3292">
        <v>18</v>
      </c>
      <c r="E3292">
        <v>500</v>
      </c>
      <c r="F3292">
        <v>5.5806719970703096</v>
      </c>
      <c r="G3292">
        <v>2.2808349609374998</v>
      </c>
      <c r="H3292">
        <v>6.0287733460397597</v>
      </c>
      <c r="I3292">
        <v>-1.95878232991868</v>
      </c>
      <c r="J3292">
        <f t="shared" si="52"/>
        <v>4.3244029772609061</v>
      </c>
      <c r="K3292" t="str" cm="1">
        <f t="array" ref="K3292">INDEX($P$4:$P$11,MATCH(MIN(ABS(MOD(J3292 - $Q$4:$Q$11 + PI(), 2*PI()) - PI())),ABS(MOD(J3292 - $Q$4:$Q$11 + PI(), 2*PI()) - PI()),0))</f>
        <v>W</v>
      </c>
      <c r="L3292">
        <v>5.4742769944043399</v>
      </c>
      <c r="M3292">
        <v>7.6723206837972002</v>
      </c>
      <c r="N3292">
        <v>1.50624836815728</v>
      </c>
    </row>
    <row r="3293" spans="1:14" x14ac:dyDescent="0.3">
      <c r="A3293">
        <v>1747537</v>
      </c>
      <c r="B3293">
        <v>2025</v>
      </c>
      <c r="C3293">
        <v>5</v>
      </c>
      <c r="D3293">
        <v>18</v>
      </c>
      <c r="E3293">
        <v>600</v>
      </c>
      <c r="F3293">
        <v>5.6352478027343702</v>
      </c>
      <c r="G3293">
        <v>2.45857971191406</v>
      </c>
      <c r="H3293">
        <v>6.1482218566068303</v>
      </c>
      <c r="I3293">
        <v>-1.9821873487252499</v>
      </c>
      <c r="J3293">
        <f t="shared" si="52"/>
        <v>4.3009979584543361</v>
      </c>
      <c r="K3293" t="str" cm="1">
        <f t="array" ref="K3293">INDEX($P$4:$P$11,MATCH(MIN(ABS(MOD(J3293 - $Q$4:$Q$11 + PI(), 2*PI()) - PI())),ABS(MOD(J3293 - $Q$4:$Q$11 + PI(), 2*PI()) - PI()),0))</f>
        <v>SW</v>
      </c>
      <c r="L3293">
        <v>5.4460304426185298</v>
      </c>
      <c r="M3293">
        <v>7.5867534213595897</v>
      </c>
      <c r="N3293">
        <v>1.4958633846706799</v>
      </c>
    </row>
    <row r="3294" spans="1:14" x14ac:dyDescent="0.3">
      <c r="A3294">
        <v>1747540</v>
      </c>
      <c r="B3294">
        <v>2025</v>
      </c>
      <c r="C3294">
        <v>5</v>
      </c>
      <c r="D3294">
        <v>18</v>
      </c>
      <c r="E3294">
        <v>700</v>
      </c>
      <c r="F3294">
        <v>5.7140020751953102</v>
      </c>
      <c r="G3294">
        <v>2.6389953613281198</v>
      </c>
      <c r="H3294">
        <v>6.2939745973786403</v>
      </c>
      <c r="I3294">
        <v>-2.0034585216230099</v>
      </c>
      <c r="J3294">
        <f t="shared" si="52"/>
        <v>4.2797267855565764</v>
      </c>
      <c r="K3294" t="str" cm="1">
        <f t="array" ref="K3294">INDEX($P$4:$P$11,MATCH(MIN(ABS(MOD(J3294 - $Q$4:$Q$11 + PI(), 2*PI()) - PI())),ABS(MOD(J3294 - $Q$4:$Q$11 + PI(), 2*PI()) - PI()),0))</f>
        <v>SW</v>
      </c>
      <c r="L3294">
        <v>5.4195413404267301</v>
      </c>
      <c r="M3294">
        <v>7.5168629752265002</v>
      </c>
      <c r="N3294">
        <v>1.4852833218044701</v>
      </c>
    </row>
    <row r="3295" spans="1:14" x14ac:dyDescent="0.3">
      <c r="A3295">
        <v>1747544</v>
      </c>
      <c r="B3295">
        <v>2025</v>
      </c>
      <c r="C3295">
        <v>5</v>
      </c>
      <c r="D3295">
        <v>18</v>
      </c>
      <c r="E3295">
        <v>800</v>
      </c>
      <c r="F3295">
        <v>5.9472210693359298</v>
      </c>
      <c r="G3295">
        <v>2.8692523193359301</v>
      </c>
      <c r="H3295">
        <v>6.60318463467196</v>
      </c>
      <c r="I3295">
        <v>-2.02030773646411</v>
      </c>
      <c r="J3295">
        <f t="shared" si="52"/>
        <v>4.2628775707154762</v>
      </c>
      <c r="K3295" t="str" cm="1">
        <f t="array" ref="K3295">INDEX($P$4:$P$11,MATCH(MIN(ABS(MOD(J3295 - $Q$4:$Q$11 + PI(), 2*PI()) - PI())),ABS(MOD(J3295 - $Q$4:$Q$11 + PI(), 2*PI()) - PI()),0))</f>
        <v>SW</v>
      </c>
      <c r="L3295">
        <v>5.3911783197292404</v>
      </c>
      <c r="M3295">
        <v>7.4455573823716898</v>
      </c>
      <c r="N3295">
        <v>1.47706169552273</v>
      </c>
    </row>
    <row r="3296" spans="1:14" x14ac:dyDescent="0.3">
      <c r="A3296">
        <v>1747548</v>
      </c>
      <c r="B3296">
        <v>2025</v>
      </c>
      <c r="C3296">
        <v>5</v>
      </c>
      <c r="D3296">
        <v>18</v>
      </c>
      <c r="E3296">
        <v>900</v>
      </c>
      <c r="F3296">
        <v>6.3990753173828097</v>
      </c>
      <c r="G3296">
        <v>2.9757513427734299</v>
      </c>
      <c r="H3296">
        <v>7.0571425500379297</v>
      </c>
      <c r="I3296">
        <v>-2.0060772972062999</v>
      </c>
      <c r="J3296">
        <f t="shared" si="52"/>
        <v>4.2771080099732863</v>
      </c>
      <c r="K3296" t="str" cm="1">
        <f t="array" ref="K3296">INDEX($P$4:$P$11,MATCH(MIN(ABS(MOD(J3296 - $Q$4:$Q$11 + PI(), 2*PI()) - PI())),ABS(MOD(J3296 - $Q$4:$Q$11 + PI(), 2*PI()) - PI()),0))</f>
        <v>SW</v>
      </c>
      <c r="L3296">
        <v>5.3557575670548996</v>
      </c>
      <c r="M3296">
        <v>7.3499700758192201</v>
      </c>
      <c r="N3296">
        <v>1.47525448269314</v>
      </c>
    </row>
    <row r="3297" spans="1:14" x14ac:dyDescent="0.3">
      <c r="A3297">
        <v>1747551</v>
      </c>
      <c r="B3297">
        <v>2025</v>
      </c>
      <c r="C3297">
        <v>5</v>
      </c>
      <c r="D3297">
        <v>18</v>
      </c>
      <c r="E3297">
        <v>1000</v>
      </c>
      <c r="F3297">
        <v>6.1275677490234299</v>
      </c>
      <c r="G3297">
        <v>3.0019494628906198</v>
      </c>
      <c r="H3297">
        <v>6.8233999660448896</v>
      </c>
      <c r="I3297">
        <v>-2.02633844806696</v>
      </c>
      <c r="J3297">
        <f t="shared" si="52"/>
        <v>4.2568468591126258</v>
      </c>
      <c r="K3297" t="str" cm="1">
        <f t="array" ref="K3297">INDEX($P$4:$P$11,MATCH(MIN(ABS(MOD(J3297 - $Q$4:$Q$11 + PI(), 2*PI()) - PI())),ABS(MOD(J3297 - $Q$4:$Q$11 + PI(), 2*PI()) - PI()),0))</f>
        <v>SW</v>
      </c>
      <c r="L3297">
        <v>5.3222344054292696</v>
      </c>
      <c r="M3297">
        <v>7.26570404900444</v>
      </c>
      <c r="N3297">
        <v>1.47442584567599</v>
      </c>
    </row>
    <row r="3298" spans="1:14" x14ac:dyDescent="0.3">
      <c r="A3298">
        <v>1747555</v>
      </c>
      <c r="B3298">
        <v>2025</v>
      </c>
      <c r="C3298">
        <v>5</v>
      </c>
      <c r="D3298">
        <v>18</v>
      </c>
      <c r="E3298">
        <v>1100</v>
      </c>
      <c r="F3298">
        <v>6.0838470458984304</v>
      </c>
      <c r="G3298">
        <v>2.8646228027343699</v>
      </c>
      <c r="H3298">
        <v>6.7245266509868804</v>
      </c>
      <c r="I3298">
        <v>-2.01085903589258</v>
      </c>
      <c r="J3298">
        <f t="shared" si="52"/>
        <v>4.2723262712870067</v>
      </c>
      <c r="K3298" t="str" cm="1">
        <f t="array" ref="K3298">INDEX($P$4:$P$11,MATCH(MIN(ABS(MOD(J3298 - $Q$4:$Q$11 + PI(), 2*PI()) - PI())),ABS(MOD(J3298 - $Q$4:$Q$11 + PI(), 2*PI()) - PI()),0))</f>
        <v>SW</v>
      </c>
      <c r="L3298">
        <v>5.2980263894831703</v>
      </c>
      <c r="M3298">
        <v>7.2121667861938397</v>
      </c>
      <c r="N3298">
        <v>1.47158537970648</v>
      </c>
    </row>
    <row r="3299" spans="1:14" x14ac:dyDescent="0.3">
      <c r="A3299">
        <v>1747558</v>
      </c>
      <c r="B3299">
        <v>2025</v>
      </c>
      <c r="C3299">
        <v>5</v>
      </c>
      <c r="D3299">
        <v>18</v>
      </c>
      <c r="E3299">
        <v>1200</v>
      </c>
      <c r="F3299">
        <v>5.93461853027343</v>
      </c>
      <c r="G3299">
        <v>2.5807318115234299</v>
      </c>
      <c r="H3299">
        <v>6.4714661231342197</v>
      </c>
      <c r="I3299">
        <v>-1.9809892627140699</v>
      </c>
      <c r="J3299">
        <f t="shared" si="52"/>
        <v>4.3021960444655161</v>
      </c>
      <c r="K3299" t="str" cm="1">
        <f t="array" ref="K3299">INDEX($P$4:$P$11,MATCH(MIN(ABS(MOD(J3299 - $Q$4:$Q$11 + PI(), 2*PI()) - PI())),ABS(MOD(J3299 - $Q$4:$Q$11 + PI(), 2*PI()) - PI()),0))</f>
        <v>SW</v>
      </c>
      <c r="L3299">
        <v>5.2860357729912</v>
      </c>
      <c r="M3299">
        <v>7.2242419984605499</v>
      </c>
      <c r="N3299">
        <v>1.4750865300496401</v>
      </c>
    </row>
    <row r="3300" spans="1:14" x14ac:dyDescent="0.3">
      <c r="A3300">
        <v>1747562</v>
      </c>
      <c r="B3300">
        <v>2025</v>
      </c>
      <c r="C3300">
        <v>5</v>
      </c>
      <c r="D3300">
        <v>18</v>
      </c>
      <c r="E3300">
        <v>1300</v>
      </c>
      <c r="F3300">
        <v>5.9685559082031201</v>
      </c>
      <c r="G3300">
        <v>2.4513525390624999</v>
      </c>
      <c r="H3300">
        <v>6.4523475495446299</v>
      </c>
      <c r="I3300">
        <v>-1.9605022262301901</v>
      </c>
      <c r="J3300">
        <f t="shared" si="52"/>
        <v>4.3226830809493961</v>
      </c>
      <c r="K3300" t="str" cm="1">
        <f t="array" ref="K3300">INDEX($P$4:$P$11,MATCH(MIN(ABS(MOD(J3300 - $Q$4:$Q$11 + PI(), 2*PI()) - PI())),ABS(MOD(J3300 - $Q$4:$Q$11 + PI(), 2*PI()) - PI()),0))</f>
        <v>W</v>
      </c>
      <c r="L3300">
        <v>5.2785651918640202</v>
      </c>
      <c r="M3300">
        <v>7.22535271114773</v>
      </c>
      <c r="N3300">
        <v>1.46562851799858</v>
      </c>
    </row>
    <row r="3301" spans="1:14" x14ac:dyDescent="0.3">
      <c r="A3301">
        <v>1747566</v>
      </c>
      <c r="B3301">
        <v>2025</v>
      </c>
      <c r="C3301">
        <v>5</v>
      </c>
      <c r="D3301">
        <v>18</v>
      </c>
      <c r="E3301">
        <v>1400</v>
      </c>
      <c r="F3301">
        <v>5.98071594238281</v>
      </c>
      <c r="G3301">
        <v>2.5355541992187498</v>
      </c>
      <c r="H3301">
        <v>6.4959986361334598</v>
      </c>
      <c r="I3301">
        <v>-1.97178148463938</v>
      </c>
      <c r="J3301">
        <f t="shared" si="52"/>
        <v>4.311403822540206</v>
      </c>
      <c r="K3301" t="str" cm="1">
        <f t="array" ref="K3301">INDEX($P$4:$P$11,MATCH(MIN(ABS(MOD(J3301 - $Q$4:$Q$11 + PI(), 2*PI()) - PI())),ABS(MOD(J3301 - $Q$4:$Q$11 + PI(), 2*PI()) - PI()),0))</f>
        <v>SW</v>
      </c>
      <c r="L3301">
        <v>5.2705790227498097</v>
      </c>
      <c r="M3301">
        <v>7.2200429704454203</v>
      </c>
      <c r="N3301">
        <v>1.45997683207194</v>
      </c>
    </row>
    <row r="3302" spans="1:14" x14ac:dyDescent="0.3">
      <c r="A3302">
        <v>1747569</v>
      </c>
      <c r="B3302">
        <v>2025</v>
      </c>
      <c r="C3302">
        <v>5</v>
      </c>
      <c r="D3302">
        <v>18</v>
      </c>
      <c r="E3302">
        <v>1500</v>
      </c>
      <c r="F3302">
        <v>6.1669110107421803</v>
      </c>
      <c r="G3302">
        <v>2.4679779052734299</v>
      </c>
      <c r="H3302">
        <v>6.6424172072620502</v>
      </c>
      <c r="I3302">
        <v>-1.95147232700399</v>
      </c>
      <c r="J3302">
        <f t="shared" si="52"/>
        <v>4.3317129801755963</v>
      </c>
      <c r="K3302" t="str" cm="1">
        <f t="array" ref="K3302">INDEX($P$4:$P$11,MATCH(MIN(ABS(MOD(J3302 - $Q$4:$Q$11 + PI(), 2*PI()) - PI())),ABS(MOD(J3302 - $Q$4:$Q$11 + PI(), 2*PI()) - PI()),0))</f>
        <v>W</v>
      </c>
      <c r="L3302">
        <v>5.2627756056677297</v>
      </c>
      <c r="M3302">
        <v>7.2124656041463204</v>
      </c>
      <c r="N3302">
        <v>1.45813560485839</v>
      </c>
    </row>
    <row r="3303" spans="1:14" x14ac:dyDescent="0.3">
      <c r="A3303">
        <v>1747573</v>
      </c>
      <c r="B3303">
        <v>2025</v>
      </c>
      <c r="C3303">
        <v>5</v>
      </c>
      <c r="D3303">
        <v>18</v>
      </c>
      <c r="E3303">
        <v>1600</v>
      </c>
      <c r="F3303">
        <v>6.0222668457031201</v>
      </c>
      <c r="G3303">
        <v>2.4337890624999998</v>
      </c>
      <c r="H3303">
        <v>6.4954620437348103</v>
      </c>
      <c r="I3303">
        <v>-1.9548594496178</v>
      </c>
      <c r="J3303">
        <f t="shared" si="52"/>
        <v>4.3283258575617864</v>
      </c>
      <c r="K3303" t="str" cm="1">
        <f t="array" ref="K3303">INDEX($P$4:$P$11,MATCH(MIN(ABS(MOD(J3303 - $Q$4:$Q$11 + PI(), 2*PI()) - PI())),ABS(MOD(J3303 - $Q$4:$Q$11 + PI(), 2*PI()) - PI()),0))</f>
        <v>W</v>
      </c>
      <c r="L3303">
        <v>5.2588724767741102</v>
      </c>
      <c r="M3303">
        <v>7.2181694242689298</v>
      </c>
      <c r="N3303">
        <v>1.45721615685357</v>
      </c>
    </row>
    <row r="3304" spans="1:14" x14ac:dyDescent="0.3">
      <c r="A3304">
        <v>1747576</v>
      </c>
      <c r="B3304">
        <v>2025</v>
      </c>
      <c r="C3304">
        <v>5</v>
      </c>
      <c r="D3304">
        <v>18</v>
      </c>
      <c r="E3304">
        <v>1700</v>
      </c>
      <c r="F3304">
        <v>5.6911999511718703</v>
      </c>
      <c r="G3304">
        <v>2.6840844726562501</v>
      </c>
      <c r="H3304">
        <v>6.2923816111686302</v>
      </c>
      <c r="I3304">
        <v>-2.0114833843638902</v>
      </c>
      <c r="J3304">
        <f t="shared" si="52"/>
        <v>4.2717019228156961</v>
      </c>
      <c r="K3304" t="str" cm="1">
        <f t="array" ref="K3304">INDEX($P$4:$P$11,MATCH(MIN(ABS(MOD(J3304 - $Q$4:$Q$11 + PI(), 2*PI()) - PI())),ABS(MOD(J3304 - $Q$4:$Q$11 + PI(), 2*PI()) - PI()),0))</f>
        <v>SW</v>
      </c>
      <c r="L3304">
        <v>5.2652654837428798</v>
      </c>
      <c r="M3304">
        <v>7.2662093904283296</v>
      </c>
      <c r="N3304">
        <v>1.4501404232449</v>
      </c>
    </row>
    <row r="3305" spans="1:14" x14ac:dyDescent="0.3">
      <c r="A3305">
        <v>1747580</v>
      </c>
      <c r="B3305">
        <v>2025</v>
      </c>
      <c r="C3305">
        <v>5</v>
      </c>
      <c r="D3305">
        <v>18</v>
      </c>
      <c r="E3305">
        <v>1800</v>
      </c>
      <c r="F3305">
        <v>5.4741424560546799</v>
      </c>
      <c r="G3305">
        <v>2.9976135253906202</v>
      </c>
      <c r="H3305">
        <v>6.2411475288431699</v>
      </c>
      <c r="I3305">
        <v>-2.07179128209361</v>
      </c>
      <c r="J3305">
        <f t="shared" si="52"/>
        <v>4.2113940250859763</v>
      </c>
      <c r="K3305" t="str" cm="1">
        <f t="array" ref="K3305">INDEX($P$4:$P$11,MATCH(MIN(ABS(MOD(J3305 - $Q$4:$Q$11 + PI(), 2*PI()) - PI())),ABS(MOD(J3305 - $Q$4:$Q$11 + PI(), 2*PI()) - PI()),0))</f>
        <v>SW</v>
      </c>
      <c r="L3305">
        <v>5.2744471162797497</v>
      </c>
      <c r="M3305">
        <v>7.32562965816921</v>
      </c>
      <c r="N3305">
        <v>1.4410346349080401</v>
      </c>
    </row>
    <row r="3306" spans="1:14" x14ac:dyDescent="0.3">
      <c r="A3306">
        <v>1747584</v>
      </c>
      <c r="B3306">
        <v>2025</v>
      </c>
      <c r="C3306">
        <v>5</v>
      </c>
      <c r="D3306">
        <v>18</v>
      </c>
      <c r="E3306">
        <v>1900</v>
      </c>
      <c r="F3306">
        <v>5.5267712402343703</v>
      </c>
      <c r="G3306">
        <v>2.9986090087890598</v>
      </c>
      <c r="H3306">
        <v>6.2878339934728498</v>
      </c>
      <c r="I3306">
        <v>-2.0679100661577299</v>
      </c>
      <c r="J3306">
        <f t="shared" si="52"/>
        <v>4.2152752410218568</v>
      </c>
      <c r="K3306" t="str" cm="1">
        <f t="array" ref="K3306">INDEX($P$4:$P$11,MATCH(MIN(ABS(MOD(J3306 - $Q$4:$Q$11 + PI(), 2*PI()) - PI())),ABS(MOD(J3306 - $Q$4:$Q$11 + PI(), 2*PI()) - PI()),0))</f>
        <v>SW</v>
      </c>
      <c r="L3306">
        <v>5.2799585577463501</v>
      </c>
      <c r="M3306">
        <v>7.3661910163031603</v>
      </c>
      <c r="N3306">
        <v>1.4343294567531999</v>
      </c>
    </row>
    <row r="3307" spans="1:14" x14ac:dyDescent="0.3">
      <c r="A3307">
        <v>1747587</v>
      </c>
      <c r="B3307">
        <v>2025</v>
      </c>
      <c r="C3307">
        <v>5</v>
      </c>
      <c r="D3307">
        <v>18</v>
      </c>
      <c r="E3307">
        <v>2000</v>
      </c>
      <c r="F3307">
        <v>5.5124371337890601</v>
      </c>
      <c r="G3307">
        <v>2.9049188232421801</v>
      </c>
      <c r="H3307">
        <v>6.2310124798144404</v>
      </c>
      <c r="I3307">
        <v>-2.0557906518597702</v>
      </c>
      <c r="J3307">
        <f t="shared" si="52"/>
        <v>4.2273946553198165</v>
      </c>
      <c r="K3307" t="str" cm="1">
        <f t="array" ref="K3307">INDEX($P$4:$P$11,MATCH(MIN(ABS(MOD(J3307 - $Q$4:$Q$11 + PI(), 2*PI()) - PI())),ABS(MOD(J3307 - $Q$4:$Q$11 + PI(), 2*PI()) - PI()),0))</f>
        <v>SW</v>
      </c>
      <c r="L3307">
        <v>5.2821823564379198</v>
      </c>
      <c r="M3307">
        <v>7.3878831863403303</v>
      </c>
      <c r="N3307">
        <v>1.4293255276150101</v>
      </c>
    </row>
    <row r="3308" spans="1:14" x14ac:dyDescent="0.3">
      <c r="A3308">
        <v>1747591</v>
      </c>
      <c r="B3308">
        <v>2025</v>
      </c>
      <c r="C3308">
        <v>5</v>
      </c>
      <c r="D3308">
        <v>18</v>
      </c>
      <c r="E3308">
        <v>2100</v>
      </c>
      <c r="F3308">
        <v>5.3671679687499996</v>
      </c>
      <c r="G3308">
        <v>2.846171875</v>
      </c>
      <c r="H3308">
        <v>6.0751285045517296</v>
      </c>
      <c r="I3308">
        <v>-2.0583836634411701</v>
      </c>
      <c r="J3308">
        <f t="shared" si="52"/>
        <v>4.2248016437384166</v>
      </c>
      <c r="K3308" t="str" cm="1">
        <f t="array" ref="K3308">INDEX($P$4:$P$11,MATCH(MIN(ABS(MOD(J3308 - $Q$4:$Q$11 + PI(), 2*PI()) - PI())),ABS(MOD(J3308 - $Q$4:$Q$11 + PI(), 2*PI()) - PI()),0))</f>
        <v>SW</v>
      </c>
      <c r="L3308">
        <v>5.2863406753453299</v>
      </c>
      <c r="M3308">
        <v>7.4127199384901203</v>
      </c>
      <c r="N3308">
        <v>1.4226475821600999</v>
      </c>
    </row>
    <row r="3309" spans="1:14" x14ac:dyDescent="0.3">
      <c r="A3309">
        <v>1747594</v>
      </c>
      <c r="B3309">
        <v>2025</v>
      </c>
      <c r="C3309">
        <v>5</v>
      </c>
      <c r="D3309">
        <v>18</v>
      </c>
      <c r="E3309">
        <v>2200</v>
      </c>
      <c r="F3309">
        <v>4.6889385986328103</v>
      </c>
      <c r="G3309">
        <v>2.61177795410156</v>
      </c>
      <c r="H3309">
        <v>5.3672645978449296</v>
      </c>
      <c r="I3309">
        <v>-2.0790043010388</v>
      </c>
      <c r="J3309">
        <f t="shared" si="52"/>
        <v>4.2041810061407858</v>
      </c>
      <c r="K3309" t="str" cm="1">
        <f t="array" ref="K3309">INDEX($P$4:$P$11,MATCH(MIN(ABS(MOD(J3309 - $Q$4:$Q$11 + PI(), 2*PI()) - PI())),ABS(MOD(J3309 - $Q$4:$Q$11 + PI(), 2*PI()) - PI()),0))</f>
        <v>SW</v>
      </c>
      <c r="L3309">
        <v>5.3050647099747401</v>
      </c>
      <c r="M3309">
        <v>7.4966077804565403</v>
      </c>
      <c r="N3309">
        <v>1.4056478076510901</v>
      </c>
    </row>
    <row r="3310" spans="1:14" x14ac:dyDescent="0.3">
      <c r="A3310">
        <v>1747598</v>
      </c>
      <c r="B3310">
        <v>2025</v>
      </c>
      <c r="C3310">
        <v>5</v>
      </c>
      <c r="D3310">
        <v>18</v>
      </c>
      <c r="E3310">
        <v>2300</v>
      </c>
      <c r="F3310">
        <v>4.7947857666015601</v>
      </c>
      <c r="G3310">
        <v>2.5976635742187502</v>
      </c>
      <c r="H3310">
        <v>5.45324000869463</v>
      </c>
      <c r="I3310">
        <v>-2.0672977583947798</v>
      </c>
      <c r="J3310">
        <f t="shared" si="52"/>
        <v>4.2158875487848064</v>
      </c>
      <c r="K3310" t="str" cm="1">
        <f t="array" ref="K3310">INDEX($P$4:$P$11,MATCH(MIN(ABS(MOD(J3310 - $Q$4:$Q$11 + PI(), 2*PI()) - PI())),ABS(MOD(J3310 - $Q$4:$Q$11 + PI(), 2*PI()) - PI()),0))</f>
        <v>SW</v>
      </c>
      <c r="L3310">
        <v>5.3190594439590404</v>
      </c>
      <c r="M3310">
        <v>7.5563377804226297</v>
      </c>
      <c r="N3310">
        <v>1.3942033979627799</v>
      </c>
    </row>
    <row r="3311" spans="1:14" x14ac:dyDescent="0.3">
      <c r="A3311">
        <v>1747602</v>
      </c>
      <c r="B3311">
        <v>2025</v>
      </c>
      <c r="C3311">
        <v>5</v>
      </c>
      <c r="D3311">
        <v>18</v>
      </c>
      <c r="E3311">
        <v>0</v>
      </c>
      <c r="F3311">
        <v>5.2891918945312497</v>
      </c>
      <c r="G3311">
        <v>0.113124389648437</v>
      </c>
      <c r="H3311">
        <v>5.2904014993862596</v>
      </c>
      <c r="I3311">
        <v>-1.5921809064132999</v>
      </c>
      <c r="J3311">
        <f t="shared" si="52"/>
        <v>4.6910044007662863</v>
      </c>
      <c r="K3311" t="str" cm="1">
        <f t="array" ref="K3311">INDEX($P$4:$P$11,MATCH(MIN(ABS(MOD(J3311 - $Q$4:$Q$11 + PI(), 2*PI()) - PI())),ABS(MOD(J3311 - $Q$4:$Q$11 + PI(), 2*PI()) - PI()),0))</f>
        <v>W</v>
      </c>
      <c r="L3311">
        <v>5.5351604078050096</v>
      </c>
      <c r="M3311">
        <v>7.86161041259765</v>
      </c>
      <c r="N3311">
        <v>1.63078350490993</v>
      </c>
    </row>
    <row r="3312" spans="1:14" x14ac:dyDescent="0.3">
      <c r="A3312">
        <v>1747605</v>
      </c>
      <c r="B3312">
        <v>2025</v>
      </c>
      <c r="C3312">
        <v>5</v>
      </c>
      <c r="D3312">
        <v>18</v>
      </c>
      <c r="E3312">
        <v>100</v>
      </c>
      <c r="F3312">
        <v>5.2212072753906202</v>
      </c>
      <c r="G3312">
        <v>0.25030639648437503</v>
      </c>
      <c r="H3312">
        <v>5.2272037175446799</v>
      </c>
      <c r="I3312">
        <v>-1.6186999800357</v>
      </c>
      <c r="J3312">
        <f t="shared" si="52"/>
        <v>4.6644853271438862</v>
      </c>
      <c r="K3312" t="str" cm="1">
        <f t="array" ref="K3312">INDEX($P$4:$P$11,MATCH(MIN(ABS(MOD(J3312 - $Q$4:$Q$11 + PI(), 2*PI()) - PI())),ABS(MOD(J3312 - $Q$4:$Q$11 + PI(), 2*PI()) - PI()),0))</f>
        <v>W</v>
      </c>
      <c r="L3312">
        <v>5.5301224171988697</v>
      </c>
      <c r="M3312">
        <v>7.8410948647393104</v>
      </c>
      <c r="N3312">
        <v>1.59885289933946</v>
      </c>
    </row>
    <row r="3313" spans="1:14" x14ac:dyDescent="0.3">
      <c r="A3313">
        <v>1747609</v>
      </c>
      <c r="B3313">
        <v>2025</v>
      </c>
      <c r="C3313">
        <v>5</v>
      </c>
      <c r="D3313">
        <v>18</v>
      </c>
      <c r="E3313">
        <v>200</v>
      </c>
      <c r="F3313">
        <v>5.2196130371093696</v>
      </c>
      <c r="G3313">
        <v>0.63821655273437505</v>
      </c>
      <c r="H3313">
        <v>5.2584865337230102</v>
      </c>
      <c r="I3313">
        <v>-1.6924651551260499</v>
      </c>
      <c r="J3313">
        <f t="shared" si="52"/>
        <v>4.5907201520535361</v>
      </c>
      <c r="K3313" t="str" cm="1">
        <f t="array" ref="K3313">INDEX($P$4:$P$11,MATCH(MIN(ABS(MOD(J3313 - $Q$4:$Q$11 + PI(), 2*PI()) - PI())),ABS(MOD(J3313 - $Q$4:$Q$11 + PI(), 2*PI()) - PI()),0))</f>
        <v>W</v>
      </c>
      <c r="L3313">
        <v>5.5231016143891303</v>
      </c>
      <c r="M3313">
        <v>7.8192430072360501</v>
      </c>
      <c r="N3313">
        <v>1.56924851735432</v>
      </c>
    </row>
    <row r="3314" spans="1:14" x14ac:dyDescent="0.3">
      <c r="A3314">
        <v>1747612</v>
      </c>
      <c r="B3314">
        <v>2025</v>
      </c>
      <c r="C3314">
        <v>5</v>
      </c>
      <c r="D3314">
        <v>19</v>
      </c>
      <c r="E3314">
        <v>300</v>
      </c>
      <c r="F3314">
        <v>5.3659515380859304</v>
      </c>
      <c r="G3314">
        <v>3.35673461914062</v>
      </c>
      <c r="H3314">
        <v>6.3293841100397703</v>
      </c>
      <c r="I3314">
        <v>-2.12979957350958</v>
      </c>
      <c r="J3314">
        <f t="shared" si="52"/>
        <v>4.1533857336700066</v>
      </c>
      <c r="K3314" t="str" cm="1">
        <f t="array" ref="K3314">INDEX($P$4:$P$11,MATCH(MIN(ABS(MOD(J3314 - $Q$4:$Q$11 + PI(), 2*PI()) - PI())),ABS(MOD(J3314 - $Q$4:$Q$11 + PI(), 2*PI()) - PI()),0))</f>
        <v>SW</v>
      </c>
      <c r="L3314">
        <v>5.3371727269784603</v>
      </c>
      <c r="M3314">
        <v>7.6592841678195498</v>
      </c>
      <c r="N3314">
        <v>1.3944287829928901</v>
      </c>
    </row>
    <row r="3315" spans="1:14" x14ac:dyDescent="0.3">
      <c r="A3315">
        <v>1747616</v>
      </c>
      <c r="B3315">
        <v>2025</v>
      </c>
      <c r="C3315">
        <v>5</v>
      </c>
      <c r="D3315">
        <v>19</v>
      </c>
      <c r="E3315">
        <v>400</v>
      </c>
      <c r="F3315">
        <v>5.4921838378906198</v>
      </c>
      <c r="G3315">
        <v>3.55098999023437</v>
      </c>
      <c r="H3315">
        <v>6.5401539140857903</v>
      </c>
      <c r="I3315">
        <v>-2.1447447944524498</v>
      </c>
      <c r="J3315">
        <f t="shared" si="52"/>
        <v>4.1384405127271364</v>
      </c>
      <c r="K3315" t="str" cm="1">
        <f t="array" ref="K3315">INDEX($P$4:$P$11,MATCH(MIN(ABS(MOD(J3315 - $Q$4:$Q$11 + PI(), 2*PI()) - PI())),ABS(MOD(J3315 - $Q$4:$Q$11 + PI(), 2*PI()) - PI()),0))</f>
        <v>SW</v>
      </c>
      <c r="L3315">
        <v>5.3356415868957399</v>
      </c>
      <c r="M3315">
        <v>7.6787075466579804</v>
      </c>
      <c r="N3315">
        <v>1.4092924329969601</v>
      </c>
    </row>
    <row r="3316" spans="1:14" x14ac:dyDescent="0.3">
      <c r="A3316">
        <v>1747620</v>
      </c>
      <c r="B3316">
        <v>2025</v>
      </c>
      <c r="C3316">
        <v>5</v>
      </c>
      <c r="D3316">
        <v>19</v>
      </c>
      <c r="E3316">
        <v>500</v>
      </c>
      <c r="F3316">
        <v>5.4943103027343696</v>
      </c>
      <c r="G3316">
        <v>3.7619372558593702</v>
      </c>
      <c r="H3316">
        <v>6.6588000134976104</v>
      </c>
      <c r="I3316">
        <v>-2.17117775279312</v>
      </c>
      <c r="J3316">
        <f t="shared" si="52"/>
        <v>4.1120075543864658</v>
      </c>
      <c r="K3316" t="str" cm="1">
        <f t="array" ref="K3316">INDEX($P$4:$P$11,MATCH(MIN(ABS(MOD(J3316 - $Q$4:$Q$11 + PI(), 2*PI()) - PI())),ABS(MOD(J3316 - $Q$4:$Q$11 + PI(), 2*PI()) - PI()),0))</f>
        <v>SW</v>
      </c>
      <c r="L3316">
        <v>5.3354574145110201</v>
      </c>
      <c r="M3316">
        <v>7.7112602657741904</v>
      </c>
      <c r="N3316">
        <v>1.42911805046929</v>
      </c>
    </row>
    <row r="3317" spans="1:14" x14ac:dyDescent="0.3">
      <c r="A3317">
        <v>1747623</v>
      </c>
      <c r="B3317">
        <v>2025</v>
      </c>
      <c r="C3317">
        <v>5</v>
      </c>
      <c r="D3317">
        <v>19</v>
      </c>
      <c r="E3317">
        <v>600</v>
      </c>
      <c r="F3317">
        <v>5.1763665771484302</v>
      </c>
      <c r="G3317">
        <v>4.0312084960937504</v>
      </c>
      <c r="H3317">
        <v>6.5609003101706902</v>
      </c>
      <c r="I3317">
        <v>-2.2324585712316498</v>
      </c>
      <c r="J3317">
        <f t="shared" si="52"/>
        <v>4.0507267359479364</v>
      </c>
      <c r="K3317" t="str" cm="1">
        <f t="array" ref="K3317">INDEX($P$4:$P$11,MATCH(MIN(ABS(MOD(J3317 - $Q$4:$Q$11 + PI(), 2*PI()) - PI())),ABS(MOD(J3317 - $Q$4:$Q$11 + PI(), 2*PI()) - PI()),0))</f>
        <v>SW</v>
      </c>
      <c r="L3317">
        <v>5.3399433614138596</v>
      </c>
      <c r="M3317">
        <v>7.7680672539605</v>
      </c>
      <c r="N3317">
        <v>1.4517270194159599</v>
      </c>
    </row>
    <row r="3318" spans="1:14" x14ac:dyDescent="0.3">
      <c r="A3318">
        <v>1747627</v>
      </c>
      <c r="B3318">
        <v>2025</v>
      </c>
      <c r="C3318">
        <v>5</v>
      </c>
      <c r="D3318">
        <v>19</v>
      </c>
      <c r="E3318">
        <v>700</v>
      </c>
      <c r="F3318">
        <v>5.1946350097656202</v>
      </c>
      <c r="G3318">
        <v>4.2316802978515602</v>
      </c>
      <c r="H3318">
        <v>6.7001008222195999</v>
      </c>
      <c r="I3318">
        <v>-2.25439163829218</v>
      </c>
      <c r="J3318">
        <f t="shared" si="52"/>
        <v>4.0287936688874062</v>
      </c>
      <c r="K3318" t="str" cm="1">
        <f t="array" ref="K3318">INDEX($P$4:$P$11,MATCH(MIN(ABS(MOD(J3318 - $Q$4:$Q$11 + PI(), 2*PI()) - PI())),ABS(MOD(J3318 - $Q$4:$Q$11 + PI(), 2*PI()) - PI()),0))</f>
        <v>SW</v>
      </c>
      <c r="L3318">
        <v>5.3479143801005398</v>
      </c>
      <c r="M3318">
        <v>7.83973799811469</v>
      </c>
      <c r="N3318">
        <v>1.4768697950575</v>
      </c>
    </row>
    <row r="3319" spans="1:14" x14ac:dyDescent="0.3">
      <c r="A3319">
        <v>1747630</v>
      </c>
      <c r="B3319">
        <v>2025</v>
      </c>
      <c r="C3319">
        <v>5</v>
      </c>
      <c r="D3319">
        <v>19</v>
      </c>
      <c r="E3319">
        <v>800</v>
      </c>
      <c r="F3319">
        <v>5.3873620605468702</v>
      </c>
      <c r="G3319">
        <v>4.2823596191406201</v>
      </c>
      <c r="H3319">
        <v>6.88202541982126</v>
      </c>
      <c r="I3319">
        <v>-2.24241356998369</v>
      </c>
      <c r="J3319">
        <f t="shared" si="52"/>
        <v>4.0407717371958967</v>
      </c>
      <c r="K3319" t="str" cm="1">
        <f t="array" ref="K3319">INDEX($P$4:$P$11,MATCH(MIN(ABS(MOD(J3319 - $Q$4:$Q$11 + PI(), 2*PI()) - PI())),ABS(MOD(J3319 - $Q$4:$Q$11 + PI(), 2*PI()) - PI()),0))</f>
        <v>SW</v>
      </c>
      <c r="L3319">
        <v>5.3546070814639899</v>
      </c>
      <c r="M3319">
        <v>7.9062337875366202</v>
      </c>
      <c r="N3319">
        <v>1.5063058005438901</v>
      </c>
    </row>
    <row r="3320" spans="1:14" x14ac:dyDescent="0.3">
      <c r="A3320">
        <v>1747634</v>
      </c>
      <c r="B3320">
        <v>2025</v>
      </c>
      <c r="C3320">
        <v>5</v>
      </c>
      <c r="D3320">
        <v>19</v>
      </c>
      <c r="E3320">
        <v>900</v>
      </c>
      <c r="F3320">
        <v>5.7702923583984296</v>
      </c>
      <c r="G3320">
        <v>4.2199133300781204</v>
      </c>
      <c r="H3320">
        <v>7.1487021489751799</v>
      </c>
      <c r="I3320">
        <v>-2.2022327500740699</v>
      </c>
      <c r="J3320">
        <f t="shared" si="52"/>
        <v>4.0809525571055163</v>
      </c>
      <c r="K3320" t="str" cm="1">
        <f t="array" ref="K3320">INDEX($P$4:$P$11,MATCH(MIN(ABS(MOD(J3320 - $Q$4:$Q$11 + PI(), 2*PI()) - PI())),ABS(MOD(J3320 - $Q$4:$Q$11 + PI(), 2*PI()) - PI()),0))</f>
        <v>SW</v>
      </c>
      <c r="L3320">
        <v>5.3549839483489103</v>
      </c>
      <c r="M3320">
        <v>7.9479160308837802</v>
      </c>
      <c r="N3320">
        <v>1.5415955649481801</v>
      </c>
    </row>
    <row r="3321" spans="1:14" x14ac:dyDescent="0.3">
      <c r="A3321">
        <v>1747638</v>
      </c>
      <c r="B3321">
        <v>2025</v>
      </c>
      <c r="C3321">
        <v>5</v>
      </c>
      <c r="D3321">
        <v>19</v>
      </c>
      <c r="E3321">
        <v>1000</v>
      </c>
      <c r="F3321">
        <v>5.3192413330078097</v>
      </c>
      <c r="G3321">
        <v>3.4140777587890598</v>
      </c>
      <c r="H3321">
        <v>6.3206214332007598</v>
      </c>
      <c r="I3321">
        <v>-2.1414105538053301</v>
      </c>
      <c r="J3321">
        <f t="shared" si="52"/>
        <v>4.1417747533742562</v>
      </c>
      <c r="K3321" t="str" cm="1">
        <f t="array" ref="K3321">INDEX($P$4:$P$11,MATCH(MIN(ABS(MOD(J3321 - $Q$4:$Q$11 + PI(), 2*PI()) - PI())),ABS(MOD(J3321 - $Q$4:$Q$11 + PI(), 2*PI()) - PI()),0))</f>
        <v>SW</v>
      </c>
      <c r="L3321">
        <v>5.38069422387525</v>
      </c>
      <c r="M3321">
        <v>8.0698449876573299</v>
      </c>
      <c r="N3321">
        <v>1.5636523564656499</v>
      </c>
    </row>
    <row r="3322" spans="1:14" x14ac:dyDescent="0.3">
      <c r="A3322">
        <v>1747641</v>
      </c>
      <c r="B3322">
        <v>2025</v>
      </c>
      <c r="C3322">
        <v>5</v>
      </c>
      <c r="D3322">
        <v>19</v>
      </c>
      <c r="E3322">
        <v>1100</v>
      </c>
      <c r="F3322">
        <v>5.0557720947265601</v>
      </c>
      <c r="G3322">
        <v>3.2383245849609299</v>
      </c>
      <c r="H3322">
        <v>6.0039634901769796</v>
      </c>
      <c r="I3322">
        <v>-2.1404785321457398</v>
      </c>
      <c r="J3322">
        <f t="shared" si="52"/>
        <v>4.1427067750338464</v>
      </c>
      <c r="K3322" t="str" cm="1">
        <f t="array" ref="K3322">INDEX($P$4:$P$11,MATCH(MIN(ABS(MOD(J3322 - $Q$4:$Q$11 + PI(), 2*PI()) - PI())),ABS(MOD(J3322 - $Q$4:$Q$11 + PI(), 2*PI()) - PI()),0))</f>
        <v>SW</v>
      </c>
      <c r="L3322">
        <v>5.4115101934807797</v>
      </c>
      <c r="M3322">
        <v>8.2031197018093494</v>
      </c>
      <c r="N3322">
        <v>1.5816934373643601</v>
      </c>
    </row>
    <row r="3323" spans="1:14" x14ac:dyDescent="0.3">
      <c r="A3323">
        <v>1747645</v>
      </c>
      <c r="B3323">
        <v>2025</v>
      </c>
      <c r="C3323">
        <v>5</v>
      </c>
      <c r="D3323">
        <v>19</v>
      </c>
      <c r="E3323">
        <v>1200</v>
      </c>
      <c r="F3323">
        <v>4.7425280761718698</v>
      </c>
      <c r="G3323">
        <v>3.2730395507812502</v>
      </c>
      <c r="H3323">
        <v>5.7623224878738597</v>
      </c>
      <c r="I3323">
        <v>-2.1748786030955101</v>
      </c>
      <c r="J3323">
        <f t="shared" si="52"/>
        <v>4.1083067040840762</v>
      </c>
      <c r="K3323" t="str" cm="1">
        <f t="array" ref="K3323">INDEX($P$4:$P$11,MATCH(MIN(ABS(MOD(J3323 - $Q$4:$Q$11 + PI(), 2*PI()) - PI())),ABS(MOD(J3323 - $Q$4:$Q$11 + PI(), 2*PI()) - PI()),0))</f>
        <v>SW</v>
      </c>
      <c r="L3323">
        <v>5.4441214887491602</v>
      </c>
      <c r="M3323">
        <v>8.3411367204454194</v>
      </c>
      <c r="N3323">
        <v>1.5952213075425801</v>
      </c>
    </row>
    <row r="3324" spans="1:14" x14ac:dyDescent="0.3">
      <c r="A3324">
        <v>1747648</v>
      </c>
      <c r="B3324">
        <v>2025</v>
      </c>
      <c r="C3324">
        <v>5</v>
      </c>
      <c r="D3324">
        <v>19</v>
      </c>
      <c r="E3324">
        <v>1300</v>
      </c>
      <c r="F3324">
        <v>4.54315185546875</v>
      </c>
      <c r="G3324">
        <v>3.6765881347656202</v>
      </c>
      <c r="H3324">
        <v>5.8444442930486096</v>
      </c>
      <c r="I3324">
        <v>-2.2511577705595802</v>
      </c>
      <c r="J3324">
        <f t="shared" si="52"/>
        <v>4.0320275366200065</v>
      </c>
      <c r="K3324" t="str" cm="1">
        <f t="array" ref="K3324">INDEX($P$4:$P$11,MATCH(MIN(ABS(MOD(J3324 - $Q$4:$Q$11 + PI(), 2*PI()) - PI())),ABS(MOD(J3324 - $Q$4:$Q$11 + PI(), 2*PI()) - PI()),0))</f>
        <v>SW</v>
      </c>
      <c r="L3324">
        <v>5.4706290555245101</v>
      </c>
      <c r="M3324">
        <v>8.4536773893568196</v>
      </c>
      <c r="N3324">
        <v>1.6079781850179</v>
      </c>
    </row>
    <row r="3325" spans="1:14" x14ac:dyDescent="0.3">
      <c r="A3325">
        <v>1747652</v>
      </c>
      <c r="B3325">
        <v>2025</v>
      </c>
      <c r="C3325">
        <v>5</v>
      </c>
      <c r="D3325">
        <v>19</v>
      </c>
      <c r="E3325">
        <v>1400</v>
      </c>
      <c r="F3325">
        <v>4.4326806640624996</v>
      </c>
      <c r="G3325">
        <v>4.0134936523437501</v>
      </c>
      <c r="H3325">
        <v>5.9796980832611499</v>
      </c>
      <c r="I3325">
        <v>-2.3066047793268001</v>
      </c>
      <c r="J3325">
        <f t="shared" si="52"/>
        <v>3.9765805278527862</v>
      </c>
      <c r="K3325" t="str" cm="1">
        <f t="array" ref="K3325">INDEX($P$4:$P$11,MATCH(MIN(ABS(MOD(J3325 - $Q$4:$Q$11 + PI(), 2*PI()) - PI())),ABS(MOD(J3325 - $Q$4:$Q$11 + PI(), 2*PI()) - PI()),0))</f>
        <v>SW</v>
      </c>
      <c r="L3325">
        <v>5.4872613842524203</v>
      </c>
      <c r="M3325">
        <v>8.5247940487331793</v>
      </c>
      <c r="N3325">
        <v>1.6222215228610499</v>
      </c>
    </row>
    <row r="3326" spans="1:14" x14ac:dyDescent="0.3">
      <c r="A3326">
        <v>1747656</v>
      </c>
      <c r="B3326">
        <v>2025</v>
      </c>
      <c r="C3326">
        <v>5</v>
      </c>
      <c r="D3326">
        <v>19</v>
      </c>
      <c r="E3326">
        <v>1500</v>
      </c>
      <c r="F3326">
        <v>4.4090722656250003</v>
      </c>
      <c r="G3326">
        <v>4.1542053222656197</v>
      </c>
      <c r="H3326">
        <v>6.0578329543693696</v>
      </c>
      <c r="I3326">
        <v>-2.32644049412646</v>
      </c>
      <c r="J3326">
        <f t="shared" si="52"/>
        <v>3.9567448130531262</v>
      </c>
      <c r="K3326" t="str" cm="1">
        <f t="array" ref="K3326">INDEX($P$4:$P$11,MATCH(MIN(ABS(MOD(J3326 - $Q$4:$Q$11 + PI(), 2*PI()) - PI())),ABS(MOD(J3326 - $Q$4:$Q$11 + PI(), 2*PI()) - PI()),0))</f>
        <v>SW</v>
      </c>
      <c r="L3326">
        <v>5.4965178220252398</v>
      </c>
      <c r="M3326">
        <v>8.5640167660183302</v>
      </c>
      <c r="N3326">
        <v>1.6363410949707</v>
      </c>
    </row>
    <row r="3327" spans="1:14" x14ac:dyDescent="0.3">
      <c r="A3327">
        <v>1747659</v>
      </c>
      <c r="B3327">
        <v>2025</v>
      </c>
      <c r="C3327">
        <v>5</v>
      </c>
      <c r="D3327">
        <v>19</v>
      </c>
      <c r="E3327">
        <v>1600</v>
      </c>
      <c r="F3327">
        <v>4.4532220458984302</v>
      </c>
      <c r="G3327">
        <v>4.3442681884765602</v>
      </c>
      <c r="H3327">
        <v>6.2212420531181101</v>
      </c>
      <c r="I3327">
        <v>-2.3438104710461398</v>
      </c>
      <c r="J3327">
        <f t="shared" si="52"/>
        <v>3.9393748361334464</v>
      </c>
      <c r="K3327" t="str" cm="1">
        <f t="array" ref="K3327">INDEX($P$4:$P$11,MATCH(MIN(ABS(MOD(J3327 - $Q$4:$Q$11 + PI(), 2*PI()) - PI())),ABS(MOD(J3327 - $Q$4:$Q$11 + PI(), 2*PI()) - PI()),0))</f>
        <v>SW</v>
      </c>
      <c r="L3327">
        <v>5.5000810132010596</v>
      </c>
      <c r="M3327">
        <v>8.5781903796725807</v>
      </c>
      <c r="N3327">
        <v>1.6493297153049</v>
      </c>
    </row>
    <row r="3328" spans="1:14" x14ac:dyDescent="0.3">
      <c r="A3328">
        <v>1747663</v>
      </c>
      <c r="B3328">
        <v>2025</v>
      </c>
      <c r="C3328">
        <v>5</v>
      </c>
      <c r="D3328">
        <v>19</v>
      </c>
      <c r="E3328">
        <v>1700</v>
      </c>
      <c r="F3328">
        <v>4.3044079589843696</v>
      </c>
      <c r="G3328">
        <v>4.5467480468749999</v>
      </c>
      <c r="H3328">
        <v>6.26105787220735</v>
      </c>
      <c r="I3328">
        <v>-2.38356713612932</v>
      </c>
      <c r="J3328">
        <f t="shared" si="52"/>
        <v>3.8996181710502662</v>
      </c>
      <c r="K3328" t="str" cm="1">
        <f t="array" ref="K3328">INDEX($P$4:$P$11,MATCH(MIN(ABS(MOD(J3328 - $Q$4:$Q$11 + PI(), 2*PI()) - PI())),ABS(MOD(J3328 - $Q$4:$Q$11 + PI(), 2*PI()) - PI()),0))</f>
        <v>SW</v>
      </c>
      <c r="L3328">
        <v>5.4998755355276199</v>
      </c>
      <c r="M3328">
        <v>8.5762464735243</v>
      </c>
      <c r="N3328">
        <v>1.6599961386786499</v>
      </c>
    </row>
    <row r="3329" spans="1:14" x14ac:dyDescent="0.3">
      <c r="A3329">
        <v>1747666</v>
      </c>
      <c r="B3329">
        <v>2025</v>
      </c>
      <c r="C3329">
        <v>5</v>
      </c>
      <c r="D3329">
        <v>19</v>
      </c>
      <c r="E3329">
        <v>1800</v>
      </c>
      <c r="F3329">
        <v>3.8978454589843698</v>
      </c>
      <c r="G3329">
        <v>4.7484155273437496</v>
      </c>
      <c r="H3329">
        <v>6.1433418627359702</v>
      </c>
      <c r="I3329">
        <v>-2.4542533034654199</v>
      </c>
      <c r="J3329">
        <f t="shared" si="52"/>
        <v>3.8289320037141663</v>
      </c>
      <c r="K3329" t="str" cm="1">
        <f t="array" ref="K3329">INDEX($P$4:$P$11,MATCH(MIN(ABS(MOD(J3329 - $Q$4:$Q$11 + PI(), 2*PI()) - PI())),ABS(MOD(J3329 - $Q$4:$Q$11 + PI(), 2*PI()) - PI()),0))</f>
        <v>SW</v>
      </c>
      <c r="L3329">
        <v>5.4988183197562099</v>
      </c>
      <c r="M3329">
        <v>8.5713955561319892</v>
      </c>
      <c r="N3329">
        <v>1.6667526033189499</v>
      </c>
    </row>
    <row r="3330" spans="1:14" x14ac:dyDescent="0.3">
      <c r="A3330">
        <v>1747670</v>
      </c>
      <c r="B3330">
        <v>2025</v>
      </c>
      <c r="C3330">
        <v>5</v>
      </c>
      <c r="D3330">
        <v>19</v>
      </c>
      <c r="E3330">
        <v>1900</v>
      </c>
      <c r="F3330">
        <v>3.76113098144531</v>
      </c>
      <c r="G3330">
        <v>4.9546618652343701</v>
      </c>
      <c r="H3330">
        <v>6.2205128774398899</v>
      </c>
      <c r="I3330">
        <v>-2.4922868998265701</v>
      </c>
      <c r="J3330">
        <f t="shared" si="52"/>
        <v>3.7908984073530161</v>
      </c>
      <c r="K3330" t="str" cm="1">
        <f t="array" ref="K3330">INDEX($P$4:$P$11,MATCH(MIN(ABS(MOD(J3330 - $Q$4:$Q$11 + PI(), 2*PI()) - PI())),ABS(MOD(J3330 - $Q$4:$Q$11 + PI(), 2*PI()) - PI()),0))</f>
        <v>SW</v>
      </c>
      <c r="L3330">
        <v>5.4955297300794701</v>
      </c>
      <c r="M3330">
        <v>8.5579006406995894</v>
      </c>
      <c r="N3330">
        <v>1.6709183586968299</v>
      </c>
    </row>
    <row r="3331" spans="1:14" x14ac:dyDescent="0.3">
      <c r="A3331">
        <v>1747674</v>
      </c>
      <c r="B3331">
        <v>2025</v>
      </c>
      <c r="C3331">
        <v>5</v>
      </c>
      <c r="D3331">
        <v>19</v>
      </c>
      <c r="E3331">
        <v>2000</v>
      </c>
      <c r="F3331">
        <v>3.77681945800781</v>
      </c>
      <c r="G3331">
        <v>4.92633972167968</v>
      </c>
      <c r="H3331">
        <v>6.2075106340452999</v>
      </c>
      <c r="I3331">
        <v>-2.4875151702643099</v>
      </c>
      <c r="J3331">
        <f t="shared" ref="J3331:J3394" si="53">IF(I3331&lt;0,I3331+2*PI(),I3331)</f>
        <v>3.7956701369152763</v>
      </c>
      <c r="K3331" t="str" cm="1">
        <f t="array" ref="K3331">INDEX($P$4:$P$11,MATCH(MIN(ABS(MOD(J3331 - $Q$4:$Q$11 + PI(), 2*PI()) - PI())),ABS(MOD(J3331 - $Q$4:$Q$11 + PI(), 2*PI()) - PI()),0))</f>
        <v>SW</v>
      </c>
      <c r="L3331">
        <v>5.4892664486464602</v>
      </c>
      <c r="M3331">
        <v>8.53354295094808</v>
      </c>
      <c r="N3331">
        <v>1.6733044518364799</v>
      </c>
    </row>
    <row r="3332" spans="1:14" x14ac:dyDescent="0.3">
      <c r="A3332">
        <v>1747677</v>
      </c>
      <c r="B3332">
        <v>2025</v>
      </c>
      <c r="C3332">
        <v>5</v>
      </c>
      <c r="D3332">
        <v>19</v>
      </c>
      <c r="E3332">
        <v>2100</v>
      </c>
      <c r="F3332">
        <v>3.7765478515624999</v>
      </c>
      <c r="G3332">
        <v>4.8489562988281198</v>
      </c>
      <c r="H3332">
        <v>6.1461118492170499</v>
      </c>
      <c r="I3332">
        <v>-2.47988968289319</v>
      </c>
      <c r="J3332">
        <f t="shared" si="53"/>
        <v>3.8032956242863962</v>
      </c>
      <c r="K3332" t="str" cm="1">
        <f t="array" ref="K3332">INDEX($P$4:$P$11,MATCH(MIN(ABS(MOD(J3332 - $Q$4:$Q$11 + PI(), 2*PI()) - PI())),ABS(MOD(J3332 - $Q$4:$Q$11 + PI(), 2*PI()) - PI()),0))</f>
        <v>SW</v>
      </c>
      <c r="L3332">
        <v>5.4840234538177404</v>
      </c>
      <c r="M3332">
        <v>8.5141149097018705</v>
      </c>
      <c r="N3332">
        <v>1.6718198988172699</v>
      </c>
    </row>
    <row r="3333" spans="1:14" x14ac:dyDescent="0.3">
      <c r="A3333">
        <v>1747681</v>
      </c>
      <c r="B3333">
        <v>2025</v>
      </c>
      <c r="C3333">
        <v>5</v>
      </c>
      <c r="D3333">
        <v>19</v>
      </c>
      <c r="E3333">
        <v>2200</v>
      </c>
      <c r="F3333">
        <v>3.8637420654296801</v>
      </c>
      <c r="G3333">
        <v>4.2048767089843704</v>
      </c>
      <c r="H3333">
        <v>5.7104720370500104</v>
      </c>
      <c r="I3333">
        <v>-2.39844851260262</v>
      </c>
      <c r="J3333">
        <f t="shared" si="53"/>
        <v>3.8847367945769662</v>
      </c>
      <c r="K3333" t="str" cm="1">
        <f t="array" ref="K3333">INDEX($P$4:$P$11,MATCH(MIN(ABS(MOD(J3333 - $Q$4:$Q$11 + PI(), 2*PI()) - PI())),ABS(MOD(J3333 - $Q$4:$Q$11 + PI(), 2*PI()) - PI()),0))</f>
        <v>SW</v>
      </c>
      <c r="L3333">
        <v>5.4839709007722304</v>
      </c>
      <c r="M3333">
        <v>8.52119636535644</v>
      </c>
      <c r="N3333">
        <v>1.6629382239447601</v>
      </c>
    </row>
    <row r="3334" spans="1:14" x14ac:dyDescent="0.3">
      <c r="A3334">
        <v>1747684</v>
      </c>
      <c r="B3334">
        <v>2025</v>
      </c>
      <c r="C3334">
        <v>5</v>
      </c>
      <c r="D3334">
        <v>19</v>
      </c>
      <c r="E3334">
        <v>2300</v>
      </c>
      <c r="F3334">
        <v>3.6316192626953101</v>
      </c>
      <c r="G3334">
        <v>4.0075061035156203</v>
      </c>
      <c r="H3334">
        <v>5.4082126103634804</v>
      </c>
      <c r="I3334">
        <v>-2.4053603173773199</v>
      </c>
      <c r="J3334">
        <f t="shared" si="53"/>
        <v>3.8778249898022663</v>
      </c>
      <c r="K3334" t="str" cm="1">
        <f t="array" ref="K3334">INDEX($P$4:$P$11,MATCH(MIN(ABS(MOD(J3334 - $Q$4:$Q$11 + PI(), 2*PI()) - PI())),ABS(MOD(J3334 - $Q$4:$Q$11 + PI(), 2*PI()) - PI()),0))</f>
        <v>SW</v>
      </c>
      <c r="L3334">
        <v>5.4861639251578804</v>
      </c>
      <c r="M3334">
        <v>8.5322718090481207</v>
      </c>
      <c r="N3334">
        <v>1.6514301300048799</v>
      </c>
    </row>
    <row r="3335" spans="1:14" x14ac:dyDescent="0.3">
      <c r="A3335">
        <v>1747688</v>
      </c>
      <c r="B3335">
        <v>2025</v>
      </c>
      <c r="C3335">
        <v>5</v>
      </c>
      <c r="D3335">
        <v>19</v>
      </c>
      <c r="E3335">
        <v>0</v>
      </c>
      <c r="F3335">
        <v>4.8493054199218699</v>
      </c>
      <c r="G3335">
        <v>2.70215148925781</v>
      </c>
      <c r="H3335">
        <v>5.5513408944670104</v>
      </c>
      <c r="I3335">
        <v>-2.07916920601944</v>
      </c>
      <c r="J3335">
        <f t="shared" si="53"/>
        <v>4.2040161011601462</v>
      </c>
      <c r="K3335" t="str" cm="1">
        <f t="array" ref="K3335">INDEX($P$4:$P$11,MATCH(MIN(ABS(MOD(J3335 - $Q$4:$Q$11 + PI(), 2*PI()) - PI())),ABS(MOD(J3335 - $Q$4:$Q$11 + PI(), 2*PI()) - PI()),0))</f>
        <v>SW</v>
      </c>
      <c r="L3335">
        <v>5.3297665351683099</v>
      </c>
      <c r="M3335">
        <v>7.6017967859903903</v>
      </c>
      <c r="N3335">
        <v>1.3854522705078101</v>
      </c>
    </row>
    <row r="3336" spans="1:14" x14ac:dyDescent="0.3">
      <c r="A3336">
        <v>1747692</v>
      </c>
      <c r="B3336">
        <v>2025</v>
      </c>
      <c r="C3336">
        <v>5</v>
      </c>
      <c r="D3336">
        <v>19</v>
      </c>
      <c r="E3336">
        <v>100</v>
      </c>
      <c r="F3336">
        <v>5.17427856445312</v>
      </c>
      <c r="G3336">
        <v>2.8633160400390598</v>
      </c>
      <c r="H3336">
        <v>5.9136906756867198</v>
      </c>
      <c r="I3336">
        <v>-2.0762269618897</v>
      </c>
      <c r="J3336">
        <f t="shared" si="53"/>
        <v>4.2069583452898858</v>
      </c>
      <c r="K3336" t="str" cm="1">
        <f t="array" ref="K3336">INDEX($P$4:$P$11,MATCH(MIN(ABS(MOD(J3336 - $Q$4:$Q$11 + PI(), 2*PI()) - PI())),ABS(MOD(J3336 - $Q$4:$Q$11 + PI(), 2*PI()) - PI()),0))</f>
        <v>SW</v>
      </c>
      <c r="L3336">
        <v>5.3355511577813903</v>
      </c>
      <c r="M3336">
        <v>7.6284766727023596</v>
      </c>
      <c r="N3336">
        <v>1.3824931250678101</v>
      </c>
    </row>
    <row r="3337" spans="1:14" x14ac:dyDescent="0.3">
      <c r="A3337">
        <v>1747695</v>
      </c>
      <c r="B3337">
        <v>2025</v>
      </c>
      <c r="C3337">
        <v>5</v>
      </c>
      <c r="D3337">
        <v>19</v>
      </c>
      <c r="E3337">
        <v>200</v>
      </c>
      <c r="F3337">
        <v>5.2903228759765604</v>
      </c>
      <c r="G3337">
        <v>3.1059765625</v>
      </c>
      <c r="H3337">
        <v>6.1347050898050703</v>
      </c>
      <c r="I3337">
        <v>-2.1016804671179399</v>
      </c>
      <c r="J3337">
        <f t="shared" si="53"/>
        <v>4.1815048400616464</v>
      </c>
      <c r="K3337" t="str" cm="1">
        <f t="array" ref="K3337">INDEX($P$4:$P$11,MATCH(MIN(ABS(MOD(J3337 - $Q$4:$Q$11 + PI(), 2*PI()) - PI())),ABS(MOD(J3337 - $Q$4:$Q$11 + PI(), 2*PI()) - PI()),0))</f>
        <v>SW</v>
      </c>
      <c r="L3337">
        <v>5.3374563240438704</v>
      </c>
      <c r="M3337">
        <v>7.6440277099609304</v>
      </c>
      <c r="N3337">
        <v>1.3856046464708101</v>
      </c>
    </row>
    <row r="3338" spans="1:14" x14ac:dyDescent="0.3">
      <c r="A3338">
        <v>1747699</v>
      </c>
      <c r="B3338">
        <v>2025</v>
      </c>
      <c r="C3338">
        <v>5</v>
      </c>
      <c r="D3338">
        <v>20</v>
      </c>
      <c r="E3338">
        <v>300</v>
      </c>
      <c r="F3338">
        <v>3.22949523925781</v>
      </c>
      <c r="G3338">
        <v>4.5304614257812501</v>
      </c>
      <c r="H3338">
        <v>5.56369663361337</v>
      </c>
      <c r="I3338">
        <v>-2.5223009562345502</v>
      </c>
      <c r="J3338">
        <f t="shared" si="53"/>
        <v>3.760884350945036</v>
      </c>
      <c r="K3338" t="str" cm="1">
        <f t="array" ref="K3338">INDEX($P$4:$P$11,MATCH(MIN(ABS(MOD(J3338 - $Q$4:$Q$11 + PI(), 2*PI()) - PI())),ABS(MOD(J3338 - $Q$4:$Q$11 + PI(), 2*PI()) - PI()),0))</f>
        <v>SW</v>
      </c>
      <c r="L3338">
        <v>5.4673821295234903</v>
      </c>
      <c r="M3338">
        <v>8.5636171764797595</v>
      </c>
      <c r="N3338">
        <v>1.6427227656046499</v>
      </c>
    </row>
    <row r="3339" spans="1:14" x14ac:dyDescent="0.3">
      <c r="A3339">
        <v>1747702</v>
      </c>
      <c r="B3339">
        <v>2025</v>
      </c>
      <c r="C3339">
        <v>5</v>
      </c>
      <c r="D3339">
        <v>20</v>
      </c>
      <c r="E3339">
        <v>400</v>
      </c>
      <c r="F3339">
        <v>3.0877880859375</v>
      </c>
      <c r="G3339">
        <v>5.0270697021484301</v>
      </c>
      <c r="H3339">
        <v>5.8996495704335103</v>
      </c>
      <c r="I3339">
        <v>-2.5907739726817902</v>
      </c>
      <c r="J3339">
        <f t="shared" si="53"/>
        <v>3.692411334497796</v>
      </c>
      <c r="K3339" t="str" cm="1">
        <f t="array" ref="K3339">INDEX($P$4:$P$11,MATCH(MIN(ABS(MOD(J3339 - $Q$4:$Q$11 + PI(), 2*PI()) - PI())),ABS(MOD(J3339 - $Q$4:$Q$11 + PI(), 2*PI()) - PI()),0))</f>
        <v>SW</v>
      </c>
      <c r="L3339">
        <v>5.4524144540209498</v>
      </c>
      <c r="M3339">
        <v>8.49456956651475</v>
      </c>
      <c r="N3339">
        <v>1.6302232742309499</v>
      </c>
    </row>
    <row r="3340" spans="1:14" x14ac:dyDescent="0.3">
      <c r="A3340">
        <v>1747706</v>
      </c>
      <c r="B3340">
        <v>2025</v>
      </c>
      <c r="C3340">
        <v>5</v>
      </c>
      <c r="D3340">
        <v>20</v>
      </c>
      <c r="E3340">
        <v>500</v>
      </c>
      <c r="F3340">
        <v>3.07507995605468</v>
      </c>
      <c r="G3340">
        <v>5.4656231689453101</v>
      </c>
      <c r="H3340">
        <v>6.2712959873570799</v>
      </c>
      <c r="I3340">
        <v>-2.6291105052238599</v>
      </c>
      <c r="J3340">
        <f t="shared" si="53"/>
        <v>3.6540748019557263</v>
      </c>
      <c r="K3340" t="str" cm="1">
        <f t="array" ref="K3340">INDEX($P$4:$P$11,MATCH(MIN(ABS(MOD(J3340 - $Q$4:$Q$11 + PI(), 2*PI()) - PI())),ABS(MOD(J3340 - $Q$4:$Q$11 + PI(), 2*PI()) - PI()),0))</f>
        <v>SW</v>
      </c>
      <c r="L3340">
        <v>5.4296907065223801</v>
      </c>
      <c r="M3340">
        <v>8.3935832977294904</v>
      </c>
      <c r="N3340">
        <v>1.6205628712972</v>
      </c>
    </row>
    <row r="3341" spans="1:14" x14ac:dyDescent="0.3">
      <c r="A3341">
        <v>1747710</v>
      </c>
      <c r="B3341">
        <v>2025</v>
      </c>
      <c r="C3341">
        <v>5</v>
      </c>
      <c r="D3341">
        <v>20</v>
      </c>
      <c r="E3341">
        <v>600</v>
      </c>
      <c r="F3341">
        <v>2.9375354003906202</v>
      </c>
      <c r="G3341">
        <v>5.6136920166015596</v>
      </c>
      <c r="H3341">
        <v>6.3358229367465899</v>
      </c>
      <c r="I3341">
        <v>-2.6594945955560099</v>
      </c>
      <c r="J3341">
        <f t="shared" si="53"/>
        <v>3.6236907116235764</v>
      </c>
      <c r="K3341" t="str" cm="1">
        <f t="array" ref="K3341">INDEX($P$4:$P$11,MATCH(MIN(ABS(MOD(J3341 - $Q$4:$Q$11 + PI(), 2*PI()) - PI())),ABS(MOD(J3341 - $Q$4:$Q$11 + PI(), 2*PI()) - PI()),0))</f>
        <v>SW</v>
      </c>
      <c r="L3341">
        <v>5.40179545527503</v>
      </c>
      <c r="M3341">
        <v>8.2770691977606798</v>
      </c>
      <c r="N3341">
        <v>1.6120681762695299</v>
      </c>
    </row>
    <row r="3342" spans="1:14" x14ac:dyDescent="0.3">
      <c r="A3342">
        <v>1747713</v>
      </c>
      <c r="B3342">
        <v>2025</v>
      </c>
      <c r="C3342">
        <v>5</v>
      </c>
      <c r="D3342">
        <v>20</v>
      </c>
      <c r="E3342">
        <v>700</v>
      </c>
      <c r="F3342">
        <v>2.9285607910156202</v>
      </c>
      <c r="G3342">
        <v>5.6098541259765602</v>
      </c>
      <c r="H3342">
        <v>6.3282645031169702</v>
      </c>
      <c r="I3342">
        <v>-2.6604699538402898</v>
      </c>
      <c r="J3342">
        <f t="shared" si="53"/>
        <v>3.6227153533392964</v>
      </c>
      <c r="K3342" t="str" cm="1">
        <f t="array" ref="K3342">INDEX($P$4:$P$11,MATCH(MIN(ABS(MOD(J3342 - $Q$4:$Q$11 + PI(), 2*PI()) - PI())),ABS(MOD(J3342 - $Q$4:$Q$11 + PI(), 2*PI()) - PI()),0))</f>
        <v>SW</v>
      </c>
      <c r="L3342">
        <v>5.3738651686640004</v>
      </c>
      <c r="M3342">
        <v>8.1670745213826503</v>
      </c>
      <c r="N3342">
        <v>1.6013143327501</v>
      </c>
    </row>
    <row r="3343" spans="1:14" x14ac:dyDescent="0.3">
      <c r="A3343">
        <v>1747717</v>
      </c>
      <c r="B3343">
        <v>2025</v>
      </c>
      <c r="C3343">
        <v>5</v>
      </c>
      <c r="D3343">
        <v>20</v>
      </c>
      <c r="E3343">
        <v>800</v>
      </c>
      <c r="F3343">
        <v>2.8693023681640599</v>
      </c>
      <c r="G3343">
        <v>5.8317620849609302</v>
      </c>
      <c r="H3343">
        <v>6.4994111345213197</v>
      </c>
      <c r="I3343">
        <v>-2.68435508963295</v>
      </c>
      <c r="J3343">
        <f t="shared" si="53"/>
        <v>3.5988302175466362</v>
      </c>
      <c r="K3343" t="str" cm="1">
        <f t="array" ref="K3343">INDEX($P$4:$P$11,MATCH(MIN(ABS(MOD(J3343 - $Q$4:$Q$11 + PI(), 2*PI()) - PI())),ABS(MOD(J3343 - $Q$4:$Q$11 + PI(), 2*PI()) - PI()),0))</f>
        <v>SW</v>
      </c>
      <c r="L3343">
        <v>5.3442261978975703</v>
      </c>
      <c r="M3343">
        <v>8.0567995707194004</v>
      </c>
      <c r="N3343">
        <v>1.5893667009141701</v>
      </c>
    </row>
    <row r="3344" spans="1:14" x14ac:dyDescent="0.3">
      <c r="A3344">
        <v>1747720</v>
      </c>
      <c r="B3344">
        <v>2025</v>
      </c>
      <c r="C3344">
        <v>5</v>
      </c>
      <c r="D3344">
        <v>20</v>
      </c>
      <c r="E3344">
        <v>900</v>
      </c>
      <c r="F3344">
        <v>2.63503234863281</v>
      </c>
      <c r="G3344">
        <v>6.2579052734375002</v>
      </c>
      <c r="H3344">
        <v>6.7900496235048404</v>
      </c>
      <c r="I3344">
        <v>-2.7430532595825801</v>
      </c>
      <c r="J3344">
        <f t="shared" si="53"/>
        <v>3.5401320475970062</v>
      </c>
      <c r="K3344" t="str" cm="1">
        <f t="array" ref="K3344">INDEX($P$4:$P$11,MATCH(MIN(ABS(MOD(J3344 - $Q$4:$Q$11 + PI(), 2*PI()) - PI())),ABS(MOD(J3344 - $Q$4:$Q$11 + PI(), 2*PI()) - PI()),0))</f>
        <v>SW</v>
      </c>
      <c r="L3344">
        <v>5.3073178626196702</v>
      </c>
      <c r="M3344">
        <v>7.9290148417154898</v>
      </c>
      <c r="N3344">
        <v>1.5790109634399401</v>
      </c>
    </row>
    <row r="3345" spans="1:14" x14ac:dyDescent="0.3">
      <c r="A3345">
        <v>1747724</v>
      </c>
      <c r="B3345">
        <v>2025</v>
      </c>
      <c r="C3345">
        <v>5</v>
      </c>
      <c r="D3345">
        <v>20</v>
      </c>
      <c r="E3345">
        <v>1000</v>
      </c>
      <c r="F3345">
        <v>2.0776068115234301</v>
      </c>
      <c r="G3345">
        <v>6.45237060546875</v>
      </c>
      <c r="H3345">
        <v>6.7786087432160897</v>
      </c>
      <c r="I3345">
        <v>-2.83008447733005</v>
      </c>
      <c r="J3345">
        <f t="shared" si="53"/>
        <v>3.4531008298495363</v>
      </c>
      <c r="K3345" t="str" cm="1">
        <f t="array" ref="K3345">INDEX($P$4:$P$11,MATCH(MIN(ABS(MOD(J3345 - $Q$4:$Q$11 + PI(), 2*PI()) - PI())),ABS(MOD(J3345 - $Q$4:$Q$11 + PI(), 2*PI()) - PI()),0))</f>
        <v>S</v>
      </c>
      <c r="L3345">
        <v>5.2682695294524899</v>
      </c>
      <c r="M3345">
        <v>7.8081868489583304</v>
      </c>
      <c r="N3345">
        <v>1.56710391574435</v>
      </c>
    </row>
    <row r="3346" spans="1:14" x14ac:dyDescent="0.3">
      <c r="A3346">
        <v>1747728</v>
      </c>
      <c r="B3346">
        <v>2025</v>
      </c>
      <c r="C3346">
        <v>5</v>
      </c>
      <c r="D3346">
        <v>20</v>
      </c>
      <c r="E3346">
        <v>1100</v>
      </c>
      <c r="F3346">
        <v>1.78930297851562</v>
      </c>
      <c r="G3346">
        <v>6.9780468750000004</v>
      </c>
      <c r="H3346">
        <v>7.2038006176338696</v>
      </c>
      <c r="I3346">
        <v>-2.8905818734508899</v>
      </c>
      <c r="J3346">
        <f t="shared" si="53"/>
        <v>3.3926034337286963</v>
      </c>
      <c r="K3346" t="str" cm="1">
        <f t="array" ref="K3346">INDEX($P$4:$P$11,MATCH(MIN(ABS(MOD(J3346 - $Q$4:$Q$11 + PI(), 2*PI()) - PI())),ABS(MOD(J3346 - $Q$4:$Q$11 + PI(), 2*PI()) - PI()),0))</f>
        <v>S</v>
      </c>
      <c r="L3346">
        <v>5.2087553359402703</v>
      </c>
      <c r="M3346">
        <v>7.6399847666422502</v>
      </c>
      <c r="N3346">
        <v>1.5632037056816901</v>
      </c>
    </row>
    <row r="3347" spans="1:14" x14ac:dyDescent="0.3">
      <c r="A3347">
        <v>1747731</v>
      </c>
      <c r="B3347">
        <v>2025</v>
      </c>
      <c r="C3347">
        <v>5</v>
      </c>
      <c r="D3347">
        <v>20</v>
      </c>
      <c r="E3347">
        <v>1200</v>
      </c>
      <c r="F3347">
        <v>1.59338073730468</v>
      </c>
      <c r="G3347">
        <v>7.1888861083984299</v>
      </c>
      <c r="H3347">
        <v>7.3633515231542201</v>
      </c>
      <c r="I3347">
        <v>-2.92347382367723</v>
      </c>
      <c r="J3347">
        <f t="shared" si="53"/>
        <v>3.3597114835023563</v>
      </c>
      <c r="K3347" t="str" cm="1">
        <f t="array" ref="K3347">INDEX($P$4:$P$11,MATCH(MIN(ABS(MOD(J3347 - $Q$4:$Q$11 + PI(), 2*PI()) - PI())),ABS(MOD(J3347 - $Q$4:$Q$11 + PI(), 2*PI()) - PI()),0))</f>
        <v>S</v>
      </c>
      <c r="L3347">
        <v>5.1343790464673997</v>
      </c>
      <c r="M3347">
        <v>7.3505833943684804</v>
      </c>
      <c r="N3347">
        <v>1.5210943222045801</v>
      </c>
    </row>
    <row r="3348" spans="1:14" x14ac:dyDescent="0.3">
      <c r="A3348">
        <v>1747735</v>
      </c>
      <c r="B3348">
        <v>2025</v>
      </c>
      <c r="C3348">
        <v>5</v>
      </c>
      <c r="D3348">
        <v>20</v>
      </c>
      <c r="E3348">
        <v>1300</v>
      </c>
      <c r="F3348">
        <v>1.6716479492187499</v>
      </c>
      <c r="G3348">
        <v>7.2424999999999997</v>
      </c>
      <c r="H3348">
        <v>7.4329141738706497</v>
      </c>
      <c r="I3348">
        <v>-2.9147542427551199</v>
      </c>
      <c r="J3348">
        <f t="shared" si="53"/>
        <v>3.3684310644244664</v>
      </c>
      <c r="K3348" t="str" cm="1">
        <f t="array" ref="K3348">INDEX($P$4:$P$11,MATCH(MIN(ABS(MOD(J3348 - $Q$4:$Q$11 + PI(), 2*PI()) - PI())),ABS(MOD(J3348 - $Q$4:$Q$11 + PI(), 2*PI()) - PI()),0))</f>
        <v>S</v>
      </c>
      <c r="L3348">
        <v>5.0459516823578401</v>
      </c>
      <c r="M3348">
        <v>7.1769996219211096</v>
      </c>
      <c r="N3348">
        <v>1.52244122823079</v>
      </c>
    </row>
    <row r="3349" spans="1:14" x14ac:dyDescent="0.3">
      <c r="A3349">
        <v>1747738</v>
      </c>
      <c r="B3349">
        <v>2025</v>
      </c>
      <c r="C3349">
        <v>5</v>
      </c>
      <c r="D3349">
        <v>20</v>
      </c>
      <c r="E3349">
        <v>1400</v>
      </c>
      <c r="F3349">
        <v>1.7800732421875001</v>
      </c>
      <c r="G3349">
        <v>7.2268817138671801</v>
      </c>
      <c r="H3349">
        <v>7.4428811661734704</v>
      </c>
      <c r="I3349">
        <v>-2.9000873254955399</v>
      </c>
      <c r="J3349">
        <f t="shared" si="53"/>
        <v>3.3830979816840463</v>
      </c>
      <c r="K3349" t="str" cm="1">
        <f t="array" ref="K3349">INDEX($P$4:$P$11,MATCH(MIN(ABS(MOD(J3349 - $Q$4:$Q$11 + PI(), 2*PI()) - PI())),ABS(MOD(J3349 - $Q$4:$Q$11 + PI(), 2*PI()) - PI()),0))</f>
        <v>S</v>
      </c>
      <c r="L3349">
        <v>4.9628586890930597</v>
      </c>
      <c r="M3349">
        <v>7.0401599672105499</v>
      </c>
      <c r="N3349">
        <v>1.5183737013075</v>
      </c>
    </row>
    <row r="3350" spans="1:14" x14ac:dyDescent="0.3">
      <c r="A3350">
        <v>1747742</v>
      </c>
      <c r="B3350">
        <v>2025</v>
      </c>
      <c r="C3350">
        <v>5</v>
      </c>
      <c r="D3350">
        <v>20</v>
      </c>
      <c r="E3350">
        <v>1500</v>
      </c>
      <c r="F3350">
        <v>1.74509216308593</v>
      </c>
      <c r="G3350">
        <v>7.36367370605468</v>
      </c>
      <c r="H3350">
        <v>7.56763087808232</v>
      </c>
      <c r="I3350">
        <v>-2.9088988746860198</v>
      </c>
      <c r="J3350">
        <f t="shared" si="53"/>
        <v>3.3742864324935664</v>
      </c>
      <c r="K3350" t="str" cm="1">
        <f t="array" ref="K3350">INDEX($P$4:$P$11,MATCH(MIN(ABS(MOD(J3350 - $Q$4:$Q$11 + PI(), 2*PI()) - PI())),ABS(MOD(J3350 - $Q$4:$Q$11 + PI(), 2*PI()) - PI()),0))</f>
        <v>S</v>
      </c>
      <c r="L3350">
        <v>4.8825595293558504</v>
      </c>
      <c r="M3350">
        <v>6.9250812530517498</v>
      </c>
      <c r="N3350">
        <v>1.51107512580023</v>
      </c>
    </row>
    <row r="3351" spans="1:14" x14ac:dyDescent="0.3">
      <c r="A3351">
        <v>1747746</v>
      </c>
      <c r="B3351">
        <v>2025</v>
      </c>
      <c r="C3351">
        <v>5</v>
      </c>
      <c r="D3351">
        <v>20</v>
      </c>
      <c r="E3351">
        <v>1600</v>
      </c>
      <c r="F3351">
        <v>1.5823956298828099</v>
      </c>
      <c r="G3351">
        <v>7.5638439941406199</v>
      </c>
      <c r="H3351">
        <v>7.7275941855903199</v>
      </c>
      <c r="I3351">
        <v>-2.9353617936849199</v>
      </c>
      <c r="J3351">
        <f t="shared" si="53"/>
        <v>3.3478235134946663</v>
      </c>
      <c r="K3351" t="str" cm="1">
        <f t="array" ref="K3351">INDEX($P$4:$P$11,MATCH(MIN(ABS(MOD(J3351 - $Q$4:$Q$11 + PI(), 2*PI()) - PI())),ABS(MOD(J3351 - $Q$4:$Q$11 + PI(), 2*PI()) - PI()),0))</f>
        <v>S</v>
      </c>
      <c r="L3351">
        <v>4.7954270533496501</v>
      </c>
      <c r="M3351">
        <v>6.8117926915486597</v>
      </c>
      <c r="N3351">
        <v>1.5047055350409599</v>
      </c>
    </row>
    <row r="3352" spans="1:14" x14ac:dyDescent="0.3">
      <c r="A3352">
        <v>1747749</v>
      </c>
      <c r="B3352">
        <v>2025</v>
      </c>
      <c r="C3352">
        <v>5</v>
      </c>
      <c r="D3352">
        <v>20</v>
      </c>
      <c r="E3352">
        <v>1700</v>
      </c>
      <c r="F3352">
        <v>1.5950238037109301</v>
      </c>
      <c r="G3352">
        <v>7.6167584228515599</v>
      </c>
      <c r="H3352">
        <v>7.7819733876751798</v>
      </c>
      <c r="I3352">
        <v>-2.9351658047704601</v>
      </c>
      <c r="J3352">
        <f t="shared" si="53"/>
        <v>3.3480195024091262</v>
      </c>
      <c r="K3352" t="str" cm="1">
        <f t="array" ref="K3352">INDEX($P$4:$P$11,MATCH(MIN(ABS(MOD(J3352 - $Q$4:$Q$11 + PI(), 2*PI()) - PI())),ABS(MOD(J3352 - $Q$4:$Q$11 + PI(), 2*PI()) - PI()),0))</f>
        <v>S</v>
      </c>
      <c r="L3352">
        <v>4.7041075554776199</v>
      </c>
      <c r="M3352">
        <v>6.7031242582533004</v>
      </c>
      <c r="N3352">
        <v>1.49927849239773</v>
      </c>
    </row>
    <row r="3353" spans="1:14" x14ac:dyDescent="0.3">
      <c r="A3353">
        <v>1747753</v>
      </c>
      <c r="B3353">
        <v>2025</v>
      </c>
      <c r="C3353">
        <v>5</v>
      </c>
      <c r="D3353">
        <v>20</v>
      </c>
      <c r="E3353">
        <v>1800</v>
      </c>
      <c r="F3353">
        <v>1.6316735839843699</v>
      </c>
      <c r="G3353">
        <v>7.4241375732421799</v>
      </c>
      <c r="H3353">
        <v>7.6013273440300404</v>
      </c>
      <c r="I3353">
        <v>-2.9252526351182002</v>
      </c>
      <c r="J3353">
        <f t="shared" si="53"/>
        <v>3.357932672061386</v>
      </c>
      <c r="K3353" t="str" cm="1">
        <f t="array" ref="K3353">INDEX($P$4:$P$11,MATCH(MIN(ABS(MOD(J3353 - $Q$4:$Q$11 + PI(), 2*PI()) - PI())),ABS(MOD(J3353 - $Q$4:$Q$11 + PI(), 2*PI()) - PI()),0))</f>
        <v>S</v>
      </c>
      <c r="L3353">
        <v>4.6226598039529403</v>
      </c>
      <c r="M3353">
        <v>6.6164343092176603</v>
      </c>
      <c r="N3353">
        <v>1.49107392628987</v>
      </c>
    </row>
    <row r="3354" spans="1:14" x14ac:dyDescent="0.3">
      <c r="A3354">
        <v>1747756</v>
      </c>
      <c r="B3354">
        <v>2025</v>
      </c>
      <c r="C3354">
        <v>5</v>
      </c>
      <c r="D3354">
        <v>20</v>
      </c>
      <c r="E3354">
        <v>1900</v>
      </c>
      <c r="F3354">
        <v>1.52129455566406</v>
      </c>
      <c r="G3354">
        <v>7.2683312988281203</v>
      </c>
      <c r="H3354">
        <v>7.4258317375643204</v>
      </c>
      <c r="I3354">
        <v>-2.9352666622535102</v>
      </c>
      <c r="J3354">
        <f t="shared" si="53"/>
        <v>3.347918644926076</v>
      </c>
      <c r="K3354" t="str" cm="1">
        <f t="array" ref="K3354">INDEX($P$4:$P$11,MATCH(MIN(ABS(MOD(J3354 - $Q$4:$Q$11 + PI(), 2*PI()) - PI())),ABS(MOD(J3354 - $Q$4:$Q$11 + PI(), 2*PI()) - PI()),0))</f>
        <v>S</v>
      </c>
      <c r="L3354">
        <v>4.5615549043216097</v>
      </c>
      <c r="M3354">
        <v>6.5636418660481697</v>
      </c>
      <c r="N3354">
        <v>1.47646903991699</v>
      </c>
    </row>
    <row r="3355" spans="1:14" x14ac:dyDescent="0.3">
      <c r="A3355">
        <v>1747760</v>
      </c>
      <c r="B3355">
        <v>2025</v>
      </c>
      <c r="C3355">
        <v>5</v>
      </c>
      <c r="D3355">
        <v>20</v>
      </c>
      <c r="E3355">
        <v>2000</v>
      </c>
      <c r="F3355">
        <v>1.31219848632812</v>
      </c>
      <c r="G3355">
        <v>7.1545428466796803</v>
      </c>
      <c r="H3355">
        <v>7.2738812344234196</v>
      </c>
      <c r="I3355">
        <v>-2.9602008995173601</v>
      </c>
      <c r="J3355">
        <f t="shared" si="53"/>
        <v>3.3229844076622261</v>
      </c>
      <c r="K3355" t="str" cm="1">
        <f t="array" ref="K3355">INDEX($P$4:$P$11,MATCH(MIN(ABS(MOD(J3355 - $Q$4:$Q$11 + PI(), 2*PI()) - PI())),ABS(MOD(J3355 - $Q$4:$Q$11 + PI(), 2*PI()) - PI()),0))</f>
        <v>S</v>
      </c>
      <c r="L3355">
        <v>4.5068133617989297</v>
      </c>
      <c r="M3355">
        <v>6.5232828987969196</v>
      </c>
      <c r="N3355">
        <v>1.4604534573025101</v>
      </c>
    </row>
    <row r="3356" spans="1:14" x14ac:dyDescent="0.3">
      <c r="A3356">
        <v>1747764</v>
      </c>
      <c r="B3356">
        <v>2025</v>
      </c>
      <c r="C3356">
        <v>5</v>
      </c>
      <c r="D3356">
        <v>20</v>
      </c>
      <c r="E3356">
        <v>2100</v>
      </c>
      <c r="F3356">
        <v>1.21978393554687</v>
      </c>
      <c r="G3356">
        <v>7.1167016601562496</v>
      </c>
      <c r="H3356">
        <v>7.2204788877946902</v>
      </c>
      <c r="I3356">
        <v>-2.9718446920938502</v>
      </c>
      <c r="J3356">
        <f t="shared" si="53"/>
        <v>3.3113406150857361</v>
      </c>
      <c r="K3356" t="str" cm="1">
        <f t="array" ref="K3356">INDEX($P$4:$P$11,MATCH(MIN(ABS(MOD(J3356 - $Q$4:$Q$11 + PI(), 2*PI()) - PI())),ABS(MOD(J3356 - $Q$4:$Q$11 + PI(), 2*PI()) - PI()),0))</f>
        <v>S</v>
      </c>
      <c r="L3356">
        <v>4.4601197737277403</v>
      </c>
      <c r="M3356">
        <v>6.4957782957288899</v>
      </c>
      <c r="N3356">
        <v>1.4435400433010499</v>
      </c>
    </row>
    <row r="3357" spans="1:14" x14ac:dyDescent="0.3">
      <c r="A3357">
        <v>1747767</v>
      </c>
      <c r="B3357">
        <v>2025</v>
      </c>
      <c r="C3357">
        <v>5</v>
      </c>
      <c r="D3357">
        <v>20</v>
      </c>
      <c r="E3357">
        <v>2200</v>
      </c>
      <c r="F3357">
        <v>0.88834472656249996</v>
      </c>
      <c r="G3357">
        <v>6.9123669433593697</v>
      </c>
      <c r="H3357">
        <v>6.9692161046174199</v>
      </c>
      <c r="I3357">
        <v>-3.0137779775525999</v>
      </c>
      <c r="J3357">
        <f t="shared" si="53"/>
        <v>3.2694073296269863</v>
      </c>
      <c r="K3357" t="str" cm="1">
        <f t="array" ref="K3357">INDEX($P$4:$P$11,MATCH(MIN(ABS(MOD(J3357 - $Q$4:$Q$11 + PI(), 2*PI()) - PI())),ABS(MOD(J3357 - $Q$4:$Q$11 + PI(), 2*PI()) - PI()),0))</f>
        <v>S</v>
      </c>
      <c r="L3357">
        <v>4.4323159280871298</v>
      </c>
      <c r="M3357">
        <v>6.4961215125189797</v>
      </c>
      <c r="N3357">
        <v>1.4221264521280901</v>
      </c>
    </row>
    <row r="3358" spans="1:14" x14ac:dyDescent="0.3">
      <c r="A3358">
        <v>1747771</v>
      </c>
      <c r="B3358">
        <v>2025</v>
      </c>
      <c r="C3358">
        <v>5</v>
      </c>
      <c r="D3358">
        <v>20</v>
      </c>
      <c r="E3358">
        <v>2300</v>
      </c>
      <c r="F3358">
        <v>0.48364624023437502</v>
      </c>
      <c r="G3358">
        <v>6.9105017089843699</v>
      </c>
      <c r="H3358">
        <v>6.9274055428831902</v>
      </c>
      <c r="I3358">
        <v>-3.07171945074922</v>
      </c>
      <c r="J3358">
        <f t="shared" si="53"/>
        <v>3.2114658564303662</v>
      </c>
      <c r="K3358" t="str" cm="1">
        <f t="array" ref="K3358">INDEX($P$4:$P$11,MATCH(MIN(ABS(MOD(J3358 - $Q$4:$Q$11 + PI(), 2*PI()) - PI())),ABS(MOD(J3358 - $Q$4:$Q$11 + PI(), 2*PI()) - PI()),0))</f>
        <v>S</v>
      </c>
      <c r="L3358">
        <v>4.4050712575034003</v>
      </c>
      <c r="M3358">
        <v>6.5060789320203902</v>
      </c>
      <c r="N3358">
        <v>1.40914842817518</v>
      </c>
    </row>
    <row r="3359" spans="1:14" x14ac:dyDescent="0.3">
      <c r="A3359">
        <v>1747774</v>
      </c>
      <c r="B3359">
        <v>2025</v>
      </c>
      <c r="C3359">
        <v>5</v>
      </c>
      <c r="D3359">
        <v>20</v>
      </c>
      <c r="E3359">
        <v>0</v>
      </c>
      <c r="F3359">
        <v>3.3890887451171801</v>
      </c>
      <c r="G3359">
        <v>4.1147906494140596</v>
      </c>
      <c r="H3359">
        <v>5.3307996220816003</v>
      </c>
      <c r="I3359">
        <v>-2.45260489519934</v>
      </c>
      <c r="J3359">
        <f t="shared" si="53"/>
        <v>3.8305804119802462</v>
      </c>
      <c r="K3359" t="str" cm="1">
        <f t="array" ref="K3359">INDEX($P$4:$P$11,MATCH(MIN(ABS(MOD(J3359 - $Q$4:$Q$11 + PI(), 2*PI()) - PI())),ABS(MOD(J3359 - $Q$4:$Q$11 + PI(), 2*PI()) - PI()),0))</f>
        <v>SW</v>
      </c>
      <c r="L3359">
        <v>5.4870985171564204</v>
      </c>
      <c r="M3359">
        <v>8.6463165283203107</v>
      </c>
      <c r="N3359">
        <v>1.6846657858954499</v>
      </c>
    </row>
    <row r="3360" spans="1:14" x14ac:dyDescent="0.3">
      <c r="A3360">
        <v>1747778</v>
      </c>
      <c r="B3360">
        <v>2025</v>
      </c>
      <c r="C3360">
        <v>5</v>
      </c>
      <c r="D3360">
        <v>20</v>
      </c>
      <c r="E3360">
        <v>100</v>
      </c>
      <c r="F3360">
        <v>3.35724792480468</v>
      </c>
      <c r="G3360">
        <v>4.22988159179687</v>
      </c>
      <c r="H3360">
        <v>5.4002788732830602</v>
      </c>
      <c r="I3360">
        <v>-2.4707063166792902</v>
      </c>
      <c r="J3360">
        <f t="shared" si="53"/>
        <v>3.812478990500296</v>
      </c>
      <c r="K3360" t="str" cm="1">
        <f t="array" ref="K3360">INDEX($P$4:$P$11,MATCH(MIN(ABS(MOD(J3360 - $Q$4:$Q$11 + PI(), 2*PI()) - PI())),ABS(MOD(J3360 - $Q$4:$Q$11 + PI(), 2*PI()) - PI()),0))</f>
        <v>SW</v>
      </c>
      <c r="L3360">
        <v>5.4834448968662599</v>
      </c>
      <c r="M3360">
        <v>8.6337340672810807</v>
      </c>
      <c r="N3360">
        <v>1.6708534028794999</v>
      </c>
    </row>
    <row r="3361" spans="1:14" x14ac:dyDescent="0.3">
      <c r="A3361">
        <v>1747782</v>
      </c>
      <c r="B3361">
        <v>2025</v>
      </c>
      <c r="C3361">
        <v>5</v>
      </c>
      <c r="D3361">
        <v>20</v>
      </c>
      <c r="E3361">
        <v>200</v>
      </c>
      <c r="F3361">
        <v>3.32456604003906</v>
      </c>
      <c r="G3361">
        <v>4.2773266601562501</v>
      </c>
      <c r="H3361">
        <v>5.41740368740086</v>
      </c>
      <c r="I3361">
        <v>-2.4808763901268001</v>
      </c>
      <c r="J3361">
        <f t="shared" si="53"/>
        <v>3.8023089170527862</v>
      </c>
      <c r="K3361" t="str" cm="1">
        <f t="array" ref="K3361">INDEX($P$4:$P$11,MATCH(MIN(ABS(MOD(J3361 - $Q$4:$Q$11 + PI(), 2*PI()) - PI())),ABS(MOD(J3361 - $Q$4:$Q$11 + PI(), 2*PI()) - PI()),0))</f>
        <v>SW</v>
      </c>
      <c r="L3361">
        <v>5.4767171601391498</v>
      </c>
      <c r="M3361">
        <v>8.6056050194634306</v>
      </c>
      <c r="N3361">
        <v>1.6569586859809</v>
      </c>
    </row>
    <row r="3362" spans="1:14" x14ac:dyDescent="0.3">
      <c r="A3362">
        <v>1747785</v>
      </c>
      <c r="B3362">
        <v>2025</v>
      </c>
      <c r="C3362">
        <v>5</v>
      </c>
      <c r="D3362">
        <v>21</v>
      </c>
      <c r="E3362">
        <v>300</v>
      </c>
      <c r="F3362">
        <v>-7.8699340820312505E-2</v>
      </c>
      <c r="G3362">
        <v>7.5100292968750004</v>
      </c>
      <c r="H3362">
        <v>7.5104416398881799</v>
      </c>
      <c r="I3362">
        <v>3.1311138049557798</v>
      </c>
      <c r="J3362">
        <f t="shared" si="53"/>
        <v>3.1311138049557798</v>
      </c>
      <c r="K3362" t="str" cm="1">
        <f t="array" ref="K3362">INDEX($P$4:$P$11,MATCH(MIN(ABS(MOD(J3362 - $Q$4:$Q$11 + PI(), 2*PI()) - PI())),ABS(MOD(J3362 - $Q$4:$Q$11 + PI(), 2*PI()) - PI()),0))</f>
        <v>S</v>
      </c>
      <c r="L3362">
        <v>4.2318498207781197</v>
      </c>
      <c r="M3362">
        <v>6.3865593804253402</v>
      </c>
      <c r="N3362">
        <v>1.38311470879448</v>
      </c>
    </row>
    <row r="3363" spans="1:14" x14ac:dyDescent="0.3">
      <c r="A3363">
        <v>1747789</v>
      </c>
      <c r="B3363">
        <v>2025</v>
      </c>
      <c r="C3363">
        <v>5</v>
      </c>
      <c r="D3363">
        <v>21</v>
      </c>
      <c r="E3363">
        <v>400</v>
      </c>
      <c r="F3363">
        <v>-0.20918212890624999</v>
      </c>
      <c r="G3363">
        <v>7.6662097167968701</v>
      </c>
      <c r="H3363">
        <v>7.6690630839082603</v>
      </c>
      <c r="I3363">
        <v>3.11431317063504</v>
      </c>
      <c r="J3363">
        <f t="shared" si="53"/>
        <v>3.11431317063504</v>
      </c>
      <c r="K3363" t="str" cm="1">
        <f t="array" ref="K3363">INDEX($P$4:$P$11,MATCH(MIN(ABS(MOD(J3363 - $Q$4:$Q$11 + PI(), 2*PI()) - PI())),ABS(MOD(J3363 - $Q$4:$Q$11 + PI(), 2*PI()) - PI()),0))</f>
        <v>S</v>
      </c>
      <c r="L3363">
        <v>4.1738887828136404</v>
      </c>
      <c r="M3363">
        <v>6.3378799226548903</v>
      </c>
      <c r="N3363">
        <v>1.38776387108696</v>
      </c>
    </row>
    <row r="3364" spans="1:14" x14ac:dyDescent="0.3">
      <c r="A3364">
        <v>1747792</v>
      </c>
      <c r="B3364">
        <v>2025</v>
      </c>
      <c r="C3364">
        <v>5</v>
      </c>
      <c r="D3364">
        <v>21</v>
      </c>
      <c r="E3364">
        <v>500</v>
      </c>
      <c r="F3364">
        <v>-0.32620117187499997</v>
      </c>
      <c r="G3364">
        <v>7.7450915527343698</v>
      </c>
      <c r="H3364">
        <v>7.7519578407502898</v>
      </c>
      <c r="I3364">
        <v>3.0995003817419802</v>
      </c>
      <c r="J3364">
        <f t="shared" si="53"/>
        <v>3.0995003817419802</v>
      </c>
      <c r="K3364" t="str" cm="1">
        <f t="array" ref="K3364">INDEX($P$4:$P$11,MATCH(MIN(ABS(MOD(J3364 - $Q$4:$Q$11 + PI(), 2*PI()) - PI())),ABS(MOD(J3364 - $Q$4:$Q$11 + PI(), 2*PI()) - PI()),0))</f>
        <v>S</v>
      </c>
      <c r="L3364">
        <v>4.1149948987006502</v>
      </c>
      <c r="M3364">
        <v>6.2904907862345301</v>
      </c>
      <c r="N3364">
        <v>1.3940195507473401</v>
      </c>
    </row>
    <row r="3365" spans="1:14" x14ac:dyDescent="0.3">
      <c r="A3365">
        <v>1747796</v>
      </c>
      <c r="B3365">
        <v>2025</v>
      </c>
      <c r="C3365">
        <v>5</v>
      </c>
      <c r="D3365">
        <v>21</v>
      </c>
      <c r="E3365">
        <v>600</v>
      </c>
      <c r="F3365">
        <v>-0.45574340820312498</v>
      </c>
      <c r="G3365">
        <v>7.7229388427734298</v>
      </c>
      <c r="H3365">
        <v>7.7363742427146898</v>
      </c>
      <c r="I3365">
        <v>3.0826493553383201</v>
      </c>
      <c r="J3365">
        <f t="shared" si="53"/>
        <v>3.0826493553383201</v>
      </c>
      <c r="K3365" t="str" cm="1">
        <f t="array" ref="K3365">INDEX($P$4:$P$11,MATCH(MIN(ABS(MOD(J3365 - $Q$4:$Q$11 + PI(), 2*PI()) - PI())),ABS(MOD(J3365 - $Q$4:$Q$11 + PI(), 2*PI()) - PI()),0))</f>
        <v>S</v>
      </c>
      <c r="L3365">
        <v>4.0613666462856601</v>
      </c>
      <c r="M3365">
        <v>6.2555949952867298</v>
      </c>
      <c r="N3365">
        <v>1.3984719382391999</v>
      </c>
    </row>
    <row r="3366" spans="1:14" x14ac:dyDescent="0.3">
      <c r="A3366">
        <v>1747800</v>
      </c>
      <c r="B3366">
        <v>2025</v>
      </c>
      <c r="C3366">
        <v>5</v>
      </c>
      <c r="D3366">
        <v>21</v>
      </c>
      <c r="E3366">
        <v>700</v>
      </c>
      <c r="F3366">
        <v>-0.70426330566406203</v>
      </c>
      <c r="G3366">
        <v>7.7536206054687504</v>
      </c>
      <c r="H3366">
        <v>7.7855391141047097</v>
      </c>
      <c r="I3366">
        <v>3.0510109606364999</v>
      </c>
      <c r="J3366">
        <f t="shared" si="53"/>
        <v>3.0510109606364999</v>
      </c>
      <c r="K3366" t="str" cm="1">
        <f t="array" ref="K3366">INDEX($P$4:$P$11,MATCH(MIN(ABS(MOD(J3366 - $Q$4:$Q$11 + PI(), 2*PI()) - PI())),ABS(MOD(J3366 - $Q$4:$Q$11 + PI(), 2*PI()) - PI()),0))</f>
        <v>S</v>
      </c>
      <c r="L3366">
        <v>4.0068138035215402</v>
      </c>
      <c r="M3366">
        <v>6.2238232294718401</v>
      </c>
      <c r="N3366">
        <v>1.4034093221028601</v>
      </c>
    </row>
    <row r="3367" spans="1:14" x14ac:dyDescent="0.3">
      <c r="A3367">
        <v>1747803</v>
      </c>
      <c r="B3367">
        <v>2025</v>
      </c>
      <c r="C3367">
        <v>5</v>
      </c>
      <c r="D3367">
        <v>21</v>
      </c>
      <c r="E3367">
        <v>800</v>
      </c>
      <c r="F3367">
        <v>-0.87252929687500003</v>
      </c>
      <c r="G3367">
        <v>7.7526013183593703</v>
      </c>
      <c r="H3367">
        <v>7.8015469347644499</v>
      </c>
      <c r="I3367">
        <v>3.0295176257485399</v>
      </c>
      <c r="J3367">
        <f t="shared" si="53"/>
        <v>3.0295176257485399</v>
      </c>
      <c r="K3367" t="str" cm="1">
        <f t="array" ref="K3367">INDEX($P$4:$P$11,MATCH(MIN(ABS(MOD(J3367 - $Q$4:$Q$11 + PI(), 2*PI()) - PI())),ABS(MOD(J3367 - $Q$4:$Q$11 + PI(), 2*PI()) - PI()),0))</f>
        <v>S</v>
      </c>
      <c r="L3367">
        <v>3.95201831719144</v>
      </c>
      <c r="M3367">
        <v>6.1955551571316096</v>
      </c>
      <c r="N3367">
        <v>1.40930875142415</v>
      </c>
    </row>
    <row r="3368" spans="1:14" x14ac:dyDescent="0.3">
      <c r="A3368">
        <v>1747807</v>
      </c>
      <c r="B3368">
        <v>2025</v>
      </c>
      <c r="C3368">
        <v>5</v>
      </c>
      <c r="D3368">
        <v>21</v>
      </c>
      <c r="E3368">
        <v>900</v>
      </c>
      <c r="F3368">
        <v>-0.94524963378906202</v>
      </c>
      <c r="G3368">
        <v>7.9183746337890604</v>
      </c>
      <c r="H3368">
        <v>7.9745942662440399</v>
      </c>
      <c r="I3368">
        <v>3.0227806899964502</v>
      </c>
      <c r="J3368">
        <f t="shared" si="53"/>
        <v>3.0227806899964502</v>
      </c>
      <c r="K3368" t="str" cm="1">
        <f t="array" ref="K3368">INDEX($P$4:$P$11,MATCH(MIN(ABS(MOD(J3368 - $Q$4:$Q$11 + PI(), 2*PI()) - PI())),ABS(MOD(J3368 - $Q$4:$Q$11 + PI(), 2*PI()) - PI()),0))</f>
        <v>S</v>
      </c>
      <c r="L3368">
        <v>3.8889305165844799</v>
      </c>
      <c r="M3368">
        <v>6.15588908725314</v>
      </c>
      <c r="N3368">
        <v>1.4209304385715</v>
      </c>
    </row>
    <row r="3369" spans="1:14" x14ac:dyDescent="0.3">
      <c r="A3369">
        <v>1747810</v>
      </c>
      <c r="B3369">
        <v>2025</v>
      </c>
      <c r="C3369">
        <v>5</v>
      </c>
      <c r="D3369">
        <v>21</v>
      </c>
      <c r="E3369">
        <v>1000</v>
      </c>
      <c r="F3369">
        <v>-0.433896484375</v>
      </c>
      <c r="G3369">
        <v>8.3113793945312509</v>
      </c>
      <c r="H3369">
        <v>8.3226974953431796</v>
      </c>
      <c r="I3369">
        <v>3.0894348912696401</v>
      </c>
      <c r="J3369">
        <f t="shared" si="53"/>
        <v>3.0894348912696401</v>
      </c>
      <c r="K3369" t="str" cm="1">
        <f t="array" ref="K3369">INDEX($P$4:$P$11,MATCH(MIN(ABS(MOD(J3369 - $Q$4:$Q$11 + PI(), 2*PI()) - PI())),ABS(MOD(J3369 - $Q$4:$Q$11 + PI(), 2*PI()) - PI()),0))</f>
        <v>S</v>
      </c>
      <c r="L3369">
        <v>3.81726745563018</v>
      </c>
      <c r="M3369">
        <v>6.08541806538899</v>
      </c>
      <c r="N3369">
        <v>1.44635719723171</v>
      </c>
    </row>
    <row r="3370" spans="1:14" x14ac:dyDescent="0.3">
      <c r="A3370">
        <v>1747814</v>
      </c>
      <c r="B3370">
        <v>2025</v>
      </c>
      <c r="C3370">
        <v>5</v>
      </c>
      <c r="D3370">
        <v>21</v>
      </c>
      <c r="E3370">
        <v>1100</v>
      </c>
      <c r="F3370">
        <v>-0.47724792480468697</v>
      </c>
      <c r="G3370">
        <v>8.3203894042968702</v>
      </c>
      <c r="H3370">
        <v>8.3340653597668695</v>
      </c>
      <c r="I3370">
        <v>3.084296589114</v>
      </c>
      <c r="J3370">
        <f t="shared" si="53"/>
        <v>3.084296589114</v>
      </c>
      <c r="K3370" t="str" cm="1">
        <f t="array" ref="K3370">INDEX($P$4:$P$11,MATCH(MIN(ABS(MOD(J3370 - $Q$4:$Q$11 + PI(), 2*PI()) - PI())),ABS(MOD(J3370 - $Q$4:$Q$11 + PI(), 2*PI()) - PI()),0))</f>
        <v>S</v>
      </c>
      <c r="L3370">
        <v>3.7686954216794502</v>
      </c>
      <c r="M3370">
        <v>6.0506504906548297</v>
      </c>
      <c r="N3370">
        <v>1.4648140801323699</v>
      </c>
    </row>
    <row r="3371" spans="1:14" x14ac:dyDescent="0.3">
      <c r="A3371">
        <v>1747818</v>
      </c>
      <c r="B3371">
        <v>2025</v>
      </c>
      <c r="C3371">
        <v>5</v>
      </c>
      <c r="D3371">
        <v>21</v>
      </c>
      <c r="E3371">
        <v>1200</v>
      </c>
      <c r="F3371">
        <v>-0.63536437988281202</v>
      </c>
      <c r="G3371">
        <v>8.4324407958984295</v>
      </c>
      <c r="H3371">
        <v>8.4563435166480794</v>
      </c>
      <c r="I3371">
        <v>3.0663871351380698</v>
      </c>
      <c r="J3371">
        <f t="shared" si="53"/>
        <v>3.0663871351380698</v>
      </c>
      <c r="K3371" t="str" cm="1">
        <f t="array" ref="K3371">INDEX($P$4:$P$11,MATCH(MIN(ABS(MOD(J3371 - $Q$4:$Q$11 + PI(), 2*PI()) - PI())),ABS(MOD(J3371 - $Q$4:$Q$11 + PI(), 2*PI()) - PI()),0))</f>
        <v>S</v>
      </c>
      <c r="L3371">
        <v>3.7241029493456201</v>
      </c>
      <c r="M3371">
        <v>6.02533043755425</v>
      </c>
      <c r="N3371">
        <v>1.4825485017564499</v>
      </c>
    </row>
    <row r="3372" spans="1:14" x14ac:dyDescent="0.3">
      <c r="A3372">
        <v>1747821</v>
      </c>
      <c r="B3372">
        <v>2025</v>
      </c>
      <c r="C3372">
        <v>5</v>
      </c>
      <c r="D3372">
        <v>21</v>
      </c>
      <c r="E3372">
        <v>1300</v>
      </c>
      <c r="F3372">
        <v>-0.52223693847656205</v>
      </c>
      <c r="G3372">
        <v>8.5106506347656197</v>
      </c>
      <c r="H3372">
        <v>8.5266585276382401</v>
      </c>
      <c r="I3372">
        <v>3.08030674690779</v>
      </c>
      <c r="J3372">
        <f t="shared" si="53"/>
        <v>3.08030674690779</v>
      </c>
      <c r="K3372" t="str" cm="1">
        <f t="array" ref="K3372">INDEX($P$4:$P$11,MATCH(MIN(ABS(MOD(J3372 - $Q$4:$Q$11 + PI(), 2*PI()) - PI())),ABS(MOD(J3372 - $Q$4:$Q$11 + PI(), 2*PI()) - PI()),0))</f>
        <v>S</v>
      </c>
      <c r="L3372">
        <v>3.68154385968543</v>
      </c>
      <c r="M3372">
        <v>6.0000709957546601</v>
      </c>
      <c r="N3372">
        <v>1.50203302171495</v>
      </c>
    </row>
    <row r="3373" spans="1:14" x14ac:dyDescent="0.3">
      <c r="A3373">
        <v>1747825</v>
      </c>
      <c r="B3373">
        <v>2025</v>
      </c>
      <c r="C3373">
        <v>5</v>
      </c>
      <c r="D3373">
        <v>21</v>
      </c>
      <c r="E3373">
        <v>1400</v>
      </c>
      <c r="F3373">
        <v>-0.39427307128906203</v>
      </c>
      <c r="G3373">
        <v>8.5249914550781192</v>
      </c>
      <c r="H3373">
        <v>8.5341039695974299</v>
      </c>
      <c r="I3373">
        <v>3.0953764996173101</v>
      </c>
      <c r="J3373">
        <f t="shared" si="53"/>
        <v>3.0953764996173101</v>
      </c>
      <c r="K3373" t="str" cm="1">
        <f t="array" ref="K3373">INDEX($P$4:$P$11,MATCH(MIN(ABS(MOD(J3373 - $Q$4:$Q$11 + PI(), 2*PI()) - PI())),ABS(MOD(J3373 - $Q$4:$Q$11 + PI(), 2*PI()) - PI()),0))</f>
        <v>S</v>
      </c>
      <c r="L3373">
        <v>3.6517304814582801</v>
      </c>
      <c r="M3373">
        <v>5.99182838863796</v>
      </c>
      <c r="N3373">
        <v>1.5159158706664999</v>
      </c>
    </row>
    <row r="3374" spans="1:14" x14ac:dyDescent="0.3">
      <c r="A3374">
        <v>1747828</v>
      </c>
      <c r="B3374">
        <v>2025</v>
      </c>
      <c r="C3374">
        <v>5</v>
      </c>
      <c r="D3374">
        <v>21</v>
      </c>
      <c r="E3374">
        <v>1500</v>
      </c>
      <c r="F3374">
        <v>-0.55240905761718695</v>
      </c>
      <c r="G3374">
        <v>8.43783142089843</v>
      </c>
      <c r="H3374">
        <v>8.4558946808979591</v>
      </c>
      <c r="I3374">
        <v>3.0762178160206299</v>
      </c>
      <c r="J3374">
        <f t="shared" si="53"/>
        <v>3.0762178160206299</v>
      </c>
      <c r="K3374" t="str" cm="1">
        <f t="array" ref="K3374">INDEX($P$4:$P$11,MATCH(MIN(ABS(MOD(J3374 - $Q$4:$Q$11 + PI(), 2*PI()) - PI())),ABS(MOD(J3374 - $Q$4:$Q$11 + PI(), 2*PI()) - PI()),0))</f>
        <v>S</v>
      </c>
      <c r="L3374">
        <v>3.63074841172195</v>
      </c>
      <c r="M3374">
        <v>6.0012428495619003</v>
      </c>
      <c r="N3374">
        <v>1.5223365359836101</v>
      </c>
    </row>
    <row r="3375" spans="1:14" x14ac:dyDescent="0.3">
      <c r="A3375">
        <v>1747832</v>
      </c>
      <c r="B3375">
        <v>2025</v>
      </c>
      <c r="C3375">
        <v>5</v>
      </c>
      <c r="D3375">
        <v>21</v>
      </c>
      <c r="E3375">
        <v>1600</v>
      </c>
      <c r="F3375">
        <v>-0.96495544433593705</v>
      </c>
      <c r="G3375">
        <v>8.3614392089843701</v>
      </c>
      <c r="H3375">
        <v>8.4169355857755495</v>
      </c>
      <c r="I3375">
        <v>3.0266955121574499</v>
      </c>
      <c r="J3375">
        <f t="shared" si="53"/>
        <v>3.0266955121574499</v>
      </c>
      <c r="K3375" t="str" cm="1">
        <f t="array" ref="K3375">INDEX($P$4:$P$11,MATCH(MIN(ABS(MOD(J3375 - $Q$4:$Q$11 + PI(), 2*PI()) - PI())),ABS(MOD(J3375 - $Q$4:$Q$11 + PI(), 2*PI()) - PI()),0))</f>
        <v>S</v>
      </c>
      <c r="L3375">
        <v>3.61017889522914</v>
      </c>
      <c r="M3375">
        <v>6.0157767401801197</v>
      </c>
      <c r="N3375">
        <v>1.5248981051974799</v>
      </c>
    </row>
    <row r="3376" spans="1:14" x14ac:dyDescent="0.3">
      <c r="A3376">
        <v>1747836</v>
      </c>
      <c r="B3376">
        <v>2025</v>
      </c>
      <c r="C3376">
        <v>5</v>
      </c>
      <c r="D3376">
        <v>21</v>
      </c>
      <c r="E3376">
        <v>1700</v>
      </c>
      <c r="F3376">
        <v>-1.0883746337890601</v>
      </c>
      <c r="G3376">
        <v>8.2942840576171797</v>
      </c>
      <c r="H3376">
        <v>8.3653874609558905</v>
      </c>
      <c r="I3376">
        <v>3.0111182690302001</v>
      </c>
      <c r="J3376">
        <f t="shared" si="53"/>
        <v>3.0111182690302001</v>
      </c>
      <c r="K3376" t="str" cm="1">
        <f t="array" ref="K3376">INDEX($P$4:$P$11,MATCH(MIN(ABS(MOD(J3376 - $Q$4:$Q$11 + PI(), 2*PI()) - PI())),ABS(MOD(J3376 - $Q$4:$Q$11 + PI(), 2*PI()) - PI()),0))</f>
        <v>S</v>
      </c>
      <c r="L3376">
        <v>3.5865879632982902</v>
      </c>
      <c r="M3376">
        <v>6.0248868730333101</v>
      </c>
      <c r="N3376">
        <v>1.5271920098198699</v>
      </c>
    </row>
    <row r="3377" spans="1:14" x14ac:dyDescent="0.3">
      <c r="A3377">
        <v>1747839</v>
      </c>
      <c r="B3377">
        <v>2025</v>
      </c>
      <c r="C3377">
        <v>5</v>
      </c>
      <c r="D3377">
        <v>21</v>
      </c>
      <c r="E3377">
        <v>1800</v>
      </c>
      <c r="F3377">
        <v>-1.1351391601562499</v>
      </c>
      <c r="G3377">
        <v>8.3221148681640607</v>
      </c>
      <c r="H3377">
        <v>8.3991747685018101</v>
      </c>
      <c r="I3377">
        <v>3.0060289223974501</v>
      </c>
      <c r="J3377">
        <f t="shared" si="53"/>
        <v>3.0060289223974501</v>
      </c>
      <c r="K3377" t="str" cm="1">
        <f t="array" ref="K3377">INDEX($P$4:$P$11,MATCH(MIN(ABS(MOD(J3377 - $Q$4:$Q$11 + PI(), 2*PI()) - PI())),ABS(MOD(J3377 - $Q$4:$Q$11 + PI(), 2*PI()) - PI()),0))</f>
        <v>S</v>
      </c>
      <c r="L3377">
        <v>3.5633482431338601</v>
      </c>
      <c r="M3377">
        <v>6.0299188825819199</v>
      </c>
      <c r="N3377">
        <v>1.52942424350314</v>
      </c>
    </row>
    <row r="3378" spans="1:14" x14ac:dyDescent="0.3">
      <c r="A3378">
        <v>1747843</v>
      </c>
      <c r="B3378">
        <v>2025</v>
      </c>
      <c r="C3378">
        <v>5</v>
      </c>
      <c r="D3378">
        <v>21</v>
      </c>
      <c r="E3378">
        <v>1900</v>
      </c>
      <c r="F3378">
        <v>-1.16601257324218</v>
      </c>
      <c r="G3378">
        <v>8.4000573730468702</v>
      </c>
      <c r="H3378">
        <v>8.4805983981932496</v>
      </c>
      <c r="I3378">
        <v>3.0036639555134799</v>
      </c>
      <c r="J3378">
        <f t="shared" si="53"/>
        <v>3.0036639555134799</v>
      </c>
      <c r="K3378" t="str" cm="1">
        <f t="array" ref="K3378">INDEX($P$4:$P$11,MATCH(MIN(ABS(MOD(J3378 - $Q$4:$Q$11 + PI(), 2*PI()) - PI())),ABS(MOD(J3378 - $Q$4:$Q$11 + PI(), 2*PI()) - PI()),0))</f>
        <v>S</v>
      </c>
      <c r="L3378">
        <v>3.5394830056107298</v>
      </c>
      <c r="M3378">
        <v>6.0277785195244604</v>
      </c>
      <c r="N3378">
        <v>1.5334044562445699</v>
      </c>
    </row>
    <row r="3379" spans="1:14" x14ac:dyDescent="0.3">
      <c r="A3379">
        <v>1747846</v>
      </c>
      <c r="B3379">
        <v>2025</v>
      </c>
      <c r="C3379">
        <v>5</v>
      </c>
      <c r="D3379">
        <v>21</v>
      </c>
      <c r="E3379">
        <v>2000</v>
      </c>
      <c r="F3379">
        <v>-1.23330261230468</v>
      </c>
      <c r="G3379">
        <v>8.44952697753906</v>
      </c>
      <c r="H3379">
        <v>8.5390597537245192</v>
      </c>
      <c r="I3379">
        <v>2.9966550099032001</v>
      </c>
      <c r="J3379">
        <f t="shared" si="53"/>
        <v>2.9966550099032001</v>
      </c>
      <c r="K3379" t="str" cm="1">
        <f t="array" ref="K3379">INDEX($P$4:$P$11,MATCH(MIN(ABS(MOD(J3379 - $Q$4:$Q$11 + PI(), 2*PI()) - PI())),ABS(MOD(J3379 - $Q$4:$Q$11 + PI(), 2*PI()) - PI()),0))</f>
        <v>S</v>
      </c>
      <c r="L3379">
        <v>3.5147102219694499</v>
      </c>
      <c r="M3379">
        <v>6.0221897761027003</v>
      </c>
      <c r="N3379">
        <v>1.5383008321126299</v>
      </c>
    </row>
    <row r="3380" spans="1:14" x14ac:dyDescent="0.3">
      <c r="A3380">
        <v>1747850</v>
      </c>
      <c r="B3380">
        <v>2025</v>
      </c>
      <c r="C3380">
        <v>5</v>
      </c>
      <c r="D3380">
        <v>21</v>
      </c>
      <c r="E3380">
        <v>2100</v>
      </c>
      <c r="F3380">
        <v>-1.2574572753906199</v>
      </c>
      <c r="G3380">
        <v>8.4736083984375004</v>
      </c>
      <c r="H3380">
        <v>8.5664017002183197</v>
      </c>
      <c r="I3380">
        <v>2.9942708908426598</v>
      </c>
      <c r="J3380">
        <f t="shared" si="53"/>
        <v>2.9942708908426598</v>
      </c>
      <c r="K3380" t="str" cm="1">
        <f t="array" ref="K3380">INDEX($P$4:$P$11,MATCH(MIN(ABS(MOD(J3380 - $Q$4:$Q$11 + PI(), 2*PI()) - PI())),ABS(MOD(J3380 - $Q$4:$Q$11 + PI(), 2*PI()) - PI()),0))</f>
        <v>S</v>
      </c>
      <c r="L3380">
        <v>3.4927378409864298</v>
      </c>
      <c r="M3380">
        <v>6.0223950280083498</v>
      </c>
      <c r="N3380">
        <v>1.54090277353922</v>
      </c>
    </row>
    <row r="3381" spans="1:14" x14ac:dyDescent="0.3">
      <c r="A3381">
        <v>1747854</v>
      </c>
      <c r="B3381">
        <v>2025</v>
      </c>
      <c r="C3381">
        <v>5</v>
      </c>
      <c r="D3381">
        <v>21</v>
      </c>
      <c r="E3381">
        <v>2200</v>
      </c>
      <c r="F3381">
        <v>-1.44944396972656</v>
      </c>
      <c r="G3381">
        <v>8.3661987304687493</v>
      </c>
      <c r="H3381">
        <v>8.4908285237115404</v>
      </c>
      <c r="I3381">
        <v>2.9700454843973301</v>
      </c>
      <c r="J3381">
        <f t="shared" si="53"/>
        <v>2.9700454843973301</v>
      </c>
      <c r="K3381" t="str" cm="1">
        <f t="array" ref="K3381">INDEX($P$4:$P$11,MATCH(MIN(ABS(MOD(J3381 - $Q$4:$Q$11 + PI(), 2*PI()) - PI())),ABS(MOD(J3381 - $Q$4:$Q$11 + PI(), 2*PI()) - PI()),0))</f>
        <v>S</v>
      </c>
      <c r="L3381">
        <v>3.4703670511043301</v>
      </c>
      <c r="M3381">
        <v>6.0243930816650302</v>
      </c>
      <c r="N3381">
        <v>1.5417803658379401</v>
      </c>
    </row>
    <row r="3382" spans="1:14" x14ac:dyDescent="0.3">
      <c r="A3382">
        <v>1747857</v>
      </c>
      <c r="B3382">
        <v>2025</v>
      </c>
      <c r="C3382">
        <v>5</v>
      </c>
      <c r="D3382">
        <v>21</v>
      </c>
      <c r="E3382">
        <v>2300</v>
      </c>
      <c r="F3382">
        <v>-1.5564373779296801</v>
      </c>
      <c r="G3382">
        <v>8.5790423583984303</v>
      </c>
      <c r="H3382">
        <v>8.7190862536513105</v>
      </c>
      <c r="I3382">
        <v>2.9621215159511798</v>
      </c>
      <c r="J3382">
        <f t="shared" si="53"/>
        <v>2.9621215159511798</v>
      </c>
      <c r="K3382" t="str" cm="1">
        <f t="array" ref="K3382">INDEX($P$4:$P$11,MATCH(MIN(ABS(MOD(J3382 - $Q$4:$Q$11 + PI(), 2*PI()) - PI())),ABS(MOD(J3382 - $Q$4:$Q$11 + PI(), 2*PI()) - PI()),0))</f>
        <v>S</v>
      </c>
      <c r="L3382">
        <v>3.4436529413911101</v>
      </c>
      <c r="M3382">
        <v>6.0117762883504202</v>
      </c>
      <c r="N3382">
        <v>1.5496262444390101</v>
      </c>
    </row>
    <row r="3383" spans="1:14" x14ac:dyDescent="0.3">
      <c r="A3383">
        <v>1747861</v>
      </c>
      <c r="B3383">
        <v>2025</v>
      </c>
      <c r="C3383">
        <v>5</v>
      </c>
      <c r="D3383">
        <v>21</v>
      </c>
      <c r="E3383">
        <v>0</v>
      </c>
      <c r="F3383">
        <v>0.26358947753906198</v>
      </c>
      <c r="G3383">
        <v>7.0219299316406198</v>
      </c>
      <c r="H3383">
        <v>7.0268755060510202</v>
      </c>
      <c r="I3383">
        <v>-3.10407223166672</v>
      </c>
      <c r="J3383">
        <f t="shared" si="53"/>
        <v>3.1791130755128663</v>
      </c>
      <c r="K3383" t="str" cm="1">
        <f t="array" ref="K3383">INDEX($P$4:$P$11,MATCH(MIN(ABS(MOD(J3383 - $Q$4:$Q$11 + PI(), 2*PI()) - PI())),ABS(MOD(J3383 - $Q$4:$Q$11 + PI(), 2*PI()) - PI()),0))</f>
        <v>S</v>
      </c>
      <c r="L3383">
        <v>4.3734955176295598</v>
      </c>
      <c r="M3383">
        <v>6.4953978856404602</v>
      </c>
      <c r="N3383">
        <v>1.3940037621392101</v>
      </c>
    </row>
    <row r="3384" spans="1:14" x14ac:dyDescent="0.3">
      <c r="A3384">
        <v>1747864</v>
      </c>
      <c r="B3384">
        <v>2025</v>
      </c>
      <c r="C3384">
        <v>5</v>
      </c>
      <c r="D3384">
        <v>21</v>
      </c>
      <c r="E3384">
        <v>100</v>
      </c>
      <c r="F3384">
        <v>0.167739868164062</v>
      </c>
      <c r="G3384">
        <v>7.1470837402343701</v>
      </c>
      <c r="H3384">
        <v>7.14905187093325</v>
      </c>
      <c r="I3384">
        <v>-3.1181272674391698</v>
      </c>
      <c r="J3384">
        <f t="shared" si="53"/>
        <v>3.1650580397404164</v>
      </c>
      <c r="K3384" t="str" cm="1">
        <f t="array" ref="K3384">INDEX($P$4:$P$11,MATCH(MIN(ABS(MOD(J3384 - $Q$4:$Q$11 + PI(), 2*PI()) - PI())),ABS(MOD(J3384 - $Q$4:$Q$11 + PI(), 2*PI()) - PI()),0))</f>
        <v>S</v>
      </c>
      <c r="L3384">
        <v>4.33336102900713</v>
      </c>
      <c r="M3384">
        <v>6.4693823920355902</v>
      </c>
      <c r="N3384">
        <v>1.38534355163574</v>
      </c>
    </row>
    <row r="3385" spans="1:14" x14ac:dyDescent="0.3">
      <c r="A3385">
        <v>1747868</v>
      </c>
      <c r="B3385">
        <v>2025</v>
      </c>
      <c r="C3385">
        <v>5</v>
      </c>
      <c r="D3385">
        <v>21</v>
      </c>
      <c r="E3385">
        <v>200</v>
      </c>
      <c r="F3385">
        <v>9.7143554687499998E-3</v>
      </c>
      <c r="G3385">
        <v>7.3460400390625002</v>
      </c>
      <c r="H3385">
        <v>7.3460464621598698</v>
      </c>
      <c r="I3385">
        <v>-3.1402702608782702</v>
      </c>
      <c r="J3385">
        <f t="shared" si="53"/>
        <v>3.142915046301316</v>
      </c>
      <c r="K3385" t="str" cm="1">
        <f t="array" ref="K3385">INDEX($P$4:$P$11,MATCH(MIN(ABS(MOD(J3385 - $Q$4:$Q$11 + PI(), 2*PI()) - PI())),ABS(MOD(J3385 - $Q$4:$Q$11 + PI(), 2*PI()) - PI()),0))</f>
        <v>S</v>
      </c>
      <c r="L3385">
        <v>4.2863419434693801</v>
      </c>
      <c r="M3385">
        <v>6.43302249908447</v>
      </c>
      <c r="N3385">
        <v>1.38172139061821</v>
      </c>
    </row>
    <row r="3386" spans="1:14" x14ac:dyDescent="0.3">
      <c r="A3386">
        <v>1747872</v>
      </c>
      <c r="B3386">
        <v>2025</v>
      </c>
      <c r="C3386">
        <v>5</v>
      </c>
      <c r="D3386">
        <v>22</v>
      </c>
      <c r="E3386">
        <v>300</v>
      </c>
      <c r="F3386">
        <v>-1.4435369873046799</v>
      </c>
      <c r="G3386">
        <v>9.46289367675781</v>
      </c>
      <c r="H3386">
        <v>9.5723641683410499</v>
      </c>
      <c r="I3386">
        <v>2.99021259030678</v>
      </c>
      <c r="J3386">
        <f t="shared" si="53"/>
        <v>2.99021259030678</v>
      </c>
      <c r="K3386" t="str" cm="1">
        <f t="array" ref="K3386">INDEX($P$4:$P$11,MATCH(MIN(ABS(MOD(J3386 - $Q$4:$Q$11 + PI(), 2*PI()) - PI())),ABS(MOD(J3386 - $Q$4:$Q$11 + PI(), 2*PI()) - PI()),0))</f>
        <v>S</v>
      </c>
      <c r="L3386">
        <v>3.2849931368741601</v>
      </c>
      <c r="M3386">
        <v>5.74810875786675</v>
      </c>
      <c r="N3386">
        <v>1.61537933349609</v>
      </c>
    </row>
    <row r="3387" spans="1:14" x14ac:dyDescent="0.3">
      <c r="A3387">
        <v>1747875</v>
      </c>
      <c r="B3387">
        <v>2025</v>
      </c>
      <c r="C3387">
        <v>5</v>
      </c>
      <c r="D3387">
        <v>22</v>
      </c>
      <c r="E3387">
        <v>400</v>
      </c>
      <c r="F3387">
        <v>-1.36639404296875</v>
      </c>
      <c r="G3387">
        <v>9.6579840087890592</v>
      </c>
      <c r="H3387">
        <v>9.7541625880792893</v>
      </c>
      <c r="I3387">
        <v>3.00104723834554</v>
      </c>
      <c r="J3387">
        <f t="shared" si="53"/>
        <v>3.00104723834554</v>
      </c>
      <c r="K3387" t="str" cm="1">
        <f t="array" ref="K3387">INDEX($P$4:$P$11,MATCH(MIN(ABS(MOD(J3387 - $Q$4:$Q$11 + PI(), 2*PI()) - PI())),ABS(MOD(J3387 - $Q$4:$Q$11 + PI(), 2*PI()) - PI()),0))</f>
        <v>S</v>
      </c>
      <c r="L3387">
        <v>3.2590953748070799</v>
      </c>
      <c r="M3387">
        <v>5.7305712170070997</v>
      </c>
      <c r="N3387">
        <v>1.65720547570122</v>
      </c>
    </row>
    <row r="3388" spans="1:14" x14ac:dyDescent="0.3">
      <c r="A3388">
        <v>1747879</v>
      </c>
      <c r="B3388">
        <v>2025</v>
      </c>
      <c r="C3388">
        <v>5</v>
      </c>
      <c r="D3388">
        <v>22</v>
      </c>
      <c r="E3388">
        <v>500</v>
      </c>
      <c r="F3388">
        <v>-1.27750183105468</v>
      </c>
      <c r="G3388">
        <v>9.82708740234375</v>
      </c>
      <c r="H3388">
        <v>9.9097758673771796</v>
      </c>
      <c r="I3388">
        <v>3.0123196040029798</v>
      </c>
      <c r="J3388">
        <f t="shared" si="53"/>
        <v>3.0123196040029798</v>
      </c>
      <c r="K3388" t="str" cm="1">
        <f t="array" ref="K3388">INDEX($P$4:$P$11,MATCH(MIN(ABS(MOD(J3388 - $Q$4:$Q$11 + PI(), 2*PI()) - PI())),ABS(MOD(J3388 - $Q$4:$Q$11 + PI(), 2*PI()) - PI()),0))</f>
        <v>S</v>
      </c>
      <c r="L3388">
        <v>3.24431494911985</v>
      </c>
      <c r="M3388">
        <v>5.7325134277343697</v>
      </c>
      <c r="N3388">
        <v>1.6946651670667801</v>
      </c>
    </row>
    <row r="3389" spans="1:14" x14ac:dyDescent="0.3">
      <c r="A3389">
        <v>1747882</v>
      </c>
      <c r="B3389">
        <v>2025</v>
      </c>
      <c r="C3389">
        <v>5</v>
      </c>
      <c r="D3389">
        <v>22</v>
      </c>
      <c r="E3389">
        <v>600</v>
      </c>
      <c r="F3389">
        <v>-1.06566162109375</v>
      </c>
      <c r="G3389">
        <v>9.8743811035156206</v>
      </c>
      <c r="H3389">
        <v>9.93171872679339</v>
      </c>
      <c r="I3389">
        <v>3.03408687831408</v>
      </c>
      <c r="J3389">
        <f t="shared" si="53"/>
        <v>3.03408687831408</v>
      </c>
      <c r="K3389" t="str" cm="1">
        <f t="array" ref="K3389">INDEX($P$4:$P$11,MATCH(MIN(ABS(MOD(J3389 - $Q$4:$Q$11 + PI(), 2*PI()) - PI())),ABS(MOD(J3389 - $Q$4:$Q$11 + PI(), 2*PI()) - PI()),0))</f>
        <v>S</v>
      </c>
      <c r="L3389">
        <v>3.2391796347712098</v>
      </c>
      <c r="M3389">
        <v>5.7553905910915697</v>
      </c>
      <c r="N3389">
        <v>1.7218467924329901</v>
      </c>
    </row>
    <row r="3390" spans="1:14" x14ac:dyDescent="0.3">
      <c r="A3390">
        <v>1747886</v>
      </c>
      <c r="B3390">
        <v>2025</v>
      </c>
      <c r="C3390">
        <v>5</v>
      </c>
      <c r="D3390">
        <v>22</v>
      </c>
      <c r="E3390">
        <v>700</v>
      </c>
      <c r="F3390">
        <v>-0.87771057128906205</v>
      </c>
      <c r="G3390">
        <v>9.8144604492187497</v>
      </c>
      <c r="H3390">
        <v>9.8536292682560198</v>
      </c>
      <c r="I3390">
        <v>3.0523995872296301</v>
      </c>
      <c r="J3390">
        <f t="shared" si="53"/>
        <v>3.0523995872296301</v>
      </c>
      <c r="K3390" t="str" cm="1">
        <f t="array" ref="K3390">INDEX($P$4:$P$11,MATCH(MIN(ABS(MOD(J3390 - $Q$4:$Q$11 + PI(), 2*PI()) - PI())),ABS(MOD(J3390 - $Q$4:$Q$11 + PI(), 2*PI()) - PI()),0))</f>
        <v>S</v>
      </c>
      <c r="L3390">
        <v>3.2399105541277202</v>
      </c>
      <c r="M3390">
        <v>5.7898471620347696</v>
      </c>
      <c r="N3390">
        <v>1.7409741083780901</v>
      </c>
    </row>
    <row r="3391" spans="1:14" x14ac:dyDescent="0.3">
      <c r="A3391">
        <v>1747890</v>
      </c>
      <c r="B3391">
        <v>2025</v>
      </c>
      <c r="C3391">
        <v>5</v>
      </c>
      <c r="D3391">
        <v>22</v>
      </c>
      <c r="E3391">
        <v>800</v>
      </c>
      <c r="F3391">
        <v>-0.67661193847656198</v>
      </c>
      <c r="G3391">
        <v>9.7127008056640598</v>
      </c>
      <c r="H3391">
        <v>9.73623955414185</v>
      </c>
      <c r="I3391">
        <v>3.07204242003179</v>
      </c>
      <c r="J3391">
        <f t="shared" si="53"/>
        <v>3.07204242003179</v>
      </c>
      <c r="K3391" t="str" cm="1">
        <f t="array" ref="K3391">INDEX($P$4:$P$11,MATCH(MIN(ABS(MOD(J3391 - $Q$4:$Q$11 + PI(), 2*PI()) - PI())),ABS(MOD(J3391 - $Q$4:$Q$11 + PI(), 2*PI()) - PI()),0))</f>
        <v>S</v>
      </c>
      <c r="L3391">
        <v>3.2448072196520101</v>
      </c>
      <c r="M3391">
        <v>5.8339080810546804</v>
      </c>
      <c r="N3391">
        <v>1.7518761952718001</v>
      </c>
    </row>
    <row r="3392" spans="1:14" x14ac:dyDescent="0.3">
      <c r="A3392">
        <v>1747893</v>
      </c>
      <c r="B3392">
        <v>2025</v>
      </c>
      <c r="C3392">
        <v>5</v>
      </c>
      <c r="D3392">
        <v>22</v>
      </c>
      <c r="E3392">
        <v>900</v>
      </c>
      <c r="F3392">
        <v>-0.57952087402343699</v>
      </c>
      <c r="G3392">
        <v>9.5057611083984295</v>
      </c>
      <c r="H3392">
        <v>9.5234100349280908</v>
      </c>
      <c r="I3392">
        <v>3.0807027906367899</v>
      </c>
      <c r="J3392">
        <f t="shared" si="53"/>
        <v>3.0807027906367899</v>
      </c>
      <c r="K3392" t="str" cm="1">
        <f t="array" ref="K3392">INDEX($P$4:$P$11,MATCH(MIN(ABS(MOD(J3392 - $Q$4:$Q$11 + PI(), 2*PI()) - PI())),ABS(MOD(J3392 - $Q$4:$Q$11 + PI(), 2*PI()) - PI()),0))</f>
        <v>S</v>
      </c>
      <c r="L3392">
        <v>3.2537817470281101</v>
      </c>
      <c r="M3392">
        <v>5.8842800988091302</v>
      </c>
      <c r="N3392">
        <v>1.75424120161268</v>
      </c>
    </row>
    <row r="3393" spans="1:14" x14ac:dyDescent="0.3">
      <c r="A3393">
        <v>1747897</v>
      </c>
      <c r="B3393">
        <v>2025</v>
      </c>
      <c r="C3393">
        <v>5</v>
      </c>
      <c r="D3393">
        <v>22</v>
      </c>
      <c r="E3393">
        <v>1000</v>
      </c>
      <c r="F3393">
        <v>-0.45062744140625</v>
      </c>
      <c r="G3393">
        <v>8.9703717041015594</v>
      </c>
      <c r="H3393">
        <v>8.9816832275856999</v>
      </c>
      <c r="I3393">
        <v>3.0913997556003698</v>
      </c>
      <c r="J3393">
        <f t="shared" si="53"/>
        <v>3.0913997556003698</v>
      </c>
      <c r="K3393" t="str" cm="1">
        <f t="array" ref="K3393">INDEX($P$4:$P$11,MATCH(MIN(ABS(MOD(J3393 - $Q$4:$Q$11 + PI(), 2*PI()) - PI())),ABS(MOD(J3393 - $Q$4:$Q$11 + PI(), 2*PI()) - PI()),0))</f>
        <v>S</v>
      </c>
      <c r="L3393">
        <v>3.27048041805784</v>
      </c>
      <c r="M3393">
        <v>5.9604978561401296</v>
      </c>
      <c r="N3393">
        <v>1.7347520192464101</v>
      </c>
    </row>
    <row r="3394" spans="1:14" x14ac:dyDescent="0.3">
      <c r="A3394">
        <v>1747900</v>
      </c>
      <c r="B3394">
        <v>2025</v>
      </c>
      <c r="C3394">
        <v>5</v>
      </c>
      <c r="D3394">
        <v>22</v>
      </c>
      <c r="E3394">
        <v>1100</v>
      </c>
      <c r="F3394">
        <v>-0.358047485351562</v>
      </c>
      <c r="G3394">
        <v>9.0682183837890609</v>
      </c>
      <c r="H3394">
        <v>9.0752841640279502</v>
      </c>
      <c r="I3394">
        <v>3.1021293783930601</v>
      </c>
      <c r="J3394">
        <f t="shared" si="53"/>
        <v>3.1021293783930601</v>
      </c>
      <c r="K3394" t="str" cm="1">
        <f t="array" ref="K3394">INDEX($P$4:$P$11,MATCH(MIN(ABS(MOD(J3394 - $Q$4:$Q$11 + PI(), 2*PI()) - PI())),ABS(MOD(J3394 - $Q$4:$Q$11 + PI(), 2*PI()) - PI()),0))</f>
        <v>S</v>
      </c>
      <c r="L3394">
        <v>3.2846903058675401</v>
      </c>
      <c r="M3394">
        <v>6.0176646974351602</v>
      </c>
      <c r="N3394">
        <v>1.7241605122884101</v>
      </c>
    </row>
    <row r="3395" spans="1:14" x14ac:dyDescent="0.3">
      <c r="A3395">
        <v>1747904</v>
      </c>
      <c r="B3395">
        <v>2025</v>
      </c>
      <c r="C3395">
        <v>5</v>
      </c>
      <c r="D3395">
        <v>22</v>
      </c>
      <c r="E3395">
        <v>1200</v>
      </c>
      <c r="F3395">
        <v>-0.43988647460937502</v>
      </c>
      <c r="G3395">
        <v>8.9437994384765602</v>
      </c>
      <c r="H3395">
        <v>8.9546104608876096</v>
      </c>
      <c r="I3395">
        <v>3.09244885341763</v>
      </c>
      <c r="J3395">
        <f t="shared" ref="J3395:J3458" si="54">IF(I3395&lt;0,I3395+2*PI(),I3395)</f>
        <v>3.09244885341763</v>
      </c>
      <c r="K3395" t="str" cm="1">
        <f t="array" ref="K3395">INDEX($P$4:$P$11,MATCH(MIN(ABS(MOD(J3395 - $Q$4:$Q$11 + PI(), 2*PI()) - PI())),ABS(MOD(J3395 - $Q$4:$Q$11 + PI(), 2*PI()) - PI()),0))</f>
        <v>S</v>
      </c>
      <c r="L3395">
        <v>3.29755603709371</v>
      </c>
      <c r="M3395">
        <v>6.2456688351101297</v>
      </c>
      <c r="N3395">
        <v>1.8263349533080999</v>
      </c>
    </row>
    <row r="3396" spans="1:14" x14ac:dyDescent="0.3">
      <c r="A3396">
        <v>1747908</v>
      </c>
      <c r="B3396">
        <v>2025</v>
      </c>
      <c r="C3396">
        <v>5</v>
      </c>
      <c r="D3396">
        <v>22</v>
      </c>
      <c r="E3396">
        <v>1300</v>
      </c>
      <c r="F3396">
        <v>-0.72537353515625003</v>
      </c>
      <c r="G3396">
        <v>8.9889331054687496</v>
      </c>
      <c r="H3396">
        <v>9.0181530891916601</v>
      </c>
      <c r="I3396">
        <v>3.0610708461326901</v>
      </c>
      <c r="J3396">
        <f t="shared" si="54"/>
        <v>3.0610708461326901</v>
      </c>
      <c r="K3396" t="str" cm="1">
        <f t="array" ref="K3396">INDEX($P$4:$P$11,MATCH(MIN(ABS(MOD(J3396 - $Q$4:$Q$11 + PI(), 2*PI()) - PI())),ABS(MOD(J3396 - $Q$4:$Q$11 + PI(), 2*PI()) - PI()),0))</f>
        <v>S</v>
      </c>
      <c r="L3396">
        <v>3.3170152521373799</v>
      </c>
      <c r="M3396">
        <v>6.3223245408799897</v>
      </c>
      <c r="N3396">
        <v>1.8149346245659701</v>
      </c>
    </row>
    <row r="3397" spans="1:14" x14ac:dyDescent="0.3">
      <c r="A3397">
        <v>1747911</v>
      </c>
      <c r="B3397">
        <v>2025</v>
      </c>
      <c r="C3397">
        <v>5</v>
      </c>
      <c r="D3397">
        <v>22</v>
      </c>
      <c r="E3397">
        <v>1400</v>
      </c>
      <c r="F3397">
        <v>-0.78010437011718703</v>
      </c>
      <c r="G3397">
        <v>9.07636108398437</v>
      </c>
      <c r="H3397">
        <v>9.1098240024240802</v>
      </c>
      <c r="I3397">
        <v>3.05585433902742</v>
      </c>
      <c r="J3397">
        <f t="shared" si="54"/>
        <v>3.05585433902742</v>
      </c>
      <c r="K3397" t="str" cm="1">
        <f t="array" ref="K3397">INDEX($P$4:$P$11,MATCH(MIN(ABS(MOD(J3397 - $Q$4:$Q$11 + PI(), 2*PI()) - PI())),ABS(MOD(J3397 - $Q$4:$Q$11 + PI(), 2*PI()) - PI()),0))</f>
        <v>S</v>
      </c>
      <c r="L3397">
        <v>3.3366829335130501</v>
      </c>
      <c r="M3397">
        <v>6.3863066567314997</v>
      </c>
      <c r="N3397">
        <v>1.8086347579955999</v>
      </c>
    </row>
    <row r="3398" spans="1:14" x14ac:dyDescent="0.3">
      <c r="A3398">
        <v>1747915</v>
      </c>
      <c r="B3398">
        <v>2025</v>
      </c>
      <c r="C3398">
        <v>5</v>
      </c>
      <c r="D3398">
        <v>22</v>
      </c>
      <c r="E3398">
        <v>1500</v>
      </c>
      <c r="F3398">
        <v>-0.63426879882812504</v>
      </c>
      <c r="G3398">
        <v>8.9574536132812508</v>
      </c>
      <c r="H3398">
        <v>8.97988152167121</v>
      </c>
      <c r="I3398">
        <v>3.0709015905092101</v>
      </c>
      <c r="J3398">
        <f t="shared" si="54"/>
        <v>3.0709015905092101</v>
      </c>
      <c r="K3398" t="str" cm="1">
        <f t="array" ref="K3398">INDEX($P$4:$P$11,MATCH(MIN(ABS(MOD(J3398 - $Q$4:$Q$11 + PI(), 2*PI()) - PI())),ABS(MOD(J3398 - $Q$4:$Q$11 + PI(), 2*PI()) - PI()),0))</f>
        <v>S</v>
      </c>
      <c r="L3398">
        <v>3.3604872142378999</v>
      </c>
      <c r="M3398">
        <v>6.4525405036078496</v>
      </c>
      <c r="N3398">
        <v>1.8019307454427</v>
      </c>
    </row>
    <row r="3399" spans="1:14" x14ac:dyDescent="0.3">
      <c r="A3399">
        <v>1747918</v>
      </c>
      <c r="B3399">
        <v>2025</v>
      </c>
      <c r="C3399">
        <v>5</v>
      </c>
      <c r="D3399">
        <v>22</v>
      </c>
      <c r="E3399">
        <v>1600</v>
      </c>
      <c r="F3399">
        <v>-0.23864929199218701</v>
      </c>
      <c r="G3399">
        <v>8.5836560058593694</v>
      </c>
      <c r="H3399">
        <v>8.58697291899154</v>
      </c>
      <c r="I3399">
        <v>3.1137970582276302</v>
      </c>
      <c r="J3399">
        <f t="shared" si="54"/>
        <v>3.1137970582276302</v>
      </c>
      <c r="K3399" t="str" cm="1">
        <f t="array" ref="K3399">INDEX($P$4:$P$11,MATCH(MIN(ABS(MOD(J3399 - $Q$4:$Q$11 + PI(), 2*PI()) - PI())),ABS(MOD(J3399 - $Q$4:$Q$11 + PI(), 2*PI()) - PI()),0))</f>
        <v>S</v>
      </c>
      <c r="L3399">
        <v>3.3907936027641701</v>
      </c>
      <c r="M3399">
        <v>6.52888859642876</v>
      </c>
      <c r="N3399">
        <v>1.79122850630018</v>
      </c>
    </row>
    <row r="3400" spans="1:14" x14ac:dyDescent="0.3">
      <c r="A3400">
        <v>1747922</v>
      </c>
      <c r="B3400">
        <v>2025</v>
      </c>
      <c r="C3400">
        <v>5</v>
      </c>
      <c r="D3400">
        <v>22</v>
      </c>
      <c r="E3400">
        <v>1700</v>
      </c>
      <c r="F3400">
        <v>0.177411499023437</v>
      </c>
      <c r="G3400">
        <v>8.18548583984375</v>
      </c>
      <c r="H3400">
        <v>8.1874082147080092</v>
      </c>
      <c r="I3400">
        <v>-3.1199221345592201</v>
      </c>
      <c r="J3400">
        <f t="shared" si="54"/>
        <v>3.1632631726203662</v>
      </c>
      <c r="K3400" t="str" cm="1">
        <f t="array" ref="K3400">INDEX($P$4:$P$11,MATCH(MIN(ABS(MOD(J3400 - $Q$4:$Q$11 + PI(), 2*PI()) - PI())),ABS(MOD(J3400 - $Q$4:$Q$11 + PI(), 2*PI()) - PI()),0))</f>
        <v>S</v>
      </c>
      <c r="L3400">
        <v>3.4290509770875999</v>
      </c>
      <c r="M3400">
        <v>6.6184568405151296</v>
      </c>
      <c r="N3400">
        <v>1.7756126191880901</v>
      </c>
    </row>
    <row r="3401" spans="1:14" x14ac:dyDescent="0.3">
      <c r="A3401">
        <v>1747926</v>
      </c>
      <c r="B3401">
        <v>2025</v>
      </c>
      <c r="C3401">
        <v>5</v>
      </c>
      <c r="D3401">
        <v>22</v>
      </c>
      <c r="E3401">
        <v>1800</v>
      </c>
      <c r="F3401">
        <v>0.58131408691406194</v>
      </c>
      <c r="G3401">
        <v>7.64491943359375</v>
      </c>
      <c r="H3401">
        <v>7.6669889274593297</v>
      </c>
      <c r="I3401">
        <v>-3.0656994303212599</v>
      </c>
      <c r="J3401">
        <f t="shared" si="54"/>
        <v>3.2174858768583263</v>
      </c>
      <c r="K3401" t="str" cm="1">
        <f t="array" ref="K3401">INDEX($P$4:$P$11,MATCH(MIN(ABS(MOD(J3401 - $Q$4:$Q$11 + PI(), 2*PI()) - PI())),ABS(MOD(J3401 - $Q$4:$Q$11 + PI(), 2*PI()) - PI()),0))</f>
        <v>S</v>
      </c>
      <c r="L3401">
        <v>3.4718001572682602</v>
      </c>
      <c r="M3401">
        <v>6.7181326548258404</v>
      </c>
      <c r="N3401">
        <v>1.7561034096611801</v>
      </c>
    </row>
    <row r="3402" spans="1:14" x14ac:dyDescent="0.3">
      <c r="A3402">
        <v>1747929</v>
      </c>
      <c r="B3402">
        <v>2025</v>
      </c>
      <c r="C3402">
        <v>5</v>
      </c>
      <c r="D3402">
        <v>22</v>
      </c>
      <c r="E3402">
        <v>1900</v>
      </c>
      <c r="F3402">
        <v>0.83378295898437504</v>
      </c>
      <c r="G3402">
        <v>7.2527819824218698</v>
      </c>
      <c r="H3402">
        <v>7.3005506989018301</v>
      </c>
      <c r="I3402">
        <v>-3.0271346773049799</v>
      </c>
      <c r="J3402">
        <f t="shared" si="54"/>
        <v>3.2560506298746064</v>
      </c>
      <c r="K3402" t="str" cm="1">
        <f t="array" ref="K3402">INDEX($P$4:$P$11,MATCH(MIN(ABS(MOD(J3402 - $Q$4:$Q$11 + PI(), 2*PI()) - PI())),ABS(MOD(J3402 - $Q$4:$Q$11 + PI(), 2*PI()) - PI()),0))</f>
        <v>S</v>
      </c>
      <c r="L3402">
        <v>3.5149629855475801</v>
      </c>
      <c r="M3402">
        <v>6.8130238850911402</v>
      </c>
      <c r="N3402">
        <v>1.73625829484727</v>
      </c>
    </row>
    <row r="3403" spans="1:14" x14ac:dyDescent="0.3">
      <c r="A3403">
        <v>1747933</v>
      </c>
      <c r="B3403">
        <v>2025</v>
      </c>
      <c r="C3403">
        <v>5</v>
      </c>
      <c r="D3403">
        <v>22</v>
      </c>
      <c r="E3403">
        <v>2000</v>
      </c>
      <c r="F3403">
        <v>0.93578186035156197</v>
      </c>
      <c r="G3403">
        <v>6.9362011718750001</v>
      </c>
      <c r="H3403">
        <v>6.9990409619377898</v>
      </c>
      <c r="I3403">
        <v>-3.00748963114268</v>
      </c>
      <c r="J3403">
        <f t="shared" si="54"/>
        <v>3.2756956760369063</v>
      </c>
      <c r="K3403" t="str" cm="1">
        <f t="array" ref="K3403">INDEX($P$4:$P$11,MATCH(MIN(ABS(MOD(J3403 - $Q$4:$Q$11 + PI(), 2*PI()) - PI())),ABS(MOD(J3403 - $Q$4:$Q$11 + PI(), 2*PI()) - PI()),0))</f>
        <v>S</v>
      </c>
      <c r="L3403">
        <v>3.5551524536511798</v>
      </c>
      <c r="M3403">
        <v>6.8949126137627497</v>
      </c>
      <c r="N3403">
        <v>1.71764967176649</v>
      </c>
    </row>
    <row r="3404" spans="1:14" x14ac:dyDescent="0.3">
      <c r="A3404">
        <v>1747936</v>
      </c>
      <c r="B3404">
        <v>2025</v>
      </c>
      <c r="C3404">
        <v>5</v>
      </c>
      <c r="D3404">
        <v>22</v>
      </c>
      <c r="E3404">
        <v>2100</v>
      </c>
      <c r="F3404">
        <v>0.87779174804687499</v>
      </c>
      <c r="G3404">
        <v>6.6966638183593696</v>
      </c>
      <c r="H3404">
        <v>6.7539488189549299</v>
      </c>
      <c r="I3404">
        <v>-3.0112567648262401</v>
      </c>
      <c r="J3404">
        <f t="shared" si="54"/>
        <v>3.2719285423533462</v>
      </c>
      <c r="K3404" t="str" cm="1">
        <f t="array" ref="K3404">INDEX($P$4:$P$11,MATCH(MIN(ABS(MOD(J3404 - $Q$4:$Q$11 + PI(), 2*PI()) - PI())),ABS(MOD(J3404 - $Q$4:$Q$11 + PI(), 2*PI()) - PI()),0))</f>
        <v>S</v>
      </c>
      <c r="L3404">
        <v>3.59162601308579</v>
      </c>
      <c r="M3404">
        <v>6.9683785968356604</v>
      </c>
      <c r="N3404">
        <v>1.6982410218980499</v>
      </c>
    </row>
    <row r="3405" spans="1:14" x14ac:dyDescent="0.3">
      <c r="A3405">
        <v>1747940</v>
      </c>
      <c r="B3405">
        <v>2025</v>
      </c>
      <c r="C3405">
        <v>5</v>
      </c>
      <c r="D3405">
        <v>22</v>
      </c>
      <c r="E3405">
        <v>2200</v>
      </c>
      <c r="F3405">
        <v>0.46282897949218699</v>
      </c>
      <c r="G3405">
        <v>6.4805474853515603</v>
      </c>
      <c r="H3405">
        <v>6.4970536687143197</v>
      </c>
      <c r="I3405">
        <v>-3.07029551633341</v>
      </c>
      <c r="J3405">
        <f t="shared" si="54"/>
        <v>3.2128897908461762</v>
      </c>
      <c r="K3405" t="str" cm="1">
        <f t="array" ref="K3405">INDEX($P$4:$P$11,MATCH(MIN(ABS(MOD(J3405 - $Q$4:$Q$11 + PI(), 2*PI()) - PI())),ABS(MOD(J3405 - $Q$4:$Q$11 + PI(), 2*PI()) - PI()),0))</f>
        <v>S</v>
      </c>
      <c r="L3405">
        <v>3.6251094048391299</v>
      </c>
      <c r="M3405">
        <v>7.0521916283501502</v>
      </c>
      <c r="N3405">
        <v>1.6729566786024299</v>
      </c>
    </row>
    <row r="3406" spans="1:14" x14ac:dyDescent="0.3">
      <c r="A3406">
        <v>1747944</v>
      </c>
      <c r="B3406">
        <v>2025</v>
      </c>
      <c r="C3406">
        <v>5</v>
      </c>
      <c r="D3406">
        <v>22</v>
      </c>
      <c r="E3406">
        <v>2300</v>
      </c>
      <c r="F3406">
        <v>0.44081909179687501</v>
      </c>
      <c r="G3406">
        <v>6.5002362060546801</v>
      </c>
      <c r="H3406">
        <v>6.5151663222205496</v>
      </c>
      <c r="I3406">
        <v>-3.0738804717253401</v>
      </c>
      <c r="J3406">
        <f t="shared" si="54"/>
        <v>3.2093048354542462</v>
      </c>
      <c r="K3406" t="str" cm="1">
        <f t="array" ref="K3406">INDEX($P$4:$P$11,MATCH(MIN(ABS(MOD(J3406 - $Q$4:$Q$11 + PI(), 2*PI()) - PI())),ABS(MOD(J3406 - $Q$4:$Q$11 + PI(), 2*PI()) - PI()),0))</f>
        <v>S</v>
      </c>
      <c r="L3406">
        <v>3.6521515568173002</v>
      </c>
      <c r="M3406">
        <v>7.1432349946763702</v>
      </c>
      <c r="N3406">
        <v>1.6726642184787299</v>
      </c>
    </row>
    <row r="3407" spans="1:14" x14ac:dyDescent="0.3">
      <c r="A3407">
        <v>1747947</v>
      </c>
      <c r="B3407">
        <v>2025</v>
      </c>
      <c r="C3407">
        <v>5</v>
      </c>
      <c r="D3407">
        <v>22</v>
      </c>
      <c r="E3407">
        <v>0</v>
      </c>
      <c r="F3407">
        <v>-1.7033612060546801</v>
      </c>
      <c r="G3407">
        <v>8.7204174804687504</v>
      </c>
      <c r="H3407">
        <v>8.8852192112494901</v>
      </c>
      <c r="I3407">
        <v>2.9486912569285102</v>
      </c>
      <c r="J3407">
        <f t="shared" si="54"/>
        <v>2.9486912569285102</v>
      </c>
      <c r="K3407" t="str" cm="1">
        <f t="array" ref="K3407">INDEX($P$4:$P$11,MATCH(MIN(ABS(MOD(J3407 - $Q$4:$Q$11 + PI(), 2*PI()) - PI())),ABS(MOD(J3407 - $Q$4:$Q$11 + PI(), 2*PI()) - PI()),0))</f>
        <v>S</v>
      </c>
      <c r="L3407">
        <v>3.4119725688771001</v>
      </c>
      <c r="M3407">
        <v>5.8758587307400099</v>
      </c>
      <c r="N3407">
        <v>1.5092490514119401</v>
      </c>
    </row>
    <row r="3408" spans="1:14" x14ac:dyDescent="0.3">
      <c r="A3408">
        <v>1747951</v>
      </c>
      <c r="B3408">
        <v>2025</v>
      </c>
      <c r="C3408">
        <v>5</v>
      </c>
      <c r="D3408">
        <v>22</v>
      </c>
      <c r="E3408">
        <v>100</v>
      </c>
      <c r="F3408">
        <v>-1.6920690917968699</v>
      </c>
      <c r="G3408">
        <v>8.9250469970703108</v>
      </c>
      <c r="H3408">
        <v>9.0840278352352097</v>
      </c>
      <c r="I3408">
        <v>2.9542297576833301</v>
      </c>
      <c r="J3408">
        <f t="shared" si="54"/>
        <v>2.9542297576833301</v>
      </c>
      <c r="K3408" t="str" cm="1">
        <f t="array" ref="K3408">INDEX($P$4:$P$11,MATCH(MIN(ABS(MOD(J3408 - $Q$4:$Q$11 + PI(), 2*PI()) - PI())),ABS(MOD(J3408 - $Q$4:$Q$11 + PI(), 2*PI()) - PI()),0))</f>
        <v>S</v>
      </c>
      <c r="L3408">
        <v>3.3647400457733201</v>
      </c>
      <c r="M3408">
        <v>5.82952880859375</v>
      </c>
      <c r="N3408">
        <v>1.53760560353597</v>
      </c>
    </row>
    <row r="3409" spans="1:14" x14ac:dyDescent="0.3">
      <c r="A3409">
        <v>1747954</v>
      </c>
      <c r="B3409">
        <v>2025</v>
      </c>
      <c r="C3409">
        <v>5</v>
      </c>
      <c r="D3409">
        <v>22</v>
      </c>
      <c r="E3409">
        <v>200</v>
      </c>
      <c r="F3409">
        <v>-1.5018896484374999</v>
      </c>
      <c r="G3409">
        <v>9.1549932861328092</v>
      </c>
      <c r="H3409">
        <v>9.2773689473481902</v>
      </c>
      <c r="I3409">
        <v>2.9789896146189601</v>
      </c>
      <c r="J3409">
        <f t="shared" si="54"/>
        <v>2.9789896146189601</v>
      </c>
      <c r="K3409" t="str" cm="1">
        <f t="array" ref="K3409">INDEX($P$4:$P$11,MATCH(MIN(ABS(MOD(J3409 - $Q$4:$Q$11 + PI(), 2*PI()) - PI())),ABS(MOD(J3409 - $Q$4:$Q$11 + PI(), 2*PI()) - PI()),0))</f>
        <v>S</v>
      </c>
      <c r="L3409">
        <v>3.3216906089750902</v>
      </c>
      <c r="M3409">
        <v>5.7857013278537304</v>
      </c>
      <c r="N3409">
        <v>1.57312371995713</v>
      </c>
    </row>
    <row r="3410" spans="1:14" x14ac:dyDescent="0.3">
      <c r="A3410">
        <v>1747958</v>
      </c>
      <c r="B3410">
        <v>2025</v>
      </c>
      <c r="C3410">
        <v>5</v>
      </c>
      <c r="D3410">
        <v>23</v>
      </c>
      <c r="E3410">
        <v>300</v>
      </c>
      <c r="F3410">
        <v>0.79038574218750002</v>
      </c>
      <c r="G3410">
        <v>6.2709594726562496</v>
      </c>
      <c r="H3410">
        <v>6.3205729431081199</v>
      </c>
      <c r="I3410">
        <v>-3.0162147306759701</v>
      </c>
      <c r="J3410">
        <f t="shared" si="54"/>
        <v>3.2669705765036161</v>
      </c>
      <c r="K3410" t="str" cm="1">
        <f t="array" ref="K3410">INDEX($P$4:$P$11,MATCH(MIN(ABS(MOD(J3410 - $Q$4:$Q$11 + PI(), 2*PI()) - PI())),ABS(MOD(J3410 - $Q$4:$Q$11 + PI(), 2*PI()) - PI()),0))</f>
        <v>S</v>
      </c>
      <c r="L3410">
        <v>3.7064642120417699</v>
      </c>
      <c r="M3410">
        <v>7.1931527455647704</v>
      </c>
      <c r="N3410">
        <v>1.59324773152669</v>
      </c>
    </row>
    <row r="3411" spans="1:14" x14ac:dyDescent="0.3">
      <c r="A3411">
        <v>1747962</v>
      </c>
      <c r="B3411">
        <v>2025</v>
      </c>
      <c r="C3411">
        <v>5</v>
      </c>
      <c r="D3411">
        <v>23</v>
      </c>
      <c r="E3411">
        <v>400</v>
      </c>
      <c r="F3411">
        <v>0.75487365722656197</v>
      </c>
      <c r="G3411">
        <v>6.2938610839843703</v>
      </c>
      <c r="H3411">
        <v>6.3389684951786496</v>
      </c>
      <c r="I3411">
        <v>-3.0222247622885998</v>
      </c>
      <c r="J3411">
        <f t="shared" si="54"/>
        <v>3.2609605448909864</v>
      </c>
      <c r="K3411" t="str" cm="1">
        <f t="array" ref="K3411">INDEX($P$4:$P$11,MATCH(MIN(ABS(MOD(J3411 - $Q$4:$Q$11 + PI(), 2*PI()) - PI())),ABS(MOD(J3411 - $Q$4:$Q$11 + PI(), 2*PI()) - PI()),0))</f>
        <v>S</v>
      </c>
      <c r="L3411">
        <v>3.7116603648259798</v>
      </c>
      <c r="M3411">
        <v>7.1822177039252297</v>
      </c>
      <c r="N3411">
        <v>1.5752285851372601</v>
      </c>
    </row>
    <row r="3412" spans="1:14" x14ac:dyDescent="0.3">
      <c r="A3412">
        <v>1747965</v>
      </c>
      <c r="B3412">
        <v>2025</v>
      </c>
      <c r="C3412">
        <v>5</v>
      </c>
      <c r="D3412">
        <v>23</v>
      </c>
      <c r="E3412">
        <v>500</v>
      </c>
      <c r="F3412">
        <v>0.68245300292968702</v>
      </c>
      <c r="G3412">
        <v>6.3084320068359299</v>
      </c>
      <c r="H3412">
        <v>6.3452388832950799</v>
      </c>
      <c r="I3412">
        <v>-3.0338306520232501</v>
      </c>
      <c r="J3412">
        <f t="shared" si="54"/>
        <v>3.2493546551563361</v>
      </c>
      <c r="K3412" t="str" cm="1">
        <f t="array" ref="K3412">INDEX($P$4:$P$11,MATCH(MIN(ABS(MOD(J3412 - $Q$4:$Q$11 + PI(), 2*PI()) - PI())),ABS(MOD(J3412 - $Q$4:$Q$11 + PI(), 2*PI()) - PI()),0))</f>
        <v>S</v>
      </c>
      <c r="L3412">
        <v>3.71461842662077</v>
      </c>
      <c r="M3412">
        <v>7.1687964333428198</v>
      </c>
      <c r="N3412">
        <v>1.55791717105441</v>
      </c>
    </row>
    <row r="3413" spans="1:14" x14ac:dyDescent="0.3">
      <c r="A3413">
        <v>1747969</v>
      </c>
      <c r="B3413">
        <v>2025</v>
      </c>
      <c r="C3413">
        <v>5</v>
      </c>
      <c r="D3413">
        <v>23</v>
      </c>
      <c r="E3413">
        <v>600</v>
      </c>
      <c r="F3413">
        <v>0.56994873046875005</v>
      </c>
      <c r="G3413">
        <v>6.2918914794921799</v>
      </c>
      <c r="H3413">
        <v>6.3176530408902103</v>
      </c>
      <c r="I3413">
        <v>-3.0512545663403201</v>
      </c>
      <c r="J3413">
        <f t="shared" si="54"/>
        <v>3.2319307408392661</v>
      </c>
      <c r="K3413" t="str" cm="1">
        <f t="array" ref="K3413">INDEX($P$4:$P$11,MATCH(MIN(ABS(MOD(J3413 - $Q$4:$Q$11 + PI(), 2*PI()) - PI())),ABS(MOD(J3413 - $Q$4:$Q$11 + PI(), 2*PI()) - PI()),0))</f>
        <v>S</v>
      </c>
      <c r="L3413">
        <v>3.7155206464167301</v>
      </c>
      <c r="M3413">
        <v>7.1534491644965197</v>
      </c>
      <c r="N3413">
        <v>1.5416759914822</v>
      </c>
    </row>
    <row r="3414" spans="1:14" x14ac:dyDescent="0.3">
      <c r="A3414">
        <v>1747972</v>
      </c>
      <c r="B3414">
        <v>2025</v>
      </c>
      <c r="C3414">
        <v>5</v>
      </c>
      <c r="D3414">
        <v>23</v>
      </c>
      <c r="E3414">
        <v>700</v>
      </c>
      <c r="F3414">
        <v>0.56214416503906195</v>
      </c>
      <c r="G3414">
        <v>6.3270660400390604</v>
      </c>
      <c r="H3414">
        <v>6.3519895101694699</v>
      </c>
      <c r="I3414">
        <v>-3.0529778104199101</v>
      </c>
      <c r="J3414">
        <f t="shared" si="54"/>
        <v>3.2302074967596761</v>
      </c>
      <c r="K3414" t="str" cm="1">
        <f t="array" ref="K3414">INDEX($P$4:$P$11,MATCH(MIN(ABS(MOD(J3414 - $Q$4:$Q$11 + PI(), 2*PI()) - PI())),ABS(MOD(J3414 - $Q$4:$Q$11 + PI(), 2*PI()) - PI()),0))</f>
        <v>S</v>
      </c>
      <c r="L3414">
        <v>3.7148545602374199</v>
      </c>
      <c r="M3414">
        <v>7.1349362267388203</v>
      </c>
      <c r="N3414">
        <v>1.52715661790635</v>
      </c>
    </row>
    <row r="3415" spans="1:14" x14ac:dyDescent="0.3">
      <c r="A3415">
        <v>1747976</v>
      </c>
      <c r="B3415">
        <v>2025</v>
      </c>
      <c r="C3415">
        <v>5</v>
      </c>
      <c r="D3415">
        <v>23</v>
      </c>
      <c r="E3415">
        <v>800</v>
      </c>
      <c r="F3415">
        <v>0.55488403320312496</v>
      </c>
      <c r="G3415">
        <v>6.3695660400390599</v>
      </c>
      <c r="H3415">
        <v>6.3936896881787</v>
      </c>
      <c r="I3415">
        <v>-3.05469713913382</v>
      </c>
      <c r="J3415">
        <f t="shared" si="54"/>
        <v>3.2284881680457662</v>
      </c>
      <c r="K3415" t="str" cm="1">
        <f t="array" ref="K3415">INDEX($P$4:$P$11,MATCH(MIN(ABS(MOD(J3415 - $Q$4:$Q$11 + PI(), 2*PI()) - PI())),ABS(MOD(J3415 - $Q$4:$Q$11 + PI(), 2*PI()) - PI()),0))</f>
        <v>S</v>
      </c>
      <c r="L3415">
        <v>3.71303615384512</v>
      </c>
      <c r="M3415">
        <v>7.1131929821438202</v>
      </c>
      <c r="N3415">
        <v>1.5147844950358</v>
      </c>
    </row>
    <row r="3416" spans="1:14" x14ac:dyDescent="0.3">
      <c r="A3416">
        <v>1747980</v>
      </c>
      <c r="B3416">
        <v>2025</v>
      </c>
      <c r="C3416">
        <v>5</v>
      </c>
      <c r="D3416">
        <v>23</v>
      </c>
      <c r="E3416">
        <v>900</v>
      </c>
      <c r="F3416">
        <v>0.67004516601562503</v>
      </c>
      <c r="G3416">
        <v>6.3740161132812503</v>
      </c>
      <c r="H3416">
        <v>6.4091373785299597</v>
      </c>
      <c r="I3416">
        <v>-3.0368559727409301</v>
      </c>
      <c r="J3416">
        <f t="shared" si="54"/>
        <v>3.2463293344386561</v>
      </c>
      <c r="K3416" t="str" cm="1">
        <f t="array" ref="K3416">INDEX($P$4:$P$11,MATCH(MIN(ABS(MOD(J3416 - $Q$4:$Q$11 + PI(), 2*PI()) - PI())),ABS(MOD(J3416 - $Q$4:$Q$11 + PI(), 2*PI()) - PI()),0))</f>
        <v>S</v>
      </c>
      <c r="L3416">
        <v>3.71178633234554</v>
      </c>
      <c r="M3416">
        <v>7.0925111770629803</v>
      </c>
      <c r="N3416">
        <v>1.5037571589151999</v>
      </c>
    </row>
    <row r="3417" spans="1:14" x14ac:dyDescent="0.3">
      <c r="A3417">
        <v>1747983</v>
      </c>
      <c r="B3417">
        <v>2025</v>
      </c>
      <c r="C3417">
        <v>5</v>
      </c>
      <c r="D3417">
        <v>23</v>
      </c>
      <c r="E3417">
        <v>1000</v>
      </c>
      <c r="F3417">
        <v>0.43640014648437497</v>
      </c>
      <c r="G3417">
        <v>5.8879998779296798</v>
      </c>
      <c r="H3417">
        <v>5.9041500362331201</v>
      </c>
      <c r="I3417">
        <v>-3.0676110494606399</v>
      </c>
      <c r="J3417">
        <f t="shared" si="54"/>
        <v>3.2155742577189463</v>
      </c>
      <c r="K3417" t="str" cm="1">
        <f t="array" ref="K3417">INDEX($P$4:$P$11,MATCH(MIN(ABS(MOD(J3417 - $Q$4:$Q$11 + PI(), 2*PI()) - PI())),ABS(MOD(J3417 - $Q$4:$Q$11 + PI(), 2*PI()) - PI()),0))</f>
        <v>S</v>
      </c>
      <c r="L3417">
        <v>3.7164949786968799</v>
      </c>
      <c r="M3417">
        <v>7.1127189000447499</v>
      </c>
      <c r="N3417">
        <v>1.48672337002224</v>
      </c>
    </row>
    <row r="3418" spans="1:14" x14ac:dyDescent="0.3">
      <c r="A3418">
        <v>1747987</v>
      </c>
      <c r="B3418">
        <v>2025</v>
      </c>
      <c r="C3418">
        <v>5</v>
      </c>
      <c r="D3418">
        <v>23</v>
      </c>
      <c r="E3418">
        <v>1100</v>
      </c>
      <c r="F3418">
        <v>0.62673400878906205</v>
      </c>
      <c r="G3418">
        <v>5.9248614501953103</v>
      </c>
      <c r="H3418">
        <v>5.9579173141109703</v>
      </c>
      <c r="I3418">
        <v>-3.0362042030289502</v>
      </c>
      <c r="J3418">
        <f t="shared" si="54"/>
        <v>3.246981104150636</v>
      </c>
      <c r="K3418" t="str" cm="1">
        <f t="array" ref="K3418">INDEX($P$4:$P$11,MATCH(MIN(ABS(MOD(J3418 - $Q$4:$Q$11 + PI(), 2*PI()) - PI())),ABS(MOD(J3418 - $Q$4:$Q$11 + PI(), 2*PI()) - PI()),0))</f>
        <v>S</v>
      </c>
      <c r="L3418">
        <v>3.7221678373162099</v>
      </c>
      <c r="M3418">
        <v>7.1355083253648504</v>
      </c>
      <c r="N3418">
        <v>1.47815513610839</v>
      </c>
    </row>
    <row r="3419" spans="1:14" x14ac:dyDescent="0.3">
      <c r="A3419">
        <v>1747990</v>
      </c>
      <c r="B3419">
        <v>2025</v>
      </c>
      <c r="C3419">
        <v>5</v>
      </c>
      <c r="D3419">
        <v>23</v>
      </c>
      <c r="E3419">
        <v>1200</v>
      </c>
      <c r="F3419">
        <v>0.72290710449218698</v>
      </c>
      <c r="G3419">
        <v>5.9866198730468696</v>
      </c>
      <c r="H3419">
        <v>6.0301088038347199</v>
      </c>
      <c r="I3419">
        <v>-3.0214206936639099</v>
      </c>
      <c r="J3419">
        <f t="shared" si="54"/>
        <v>3.2617646135156764</v>
      </c>
      <c r="K3419" t="str" cm="1">
        <f t="array" ref="K3419">INDEX($P$4:$P$11,MATCH(MIN(ABS(MOD(J3419 - $Q$4:$Q$11 + PI(), 2*PI()) - PI())),ABS(MOD(J3419 - $Q$4:$Q$11 + PI(), 2*PI()) - PI()),0))</f>
        <v>S</v>
      </c>
      <c r="L3419">
        <v>3.7255172358378501</v>
      </c>
      <c r="M3419">
        <v>7.1389020284016897</v>
      </c>
      <c r="N3419">
        <v>1.4673038058810699</v>
      </c>
    </row>
    <row r="3420" spans="1:14" x14ac:dyDescent="0.3">
      <c r="A3420">
        <v>1747994</v>
      </c>
      <c r="B3420">
        <v>2025</v>
      </c>
      <c r="C3420">
        <v>5</v>
      </c>
      <c r="D3420">
        <v>23</v>
      </c>
      <c r="E3420">
        <v>1300</v>
      </c>
      <c r="F3420">
        <v>0.93748413085937499</v>
      </c>
      <c r="G3420">
        <v>5.7967755126953104</v>
      </c>
      <c r="H3420">
        <v>5.8720935653476296</v>
      </c>
      <c r="I3420">
        <v>-2.9812558004890199</v>
      </c>
      <c r="J3420">
        <f t="shared" si="54"/>
        <v>3.3019295066905663</v>
      </c>
      <c r="K3420" t="str" cm="1">
        <f t="array" ref="K3420">INDEX($P$4:$P$11,MATCH(MIN(ABS(MOD(J3420 - $Q$4:$Q$11 + PI(), 2*PI()) - PI())),ABS(MOD(J3420 - $Q$4:$Q$11 + PI(), 2*PI()) - PI()),0))</f>
        <v>S</v>
      </c>
      <c r="L3420">
        <v>3.7323570916468598</v>
      </c>
      <c r="M3420">
        <v>7.1498938666449599</v>
      </c>
      <c r="N3420">
        <v>1.4574884838528099</v>
      </c>
    </row>
    <row r="3421" spans="1:14" x14ac:dyDescent="0.3">
      <c r="A3421">
        <v>1747998</v>
      </c>
      <c r="B3421">
        <v>2025</v>
      </c>
      <c r="C3421">
        <v>5</v>
      </c>
      <c r="D3421">
        <v>23</v>
      </c>
      <c r="E3421">
        <v>1400</v>
      </c>
      <c r="F3421">
        <v>1.1919000244140601</v>
      </c>
      <c r="G3421">
        <v>5.5671728515624999</v>
      </c>
      <c r="H3421">
        <v>5.6933328751595704</v>
      </c>
      <c r="I3421">
        <v>-2.9306823297242701</v>
      </c>
      <c r="J3421">
        <f t="shared" si="54"/>
        <v>3.3525029774553161</v>
      </c>
      <c r="K3421" t="str" cm="1">
        <f t="array" ref="K3421">INDEX($P$4:$P$11,MATCH(MIN(ABS(MOD(J3421 - $Q$4:$Q$11 + PI(), 2*PI()) - PI())),ABS(MOD(J3421 - $Q$4:$Q$11 + PI(), 2*PI()) - PI()),0))</f>
        <v>S</v>
      </c>
      <c r="L3421">
        <v>3.74317686416091</v>
      </c>
      <c r="M3421">
        <v>7.1704965167575399</v>
      </c>
      <c r="N3421">
        <v>1.4480958514743301</v>
      </c>
    </row>
    <row r="3422" spans="1:14" x14ac:dyDescent="0.3">
      <c r="A3422">
        <v>1748001</v>
      </c>
      <c r="B3422">
        <v>2025</v>
      </c>
      <c r="C3422">
        <v>5</v>
      </c>
      <c r="D3422">
        <v>23</v>
      </c>
      <c r="E3422">
        <v>1500</v>
      </c>
      <c r="F3422">
        <v>1.50165771484375</v>
      </c>
      <c r="G3422">
        <v>5.2578790283203096</v>
      </c>
      <c r="H3422">
        <v>5.4681137304376</v>
      </c>
      <c r="I3422">
        <v>-2.8633973455648198</v>
      </c>
      <c r="J3422">
        <f t="shared" si="54"/>
        <v>3.4197879616147664</v>
      </c>
      <c r="K3422" t="str" cm="1">
        <f t="array" ref="K3422">INDEX($P$4:$P$11,MATCH(MIN(ABS(MOD(J3422 - $Q$4:$Q$11 + PI(), 2*PI()) - PI())),ABS(MOD(J3422 - $Q$4:$Q$11 + PI(), 2*PI()) - PI()),0))</f>
        <v>S</v>
      </c>
      <c r="L3422">
        <v>3.7583332098313398</v>
      </c>
      <c r="M3422">
        <v>7.2018465465969497</v>
      </c>
      <c r="N3422">
        <v>1.4385680092705599</v>
      </c>
    </row>
    <row r="3423" spans="1:14" x14ac:dyDescent="0.3">
      <c r="A3423">
        <v>1748005</v>
      </c>
      <c r="B3423">
        <v>2025</v>
      </c>
      <c r="C3423">
        <v>5</v>
      </c>
      <c r="D3423">
        <v>23</v>
      </c>
      <c r="E3423">
        <v>1600</v>
      </c>
      <c r="F3423">
        <v>1.8278576660156201</v>
      </c>
      <c r="G3423">
        <v>4.8593096923828103</v>
      </c>
      <c r="H3423">
        <v>5.19171978574514</v>
      </c>
      <c r="I3423">
        <v>-2.7818090389931101</v>
      </c>
      <c r="J3423">
        <f t="shared" si="54"/>
        <v>3.5013762681864762</v>
      </c>
      <c r="K3423" t="str" cm="1">
        <f t="array" ref="K3423">INDEX($P$4:$P$11,MATCH(MIN(ABS(MOD(J3423 - $Q$4:$Q$11 + PI(), 2*PI()) - PI())),ABS(MOD(J3423 - $Q$4:$Q$11 + PI(), 2*PI()) - PI()),0))</f>
        <v>S</v>
      </c>
      <c r="L3423">
        <v>3.77687191803957</v>
      </c>
      <c r="M3423">
        <v>7.2417368359035903</v>
      </c>
      <c r="N3423">
        <v>1.4291499455769801</v>
      </c>
    </row>
    <row r="3424" spans="1:14" x14ac:dyDescent="0.3">
      <c r="A3424">
        <v>1748008</v>
      </c>
      <c r="B3424">
        <v>2025</v>
      </c>
      <c r="C3424">
        <v>5</v>
      </c>
      <c r="D3424">
        <v>23</v>
      </c>
      <c r="E3424">
        <v>1700</v>
      </c>
      <c r="F3424">
        <v>2.2071533203125</v>
      </c>
      <c r="G3424">
        <v>4.2973876953124996</v>
      </c>
      <c r="H3424">
        <v>4.8310523473866196</v>
      </c>
      <c r="I3424">
        <v>-2.66712157196518</v>
      </c>
      <c r="J3424">
        <f t="shared" si="54"/>
        <v>3.6160637352144063</v>
      </c>
      <c r="K3424" t="str" cm="1">
        <f t="array" ref="K3424">INDEX($P$4:$P$11,MATCH(MIN(ABS(MOD(J3424 - $Q$4:$Q$11 + PI(), 2*PI()) - PI())),ABS(MOD(J3424 - $Q$4:$Q$11 + PI(), 2*PI()) - PI()),0))</f>
        <v>SW</v>
      </c>
      <c r="L3424">
        <v>3.7981163683246302</v>
      </c>
      <c r="M3424">
        <v>7.2901012632581903</v>
      </c>
      <c r="N3424">
        <v>1.4195966720580999</v>
      </c>
    </row>
    <row r="3425" spans="1:14" x14ac:dyDescent="0.3">
      <c r="A3425">
        <v>1748012</v>
      </c>
      <c r="B3425">
        <v>2025</v>
      </c>
      <c r="C3425">
        <v>5</v>
      </c>
      <c r="D3425">
        <v>23</v>
      </c>
      <c r="E3425">
        <v>1800</v>
      </c>
      <c r="F3425">
        <v>2.4351562499999999</v>
      </c>
      <c r="G3425">
        <v>3.75432067871093</v>
      </c>
      <c r="H3425">
        <v>4.4749200797903201</v>
      </c>
      <c r="I3425">
        <v>-2.5661827736938001</v>
      </c>
      <c r="J3425">
        <f t="shared" si="54"/>
        <v>3.7170025334857861</v>
      </c>
      <c r="K3425" t="str" cm="1">
        <f t="array" ref="K3425">INDEX($P$4:$P$11,MATCH(MIN(ABS(MOD(J3425 - $Q$4:$Q$11 + PI(), 2*PI()) - PI())),ABS(MOD(J3425 - $Q$4:$Q$11 + PI(), 2*PI()) - PI()),0))</f>
        <v>SW</v>
      </c>
      <c r="L3425">
        <v>3.8203294694795198</v>
      </c>
      <c r="M3425">
        <v>7.3415327072143501</v>
      </c>
      <c r="N3425">
        <v>1.41067441304524</v>
      </c>
    </row>
    <row r="3426" spans="1:14" x14ac:dyDescent="0.3">
      <c r="A3426">
        <v>1748016</v>
      </c>
      <c r="B3426">
        <v>2025</v>
      </c>
      <c r="C3426">
        <v>5</v>
      </c>
      <c r="D3426">
        <v>23</v>
      </c>
      <c r="E3426">
        <v>1900</v>
      </c>
      <c r="F3426">
        <v>2.45845764160156</v>
      </c>
      <c r="G3426">
        <v>3.3468615722656199</v>
      </c>
      <c r="H3426">
        <v>4.15276972145789</v>
      </c>
      <c r="I3426">
        <v>-2.5080491191877599</v>
      </c>
      <c r="J3426">
        <f t="shared" si="54"/>
        <v>3.7751361879918264</v>
      </c>
      <c r="K3426" t="str" cm="1">
        <f t="array" ref="K3426">INDEX($P$4:$P$11,MATCH(MIN(ABS(MOD(J3426 - $Q$4:$Q$11 + PI(), 2*PI()) - PI())),ABS(MOD(J3426 - $Q$4:$Q$11 + PI(), 2*PI()) - PI()),0))</f>
        <v>SW</v>
      </c>
      <c r="L3426">
        <v>3.8422387631353798</v>
      </c>
      <c r="M3426">
        <v>7.39410485161675</v>
      </c>
      <c r="N3426">
        <v>1.40222877926296</v>
      </c>
    </row>
    <row r="3427" spans="1:14" x14ac:dyDescent="0.3">
      <c r="A3427">
        <v>1748019</v>
      </c>
      <c r="B3427">
        <v>2025</v>
      </c>
      <c r="C3427">
        <v>5</v>
      </c>
      <c r="D3427">
        <v>23</v>
      </c>
      <c r="E3427">
        <v>2000</v>
      </c>
      <c r="F3427">
        <v>2.2897271728515598</v>
      </c>
      <c r="G3427">
        <v>2.9752770996093698</v>
      </c>
      <c r="H3427">
        <v>3.75434739276412</v>
      </c>
      <c r="I3427">
        <v>-2.48567482586158</v>
      </c>
      <c r="J3427">
        <f t="shared" si="54"/>
        <v>3.7975104813180063</v>
      </c>
      <c r="K3427" t="str" cm="1">
        <f t="array" ref="K3427">INDEX($P$4:$P$11,MATCH(MIN(ABS(MOD(J3427 - $Q$4:$Q$11 + PI(), 2*PI()) - PI())),ABS(MOD(J3427 - $Q$4:$Q$11 + PI(), 2*PI()) - PI()),0))</f>
        <v>SW</v>
      </c>
      <c r="L3427">
        <v>3.8625481183803601</v>
      </c>
      <c r="M3427">
        <v>7.4418492847018696</v>
      </c>
      <c r="N3427">
        <v>1.39482010735405</v>
      </c>
    </row>
    <row r="3428" spans="1:14" x14ac:dyDescent="0.3">
      <c r="A3428">
        <v>1748023</v>
      </c>
      <c r="B3428">
        <v>2025</v>
      </c>
      <c r="C3428">
        <v>5</v>
      </c>
      <c r="D3428">
        <v>23</v>
      </c>
      <c r="E3428">
        <v>2100</v>
      </c>
      <c r="F3428">
        <v>2.0634423828125001</v>
      </c>
      <c r="G3428">
        <v>2.5980773925781202</v>
      </c>
      <c r="H3428">
        <v>3.3178005673958801</v>
      </c>
      <c r="I3428">
        <v>-2.4703866760735602</v>
      </c>
      <c r="J3428">
        <f t="shared" si="54"/>
        <v>3.812798631106026</v>
      </c>
      <c r="K3428" t="str" cm="1">
        <f t="array" ref="K3428">INDEX($P$4:$P$11,MATCH(MIN(ABS(MOD(J3428 - $Q$4:$Q$11 + PI(), 2*PI()) - PI())),ABS(MOD(J3428 - $Q$4:$Q$11 + PI(), 2*PI()) - PI()),0))</f>
        <v>SW</v>
      </c>
      <c r="L3428">
        <v>3.8808527643194402</v>
      </c>
      <c r="M3428">
        <v>7.48370361328125</v>
      </c>
      <c r="N3428">
        <v>1.3881786134507901</v>
      </c>
    </row>
    <row r="3429" spans="1:14" x14ac:dyDescent="0.3">
      <c r="A3429">
        <v>1748026</v>
      </c>
      <c r="B3429">
        <v>2025</v>
      </c>
      <c r="C3429">
        <v>5</v>
      </c>
      <c r="D3429">
        <v>23</v>
      </c>
      <c r="E3429">
        <v>2200</v>
      </c>
      <c r="F3429">
        <v>1.85311767578125</v>
      </c>
      <c r="G3429">
        <v>2.3063940429687499</v>
      </c>
      <c r="H3429">
        <v>2.95863120407641</v>
      </c>
      <c r="I3429">
        <v>-2.4647396328040898</v>
      </c>
      <c r="J3429">
        <f t="shared" si="54"/>
        <v>3.8184456743754964</v>
      </c>
      <c r="K3429" t="str" cm="1">
        <f t="array" ref="K3429">INDEX($P$4:$P$11,MATCH(MIN(ABS(MOD(J3429 - $Q$4:$Q$11 + PI(), 2*PI()) - PI())),ABS(MOD(J3429 - $Q$4:$Q$11 + PI(), 2*PI()) - PI()),0))</f>
        <v>SW</v>
      </c>
      <c r="L3429">
        <v>3.8955137916178</v>
      </c>
      <c r="M3429">
        <v>7.5227598614162803</v>
      </c>
      <c r="N3429">
        <v>1.38099776373969</v>
      </c>
    </row>
    <row r="3430" spans="1:14" x14ac:dyDescent="0.3">
      <c r="A3430">
        <v>1748030</v>
      </c>
      <c r="B3430">
        <v>2025</v>
      </c>
      <c r="C3430">
        <v>5</v>
      </c>
      <c r="D3430">
        <v>23</v>
      </c>
      <c r="E3430">
        <v>2300</v>
      </c>
      <c r="F3430">
        <v>1.292275390625</v>
      </c>
      <c r="G3430">
        <v>1.89922729492187</v>
      </c>
      <c r="H3430">
        <v>2.2971808816441199</v>
      </c>
      <c r="I3430">
        <v>-2.5441277170991299</v>
      </c>
      <c r="J3430">
        <f t="shared" si="54"/>
        <v>3.7390575900804564</v>
      </c>
      <c r="K3430" t="str" cm="1">
        <f t="array" ref="K3430">INDEX($P$4:$P$11,MATCH(MIN(ABS(MOD(J3430 - $Q$4:$Q$11 + PI(), 2*PI()) - PI())),ABS(MOD(J3430 - $Q$4:$Q$11 + PI(), 2*PI()) - PI()),0))</f>
        <v>SW</v>
      </c>
      <c r="L3430">
        <v>3.90879302298922</v>
      </c>
      <c r="M3430">
        <v>7.55213493771023</v>
      </c>
      <c r="N3430">
        <v>1.37525431315104</v>
      </c>
    </row>
    <row r="3431" spans="1:14" x14ac:dyDescent="0.3">
      <c r="A3431">
        <v>1748034</v>
      </c>
      <c r="B3431">
        <v>2025</v>
      </c>
      <c r="C3431">
        <v>5</v>
      </c>
      <c r="D3431">
        <v>23</v>
      </c>
      <c r="E3431">
        <v>0</v>
      </c>
      <c r="F3431">
        <v>0.47965209960937499</v>
      </c>
      <c r="G3431">
        <v>6.5193786621093697</v>
      </c>
      <c r="H3431">
        <v>6.5369996387200899</v>
      </c>
      <c r="I3431">
        <v>-3.0681516912415101</v>
      </c>
      <c r="J3431">
        <f t="shared" si="54"/>
        <v>3.2150336159380761</v>
      </c>
      <c r="K3431" t="str" cm="1">
        <f t="array" ref="K3431">INDEX($P$4:$P$11,MATCH(MIN(ABS(MOD(J3431 - $Q$4:$Q$11 + PI(), 2*PI()) - PI())),ABS(MOD(J3431 - $Q$4:$Q$11 + PI(), 2*PI()) - PI()),0))</f>
        <v>S</v>
      </c>
      <c r="L3431">
        <v>3.6713876581429798</v>
      </c>
      <c r="M3431">
        <v>7.1724075741237998</v>
      </c>
      <c r="N3431">
        <v>1.65254084269205</v>
      </c>
    </row>
    <row r="3432" spans="1:14" x14ac:dyDescent="0.3">
      <c r="A3432">
        <v>1748037</v>
      </c>
      <c r="B3432">
        <v>2025</v>
      </c>
      <c r="C3432">
        <v>5</v>
      </c>
      <c r="D3432">
        <v>23</v>
      </c>
      <c r="E3432">
        <v>100</v>
      </c>
      <c r="F3432">
        <v>0.67133605957031195</v>
      </c>
      <c r="G3432">
        <v>6.3739196777343698</v>
      </c>
      <c r="H3432">
        <v>6.4091765588949698</v>
      </c>
      <c r="I3432">
        <v>-3.0366540900965102</v>
      </c>
      <c r="J3432">
        <f t="shared" si="54"/>
        <v>3.246531217083076</v>
      </c>
      <c r="K3432" t="str" cm="1">
        <f t="array" ref="K3432">INDEX($P$4:$P$11,MATCH(MIN(ABS(MOD(J3432 - $Q$4:$Q$11 + PI(), 2*PI()) - PI())),ABS(MOD(J3432 - $Q$4:$Q$11 + PI(), 2*PI()) - PI()),0))</f>
        <v>S</v>
      </c>
      <c r="L3432">
        <v>3.6866019719531402</v>
      </c>
      <c r="M3432">
        <v>7.1889166302151102</v>
      </c>
      <c r="N3432">
        <v>1.6323630015055299</v>
      </c>
    </row>
    <row r="3433" spans="1:14" x14ac:dyDescent="0.3">
      <c r="A3433">
        <v>1748041</v>
      </c>
      <c r="B3433">
        <v>2025</v>
      </c>
      <c r="C3433">
        <v>5</v>
      </c>
      <c r="D3433">
        <v>23</v>
      </c>
      <c r="E3433">
        <v>200</v>
      </c>
      <c r="F3433">
        <v>0.772565307617187</v>
      </c>
      <c r="G3433">
        <v>6.2747149658203103</v>
      </c>
      <c r="H3433">
        <v>6.3220965712983999</v>
      </c>
      <c r="I3433">
        <v>-3.0190856455236901</v>
      </c>
      <c r="J3433">
        <f t="shared" si="54"/>
        <v>3.2640996616558962</v>
      </c>
      <c r="K3433" t="str" cm="1">
        <f t="array" ref="K3433">INDEX($P$4:$P$11,MATCH(MIN(ABS(MOD(J3433 - $Q$4:$Q$11 + PI(), 2*PI()) - PI())),ABS(MOD(J3433 - $Q$4:$Q$11 + PI(), 2*PI()) - PI()),0))</f>
        <v>S</v>
      </c>
      <c r="L3433">
        <v>3.6982321739775901</v>
      </c>
      <c r="M3433">
        <v>7.1955909729003897</v>
      </c>
      <c r="N3433">
        <v>1.61240270402696</v>
      </c>
    </row>
    <row r="3434" spans="1:14" x14ac:dyDescent="0.3">
      <c r="A3434">
        <v>1748044</v>
      </c>
      <c r="B3434">
        <v>2025</v>
      </c>
      <c r="C3434">
        <v>5</v>
      </c>
      <c r="D3434">
        <v>24</v>
      </c>
      <c r="E3434">
        <v>300</v>
      </c>
      <c r="F3434">
        <v>0.1220361328125</v>
      </c>
      <c r="G3434">
        <v>2.9075756835937501</v>
      </c>
      <c r="H3434">
        <v>2.9101355936686999</v>
      </c>
      <c r="I3434">
        <v>-3.0996454918040599</v>
      </c>
      <c r="J3434">
        <f t="shared" si="54"/>
        <v>3.1835398153755263</v>
      </c>
      <c r="K3434" t="str" cm="1">
        <f t="array" ref="K3434">INDEX($P$4:$P$11,MATCH(MIN(ABS(MOD(J3434 - $Q$4:$Q$11 + PI(), 2*PI()) - PI())),ABS(MOD(J3434 - $Q$4:$Q$11 + PI(), 2*PI()) - PI()),0))</f>
        <v>S</v>
      </c>
      <c r="L3434">
        <v>3.9582991458969601</v>
      </c>
      <c r="M3434">
        <v>7.7138066821628097</v>
      </c>
      <c r="N3434">
        <v>1.3960072199503499</v>
      </c>
    </row>
    <row r="3435" spans="1:14" x14ac:dyDescent="0.3">
      <c r="A3435">
        <v>1748048</v>
      </c>
      <c r="B3435">
        <v>2025</v>
      </c>
      <c r="C3435">
        <v>5</v>
      </c>
      <c r="D3435">
        <v>24</v>
      </c>
      <c r="E3435">
        <v>400</v>
      </c>
      <c r="F3435">
        <v>0.47962829589843697</v>
      </c>
      <c r="G3435">
        <v>2.9386303710937498</v>
      </c>
      <c r="H3435">
        <v>2.9775143593509301</v>
      </c>
      <c r="I3435">
        <v>-2.9798043089637898</v>
      </c>
      <c r="J3435">
        <f t="shared" si="54"/>
        <v>3.3033809982157964</v>
      </c>
      <c r="K3435" t="str" cm="1">
        <f t="array" ref="K3435">INDEX($P$4:$P$11,MATCH(MIN(ABS(MOD(J3435 - $Q$4:$Q$11 + PI(), 2*PI()) - PI())),ABS(MOD(J3435 - $Q$4:$Q$11 + PI(), 2*PI()) - PI()),0))</f>
        <v>S</v>
      </c>
      <c r="L3435">
        <v>3.9651826775478498</v>
      </c>
      <c r="M3435">
        <v>7.7187035878499302</v>
      </c>
      <c r="N3435">
        <v>1.3895247777302999</v>
      </c>
    </row>
    <row r="3436" spans="1:14" x14ac:dyDescent="0.3">
      <c r="A3436">
        <v>1748052</v>
      </c>
      <c r="B3436">
        <v>2025</v>
      </c>
      <c r="C3436">
        <v>5</v>
      </c>
      <c r="D3436">
        <v>24</v>
      </c>
      <c r="E3436">
        <v>500</v>
      </c>
      <c r="F3436">
        <v>0.82733215332031196</v>
      </c>
      <c r="G3436">
        <v>2.7220812988281202</v>
      </c>
      <c r="H3436">
        <v>2.8450316499728801</v>
      </c>
      <c r="I3436">
        <v>-2.8465309081036199</v>
      </c>
      <c r="J3436">
        <f t="shared" si="54"/>
        <v>3.4366543990759664</v>
      </c>
      <c r="K3436" t="str" cm="1">
        <f t="array" ref="K3436">INDEX($P$4:$P$11,MATCH(MIN(ABS(MOD(J3436 - $Q$4:$Q$11 + PI(), 2*PI()) - PI())),ABS(MOD(J3436 - $Q$4:$Q$11 + PI(), 2*PI()) - PI()),0))</f>
        <v>S</v>
      </c>
      <c r="L3436">
        <v>3.97044972959841</v>
      </c>
      <c r="M3436">
        <v>7.7235732608371297</v>
      </c>
      <c r="N3436">
        <v>1.3819744322034999</v>
      </c>
    </row>
    <row r="3437" spans="1:14" x14ac:dyDescent="0.3">
      <c r="A3437">
        <v>1748055</v>
      </c>
      <c r="B3437">
        <v>2025</v>
      </c>
      <c r="C3437">
        <v>5</v>
      </c>
      <c r="D3437">
        <v>24</v>
      </c>
      <c r="E3437">
        <v>600</v>
      </c>
      <c r="F3437">
        <v>0.87493103027343699</v>
      </c>
      <c r="G3437">
        <v>2.5235485839843701</v>
      </c>
      <c r="H3437">
        <v>2.6709177754968199</v>
      </c>
      <c r="I3437">
        <v>-2.80785479981204</v>
      </c>
      <c r="J3437">
        <f t="shared" si="54"/>
        <v>3.4753305073675462</v>
      </c>
      <c r="K3437" t="str" cm="1">
        <f t="array" ref="K3437">INDEX($P$4:$P$11,MATCH(MIN(ABS(MOD(J3437 - $Q$4:$Q$11 + PI(), 2*PI()) - PI())),ABS(MOD(J3437 - $Q$4:$Q$11 + PI(), 2*PI()) - PI()),0))</f>
        <v>S</v>
      </c>
      <c r="L3437">
        <v>3.97263455736603</v>
      </c>
      <c r="M3437">
        <v>7.7262803183661504</v>
      </c>
      <c r="N3437">
        <v>1.3736298878987601</v>
      </c>
    </row>
    <row r="3438" spans="1:14" x14ac:dyDescent="0.3">
      <c r="A3438">
        <v>1748059</v>
      </c>
      <c r="B3438">
        <v>2025</v>
      </c>
      <c r="C3438">
        <v>5</v>
      </c>
      <c r="D3438">
        <v>24</v>
      </c>
      <c r="E3438">
        <v>700</v>
      </c>
      <c r="F3438">
        <v>0.82820495605468702</v>
      </c>
      <c r="G3438">
        <v>2.4020977783203099</v>
      </c>
      <c r="H3438">
        <v>2.5408654403263702</v>
      </c>
      <c r="I3438">
        <v>-2.8095721127252098</v>
      </c>
      <c r="J3438">
        <f t="shared" si="54"/>
        <v>3.4736131944543764</v>
      </c>
      <c r="K3438" t="str" cm="1">
        <f t="array" ref="K3438">INDEX($P$4:$P$11,MATCH(MIN(ABS(MOD(J3438 - $Q$4:$Q$11 + PI(), 2*PI()) - PI())),ABS(MOD(J3438 - $Q$4:$Q$11 + PI(), 2*PI()) - PI()),0))</f>
        <v>S</v>
      </c>
      <c r="L3438">
        <v>3.9721166021246899</v>
      </c>
      <c r="M3438">
        <v>7.7258843315972197</v>
      </c>
      <c r="N3438">
        <v>1.36457135942247</v>
      </c>
    </row>
    <row r="3439" spans="1:14" x14ac:dyDescent="0.3">
      <c r="A3439">
        <v>1748062</v>
      </c>
      <c r="B3439">
        <v>2025</v>
      </c>
      <c r="C3439">
        <v>5</v>
      </c>
      <c r="D3439">
        <v>24</v>
      </c>
      <c r="E3439">
        <v>800</v>
      </c>
      <c r="F3439">
        <v>0.66540832519531201</v>
      </c>
      <c r="G3439">
        <v>2.3242999267578099</v>
      </c>
      <c r="H3439">
        <v>2.4176721011678901</v>
      </c>
      <c r="I3439">
        <v>-2.8627669752612999</v>
      </c>
      <c r="J3439">
        <f t="shared" si="54"/>
        <v>3.4204183319182864</v>
      </c>
      <c r="K3439" t="str" cm="1">
        <f t="array" ref="K3439">INDEX($P$4:$P$11,MATCH(MIN(ABS(MOD(J3439 - $Q$4:$Q$11 + PI(), 2*PI()) - PI())),ABS(MOD(J3439 - $Q$4:$Q$11 + PI(), 2*PI()) - PI()),0))</f>
        <v>S</v>
      </c>
      <c r="L3439">
        <v>3.9687024591978899</v>
      </c>
      <c r="M3439">
        <v>7.72439691755506</v>
      </c>
      <c r="N3439">
        <v>1.3548229535420699</v>
      </c>
    </row>
    <row r="3440" spans="1:14" x14ac:dyDescent="0.3">
      <c r="A3440">
        <v>1748066</v>
      </c>
      <c r="B3440">
        <v>2025</v>
      </c>
      <c r="C3440">
        <v>5</v>
      </c>
      <c r="D3440">
        <v>24</v>
      </c>
      <c r="E3440">
        <v>900</v>
      </c>
      <c r="F3440">
        <v>0.474263305664062</v>
      </c>
      <c r="G3440">
        <v>2.23734924316406</v>
      </c>
      <c r="H3440">
        <v>2.2870630334527702</v>
      </c>
      <c r="I3440">
        <v>-2.9327091182368599</v>
      </c>
      <c r="J3440">
        <f t="shared" si="54"/>
        <v>3.3504761889427264</v>
      </c>
      <c r="K3440" t="str" cm="1">
        <f t="array" ref="K3440">INDEX($P$4:$P$11,MATCH(MIN(ABS(MOD(J3440 - $Q$4:$Q$11 + PI(), 2*PI()) - PI())),ABS(MOD(J3440 - $Q$4:$Q$11 + PI(), 2*PI()) - PI()),0))</f>
        <v>S</v>
      </c>
      <c r="L3440">
        <v>3.9624809893939998</v>
      </c>
      <c r="M3440">
        <v>7.7219623989528996</v>
      </c>
      <c r="N3440">
        <v>1.3442480829026899</v>
      </c>
    </row>
    <row r="3441" spans="1:14" x14ac:dyDescent="0.3">
      <c r="A3441">
        <v>1748070</v>
      </c>
      <c r="B3441">
        <v>2025</v>
      </c>
      <c r="C3441">
        <v>5</v>
      </c>
      <c r="D3441">
        <v>24</v>
      </c>
      <c r="E3441">
        <v>1000</v>
      </c>
      <c r="F3441">
        <v>0.57055053710937498</v>
      </c>
      <c r="G3441">
        <v>1.7214495849609299</v>
      </c>
      <c r="H3441">
        <v>1.8135370382095799</v>
      </c>
      <c r="I3441">
        <v>-2.8215505797785601</v>
      </c>
      <c r="J3441">
        <f t="shared" si="54"/>
        <v>3.4616347274010262</v>
      </c>
      <c r="K3441" t="str" cm="1">
        <f t="array" ref="K3441">INDEX($P$4:$P$11,MATCH(MIN(ABS(MOD(J3441 - $Q$4:$Q$11 + PI(), 2*PI()) - PI())),ABS(MOD(J3441 - $Q$4:$Q$11 + PI(), 2*PI()) - PI()),0))</f>
        <v>S</v>
      </c>
      <c r="L3441">
        <v>3.9511399474825701</v>
      </c>
      <c r="M3441">
        <v>7.7234732309977199</v>
      </c>
      <c r="N3441">
        <v>1.33174006144205</v>
      </c>
    </row>
    <row r="3442" spans="1:14" x14ac:dyDescent="0.3">
      <c r="A3442">
        <v>1748073</v>
      </c>
      <c r="B3442">
        <v>2025</v>
      </c>
      <c r="C3442">
        <v>5</v>
      </c>
      <c r="D3442">
        <v>24</v>
      </c>
      <c r="E3442">
        <v>1100</v>
      </c>
      <c r="F3442">
        <v>0.32265014648437501</v>
      </c>
      <c r="G3442">
        <v>1.3484606933593699</v>
      </c>
      <c r="H3442">
        <v>1.3865242004962</v>
      </c>
      <c r="I3442">
        <v>-2.9067352540575002</v>
      </c>
      <c r="J3442">
        <f t="shared" si="54"/>
        <v>3.376450053122086</v>
      </c>
      <c r="K3442" t="str" cm="1">
        <f t="array" ref="K3442">INDEX($P$4:$P$11,MATCH(MIN(ABS(MOD(J3442 - $Q$4:$Q$11 + PI(), 2*PI()) - PI())),ABS(MOD(J3442 - $Q$4:$Q$11 + PI(), 2*PI()) - PI()),0))</f>
        <v>S</v>
      </c>
      <c r="L3442">
        <v>3.93969776463108</v>
      </c>
      <c r="M3442">
        <v>7.7182420094807904</v>
      </c>
      <c r="N3442">
        <v>1.32033883200751</v>
      </c>
    </row>
    <row r="3443" spans="1:14" x14ac:dyDescent="0.3">
      <c r="A3443">
        <v>1748077</v>
      </c>
      <c r="B3443">
        <v>2025</v>
      </c>
      <c r="C3443">
        <v>5</v>
      </c>
      <c r="D3443">
        <v>24</v>
      </c>
      <c r="E3443">
        <v>1200</v>
      </c>
      <c r="F3443">
        <v>9.5481567382812493E-2</v>
      </c>
      <c r="G3443">
        <v>1.35070739746093</v>
      </c>
      <c r="H3443">
        <v>1.35407799009716</v>
      </c>
      <c r="I3443">
        <v>-3.07102000430501</v>
      </c>
      <c r="J3443">
        <f t="shared" si="54"/>
        <v>3.2121653028745762</v>
      </c>
      <c r="K3443" t="str" cm="1">
        <f t="array" ref="K3443">INDEX($P$4:$P$11,MATCH(MIN(ABS(MOD(J3443 - $Q$4:$Q$11 + PI(), 2*PI()) - PI())),ABS(MOD(J3443 - $Q$4:$Q$11 + PI(), 2*PI()) - PI()),0))</f>
        <v>S</v>
      </c>
      <c r="L3443">
        <v>3.9253450426149299</v>
      </c>
      <c r="M3443">
        <v>7.7171415752834696</v>
      </c>
      <c r="N3443">
        <v>1.31096442540486</v>
      </c>
    </row>
    <row r="3444" spans="1:14" x14ac:dyDescent="0.3">
      <c r="A3444">
        <v>1748080</v>
      </c>
      <c r="B3444">
        <v>2025</v>
      </c>
      <c r="C3444">
        <v>5</v>
      </c>
      <c r="D3444">
        <v>24</v>
      </c>
      <c r="E3444">
        <v>1300</v>
      </c>
      <c r="F3444">
        <v>-6.6314697265625003E-3</v>
      </c>
      <c r="G3444">
        <v>1.76405456542968</v>
      </c>
      <c r="H3444">
        <v>1.76406702996344</v>
      </c>
      <c r="I3444">
        <v>3.1378334510012098</v>
      </c>
      <c r="J3444">
        <f t="shared" si="54"/>
        <v>3.1378334510012098</v>
      </c>
      <c r="K3444" t="str" cm="1">
        <f t="array" ref="K3444">INDEX($P$4:$P$11,MATCH(MIN(ABS(MOD(J3444 - $Q$4:$Q$11 + PI(), 2*PI()) - PI())),ABS(MOD(J3444 - $Q$4:$Q$11 + PI(), 2*PI()) - PI()),0))</f>
        <v>S</v>
      </c>
      <c r="L3444">
        <v>3.9062049630418798</v>
      </c>
      <c r="M3444">
        <v>7.7076786888970199</v>
      </c>
      <c r="N3444">
        <v>1.29951535330878</v>
      </c>
    </row>
    <row r="3445" spans="1:14" x14ac:dyDescent="0.3">
      <c r="A3445">
        <v>1748084</v>
      </c>
      <c r="B3445">
        <v>2025</v>
      </c>
      <c r="C3445">
        <v>5</v>
      </c>
      <c r="D3445">
        <v>24</v>
      </c>
      <c r="E3445">
        <v>1400</v>
      </c>
      <c r="F3445">
        <v>0.13037292480468701</v>
      </c>
      <c r="G3445">
        <v>2.1167346191406202</v>
      </c>
      <c r="H3445">
        <v>2.1207457526517701</v>
      </c>
      <c r="I3445">
        <v>-3.08007882915433</v>
      </c>
      <c r="J3445">
        <f t="shared" si="54"/>
        <v>3.2031064780252563</v>
      </c>
      <c r="K3445" t="str" cm="1">
        <f t="array" ref="K3445">INDEX($P$4:$P$11,MATCH(MIN(ABS(MOD(J3445 - $Q$4:$Q$11 + PI(), 2*PI()) - PI())),ABS(MOD(J3445 - $Q$4:$Q$11 + PI(), 2*PI()) - PI()),0))</f>
        <v>S</v>
      </c>
      <c r="L3445">
        <v>3.8835364909312702</v>
      </c>
      <c r="M3445">
        <v>7.6958044899834501</v>
      </c>
      <c r="N3445">
        <v>1.2881098323398099</v>
      </c>
    </row>
    <row r="3446" spans="1:14" x14ac:dyDescent="0.3">
      <c r="A3446">
        <v>1748088</v>
      </c>
      <c r="B3446">
        <v>2025</v>
      </c>
      <c r="C3446">
        <v>5</v>
      </c>
      <c r="D3446">
        <v>24</v>
      </c>
      <c r="E3446">
        <v>1500</v>
      </c>
      <c r="F3446">
        <v>0.57216491699218697</v>
      </c>
      <c r="G3446">
        <v>2.1774426269531202</v>
      </c>
      <c r="H3446">
        <v>2.2513616070967299</v>
      </c>
      <c r="I3446">
        <v>-2.8846324678726201</v>
      </c>
      <c r="J3446">
        <f t="shared" si="54"/>
        <v>3.3985528393069662</v>
      </c>
      <c r="K3446" t="str" cm="1">
        <f t="array" ref="K3446">INDEX($P$4:$P$11,MATCH(MIN(ABS(MOD(J3446 - $Q$4:$Q$11 + PI(), 2*PI()) - PI())),ABS(MOD(J3446 - $Q$4:$Q$11 + PI(), 2*PI()) - PI()),0))</f>
        <v>S</v>
      </c>
      <c r="L3446">
        <v>3.8610539666461099</v>
      </c>
      <c r="M3446">
        <v>7.6842030419243699</v>
      </c>
      <c r="N3446">
        <v>1.27658886379665</v>
      </c>
    </row>
    <row r="3447" spans="1:14" x14ac:dyDescent="0.3">
      <c r="A3447">
        <v>1748091</v>
      </c>
      <c r="B3447">
        <v>2025</v>
      </c>
      <c r="C3447">
        <v>5</v>
      </c>
      <c r="D3447">
        <v>24</v>
      </c>
      <c r="E3447">
        <v>1600</v>
      </c>
      <c r="F3447">
        <v>0.88385314941406201</v>
      </c>
      <c r="G3447">
        <v>2.2764971923828101</v>
      </c>
      <c r="H3447">
        <v>2.4420556620716001</v>
      </c>
      <c r="I3447">
        <v>-2.7712552554147001</v>
      </c>
      <c r="J3447">
        <f t="shared" si="54"/>
        <v>3.5119300517648862</v>
      </c>
      <c r="K3447" t="str" cm="1">
        <f t="array" ref="K3447">INDEX($P$4:$P$11,MATCH(MIN(ABS(MOD(J3447 - $Q$4:$Q$11 + PI(), 2*PI()) - PI())),ABS(MOD(J3447 - $Q$4:$Q$11 + PI(), 2*PI()) - PI()),0))</f>
        <v>S</v>
      </c>
      <c r="L3447">
        <v>3.83662712763044</v>
      </c>
      <c r="M3447">
        <v>7.6721569697062098</v>
      </c>
      <c r="N3447">
        <v>1.26524631182352</v>
      </c>
    </row>
    <row r="3448" spans="1:14" x14ac:dyDescent="0.3">
      <c r="A3448">
        <v>1748095</v>
      </c>
      <c r="B3448">
        <v>2025</v>
      </c>
      <c r="C3448">
        <v>5</v>
      </c>
      <c r="D3448">
        <v>24</v>
      </c>
      <c r="E3448">
        <v>1700</v>
      </c>
      <c r="F3448">
        <v>1.0245263671875</v>
      </c>
      <c r="G3448">
        <v>2.4017767333984299</v>
      </c>
      <c r="H3448">
        <v>2.61116559301712</v>
      </c>
      <c r="I3448">
        <v>-2.7383927897782598</v>
      </c>
      <c r="J3448">
        <f t="shared" si="54"/>
        <v>3.5447925174013264</v>
      </c>
      <c r="K3448" t="str" cm="1">
        <f t="array" ref="K3448">INDEX($P$4:$P$11,MATCH(MIN(ABS(MOD(J3448 - $Q$4:$Q$11 + PI(), 2*PI()) - PI())),ABS(MOD(J3448 - $Q$4:$Q$11 + PI(), 2*PI()) - PI()),0))</f>
        <v>SW</v>
      </c>
      <c r="L3448">
        <v>3.8104610668788701</v>
      </c>
      <c r="M3448">
        <v>7.6602505577935096</v>
      </c>
      <c r="N3448">
        <v>1.25420708126491</v>
      </c>
    </row>
    <row r="3449" spans="1:14" x14ac:dyDescent="0.3">
      <c r="A3449">
        <v>1748098</v>
      </c>
      <c r="B3449">
        <v>2025</v>
      </c>
      <c r="C3449">
        <v>5</v>
      </c>
      <c r="D3449">
        <v>24</v>
      </c>
      <c r="E3449">
        <v>1800</v>
      </c>
      <c r="F3449">
        <v>1.03978271484375</v>
      </c>
      <c r="G3449">
        <v>2.5453845214843702</v>
      </c>
      <c r="H3449">
        <v>2.74956914011997</v>
      </c>
      <c r="I3449">
        <v>-2.75378254530224</v>
      </c>
      <c r="J3449">
        <f t="shared" si="54"/>
        <v>3.5294027618773463</v>
      </c>
      <c r="K3449" t="str" cm="1">
        <f t="array" ref="K3449">INDEX($P$4:$P$11,MATCH(MIN(ABS(MOD(J3449 - $Q$4:$Q$11 + PI(), 2*PI()) - PI())),ABS(MOD(J3449 - $Q$4:$Q$11 + PI(), 2*PI()) - PI()),0))</f>
        <v>S</v>
      </c>
      <c r="L3449">
        <v>3.7819557446071301</v>
      </c>
      <c r="M3449">
        <v>7.6492598851521798</v>
      </c>
      <c r="N3449">
        <v>1.24339495764838</v>
      </c>
    </row>
    <row r="3450" spans="1:14" x14ac:dyDescent="0.3">
      <c r="A3450">
        <v>1748102</v>
      </c>
      <c r="B3450">
        <v>2025</v>
      </c>
      <c r="C3450">
        <v>5</v>
      </c>
      <c r="D3450">
        <v>24</v>
      </c>
      <c r="E3450">
        <v>1900</v>
      </c>
      <c r="F3450">
        <v>1.04211059570312</v>
      </c>
      <c r="G3450">
        <v>2.48502746582031</v>
      </c>
      <c r="H3450">
        <v>2.6946903346318001</v>
      </c>
      <c r="I3450">
        <v>-2.7445124200170499</v>
      </c>
      <c r="J3450">
        <f t="shared" si="54"/>
        <v>3.5386728871625364</v>
      </c>
      <c r="K3450" t="str" cm="1">
        <f t="array" ref="K3450">INDEX($P$4:$P$11,MATCH(MIN(ABS(MOD(J3450 - $Q$4:$Q$11 + PI(), 2*PI()) - PI())),ABS(MOD(J3450 - $Q$4:$Q$11 + PI(), 2*PI()) - PI()),0))</f>
        <v>SW</v>
      </c>
      <c r="L3450">
        <v>3.7525950741746201</v>
      </c>
      <c r="M3450">
        <v>7.6415351231892901</v>
      </c>
      <c r="N3450">
        <v>1.23273571332295</v>
      </c>
    </row>
    <row r="3451" spans="1:14" x14ac:dyDescent="0.3">
      <c r="A3451">
        <v>1748106</v>
      </c>
      <c r="B3451">
        <v>2025</v>
      </c>
      <c r="C3451">
        <v>5</v>
      </c>
      <c r="D3451">
        <v>24</v>
      </c>
      <c r="E3451">
        <v>2000</v>
      </c>
      <c r="F3451">
        <v>1.0696325683593699</v>
      </c>
      <c r="G3451">
        <v>2.2155926513671802</v>
      </c>
      <c r="H3451">
        <v>2.4602773477978701</v>
      </c>
      <c r="I3451">
        <v>-2.6918198207499899</v>
      </c>
      <c r="J3451">
        <f t="shared" si="54"/>
        <v>3.5913654864295963</v>
      </c>
      <c r="K3451" t="str" cm="1">
        <f t="array" ref="K3451">INDEX($P$4:$P$11,MATCH(MIN(ABS(MOD(J3451 - $Q$4:$Q$11 + PI(), 2*PI()) - PI())),ABS(MOD(J3451 - $Q$4:$Q$11 + PI(), 2*PI()) - PI()),0))</f>
        <v>SW</v>
      </c>
      <c r="L3451">
        <v>3.7228496065552701</v>
      </c>
      <c r="M3451">
        <v>7.6336296929253402</v>
      </c>
      <c r="N3451">
        <v>1.2225569751527501</v>
      </c>
    </row>
    <row r="3452" spans="1:14" x14ac:dyDescent="0.3">
      <c r="A3452">
        <v>1748109</v>
      </c>
      <c r="B3452">
        <v>2025</v>
      </c>
      <c r="C3452">
        <v>5</v>
      </c>
      <c r="D3452">
        <v>24</v>
      </c>
      <c r="E3452">
        <v>2100</v>
      </c>
      <c r="F3452">
        <v>1.08398132324218</v>
      </c>
      <c r="G3452">
        <v>1.8593438720703099</v>
      </c>
      <c r="H3452">
        <v>2.1522488572986398</v>
      </c>
      <c r="I3452">
        <v>-2.6137734301303399</v>
      </c>
      <c r="J3452">
        <f t="shared" si="54"/>
        <v>3.6694118770492463</v>
      </c>
      <c r="K3452" t="str" cm="1">
        <f t="array" ref="K3452">INDEX($P$4:$P$11,MATCH(MIN(ABS(MOD(J3452 - $Q$4:$Q$11 + PI(), 2*PI()) - PI())),ABS(MOD(J3452 - $Q$4:$Q$11 + PI(), 2*PI()) - PI()),0))</f>
        <v>SW</v>
      </c>
      <c r="L3452">
        <v>3.6919003901232101</v>
      </c>
      <c r="M3452">
        <v>7.63295735253228</v>
      </c>
      <c r="N3452">
        <v>1.21238258149888</v>
      </c>
    </row>
    <row r="3453" spans="1:14" x14ac:dyDescent="0.3">
      <c r="A3453">
        <v>1748113</v>
      </c>
      <c r="B3453">
        <v>2025</v>
      </c>
      <c r="C3453">
        <v>5</v>
      </c>
      <c r="D3453">
        <v>24</v>
      </c>
      <c r="E3453">
        <v>2200</v>
      </c>
      <c r="F3453">
        <v>0.95741394042968697</v>
      </c>
      <c r="G3453">
        <v>1.6990942382812499</v>
      </c>
      <c r="H3453">
        <v>1.95027246401359</v>
      </c>
      <c r="I3453">
        <v>-2.6284553377711202</v>
      </c>
      <c r="J3453">
        <f t="shared" si="54"/>
        <v>3.6547299694084661</v>
      </c>
      <c r="K3453" t="str" cm="1">
        <f t="array" ref="K3453">INDEX($P$4:$P$11,MATCH(MIN(ABS(MOD(J3453 - $Q$4:$Q$11 + PI(), 2*PI()) - PI())),ABS(MOD(J3453 - $Q$4:$Q$11 + PI(), 2*PI()) - PI()),0))</f>
        <v>SW</v>
      </c>
      <c r="L3453">
        <v>3.6622405579282402</v>
      </c>
      <c r="M3453">
        <v>7.6486032274034201</v>
      </c>
      <c r="N3453">
        <v>1.20074492030673</v>
      </c>
    </row>
    <row r="3454" spans="1:14" x14ac:dyDescent="0.3">
      <c r="A3454">
        <v>1748116</v>
      </c>
      <c r="B3454">
        <v>2025</v>
      </c>
      <c r="C3454">
        <v>5</v>
      </c>
      <c r="D3454">
        <v>24</v>
      </c>
      <c r="E3454">
        <v>2300</v>
      </c>
      <c r="F3454">
        <v>0.70427673339843699</v>
      </c>
      <c r="G3454">
        <v>1.53269958496093</v>
      </c>
      <c r="H3454">
        <v>1.68676427960334</v>
      </c>
      <c r="I3454">
        <v>-2.7108659822882899</v>
      </c>
      <c r="J3454">
        <f t="shared" si="54"/>
        <v>3.5723193248912963</v>
      </c>
      <c r="K3454" t="str" cm="1">
        <f t="array" ref="K3454">INDEX($P$4:$P$11,MATCH(MIN(ABS(MOD(J3454 - $Q$4:$Q$11 + PI(), 2*PI()) - PI())),ABS(MOD(J3454 - $Q$4:$Q$11 + PI(), 2*PI()) - PI()),0))</f>
        <v>SW</v>
      </c>
      <c r="L3454">
        <v>3.6274738184362598</v>
      </c>
      <c r="M3454">
        <v>7.6298094855414398</v>
      </c>
      <c r="N3454">
        <v>1.18815162446763</v>
      </c>
    </row>
    <row r="3455" spans="1:14" x14ac:dyDescent="0.3">
      <c r="A3455">
        <v>1748120</v>
      </c>
      <c r="B3455">
        <v>2025</v>
      </c>
      <c r="C3455">
        <v>5</v>
      </c>
      <c r="D3455">
        <v>24</v>
      </c>
      <c r="E3455">
        <v>0</v>
      </c>
      <c r="F3455">
        <v>0.77673217773437497</v>
      </c>
      <c r="G3455">
        <v>1.79248718261718</v>
      </c>
      <c r="H3455">
        <v>1.95354118865584</v>
      </c>
      <c r="I3455">
        <v>-2.7326905868072799</v>
      </c>
      <c r="J3455">
        <f t="shared" si="54"/>
        <v>3.5504947203723063</v>
      </c>
      <c r="K3455" t="str" cm="1">
        <f t="array" ref="K3455">INDEX($P$4:$P$11,MATCH(MIN(ABS(MOD(J3455 - $Q$4:$Q$11 + PI(), 2*PI()) - PI())),ABS(MOD(J3455 - $Q$4:$Q$11 + PI(), 2*PI()) - PI()),0))</f>
        <v>SW</v>
      </c>
      <c r="L3455">
        <v>3.91907267684353</v>
      </c>
      <c r="M3455">
        <v>7.6787287394205697</v>
      </c>
      <c r="N3455">
        <v>1.41135766771104</v>
      </c>
    </row>
    <row r="3456" spans="1:14" x14ac:dyDescent="0.3">
      <c r="A3456">
        <v>1748124</v>
      </c>
      <c r="B3456">
        <v>2025</v>
      </c>
      <c r="C3456">
        <v>5</v>
      </c>
      <c r="D3456">
        <v>24</v>
      </c>
      <c r="E3456">
        <v>100</v>
      </c>
      <c r="F3456">
        <v>0.36460083007812499</v>
      </c>
      <c r="G3456">
        <v>2.05880554199218</v>
      </c>
      <c r="H3456">
        <v>2.09084050683723</v>
      </c>
      <c r="I3456">
        <v>-2.96631653740278</v>
      </c>
      <c r="J3456">
        <f t="shared" si="54"/>
        <v>3.3168687697768062</v>
      </c>
      <c r="K3456" t="str" cm="1">
        <f t="array" ref="K3456">INDEX($P$4:$P$11,MATCH(MIN(ABS(MOD(J3456 - $Q$4:$Q$11 + PI(), 2*PI()) - PI())),ABS(MOD(J3456 - $Q$4:$Q$11 + PI(), 2*PI()) - PI()),0))</f>
        <v>S</v>
      </c>
      <c r="L3456">
        <v>3.9367164149720999</v>
      </c>
      <c r="M3456">
        <v>7.6992617713080502</v>
      </c>
      <c r="N3456">
        <v>1.4061359829372799</v>
      </c>
    </row>
    <row r="3457" spans="1:14" x14ac:dyDescent="0.3">
      <c r="A3457">
        <v>1748127</v>
      </c>
      <c r="B3457">
        <v>2025</v>
      </c>
      <c r="C3457">
        <v>5</v>
      </c>
      <c r="D3457">
        <v>24</v>
      </c>
      <c r="E3457">
        <v>200</v>
      </c>
      <c r="F3457">
        <v>0.12732727050781201</v>
      </c>
      <c r="G3457">
        <v>2.5416314697265601</v>
      </c>
      <c r="H3457">
        <v>2.54481880724726</v>
      </c>
      <c r="I3457">
        <v>-3.0915378303836798</v>
      </c>
      <c r="J3457">
        <f t="shared" si="54"/>
        <v>3.1916474767959064</v>
      </c>
      <c r="K3457" t="str" cm="1">
        <f t="array" ref="K3457">INDEX($P$4:$P$11,MATCH(MIN(ABS(MOD(J3457 - $Q$4:$Q$11 + PI(), 2*PI()) - PI())),ABS(MOD(J3457 - $Q$4:$Q$11 + PI(), 2*PI()) - PI()),0))</f>
        <v>S</v>
      </c>
      <c r="L3457">
        <v>3.9488980392955901</v>
      </c>
      <c r="M3457">
        <v>7.7062617407904703</v>
      </c>
      <c r="N3457">
        <v>1.4016101625230499</v>
      </c>
    </row>
    <row r="3458" spans="1:14" x14ac:dyDescent="0.3">
      <c r="A3458">
        <v>1748131</v>
      </c>
      <c r="B3458">
        <v>2025</v>
      </c>
      <c r="C3458">
        <v>5</v>
      </c>
      <c r="D3458">
        <v>25</v>
      </c>
      <c r="E3458">
        <v>300</v>
      </c>
      <c r="F3458">
        <v>-0.23190368652343701</v>
      </c>
      <c r="G3458">
        <v>1.31430908203125</v>
      </c>
      <c r="H3458">
        <v>1.3346114351874001</v>
      </c>
      <c r="I3458">
        <v>2.9669449598136199</v>
      </c>
      <c r="J3458">
        <f t="shared" si="54"/>
        <v>2.9669449598136199</v>
      </c>
      <c r="K3458" t="str" cm="1">
        <f t="array" ref="K3458">INDEX($P$4:$P$11,MATCH(MIN(ABS(MOD(J3458 - $Q$4:$Q$11 + PI(), 2*PI()) - PI())),ABS(MOD(J3458 - $Q$4:$Q$11 + PI(), 2*PI()) - PI()),0))</f>
        <v>S</v>
      </c>
      <c r="L3458">
        <v>3.1460760852849399</v>
      </c>
      <c r="M3458">
        <v>7.6196466022067604</v>
      </c>
      <c r="N3458">
        <v>1.1609820259941901</v>
      </c>
    </row>
    <row r="3459" spans="1:14" x14ac:dyDescent="0.3">
      <c r="A3459">
        <v>1748134</v>
      </c>
      <c r="B3459">
        <v>2025</v>
      </c>
      <c r="C3459">
        <v>5</v>
      </c>
      <c r="D3459">
        <v>25</v>
      </c>
      <c r="E3459">
        <v>400</v>
      </c>
      <c r="F3459">
        <v>-0.44147460937499999</v>
      </c>
      <c r="G3459">
        <v>1.6760272216796801</v>
      </c>
      <c r="H3459">
        <v>1.7331956261582599</v>
      </c>
      <c r="I3459">
        <v>2.8840374839321599</v>
      </c>
      <c r="J3459">
        <f t="shared" ref="J3459:J3522" si="55">IF(I3459&lt;0,I3459+2*PI(),I3459)</f>
        <v>2.8840374839321599</v>
      </c>
      <c r="K3459" t="str" cm="1">
        <f t="array" ref="K3459">INDEX($P$4:$P$11,MATCH(MIN(ABS(MOD(J3459 - $Q$4:$Q$11 + PI(), 2*PI()) - PI())),ABS(MOD(J3459 - $Q$4:$Q$11 + PI(), 2*PI()) - PI()),0))</f>
        <v>S</v>
      </c>
      <c r="L3459">
        <v>3.08821722393427</v>
      </c>
      <c r="M3459">
        <v>7.6132216983371297</v>
      </c>
      <c r="N3459">
        <v>1.1561532550387901</v>
      </c>
    </row>
    <row r="3460" spans="1:14" x14ac:dyDescent="0.3">
      <c r="A3460">
        <v>1748138</v>
      </c>
      <c r="B3460">
        <v>2025</v>
      </c>
      <c r="C3460">
        <v>5</v>
      </c>
      <c r="D3460">
        <v>25</v>
      </c>
      <c r="E3460">
        <v>500</v>
      </c>
      <c r="F3460">
        <v>-0.54767883300781195</v>
      </c>
      <c r="G3460">
        <v>2.06830200195312</v>
      </c>
      <c r="H3460">
        <v>2.13958530454107</v>
      </c>
      <c r="I3460">
        <v>2.88273721427456</v>
      </c>
      <c r="J3460">
        <f t="shared" si="55"/>
        <v>2.88273721427456</v>
      </c>
      <c r="K3460" t="str" cm="1">
        <f t="array" ref="K3460">INDEX($P$4:$P$11,MATCH(MIN(ABS(MOD(J3460 - $Q$4:$Q$11 + PI(), 2*PI()) - PI())),ABS(MOD(J3460 - $Q$4:$Q$11 + PI(), 2*PI()) - PI()),0))</f>
        <v>S</v>
      </c>
      <c r="L3460">
        <v>2.8399317511799498</v>
      </c>
      <c r="M3460">
        <v>7.6001383463541599</v>
      </c>
      <c r="N3460">
        <v>1.1524747742546899</v>
      </c>
    </row>
    <row r="3461" spans="1:14" x14ac:dyDescent="0.3">
      <c r="A3461">
        <v>1748142</v>
      </c>
      <c r="B3461">
        <v>2025</v>
      </c>
      <c r="C3461">
        <v>5</v>
      </c>
      <c r="D3461">
        <v>25</v>
      </c>
      <c r="E3461">
        <v>600</v>
      </c>
      <c r="F3461">
        <v>-0.65429016113281202</v>
      </c>
      <c r="G3461">
        <v>2.4494671630859299</v>
      </c>
      <c r="H3461">
        <v>2.53534711587811</v>
      </c>
      <c r="I3461">
        <v>2.8805714581815902</v>
      </c>
      <c r="J3461">
        <f t="shared" si="55"/>
        <v>2.8805714581815902</v>
      </c>
      <c r="K3461" t="str" cm="1">
        <f t="array" ref="K3461">INDEX($P$4:$P$11,MATCH(MIN(ABS(MOD(J3461 - $Q$4:$Q$11 + PI(), 2*PI()) - PI())),ABS(MOD(J3461 - $Q$4:$Q$11 + PI(), 2*PI()) - PI()),0))</f>
        <v>S</v>
      </c>
      <c r="L3461">
        <v>2.0520768216768999</v>
      </c>
      <c r="M3461">
        <v>7.5885811911688901</v>
      </c>
      <c r="N3461">
        <v>1.14904122882419</v>
      </c>
    </row>
    <row r="3462" spans="1:14" x14ac:dyDescent="0.3">
      <c r="A3462">
        <v>1748145</v>
      </c>
      <c r="B3462">
        <v>2025</v>
      </c>
      <c r="C3462">
        <v>5</v>
      </c>
      <c r="D3462">
        <v>25</v>
      </c>
      <c r="E3462">
        <v>700</v>
      </c>
      <c r="F3462">
        <v>-0.64393432617187496</v>
      </c>
      <c r="G3462">
        <v>2.8302905273437502</v>
      </c>
      <c r="H3462">
        <v>2.9026187978434499</v>
      </c>
      <c r="I3462">
        <v>2.91788543026713</v>
      </c>
      <c r="J3462">
        <f t="shared" si="55"/>
        <v>2.91788543026713</v>
      </c>
      <c r="K3462" t="str" cm="1">
        <f t="array" ref="K3462">INDEX($P$4:$P$11,MATCH(MIN(ABS(MOD(J3462 - $Q$4:$Q$11 + PI(), 2*PI()) - PI())),ABS(MOD(J3462 - $Q$4:$Q$11 + PI(), 2*PI()) - PI()),0))</f>
        <v>S</v>
      </c>
      <c r="L3462">
        <v>1.3444677812915899</v>
      </c>
      <c r="M3462">
        <v>7.5828193028767901</v>
      </c>
      <c r="N3462">
        <v>1.14546653959486</v>
      </c>
    </row>
    <row r="3463" spans="1:14" x14ac:dyDescent="0.3">
      <c r="A3463">
        <v>1748149</v>
      </c>
      <c r="B3463">
        <v>2025</v>
      </c>
      <c r="C3463">
        <v>5</v>
      </c>
      <c r="D3463">
        <v>25</v>
      </c>
      <c r="E3463">
        <v>800</v>
      </c>
      <c r="F3463">
        <v>-0.38188476562500001</v>
      </c>
      <c r="G3463">
        <v>3.1012475585937498</v>
      </c>
      <c r="H3463">
        <v>3.1246715657649702</v>
      </c>
      <c r="I3463">
        <v>3.0190703689862</v>
      </c>
      <c r="J3463">
        <f t="shared" si="55"/>
        <v>3.0190703689862</v>
      </c>
      <c r="K3463" t="str" cm="1">
        <f t="array" ref="K3463">INDEX($P$4:$P$11,MATCH(MIN(ABS(MOD(J3463 - $Q$4:$Q$11 + PI(), 2*PI()) - PI())),ABS(MOD(J3463 - $Q$4:$Q$11 + PI(), 2*PI()) - PI()),0))</f>
        <v>S</v>
      </c>
      <c r="L3463">
        <v>1.3255718229690501</v>
      </c>
      <c r="M3463">
        <v>7.5747859742906298</v>
      </c>
      <c r="N3463">
        <v>1.1423385408189499</v>
      </c>
    </row>
    <row r="3464" spans="1:14" x14ac:dyDescent="0.3">
      <c r="A3464">
        <v>1748152</v>
      </c>
      <c r="B3464">
        <v>2025</v>
      </c>
      <c r="C3464">
        <v>5</v>
      </c>
      <c r="D3464">
        <v>25</v>
      </c>
      <c r="E3464">
        <v>900</v>
      </c>
      <c r="F3464">
        <v>-3.0425415039062501E-2</v>
      </c>
      <c r="G3464">
        <v>3.1350726318359299</v>
      </c>
      <c r="H3464">
        <v>3.13522026543064</v>
      </c>
      <c r="I3464">
        <v>3.1318881065286401</v>
      </c>
      <c r="J3464">
        <f t="shared" si="55"/>
        <v>3.1318881065286401</v>
      </c>
      <c r="K3464" t="str" cm="1">
        <f t="array" ref="K3464">INDEX($P$4:$P$11,MATCH(MIN(ABS(MOD(J3464 - $Q$4:$Q$11 + PI(), 2*PI()) - PI())),ABS(MOD(J3464 - $Q$4:$Q$11 + PI(), 2*PI()) - PI()),0))</f>
        <v>S</v>
      </c>
      <c r="L3464">
        <v>0.60899413855123896</v>
      </c>
      <c r="M3464">
        <v>7.5679020351833701</v>
      </c>
      <c r="N3464">
        <v>1.1393325593736401</v>
      </c>
    </row>
    <row r="3465" spans="1:14" x14ac:dyDescent="0.3">
      <c r="A3465">
        <v>1748156</v>
      </c>
      <c r="B3465">
        <v>2025</v>
      </c>
      <c r="C3465">
        <v>5</v>
      </c>
      <c r="D3465">
        <v>25</v>
      </c>
      <c r="E3465">
        <v>1000</v>
      </c>
      <c r="F3465">
        <v>7.9468994140624999E-2</v>
      </c>
      <c r="G3465">
        <v>3.2776513671875001</v>
      </c>
      <c r="H3465">
        <v>3.27861461685508</v>
      </c>
      <c r="I3465">
        <v>-3.1173516899671601</v>
      </c>
      <c r="J3465">
        <f t="shared" si="55"/>
        <v>3.1658336172124262</v>
      </c>
      <c r="K3465" t="str" cm="1">
        <f t="array" ref="K3465">INDEX($P$4:$P$11,MATCH(MIN(ABS(MOD(J3465 - $Q$4:$Q$11 + PI(), 2*PI()) - PI())),ABS(MOD(J3465 - $Q$4:$Q$11 + PI(), 2*PI()) - PI()),0))</f>
        <v>S</v>
      </c>
      <c r="L3465">
        <v>0.59284281705661701</v>
      </c>
      <c r="M3465">
        <v>7.5741640726725201</v>
      </c>
      <c r="N3465">
        <v>1.13441917631361</v>
      </c>
    </row>
    <row r="3466" spans="1:14" x14ac:dyDescent="0.3">
      <c r="A3466">
        <v>1748160</v>
      </c>
      <c r="B3466">
        <v>2025</v>
      </c>
      <c r="C3466">
        <v>5</v>
      </c>
      <c r="D3466">
        <v>25</v>
      </c>
      <c r="E3466">
        <v>1100</v>
      </c>
      <c r="F3466">
        <v>0.44206420898437498</v>
      </c>
      <c r="G3466">
        <v>3.2887432861328101</v>
      </c>
      <c r="H3466">
        <v>3.31832083544503</v>
      </c>
      <c r="I3466">
        <v>-3.00797617562871</v>
      </c>
      <c r="J3466">
        <f t="shared" si="55"/>
        <v>3.2752091315508762</v>
      </c>
      <c r="K3466" t="str" cm="1">
        <f t="array" ref="K3466">INDEX($P$4:$P$11,MATCH(MIN(ABS(MOD(J3466 - $Q$4:$Q$11 + PI(), 2*PI()) - PI())),ABS(MOD(J3466 - $Q$4:$Q$11 + PI(), 2*PI()) - PI()),0))</f>
        <v>S</v>
      </c>
      <c r="L3466">
        <v>0.57469146747836297</v>
      </c>
      <c r="M3466">
        <v>7.5636746088663704</v>
      </c>
      <c r="N3466">
        <v>1.1295608414544001</v>
      </c>
    </row>
    <row r="3467" spans="1:14" x14ac:dyDescent="0.3">
      <c r="A3467">
        <v>1748163</v>
      </c>
      <c r="B3467">
        <v>2025</v>
      </c>
      <c r="C3467">
        <v>5</v>
      </c>
      <c r="D3467">
        <v>25</v>
      </c>
      <c r="E3467">
        <v>1200</v>
      </c>
      <c r="F3467">
        <v>0.74859558105468704</v>
      </c>
      <c r="G3467">
        <v>3.1272338867187499</v>
      </c>
      <c r="H3467">
        <v>3.21558503638399</v>
      </c>
      <c r="I3467">
        <v>-2.9066344923668002</v>
      </c>
      <c r="J3467">
        <f t="shared" si="55"/>
        <v>3.3765508148127861</v>
      </c>
      <c r="K3467" t="str" cm="1">
        <f t="array" ref="K3467">INDEX($P$4:$P$11,MATCH(MIN(ABS(MOD(J3467 - $Q$4:$Q$11 + PI(), 2*PI()) - PI())),ABS(MOD(J3467 - $Q$4:$Q$11 + PI(), 2*PI()) - PI()),0))</f>
        <v>S</v>
      </c>
      <c r="L3467">
        <v>0.55474380279892899</v>
      </c>
      <c r="M3467">
        <v>7.5644765430026499</v>
      </c>
      <c r="N3467">
        <v>1.12601470947265</v>
      </c>
    </row>
    <row r="3468" spans="1:14" x14ac:dyDescent="0.3">
      <c r="A3468">
        <v>1748167</v>
      </c>
      <c r="B3468">
        <v>2025</v>
      </c>
      <c r="C3468">
        <v>5</v>
      </c>
      <c r="D3468">
        <v>25</v>
      </c>
      <c r="E3468">
        <v>1300</v>
      </c>
      <c r="F3468">
        <v>0.73940979003906204</v>
      </c>
      <c r="G3468">
        <v>3.1094659423828102</v>
      </c>
      <c r="H3468">
        <v>3.1961704091684799</v>
      </c>
      <c r="I3468">
        <v>-2.9081353468017901</v>
      </c>
      <c r="J3468">
        <f t="shared" si="55"/>
        <v>3.3750499603777961</v>
      </c>
      <c r="K3468" t="str" cm="1">
        <f t="array" ref="K3468">INDEX($P$4:$P$11,MATCH(MIN(ABS(MOD(J3468 - $Q$4:$Q$11 + PI(), 2*PI()) - PI())),ABS(MOD(J3468 - $Q$4:$Q$11 + PI(), 2*PI()) - PI()),0))</f>
        <v>S</v>
      </c>
      <c r="L3468">
        <v>0.54179597593331996</v>
      </c>
      <c r="M3468">
        <v>7.5680901209513296</v>
      </c>
      <c r="N3468">
        <v>1.1221842235988999</v>
      </c>
    </row>
    <row r="3469" spans="1:14" x14ac:dyDescent="0.3">
      <c r="A3469">
        <v>1748170</v>
      </c>
      <c r="B3469">
        <v>2025</v>
      </c>
      <c r="C3469">
        <v>5</v>
      </c>
      <c r="D3469">
        <v>25</v>
      </c>
      <c r="E3469">
        <v>1400</v>
      </c>
      <c r="F3469">
        <v>0.55665283203125004</v>
      </c>
      <c r="G3469">
        <v>3.1859185791015601</v>
      </c>
      <c r="H3469">
        <v>3.23418298308443</v>
      </c>
      <c r="I3469">
        <v>-2.96861589660758</v>
      </c>
      <c r="J3469">
        <f t="shared" si="55"/>
        <v>3.3145694105720063</v>
      </c>
      <c r="K3469" t="str" cm="1">
        <f t="array" ref="K3469">INDEX($P$4:$P$11,MATCH(MIN(ABS(MOD(J3469 - $Q$4:$Q$11 + PI(), 2*PI()) - PI())),ABS(MOD(J3469 - $Q$4:$Q$11 + PI(), 2*PI()) - PI()),0))</f>
        <v>S</v>
      </c>
      <c r="L3469">
        <v>0.53453171211509398</v>
      </c>
      <c r="M3469">
        <v>7.5705171161227698</v>
      </c>
      <c r="N3469">
        <v>1.1185862753126301</v>
      </c>
    </row>
    <row r="3470" spans="1:14" x14ac:dyDescent="0.3">
      <c r="A3470">
        <v>1748174</v>
      </c>
      <c r="B3470">
        <v>2025</v>
      </c>
      <c r="C3470">
        <v>5</v>
      </c>
      <c r="D3470">
        <v>25</v>
      </c>
      <c r="E3470">
        <v>1500</v>
      </c>
      <c r="F3470">
        <v>0.43968139648437499</v>
      </c>
      <c r="G3470">
        <v>3.30064025878906</v>
      </c>
      <c r="H3470">
        <v>3.3297966677191502</v>
      </c>
      <c r="I3470">
        <v>-3.0091613771880699</v>
      </c>
      <c r="J3470">
        <f t="shared" si="55"/>
        <v>3.2740239299915164</v>
      </c>
      <c r="K3470" t="str" cm="1">
        <f t="array" ref="K3470">INDEX($P$4:$P$11,MATCH(MIN(ABS(MOD(J3470 - $Q$4:$Q$11 + PI(), 2*PI()) - PI())),ABS(MOD(J3470 - $Q$4:$Q$11 + PI(), 2*PI()) - PI()),0))</f>
        <v>S</v>
      </c>
      <c r="L3470">
        <v>0.53100224321658596</v>
      </c>
      <c r="M3470">
        <v>7.5715498394436302</v>
      </c>
      <c r="N3470">
        <v>1.11500522825453</v>
      </c>
    </row>
    <row r="3471" spans="1:14" x14ac:dyDescent="0.3">
      <c r="A3471">
        <v>1748178</v>
      </c>
      <c r="B3471">
        <v>2025</v>
      </c>
      <c r="C3471">
        <v>5</v>
      </c>
      <c r="D3471">
        <v>25</v>
      </c>
      <c r="E3471">
        <v>1600</v>
      </c>
      <c r="F3471">
        <v>0.50416198730468698</v>
      </c>
      <c r="G3471">
        <v>3.2897027587890602</v>
      </c>
      <c r="H3471">
        <v>3.32811110851596</v>
      </c>
      <c r="I3471">
        <v>-2.9895212804655502</v>
      </c>
      <c r="J3471">
        <f t="shared" si="55"/>
        <v>3.293664026714036</v>
      </c>
      <c r="K3471" t="str" cm="1">
        <f t="array" ref="K3471">INDEX($P$4:$P$11,MATCH(MIN(ABS(MOD(J3471 - $Q$4:$Q$11 + PI(), 2*PI()) - PI())),ABS(MOD(J3471 - $Q$4:$Q$11 + PI(), 2*PI()) - PI()),0))</f>
        <v>S</v>
      </c>
      <c r="L3471">
        <v>0.52747981505021002</v>
      </c>
      <c r="M3471">
        <v>7.57542758517795</v>
      </c>
      <c r="N3471">
        <v>1.1110836664835599</v>
      </c>
    </row>
    <row r="3472" spans="1:14" x14ac:dyDescent="0.3">
      <c r="A3472">
        <v>1748181</v>
      </c>
      <c r="B3472">
        <v>2025</v>
      </c>
      <c r="C3472">
        <v>5</v>
      </c>
      <c r="D3472">
        <v>25</v>
      </c>
      <c r="E3472">
        <v>1700</v>
      </c>
      <c r="F3472">
        <v>0.59468933105468702</v>
      </c>
      <c r="G3472">
        <v>3.0093927001953098</v>
      </c>
      <c r="H3472">
        <v>3.0675886009142599</v>
      </c>
      <c r="I3472">
        <v>-2.9464951872999698</v>
      </c>
      <c r="J3472">
        <f t="shared" si="55"/>
        <v>3.3366901198796164</v>
      </c>
      <c r="K3472" t="str" cm="1">
        <f t="array" ref="K3472">INDEX($P$4:$P$11,MATCH(MIN(ABS(MOD(J3472 - $Q$4:$Q$11 + PI(), 2*PI()) - PI())),ABS(MOD(J3472 - $Q$4:$Q$11 + PI(), 2*PI()) - PI()),0))</f>
        <v>S</v>
      </c>
      <c r="L3472">
        <v>0.52562163138795603</v>
      </c>
      <c r="M3472">
        <v>7.5838322109646201</v>
      </c>
      <c r="N3472">
        <v>1.1067639456854901</v>
      </c>
    </row>
    <row r="3473" spans="1:14" x14ac:dyDescent="0.3">
      <c r="A3473">
        <v>1748185</v>
      </c>
      <c r="B3473">
        <v>2025</v>
      </c>
      <c r="C3473">
        <v>5</v>
      </c>
      <c r="D3473">
        <v>25</v>
      </c>
      <c r="E3473">
        <v>1800</v>
      </c>
      <c r="F3473">
        <v>0.59410095214843694</v>
      </c>
      <c r="G3473">
        <v>2.6528485107421802</v>
      </c>
      <c r="H3473">
        <v>2.71855865529708</v>
      </c>
      <c r="I3473">
        <v>-2.9212794459755602</v>
      </c>
      <c r="J3473">
        <f t="shared" si="55"/>
        <v>3.361905861204026</v>
      </c>
      <c r="K3473" t="str" cm="1">
        <f t="array" ref="K3473">INDEX($P$4:$P$11,MATCH(MIN(ABS(MOD(J3473 - $Q$4:$Q$11 + PI(), 2*PI()) - PI())),ABS(MOD(J3473 - $Q$4:$Q$11 + PI(), 2*PI()) - PI()),0))</f>
        <v>S</v>
      </c>
      <c r="L3473">
        <v>0.52439591889391701</v>
      </c>
      <c r="M3473">
        <v>7.5965827306111597</v>
      </c>
      <c r="N3473">
        <v>1.10215001636081</v>
      </c>
    </row>
    <row r="3474" spans="1:14" x14ac:dyDescent="0.3">
      <c r="A3474">
        <v>1748188</v>
      </c>
      <c r="B3474">
        <v>2025</v>
      </c>
      <c r="C3474">
        <v>5</v>
      </c>
      <c r="D3474">
        <v>25</v>
      </c>
      <c r="E3474">
        <v>1900</v>
      </c>
      <c r="F3474">
        <v>0.43369384765625002</v>
      </c>
      <c r="G3474">
        <v>2.4155480957031199</v>
      </c>
      <c r="H3474">
        <v>2.4541725603856501</v>
      </c>
      <c r="I3474">
        <v>-2.9639427710786301</v>
      </c>
      <c r="J3474">
        <f t="shared" si="55"/>
        <v>3.3192425361009561</v>
      </c>
      <c r="K3474" t="str" cm="1">
        <f t="array" ref="K3474">INDEX($P$4:$P$11,MATCH(MIN(ABS(MOD(J3474 - $Q$4:$Q$11 + PI(), 2*PI()) - PI())),ABS(MOD(J3474 - $Q$4:$Q$11 + PI(), 2*PI()) - PI()),0))</f>
        <v>S</v>
      </c>
      <c r="L3474">
        <v>0.52474852142224304</v>
      </c>
      <c r="M3474">
        <v>7.6116024653116803</v>
      </c>
      <c r="N3474">
        <v>1.0973943074544199</v>
      </c>
    </row>
    <row r="3475" spans="1:14" x14ac:dyDescent="0.3">
      <c r="A3475">
        <v>1748192</v>
      </c>
      <c r="B3475">
        <v>2025</v>
      </c>
      <c r="C3475">
        <v>5</v>
      </c>
      <c r="D3475">
        <v>25</v>
      </c>
      <c r="E3475">
        <v>2000</v>
      </c>
      <c r="F3475">
        <v>0.29401794433593698</v>
      </c>
      <c r="G3475">
        <v>2.1753851318359301</v>
      </c>
      <c r="H3475">
        <v>2.1951644638624201</v>
      </c>
      <c r="I3475">
        <v>-3.0072500025683002</v>
      </c>
      <c r="J3475">
        <f t="shared" si="55"/>
        <v>3.275935304611286</v>
      </c>
      <c r="K3475" t="str" cm="1">
        <f t="array" ref="K3475">INDEX($P$4:$P$11,MATCH(MIN(ABS(MOD(J3475 - $Q$4:$Q$11 + PI(), 2*PI()) - PI())),ABS(MOD(J3475 - $Q$4:$Q$11 + PI(), 2*PI()) - PI()),0))</f>
        <v>S</v>
      </c>
      <c r="L3475">
        <v>0.525780733070079</v>
      </c>
      <c r="M3475">
        <v>7.62520027160644</v>
      </c>
      <c r="N3475">
        <v>1.0930208100212899</v>
      </c>
    </row>
    <row r="3476" spans="1:14" x14ac:dyDescent="0.3">
      <c r="A3476">
        <v>1748196</v>
      </c>
      <c r="B3476">
        <v>2025</v>
      </c>
      <c r="C3476">
        <v>5</v>
      </c>
      <c r="D3476">
        <v>25</v>
      </c>
      <c r="E3476">
        <v>2100</v>
      </c>
      <c r="F3476">
        <v>0.258387451171875</v>
      </c>
      <c r="G3476">
        <v>2.1194592285156202</v>
      </c>
      <c r="H3476">
        <v>2.1351513989090201</v>
      </c>
      <c r="I3476">
        <v>-3.0202793269456998</v>
      </c>
      <c r="J3476">
        <f t="shared" si="55"/>
        <v>3.2629059802338864</v>
      </c>
      <c r="K3476" t="str" cm="1">
        <f t="array" ref="K3476">INDEX($P$4:$P$11,MATCH(MIN(ABS(MOD(J3476 - $Q$4:$Q$11 + PI(), 2*PI()) - PI())),ABS(MOD(J3476 - $Q$4:$Q$11 + PI(), 2*PI()) - PI()),0))</f>
        <v>S</v>
      </c>
      <c r="L3476">
        <v>0.52745044630152205</v>
      </c>
      <c r="M3476">
        <v>7.6443824768066397</v>
      </c>
      <c r="N3476">
        <v>1.0884003109402101</v>
      </c>
    </row>
    <row r="3477" spans="1:14" x14ac:dyDescent="0.3">
      <c r="A3477">
        <v>1748199</v>
      </c>
      <c r="B3477">
        <v>2025</v>
      </c>
      <c r="C3477">
        <v>5</v>
      </c>
      <c r="D3477">
        <v>25</v>
      </c>
      <c r="E3477">
        <v>2200</v>
      </c>
      <c r="F3477">
        <v>0.35330017089843702</v>
      </c>
      <c r="G3477">
        <v>2.1951678466796798</v>
      </c>
      <c r="H3477">
        <v>2.2234169392745899</v>
      </c>
      <c r="I3477">
        <v>-2.9820166121508902</v>
      </c>
      <c r="J3477">
        <f t="shared" si="55"/>
        <v>3.301168695028696</v>
      </c>
      <c r="K3477" t="str" cm="1">
        <f t="array" ref="K3477">INDEX($P$4:$P$11,MATCH(MIN(ABS(MOD(J3477 - $Q$4:$Q$11 + PI(), 2*PI()) - PI())),ABS(MOD(J3477 - $Q$4:$Q$11 + PI(), 2*PI()) - PI()),0))</f>
        <v>S</v>
      </c>
      <c r="L3477">
        <v>0.52973780577111296</v>
      </c>
      <c r="M3477">
        <v>7.6771653493245404</v>
      </c>
      <c r="N3477">
        <v>1.0822816954718599</v>
      </c>
    </row>
    <row r="3478" spans="1:14" x14ac:dyDescent="0.3">
      <c r="A3478">
        <v>1748203</v>
      </c>
      <c r="B3478">
        <v>2025</v>
      </c>
      <c r="C3478">
        <v>5</v>
      </c>
      <c r="D3478">
        <v>25</v>
      </c>
      <c r="E3478">
        <v>2300</v>
      </c>
      <c r="F3478">
        <v>2.29718017578125E-2</v>
      </c>
      <c r="G3478">
        <v>2.2673156738281199</v>
      </c>
      <c r="H3478">
        <v>2.2674320427441002</v>
      </c>
      <c r="I3478">
        <v>-3.13146128280632</v>
      </c>
      <c r="J3478">
        <f t="shared" si="55"/>
        <v>3.1517240243732663</v>
      </c>
      <c r="K3478" t="str" cm="1">
        <f t="array" ref="K3478">INDEX($P$4:$P$11,MATCH(MIN(ABS(MOD(J3478 - $Q$4:$Q$11 + PI(), 2*PI()) - PI())),ABS(MOD(J3478 - $Q$4:$Q$11 + PI(), 2*PI()) - PI()),0))</f>
        <v>S</v>
      </c>
      <c r="L3478">
        <v>0.53214021379979404</v>
      </c>
      <c r="M3478">
        <v>7.6931583616468604</v>
      </c>
      <c r="N3478">
        <v>1.0787272453308101</v>
      </c>
    </row>
    <row r="3479" spans="1:14" x14ac:dyDescent="0.3">
      <c r="A3479">
        <v>1748206</v>
      </c>
      <c r="B3479">
        <v>2025</v>
      </c>
      <c r="C3479">
        <v>5</v>
      </c>
      <c r="D3479">
        <v>25</v>
      </c>
      <c r="E3479">
        <v>0</v>
      </c>
      <c r="F3479">
        <v>0.320353393554687</v>
      </c>
      <c r="G3479">
        <v>1.2655438232421801</v>
      </c>
      <c r="H3479">
        <v>1.3054606333813501</v>
      </c>
      <c r="I3479">
        <v>-2.89366561695374</v>
      </c>
      <c r="J3479">
        <f t="shared" si="55"/>
        <v>3.3895196902258462</v>
      </c>
      <c r="K3479" t="str" cm="1">
        <f t="array" ref="K3479">INDEX($P$4:$P$11,MATCH(MIN(ABS(MOD(J3479 - $Q$4:$Q$11 + PI(), 2*PI()) - PI())),ABS(MOD(J3479 - $Q$4:$Q$11 + PI(), 2*PI()) - PI()),0))</f>
        <v>S</v>
      </c>
      <c r="L3479">
        <v>3.5964176908817702</v>
      </c>
      <c r="M3479">
        <v>7.6263791190253301</v>
      </c>
      <c r="N3479">
        <v>1.1803472306993199</v>
      </c>
    </row>
    <row r="3480" spans="1:14" x14ac:dyDescent="0.3">
      <c r="A3480">
        <v>1748210</v>
      </c>
      <c r="B3480">
        <v>2025</v>
      </c>
      <c r="C3480">
        <v>5</v>
      </c>
      <c r="D3480">
        <v>25</v>
      </c>
      <c r="E3480">
        <v>100</v>
      </c>
      <c r="F3480">
        <v>0.156251220703125</v>
      </c>
      <c r="G3480">
        <v>1.1581854248046799</v>
      </c>
      <c r="H3480">
        <v>1.1686778521907699</v>
      </c>
      <c r="I3480">
        <v>-3.00749195537023</v>
      </c>
      <c r="J3480">
        <f t="shared" si="55"/>
        <v>3.2756933518093563</v>
      </c>
      <c r="K3480" t="str" cm="1">
        <f t="array" ref="K3480">INDEX($P$4:$P$11,MATCH(MIN(ABS(MOD(J3480 - $Q$4:$Q$11 + PI(), 2*PI()) - PI())),ABS(MOD(J3480 - $Q$4:$Q$11 + PI(), 2*PI()) - PI()),0))</f>
        <v>S</v>
      </c>
      <c r="L3480">
        <v>3.57156897755875</v>
      </c>
      <c r="M3480">
        <v>7.6237102084689603</v>
      </c>
      <c r="N3480">
        <v>1.1732667287190699</v>
      </c>
    </row>
    <row r="3481" spans="1:14" x14ac:dyDescent="0.3">
      <c r="A3481">
        <v>1748214</v>
      </c>
      <c r="B3481">
        <v>2025</v>
      </c>
      <c r="C3481">
        <v>5</v>
      </c>
      <c r="D3481">
        <v>25</v>
      </c>
      <c r="E3481">
        <v>200</v>
      </c>
      <c r="F3481">
        <v>-3.0944213867187501E-2</v>
      </c>
      <c r="G3481">
        <v>1.1088110351562499</v>
      </c>
      <c r="H3481">
        <v>1.10924273991589</v>
      </c>
      <c r="I3481">
        <v>3.1136923322640699</v>
      </c>
      <c r="J3481">
        <f t="shared" si="55"/>
        <v>3.1136923322640699</v>
      </c>
      <c r="K3481" t="str" cm="1">
        <f t="array" ref="K3481">INDEX($P$4:$P$11,MATCH(MIN(ABS(MOD(J3481 - $Q$4:$Q$11 + PI(), 2*PI()) - PI())),ABS(MOD(J3481 - $Q$4:$Q$11 + PI(), 2*PI()) - PI()),0))</f>
        <v>S</v>
      </c>
      <c r="L3481">
        <v>3.5805178498163501</v>
      </c>
      <c r="M3481">
        <v>7.6219361623128199</v>
      </c>
      <c r="N3481">
        <v>1.16681358549329</v>
      </c>
    </row>
    <row r="3482" spans="1:14" x14ac:dyDescent="0.3">
      <c r="A3482">
        <v>1748217</v>
      </c>
      <c r="B3482">
        <v>2025</v>
      </c>
      <c r="C3482">
        <v>5</v>
      </c>
      <c r="D3482">
        <v>26</v>
      </c>
      <c r="E3482">
        <v>300</v>
      </c>
      <c r="F3482">
        <v>-0.90855224609374996</v>
      </c>
      <c r="G3482">
        <v>3.39874328613281</v>
      </c>
      <c r="H3482">
        <v>3.5180851480478501</v>
      </c>
      <c r="I3482">
        <v>2.8803803502022798</v>
      </c>
      <c r="J3482">
        <f t="shared" si="55"/>
        <v>2.8803803502022798</v>
      </c>
      <c r="K3482" t="str" cm="1">
        <f t="array" ref="K3482">INDEX($P$4:$P$11,MATCH(MIN(ABS(MOD(J3482 - $Q$4:$Q$11 + PI(), 2*PI()) - PI())),ABS(MOD(J3482 - $Q$4:$Q$11 + PI(), 2*PI()) - PI()),0))</f>
        <v>S</v>
      </c>
      <c r="L3482">
        <v>0.55807147251525402</v>
      </c>
      <c r="M3482">
        <v>7.7444673114352698</v>
      </c>
      <c r="N3482">
        <v>1.0686633851792999</v>
      </c>
    </row>
    <row r="3483" spans="1:14" x14ac:dyDescent="0.3">
      <c r="A3483">
        <v>1748221</v>
      </c>
      <c r="B3483">
        <v>2025</v>
      </c>
      <c r="C3483">
        <v>5</v>
      </c>
      <c r="D3483">
        <v>26</v>
      </c>
      <c r="E3483">
        <v>400</v>
      </c>
      <c r="F3483">
        <v>-1.0687023925781201</v>
      </c>
      <c r="G3483">
        <v>3.9108172607421801</v>
      </c>
      <c r="H3483">
        <v>4.0542097196397204</v>
      </c>
      <c r="I3483">
        <v>2.8748371001597302</v>
      </c>
      <c r="J3483">
        <f t="shared" si="55"/>
        <v>2.8748371001597302</v>
      </c>
      <c r="K3483" t="str" cm="1">
        <f t="array" ref="K3483">INDEX($P$4:$P$11,MATCH(MIN(ABS(MOD(J3483 - $Q$4:$Q$11 + PI(), 2*PI()) - PI())),ABS(MOD(J3483 - $Q$4:$Q$11 + PI(), 2*PI()) - PI()),0))</f>
        <v>S</v>
      </c>
      <c r="L3483">
        <v>0.57152863263817499</v>
      </c>
      <c r="M3483">
        <v>7.7468974855211004</v>
      </c>
      <c r="N3483">
        <v>1.06896538204616</v>
      </c>
    </row>
    <row r="3484" spans="1:14" x14ac:dyDescent="0.3">
      <c r="A3484">
        <v>1748224</v>
      </c>
      <c r="B3484">
        <v>2025</v>
      </c>
      <c r="C3484">
        <v>5</v>
      </c>
      <c r="D3484">
        <v>26</v>
      </c>
      <c r="E3484">
        <v>500</v>
      </c>
      <c r="F3484">
        <v>-1.25770080566406</v>
      </c>
      <c r="G3484">
        <v>4.4625830078125004</v>
      </c>
      <c r="H3484">
        <v>4.6364273334308699</v>
      </c>
      <c r="I3484">
        <v>2.8668855084448799</v>
      </c>
      <c r="J3484">
        <f t="shared" si="55"/>
        <v>2.8668855084448799</v>
      </c>
      <c r="K3484" t="str" cm="1">
        <f t="array" ref="K3484">INDEX($P$4:$P$11,MATCH(MIN(ABS(MOD(J3484 - $Q$4:$Q$11 + PI(), 2*PI()) - PI())),ABS(MOD(J3484 - $Q$4:$Q$11 + PI(), 2*PI()) - PI()),0))</f>
        <v>S</v>
      </c>
      <c r="L3484">
        <v>0.59455680904001795</v>
      </c>
      <c r="M3484">
        <v>7.7306990093654999</v>
      </c>
      <c r="N3484">
        <v>1.0716828240288601</v>
      </c>
    </row>
    <row r="3485" spans="1:14" x14ac:dyDescent="0.3">
      <c r="A3485">
        <v>1748228</v>
      </c>
      <c r="B3485">
        <v>2025</v>
      </c>
      <c r="C3485">
        <v>5</v>
      </c>
      <c r="D3485">
        <v>26</v>
      </c>
      <c r="E3485">
        <v>600</v>
      </c>
      <c r="F3485">
        <v>-1.1159942626953101</v>
      </c>
      <c r="G3485">
        <v>4.7936370849609302</v>
      </c>
      <c r="H3485">
        <v>4.92182889754221</v>
      </c>
      <c r="I3485">
        <v>2.9128595408685598</v>
      </c>
      <c r="J3485">
        <f t="shared" si="55"/>
        <v>2.9128595408685598</v>
      </c>
      <c r="K3485" t="str" cm="1">
        <f t="array" ref="K3485">INDEX($P$4:$P$11,MATCH(MIN(ABS(MOD(J3485 - $Q$4:$Q$11 + PI(), 2*PI()) - PI())),ABS(MOD(J3485 - $Q$4:$Q$11 + PI(), 2*PI()) - PI()),0))</f>
        <v>S</v>
      </c>
      <c r="L3485">
        <v>0.62473361998392396</v>
      </c>
      <c r="M3485">
        <v>7.7023034625583202</v>
      </c>
      <c r="N3485">
        <v>1.0762825806935601</v>
      </c>
    </row>
    <row r="3486" spans="1:14" x14ac:dyDescent="0.3">
      <c r="A3486">
        <v>1748232</v>
      </c>
      <c r="B3486">
        <v>2025</v>
      </c>
      <c r="C3486">
        <v>5</v>
      </c>
      <c r="D3486">
        <v>26</v>
      </c>
      <c r="E3486">
        <v>700</v>
      </c>
      <c r="F3486">
        <v>-0.58747192382812496</v>
      </c>
      <c r="G3486">
        <v>4.7448675537109297</v>
      </c>
      <c r="H3486">
        <v>4.7810972970171903</v>
      </c>
      <c r="I3486">
        <v>3.01840747329457</v>
      </c>
      <c r="J3486">
        <f t="shared" si="55"/>
        <v>3.01840747329457</v>
      </c>
      <c r="K3486" t="str" cm="1">
        <f t="array" ref="K3486">INDEX($P$4:$P$11,MATCH(MIN(ABS(MOD(J3486 - $Q$4:$Q$11 + PI(), 2*PI()) - PI())),ABS(MOD(J3486 - $Q$4:$Q$11 + PI(), 2*PI()) - PI()),0))</f>
        <v>S</v>
      </c>
      <c r="L3486">
        <v>0.64807684834272306</v>
      </c>
      <c r="M3486">
        <v>7.6861114501953098</v>
      </c>
      <c r="N3486">
        <v>1.08039384418063</v>
      </c>
    </row>
    <row r="3487" spans="1:14" x14ac:dyDescent="0.3">
      <c r="A3487">
        <v>1748235</v>
      </c>
      <c r="B3487">
        <v>2025</v>
      </c>
      <c r="C3487">
        <v>5</v>
      </c>
      <c r="D3487">
        <v>26</v>
      </c>
      <c r="E3487">
        <v>800</v>
      </c>
      <c r="F3487">
        <v>3.1920166015625001E-2</v>
      </c>
      <c r="G3487">
        <v>4.4933410644531202</v>
      </c>
      <c r="H3487">
        <v>4.49345444157378</v>
      </c>
      <c r="I3487">
        <v>-3.1344888907945498</v>
      </c>
      <c r="J3487">
        <f t="shared" si="55"/>
        <v>3.1486964163850364</v>
      </c>
      <c r="K3487" t="str" cm="1">
        <f t="array" ref="K3487">INDEX($P$4:$P$11,MATCH(MIN(ABS(MOD(J3487 - $Q$4:$Q$11 + PI(), 2*PI()) - PI())),ABS(MOD(J3487 - $Q$4:$Q$11 + PI(), 2*PI()) - PI()),0))</f>
        <v>S</v>
      </c>
      <c r="L3487">
        <v>0.65616765009709799</v>
      </c>
      <c r="M3487">
        <v>7.69885783725314</v>
      </c>
      <c r="N3487">
        <v>1.08227989408704</v>
      </c>
    </row>
    <row r="3488" spans="1:14" x14ac:dyDescent="0.3">
      <c r="A3488">
        <v>1748239</v>
      </c>
      <c r="B3488">
        <v>2025</v>
      </c>
      <c r="C3488">
        <v>5</v>
      </c>
      <c r="D3488">
        <v>26</v>
      </c>
      <c r="E3488">
        <v>900</v>
      </c>
      <c r="F3488">
        <v>0.358230590820312</v>
      </c>
      <c r="G3488">
        <v>4.3936462402343697</v>
      </c>
      <c r="H3488">
        <v>4.4082259969884801</v>
      </c>
      <c r="I3488">
        <v>-3.0602388275133801</v>
      </c>
      <c r="J3488">
        <f t="shared" si="55"/>
        <v>3.2229464796662062</v>
      </c>
      <c r="K3488" t="str" cm="1">
        <f t="array" ref="K3488">INDEX($P$4:$P$11,MATCH(MIN(ABS(MOD(J3488 - $Q$4:$Q$11 + PI(), 2*PI()) - PI())),ABS(MOD(J3488 - $Q$4:$Q$11 + PI(), 2*PI()) - PI()),0))</f>
        <v>S</v>
      </c>
      <c r="L3488">
        <v>0.65455868652918803</v>
      </c>
      <c r="M3488">
        <v>7.7300981945461604</v>
      </c>
      <c r="N3488">
        <v>1.0830303827921499</v>
      </c>
    </row>
    <row r="3489" spans="1:14" x14ac:dyDescent="0.3">
      <c r="A3489">
        <v>1748242</v>
      </c>
      <c r="B3489">
        <v>2025</v>
      </c>
      <c r="C3489">
        <v>5</v>
      </c>
      <c r="D3489">
        <v>26</v>
      </c>
      <c r="E3489">
        <v>1000</v>
      </c>
      <c r="F3489">
        <v>0.67628295898437496</v>
      </c>
      <c r="G3489">
        <v>4.3496307373046799</v>
      </c>
      <c r="H3489">
        <v>4.40189120623379</v>
      </c>
      <c r="I3489">
        <v>-2.9873471165516601</v>
      </c>
      <c r="J3489">
        <f t="shared" si="55"/>
        <v>3.2958381906279262</v>
      </c>
      <c r="K3489" t="str" cm="1">
        <f t="array" ref="K3489">INDEX($P$4:$P$11,MATCH(MIN(ABS(MOD(J3489 - $Q$4:$Q$11 + PI(), 2*PI()) - PI())),ABS(MOD(J3489 - $Q$4:$Q$11 + PI(), 2*PI()) - PI()),0))</f>
        <v>S</v>
      </c>
      <c r="L3489">
        <v>0.65115463402384799</v>
      </c>
      <c r="M3489">
        <v>7.7632449467976796</v>
      </c>
      <c r="N3489">
        <v>1.0839214324951101</v>
      </c>
    </row>
    <row r="3490" spans="1:14" x14ac:dyDescent="0.3">
      <c r="A3490">
        <v>1748246</v>
      </c>
      <c r="B3490">
        <v>2025</v>
      </c>
      <c r="C3490">
        <v>5</v>
      </c>
      <c r="D3490">
        <v>26</v>
      </c>
      <c r="E3490">
        <v>1100</v>
      </c>
      <c r="F3490">
        <v>0.32475952148437498</v>
      </c>
      <c r="G3490">
        <v>4.5663494873046799</v>
      </c>
      <c r="H3490">
        <v>4.5778833959595904</v>
      </c>
      <c r="I3490">
        <v>-3.07059203806809</v>
      </c>
      <c r="J3490">
        <f t="shared" si="55"/>
        <v>3.2125932691114962</v>
      </c>
      <c r="K3490" t="str" cm="1">
        <f t="array" ref="K3490">INDEX($P$4:$P$11,MATCH(MIN(ABS(MOD(J3490 - $Q$4:$Q$11 + PI(), 2*PI()) - PI())),ABS(MOD(J3490 - $Q$4:$Q$11 + PI(), 2*PI()) - PI()),0))</f>
        <v>S</v>
      </c>
      <c r="L3490">
        <v>0.66400915038276398</v>
      </c>
      <c r="M3490">
        <v>7.7761884265475798</v>
      </c>
      <c r="N3490">
        <v>1.08793459998236</v>
      </c>
    </row>
    <row r="3491" spans="1:14" x14ac:dyDescent="0.3">
      <c r="A3491">
        <v>1748250</v>
      </c>
      <c r="B3491">
        <v>2025</v>
      </c>
      <c r="C3491">
        <v>5</v>
      </c>
      <c r="D3491">
        <v>26</v>
      </c>
      <c r="E3491">
        <v>1200</v>
      </c>
      <c r="F3491">
        <v>0.18508178710937501</v>
      </c>
      <c r="G3491">
        <v>5.0746893310546799</v>
      </c>
      <c r="H3491">
        <v>5.0780633192822497</v>
      </c>
      <c r="I3491">
        <v>-3.1051372615815902</v>
      </c>
      <c r="J3491">
        <f t="shared" si="55"/>
        <v>3.178048045597996</v>
      </c>
      <c r="K3491" t="str" cm="1">
        <f t="array" ref="K3491">INDEX($P$4:$P$11,MATCH(MIN(ABS(MOD(J3491 - $Q$4:$Q$11 + PI(), 2*PI()) - PI())),ABS(MOD(J3491 - $Q$4:$Q$11 + PI(), 2*PI()) - PI()),0))</f>
        <v>S</v>
      </c>
      <c r="L3491">
        <v>0.70306476285692199</v>
      </c>
      <c r="M3491">
        <v>7.7397856182522196</v>
      </c>
      <c r="N3491">
        <v>1.0899049970838699</v>
      </c>
    </row>
    <row r="3492" spans="1:14" x14ac:dyDescent="0.3">
      <c r="A3492">
        <v>1748253</v>
      </c>
      <c r="B3492">
        <v>2025</v>
      </c>
      <c r="C3492">
        <v>5</v>
      </c>
      <c r="D3492">
        <v>26</v>
      </c>
      <c r="E3492">
        <v>1300</v>
      </c>
      <c r="F3492">
        <v>0.41591003417968703</v>
      </c>
      <c r="G3492">
        <v>5.2583825683593703</v>
      </c>
      <c r="H3492">
        <v>5.2748050572279004</v>
      </c>
      <c r="I3492">
        <v>-3.0626623050744</v>
      </c>
      <c r="J3492">
        <f t="shared" si="55"/>
        <v>3.2205230021051863</v>
      </c>
      <c r="K3492" t="str" cm="1">
        <f t="array" ref="K3492">INDEX($P$4:$P$11,MATCH(MIN(ABS(MOD(J3492 - $Q$4:$Q$11 + PI(), 2*PI()) - PI())),ABS(MOD(J3492 - $Q$4:$Q$11 + PI(), 2*PI()) - PI()),0))</f>
        <v>S</v>
      </c>
      <c r="L3492">
        <v>0.76268249415418699</v>
      </c>
      <c r="M3492">
        <v>7.7104507022433797</v>
      </c>
      <c r="N3492">
        <v>1.0991453594631599</v>
      </c>
    </row>
    <row r="3493" spans="1:14" x14ac:dyDescent="0.3">
      <c r="A3493">
        <v>1748257</v>
      </c>
      <c r="B3493">
        <v>2025</v>
      </c>
      <c r="C3493">
        <v>5</v>
      </c>
      <c r="D3493">
        <v>26</v>
      </c>
      <c r="E3493">
        <v>1400</v>
      </c>
      <c r="F3493">
        <v>0.92645385742187503</v>
      </c>
      <c r="G3493">
        <v>5.0117065429687502</v>
      </c>
      <c r="H3493">
        <v>5.0966184105510202</v>
      </c>
      <c r="I3493">
        <v>-2.9587982285124101</v>
      </c>
      <c r="J3493">
        <f t="shared" si="55"/>
        <v>3.3243870786671761</v>
      </c>
      <c r="K3493" t="str" cm="1">
        <f t="array" ref="K3493">INDEX($P$4:$P$11,MATCH(MIN(ABS(MOD(J3493 - $Q$4:$Q$11 + PI(), 2*PI()) - PI())),ABS(MOD(J3493 - $Q$4:$Q$11 + PI(), 2*PI()) - PI()),0))</f>
        <v>S</v>
      </c>
      <c r="L3493">
        <v>0.79952901450412295</v>
      </c>
      <c r="M3493">
        <v>7.7021396425035196</v>
      </c>
      <c r="N3493">
        <v>1.1061301761203299</v>
      </c>
    </row>
    <row r="3494" spans="1:14" x14ac:dyDescent="0.3">
      <c r="A3494">
        <v>1748260</v>
      </c>
      <c r="B3494">
        <v>2025</v>
      </c>
      <c r="C3494">
        <v>5</v>
      </c>
      <c r="D3494">
        <v>26</v>
      </c>
      <c r="E3494">
        <v>1500</v>
      </c>
      <c r="F3494">
        <v>1.4922900390625</v>
      </c>
      <c r="G3494">
        <v>4.5412463378906196</v>
      </c>
      <c r="H3494">
        <v>4.78015144761022</v>
      </c>
      <c r="I3494">
        <v>-2.8241008784847601</v>
      </c>
      <c r="J3494">
        <f t="shared" si="55"/>
        <v>3.4590844286948261</v>
      </c>
      <c r="K3494" t="str" cm="1">
        <f t="array" ref="K3494">INDEX($P$4:$P$11,MATCH(MIN(ABS(MOD(J3494 - $Q$4:$Q$11 + PI(), 2*PI()) - PI())),ABS(MOD(J3494 - $Q$4:$Q$11 + PI(), 2*PI()) - PI()),0))</f>
        <v>S</v>
      </c>
      <c r="L3494">
        <v>0.78784936645543602</v>
      </c>
      <c r="M3494">
        <v>7.7357661989000102</v>
      </c>
      <c r="N3494">
        <v>1.1083250045776301</v>
      </c>
    </row>
    <row r="3495" spans="1:14" x14ac:dyDescent="0.3">
      <c r="A3495">
        <v>1748264</v>
      </c>
      <c r="B3495">
        <v>2025</v>
      </c>
      <c r="C3495">
        <v>5</v>
      </c>
      <c r="D3495">
        <v>26</v>
      </c>
      <c r="E3495">
        <v>1600</v>
      </c>
      <c r="F3495">
        <v>1.6009155273437501</v>
      </c>
      <c r="G3495">
        <v>4.3055462646484299</v>
      </c>
      <c r="H3495">
        <v>4.5935453805005997</v>
      </c>
      <c r="I3495">
        <v>-2.7856072654420498</v>
      </c>
      <c r="J3495">
        <f t="shared" si="55"/>
        <v>3.4975780417375364</v>
      </c>
      <c r="K3495" t="str" cm="1">
        <f t="array" ref="K3495">INDEX($P$4:$P$11,MATCH(MIN(ABS(MOD(J3495 - $Q$4:$Q$11 + PI(), 2*PI()) - PI())),ABS(MOD(J3495 - $Q$4:$Q$11 + PI(), 2*PI()) - PI()),0))</f>
        <v>S</v>
      </c>
      <c r="L3495">
        <v>0.72729985427410904</v>
      </c>
      <c r="M3495">
        <v>7.7893362045287997</v>
      </c>
      <c r="N3495">
        <v>1.1083214018079901</v>
      </c>
    </row>
    <row r="3496" spans="1:14" x14ac:dyDescent="0.3">
      <c r="A3496">
        <v>1748268</v>
      </c>
      <c r="B3496">
        <v>2025</v>
      </c>
      <c r="C3496">
        <v>5</v>
      </c>
      <c r="D3496">
        <v>26</v>
      </c>
      <c r="E3496">
        <v>1700</v>
      </c>
      <c r="F3496">
        <v>1.7535668945312499</v>
      </c>
      <c r="G3496">
        <v>4.0825665283203101</v>
      </c>
      <c r="H3496">
        <v>4.44323601801179</v>
      </c>
      <c r="I3496">
        <v>-2.7358950237603001</v>
      </c>
      <c r="J3496">
        <f t="shared" si="55"/>
        <v>3.5472902834192861</v>
      </c>
      <c r="K3496" t="str" cm="1">
        <f t="array" ref="K3496">INDEX($P$4:$P$11,MATCH(MIN(ABS(MOD(J3496 - $Q$4:$Q$11 + PI(), 2*PI()) - PI())),ABS(MOD(J3496 - $Q$4:$Q$11 + PI(), 2*PI()) - PI()),0))</f>
        <v>SW</v>
      </c>
      <c r="L3496">
        <v>0.56616508538411303</v>
      </c>
      <c r="M3496">
        <v>7.8461196687486403</v>
      </c>
      <c r="N3496">
        <v>1.1077575683593699</v>
      </c>
    </row>
    <row r="3497" spans="1:14" x14ac:dyDescent="0.3">
      <c r="A3497">
        <v>1748271</v>
      </c>
      <c r="B3497">
        <v>2025</v>
      </c>
      <c r="C3497">
        <v>5</v>
      </c>
      <c r="D3497">
        <v>26</v>
      </c>
      <c r="E3497">
        <v>1800</v>
      </c>
      <c r="F3497">
        <v>1.8261889648437499</v>
      </c>
      <c r="G3497">
        <v>3.88472778320312</v>
      </c>
      <c r="H3497">
        <v>4.2925605511055203</v>
      </c>
      <c r="I3497">
        <v>-2.7021544093778198</v>
      </c>
      <c r="J3497">
        <f t="shared" si="55"/>
        <v>3.5810308978017664</v>
      </c>
      <c r="K3497" t="str" cm="1">
        <f t="array" ref="K3497">INDEX($P$4:$P$11,MATCH(MIN(ABS(MOD(J3497 - $Q$4:$Q$11 + PI(), 2*PI()) - PI())),ABS(MOD(J3497 - $Q$4:$Q$11 + PI(), 2*PI()) - PI()),0))</f>
        <v>SW</v>
      </c>
      <c r="L3497">
        <v>1.1605803622075299</v>
      </c>
      <c r="M3497">
        <v>7.9078719880845796</v>
      </c>
      <c r="N3497">
        <v>1.1065139770507799</v>
      </c>
    </row>
    <row r="3498" spans="1:14" x14ac:dyDescent="0.3">
      <c r="A3498">
        <v>1748275</v>
      </c>
      <c r="B3498">
        <v>2025</v>
      </c>
      <c r="C3498">
        <v>5</v>
      </c>
      <c r="D3498">
        <v>26</v>
      </c>
      <c r="E3498">
        <v>1900</v>
      </c>
      <c r="F3498">
        <v>1.8961779785156201</v>
      </c>
      <c r="G3498">
        <v>3.5895281982421801</v>
      </c>
      <c r="H3498">
        <v>4.0595817040901396</v>
      </c>
      <c r="I3498">
        <v>-2.6555991756641801</v>
      </c>
      <c r="J3498">
        <f t="shared" si="55"/>
        <v>3.6275861315154061</v>
      </c>
      <c r="K3498" t="str" cm="1">
        <f t="array" ref="K3498">INDEX($P$4:$P$11,MATCH(MIN(ABS(MOD(J3498 - $Q$4:$Q$11 + PI(), 2*PI()) - PI())),ABS(MOD(J3498 - $Q$4:$Q$11 + PI(), 2*PI()) - PI()),0))</f>
        <v>SW</v>
      </c>
      <c r="L3498">
        <v>1.1232428770141301</v>
      </c>
      <c r="M3498">
        <v>7.9813569386800101</v>
      </c>
      <c r="N3498">
        <v>1.1040710873074</v>
      </c>
    </row>
    <row r="3499" spans="1:14" x14ac:dyDescent="0.3">
      <c r="A3499">
        <v>1748278</v>
      </c>
      <c r="B3499">
        <v>2025</v>
      </c>
      <c r="C3499">
        <v>5</v>
      </c>
      <c r="D3499">
        <v>26</v>
      </c>
      <c r="E3499">
        <v>2000</v>
      </c>
      <c r="F3499">
        <v>1.9289666748046801</v>
      </c>
      <c r="G3499">
        <v>3.1333666992187501</v>
      </c>
      <c r="H3499">
        <v>3.6795243312526198</v>
      </c>
      <c r="I3499">
        <v>-2.5897661569016099</v>
      </c>
      <c r="J3499">
        <f t="shared" si="55"/>
        <v>3.6934191502779763</v>
      </c>
      <c r="K3499" t="str" cm="1">
        <f t="array" ref="K3499">INDEX($P$4:$P$11,MATCH(MIN(ABS(MOD(J3499 - $Q$4:$Q$11 + PI(), 2*PI()) - PI())),ABS(MOD(J3499 - $Q$4:$Q$11 + PI(), 2*PI()) - PI()),0))</f>
        <v>SW</v>
      </c>
      <c r="L3499">
        <v>1.09939913896855</v>
      </c>
      <c r="M3499">
        <v>8.0612162484062999</v>
      </c>
      <c r="N3499">
        <v>1.10121652815077</v>
      </c>
    </row>
    <row r="3500" spans="1:14" x14ac:dyDescent="0.3">
      <c r="A3500">
        <v>1748282</v>
      </c>
      <c r="B3500">
        <v>2025</v>
      </c>
      <c r="C3500">
        <v>5</v>
      </c>
      <c r="D3500">
        <v>26</v>
      </c>
      <c r="E3500">
        <v>2100</v>
      </c>
      <c r="F3500">
        <v>1.6757763671874999</v>
      </c>
      <c r="G3500">
        <v>2.86888000488281</v>
      </c>
      <c r="H3500">
        <v>3.3224537491499402</v>
      </c>
      <c r="I3500">
        <v>-2.6129298573051001</v>
      </c>
      <c r="J3500">
        <f t="shared" si="55"/>
        <v>3.6702554498744862</v>
      </c>
      <c r="K3500" t="str" cm="1">
        <f t="array" ref="K3500">INDEX($P$4:$P$11,MATCH(MIN(ABS(MOD(J3500 - $Q$4:$Q$11 + PI(), 2*PI()) - PI())),ABS(MOD(J3500 - $Q$4:$Q$11 + PI(), 2*PI()) - PI()),0))</f>
        <v>SW</v>
      </c>
      <c r="L3500">
        <v>1.0783451120990899</v>
      </c>
      <c r="M3500">
        <v>8.1407949659559407</v>
      </c>
      <c r="N3500">
        <v>1.0986046261257501</v>
      </c>
    </row>
    <row r="3501" spans="1:14" x14ac:dyDescent="0.3">
      <c r="A3501">
        <v>1748286</v>
      </c>
      <c r="B3501">
        <v>2025</v>
      </c>
      <c r="C3501">
        <v>5</v>
      </c>
      <c r="D3501">
        <v>26</v>
      </c>
      <c r="E3501">
        <v>2200</v>
      </c>
      <c r="F3501">
        <v>1.1890979003906199</v>
      </c>
      <c r="G3501">
        <v>3.16180725097656</v>
      </c>
      <c r="H3501">
        <v>3.37801404808229</v>
      </c>
      <c r="I3501">
        <v>-2.7818739659474998</v>
      </c>
      <c r="J3501">
        <f t="shared" si="55"/>
        <v>3.5013113412320864</v>
      </c>
      <c r="K3501" t="str" cm="1">
        <f t="array" ref="K3501">INDEX($P$4:$P$11,MATCH(MIN(ABS(MOD(J3501 - $Q$4:$Q$11 + PI(), 2*PI()) - PI())),ABS(MOD(J3501 - $Q$4:$Q$11 + PI(), 2*PI()) - PI()),0))</f>
        <v>S</v>
      </c>
      <c r="L3501">
        <v>1.05476173503841</v>
      </c>
      <c r="M3501">
        <v>8.2243203057183099</v>
      </c>
      <c r="N3501">
        <v>1.09590858883327</v>
      </c>
    </row>
    <row r="3502" spans="1:14" x14ac:dyDescent="0.3">
      <c r="A3502">
        <v>1748289</v>
      </c>
      <c r="B3502">
        <v>2025</v>
      </c>
      <c r="C3502">
        <v>5</v>
      </c>
      <c r="D3502">
        <v>26</v>
      </c>
      <c r="E3502">
        <v>2300</v>
      </c>
      <c r="F3502">
        <v>0.84536193847656205</v>
      </c>
      <c r="G3502">
        <v>3.2269091796875</v>
      </c>
      <c r="H3502">
        <v>3.3358027011465001</v>
      </c>
      <c r="I3502">
        <v>-2.8853777448737601</v>
      </c>
      <c r="J3502">
        <f t="shared" si="55"/>
        <v>3.3978075623058261</v>
      </c>
      <c r="K3502" t="str" cm="1">
        <f t="array" ref="K3502">INDEX($P$4:$P$11,MATCH(MIN(ABS(MOD(J3502 - $Q$4:$Q$11 + PI(), 2*PI()) - PI())),ABS(MOD(J3502 - $Q$4:$Q$11 + PI(), 2*PI()) - PI()),0))</f>
        <v>S</v>
      </c>
      <c r="L3502">
        <v>1.02897507117481</v>
      </c>
      <c r="M3502">
        <v>8.1418068144056495</v>
      </c>
      <c r="N3502">
        <v>1.0638207329644001</v>
      </c>
    </row>
    <row r="3503" spans="1:14" x14ac:dyDescent="0.3">
      <c r="A3503">
        <v>1748293</v>
      </c>
      <c r="B3503">
        <v>2025</v>
      </c>
      <c r="C3503">
        <v>5</v>
      </c>
      <c r="D3503">
        <v>26</v>
      </c>
      <c r="E3503">
        <v>0</v>
      </c>
      <c r="F3503">
        <v>-0.28501831054687499</v>
      </c>
      <c r="G3503">
        <v>2.3888647460937502</v>
      </c>
      <c r="H3503">
        <v>2.4058076008851002</v>
      </c>
      <c r="I3503">
        <v>3.0228428085749499</v>
      </c>
      <c r="J3503">
        <f t="shared" si="55"/>
        <v>3.0228428085749499</v>
      </c>
      <c r="K3503" t="str" cm="1">
        <f t="array" ref="K3503">INDEX($P$4:$P$11,MATCH(MIN(ABS(MOD(J3503 - $Q$4:$Q$11 + PI(), 2*PI()) - PI())),ABS(MOD(J3503 - $Q$4:$Q$11 + PI(), 2*PI()) - PI()),0))</f>
        <v>S</v>
      </c>
      <c r="L3503">
        <v>0.53642257683264205</v>
      </c>
      <c r="M3503">
        <v>7.7008758121066601</v>
      </c>
      <c r="N3503">
        <v>1.0739613109164701</v>
      </c>
    </row>
    <row r="3504" spans="1:14" x14ac:dyDescent="0.3">
      <c r="A3504">
        <v>1748296</v>
      </c>
      <c r="B3504">
        <v>2025</v>
      </c>
      <c r="C3504">
        <v>5</v>
      </c>
      <c r="D3504">
        <v>26</v>
      </c>
      <c r="E3504">
        <v>100</v>
      </c>
      <c r="F3504">
        <v>-0.49252502441406198</v>
      </c>
      <c r="G3504">
        <v>2.5532861328125001</v>
      </c>
      <c r="H3504">
        <v>2.6003559324997498</v>
      </c>
      <c r="I3504">
        <v>2.9510347059906898</v>
      </c>
      <c r="J3504">
        <f t="shared" si="55"/>
        <v>2.9510347059906898</v>
      </c>
      <c r="K3504" t="str" cm="1">
        <f t="array" ref="K3504">INDEX($P$4:$P$11,MATCH(MIN(ABS(MOD(J3504 - $Q$4:$Q$11 + PI(), 2*PI()) - PI())),ABS(MOD(J3504 - $Q$4:$Q$11 + PI(), 2*PI()) - PI()),0))</f>
        <v>S</v>
      </c>
      <c r="L3504">
        <v>0.54192872156773797</v>
      </c>
      <c r="M3504">
        <v>7.7165930006239103</v>
      </c>
      <c r="N3504">
        <v>1.07158862219916</v>
      </c>
    </row>
    <row r="3505" spans="1:14" x14ac:dyDescent="0.3">
      <c r="A3505">
        <v>1748300</v>
      </c>
      <c r="B3505">
        <v>2025</v>
      </c>
      <c r="C3505">
        <v>5</v>
      </c>
      <c r="D3505">
        <v>26</v>
      </c>
      <c r="E3505">
        <v>200</v>
      </c>
      <c r="F3505">
        <v>-0.63035766601562504</v>
      </c>
      <c r="G3505">
        <v>2.8894476318359299</v>
      </c>
      <c r="H3505">
        <v>2.9574073788078201</v>
      </c>
      <c r="I3505">
        <v>2.9267994772645101</v>
      </c>
      <c r="J3505">
        <f t="shared" si="55"/>
        <v>2.9267994772645101</v>
      </c>
      <c r="K3505" t="str" cm="1">
        <f t="array" ref="K3505">INDEX($P$4:$P$11,MATCH(MIN(ABS(MOD(J3505 - $Q$4:$Q$11 + PI(), 2*PI()) - PI())),ABS(MOD(J3505 - $Q$4:$Q$11 + PI(), 2*PI()) - PI()),0))</f>
        <v>S</v>
      </c>
      <c r="L3505">
        <v>0.548190937736308</v>
      </c>
      <c r="M3505">
        <v>7.7351517147487998</v>
      </c>
      <c r="N3505">
        <v>1.0694535043504501</v>
      </c>
    </row>
    <row r="3506" spans="1:14" x14ac:dyDescent="0.3">
      <c r="A3506">
        <v>1748304</v>
      </c>
      <c r="B3506">
        <v>2025</v>
      </c>
      <c r="C3506">
        <v>5</v>
      </c>
      <c r="D3506">
        <v>27</v>
      </c>
      <c r="E3506">
        <v>300</v>
      </c>
      <c r="F3506">
        <v>0.93734680175781204</v>
      </c>
      <c r="G3506">
        <v>4.0972241210937499</v>
      </c>
      <c r="H3506">
        <v>4.2030779822932196</v>
      </c>
      <c r="I3506">
        <v>-2.91668702011463</v>
      </c>
      <c r="J3506">
        <f t="shared" si="55"/>
        <v>3.3664982870649562</v>
      </c>
      <c r="K3506" t="str" cm="1">
        <f t="array" ref="K3506">INDEX($P$4:$P$11,MATCH(MIN(ABS(MOD(J3506 - $Q$4:$Q$11 + PI(), 2*PI()) - PI())),ABS(MOD(J3506 - $Q$4:$Q$11 + PI(), 2*PI()) - PI()),0))</f>
        <v>S</v>
      </c>
      <c r="L3506">
        <v>1.5470291287388001</v>
      </c>
      <c r="M3506">
        <v>8.2504911422729492</v>
      </c>
      <c r="N3506">
        <v>1.0746721691555401</v>
      </c>
    </row>
    <row r="3507" spans="1:14" x14ac:dyDescent="0.3">
      <c r="A3507">
        <v>1748307</v>
      </c>
      <c r="B3507">
        <v>2025</v>
      </c>
      <c r="C3507">
        <v>5</v>
      </c>
      <c r="D3507">
        <v>27</v>
      </c>
      <c r="E3507">
        <v>400</v>
      </c>
      <c r="F3507">
        <v>0.91651916503906194</v>
      </c>
      <c r="G3507">
        <v>4.7223797607421796</v>
      </c>
      <c r="H3507">
        <v>4.8104966463506997</v>
      </c>
      <c r="I3507">
        <v>-2.9498958886031499</v>
      </c>
      <c r="J3507">
        <f t="shared" si="55"/>
        <v>3.3332894185764363</v>
      </c>
      <c r="K3507" t="str" cm="1">
        <f t="array" ref="K3507">INDEX($P$4:$P$11,MATCH(MIN(ABS(MOD(J3507 - $Q$4:$Q$11 + PI(), 2*PI()) - PI())),ABS(MOD(J3507 - $Q$4:$Q$11 + PI(), 2*PI()) - PI()),0))</f>
        <v>S</v>
      </c>
      <c r="L3507">
        <v>2.18020389856559</v>
      </c>
      <c r="M3507">
        <v>8.2325744628906197</v>
      </c>
      <c r="N3507">
        <v>1.0831423865424199</v>
      </c>
    </row>
    <row r="3508" spans="1:14" x14ac:dyDescent="0.3">
      <c r="A3508">
        <v>1748311</v>
      </c>
      <c r="B3508">
        <v>2025</v>
      </c>
      <c r="C3508">
        <v>5</v>
      </c>
      <c r="D3508">
        <v>27</v>
      </c>
      <c r="E3508">
        <v>500</v>
      </c>
      <c r="F3508">
        <v>0.85175231933593698</v>
      </c>
      <c r="G3508">
        <v>5.4355603027343697</v>
      </c>
      <c r="H3508">
        <v>5.5018903858724704</v>
      </c>
      <c r="I3508">
        <v>-2.9861566627691398</v>
      </c>
      <c r="J3508">
        <f t="shared" si="55"/>
        <v>3.2970286444104464</v>
      </c>
      <c r="K3508" t="str" cm="1">
        <f t="array" ref="K3508">INDEX($P$4:$P$11,MATCH(MIN(ABS(MOD(J3508 - $Q$4:$Q$11 + PI(), 2*PI()) - PI())),ABS(MOD(J3508 - $Q$4:$Q$11 + PI(), 2*PI()) - PI()),0))</f>
        <v>S</v>
      </c>
      <c r="L3508">
        <v>2.7923853449510201</v>
      </c>
      <c r="M3508">
        <v>8.1502134535047706</v>
      </c>
      <c r="N3508">
        <v>1.09854507446289</v>
      </c>
    </row>
    <row r="3509" spans="1:14" x14ac:dyDescent="0.3">
      <c r="A3509">
        <v>1748314</v>
      </c>
      <c r="B3509">
        <v>2025</v>
      </c>
      <c r="C3509">
        <v>5</v>
      </c>
      <c r="D3509">
        <v>27</v>
      </c>
      <c r="E3509">
        <v>600</v>
      </c>
      <c r="F3509">
        <v>1.17278442382812</v>
      </c>
      <c r="G3509">
        <v>6.1144543457031197</v>
      </c>
      <c r="H3509">
        <v>6.2259115999555998</v>
      </c>
      <c r="I3509">
        <v>-2.9520889375655899</v>
      </c>
      <c r="J3509">
        <f t="shared" si="55"/>
        <v>3.3310963696139964</v>
      </c>
      <c r="K3509" t="str" cm="1">
        <f t="array" ref="K3509">INDEX($P$4:$P$11,MATCH(MIN(ABS(MOD(J3509 - $Q$4:$Q$11 + PI(), 2*PI()) - PI())),ABS(MOD(J3509 - $Q$4:$Q$11 + PI(), 2*PI()) - PI()),0))</f>
        <v>S</v>
      </c>
      <c r="L3509">
        <v>2.6673965925733998</v>
      </c>
      <c r="M3509">
        <v>7.9922706815931503</v>
      </c>
      <c r="N3509">
        <v>1.12307633293999</v>
      </c>
    </row>
    <row r="3510" spans="1:14" x14ac:dyDescent="0.3">
      <c r="A3510">
        <v>1748318</v>
      </c>
      <c r="B3510">
        <v>2025</v>
      </c>
      <c r="C3510">
        <v>5</v>
      </c>
      <c r="D3510">
        <v>27</v>
      </c>
      <c r="E3510">
        <v>700</v>
      </c>
      <c r="F3510">
        <v>1.842783203125</v>
      </c>
      <c r="G3510">
        <v>6.2941296386718699</v>
      </c>
      <c r="H3510">
        <v>6.5583471882881703</v>
      </c>
      <c r="I3510">
        <v>-2.8567745703293599</v>
      </c>
      <c r="J3510">
        <f t="shared" si="55"/>
        <v>3.4264107368502263</v>
      </c>
      <c r="K3510" t="str" cm="1">
        <f t="array" ref="K3510">INDEX($P$4:$P$11,MATCH(MIN(ABS(MOD(J3510 - $Q$4:$Q$11 + PI(), 2*PI()) - PI())),ABS(MOD(J3510 - $Q$4:$Q$11 + PI(), 2*PI()) - PI()),0))</f>
        <v>S</v>
      </c>
      <c r="L3510">
        <v>3.1517887507648998</v>
      </c>
      <c r="M3510">
        <v>7.7781813939412396</v>
      </c>
      <c r="N3510">
        <v>1.15637906392415</v>
      </c>
    </row>
    <row r="3511" spans="1:14" x14ac:dyDescent="0.3">
      <c r="A3511">
        <v>1748322</v>
      </c>
      <c r="B3511">
        <v>2025</v>
      </c>
      <c r="C3511">
        <v>5</v>
      </c>
      <c r="D3511">
        <v>27</v>
      </c>
      <c r="E3511">
        <v>800</v>
      </c>
      <c r="F3511">
        <v>2.76620300292968</v>
      </c>
      <c r="G3511">
        <v>6.0456976318359299</v>
      </c>
      <c r="H3511">
        <v>6.6484839556852204</v>
      </c>
      <c r="I3511">
        <v>-2.7124787258924501</v>
      </c>
      <c r="J3511">
        <f t="shared" si="55"/>
        <v>3.5707065812871361</v>
      </c>
      <c r="K3511" t="str" cm="1">
        <f t="array" ref="K3511">INDEX($P$4:$P$11,MATCH(MIN(ABS(MOD(J3511 - $Q$4:$Q$11 + PI(), 2*PI()) - PI())),ABS(MOD(J3511 - $Q$4:$Q$11 + PI(), 2*PI()) - PI()),0))</f>
        <v>SW</v>
      </c>
      <c r="L3511">
        <v>4.1357726448000198</v>
      </c>
      <c r="M3511">
        <v>7.5633859634399396</v>
      </c>
      <c r="N3511">
        <v>1.1934570736355199</v>
      </c>
    </row>
    <row r="3512" spans="1:14" x14ac:dyDescent="0.3">
      <c r="A3512">
        <v>1748325</v>
      </c>
      <c r="B3512">
        <v>2025</v>
      </c>
      <c r="C3512">
        <v>5</v>
      </c>
      <c r="D3512">
        <v>27</v>
      </c>
      <c r="E3512">
        <v>900</v>
      </c>
      <c r="F3512">
        <v>3.2120098876953098</v>
      </c>
      <c r="G3512">
        <v>5.7934362792968699</v>
      </c>
      <c r="H3512">
        <v>6.6242668606363999</v>
      </c>
      <c r="I3512">
        <v>-2.6353605941656402</v>
      </c>
      <c r="J3512">
        <f t="shared" si="55"/>
        <v>3.6478247130139461</v>
      </c>
      <c r="K3512" t="str" cm="1">
        <f t="array" ref="K3512">INDEX($P$4:$P$11,MATCH(MIN(ABS(MOD(J3512 - $Q$4:$Q$11 + PI(), 2*PI()) - PI())),ABS(MOD(J3512 - $Q$4:$Q$11 + PI(), 2*PI()) - PI()),0))</f>
        <v>SW</v>
      </c>
      <c r="L3512">
        <v>4.2630990866929999</v>
      </c>
      <c r="M3512">
        <v>7.3865550359090104</v>
      </c>
      <c r="N3512">
        <v>1.2294873131646</v>
      </c>
    </row>
    <row r="3513" spans="1:14" x14ac:dyDescent="0.3">
      <c r="A3513">
        <v>1748329</v>
      </c>
      <c r="B3513">
        <v>2025</v>
      </c>
      <c r="C3513">
        <v>5</v>
      </c>
      <c r="D3513">
        <v>27</v>
      </c>
      <c r="E3513">
        <v>1000</v>
      </c>
      <c r="F3513">
        <v>3.0792034912109298</v>
      </c>
      <c r="G3513">
        <v>5.5965142822265603</v>
      </c>
      <c r="H3513">
        <v>6.38768081947208</v>
      </c>
      <c r="I3513">
        <v>-2.6385957219124601</v>
      </c>
      <c r="J3513">
        <f t="shared" si="55"/>
        <v>3.6445895852671262</v>
      </c>
      <c r="K3513" t="str" cm="1">
        <f t="array" ref="K3513">INDEX($P$4:$P$11,MATCH(MIN(ABS(MOD(J3513 - $Q$4:$Q$11 + PI(), 2*PI()) - PI())),ABS(MOD(J3513 - $Q$4:$Q$11 + PI(), 2*PI()) - PI()),0))</f>
        <v>SW</v>
      </c>
      <c r="L3513">
        <v>4.8041862493562704</v>
      </c>
      <c r="M3513">
        <v>7.3464076783921897</v>
      </c>
      <c r="N3513">
        <v>1.2483391231960701</v>
      </c>
    </row>
    <row r="3514" spans="1:14" x14ac:dyDescent="0.3">
      <c r="A3514">
        <v>1748332</v>
      </c>
      <c r="B3514">
        <v>2025</v>
      </c>
      <c r="C3514">
        <v>5</v>
      </c>
      <c r="D3514">
        <v>27</v>
      </c>
      <c r="E3514">
        <v>1100</v>
      </c>
      <c r="F3514">
        <v>2.8407165527343698</v>
      </c>
      <c r="G3514">
        <v>5.7382257080078096</v>
      </c>
      <c r="H3514">
        <v>6.4028825390616699</v>
      </c>
      <c r="I3514">
        <v>-2.6819117721420098</v>
      </c>
      <c r="J3514">
        <f t="shared" si="55"/>
        <v>3.6012735350375764</v>
      </c>
      <c r="K3514" t="str" cm="1">
        <f t="array" ref="K3514">INDEX($P$4:$P$11,MATCH(MIN(ABS(MOD(J3514 - $Q$4:$Q$11 + PI(), 2*PI()) - PI())),ABS(MOD(J3514 - $Q$4:$Q$11 + PI(), 2*PI()) - PI()),0))</f>
        <v>SW</v>
      </c>
      <c r="L3514">
        <v>4.7577892486584901</v>
      </c>
      <c r="M3514">
        <v>7.2855307261149003</v>
      </c>
      <c r="N3514">
        <v>1.24902661641438</v>
      </c>
    </row>
    <row r="3515" spans="1:14" x14ac:dyDescent="0.3">
      <c r="A3515">
        <v>1748336</v>
      </c>
      <c r="B3515">
        <v>2025</v>
      </c>
      <c r="C3515">
        <v>5</v>
      </c>
      <c r="D3515">
        <v>27</v>
      </c>
      <c r="E3515">
        <v>1200</v>
      </c>
      <c r="F3515">
        <v>2.5806201171874998</v>
      </c>
      <c r="G3515">
        <v>6.0329791259765599</v>
      </c>
      <c r="H3515">
        <v>6.56174041879909</v>
      </c>
      <c r="I3515">
        <v>-2.7373931761500501</v>
      </c>
      <c r="J3515">
        <f t="shared" si="55"/>
        <v>3.5457921310295362</v>
      </c>
      <c r="K3515" t="str" cm="1">
        <f t="array" ref="K3515">INDEX($P$4:$P$11,MATCH(MIN(ABS(MOD(J3515 - $Q$4:$Q$11 + PI(), 2*PI()) - PI())),ABS(MOD(J3515 - $Q$4:$Q$11 + PI(), 2*PI()) - PI()),0))</f>
        <v>SW</v>
      </c>
      <c r="L3515">
        <v>4.7087117467328596</v>
      </c>
      <c r="M3515">
        <v>7.2695361243353904</v>
      </c>
      <c r="N3515">
        <v>1.2630178663465701</v>
      </c>
    </row>
    <row r="3516" spans="1:14" x14ac:dyDescent="0.3">
      <c r="A3516">
        <v>1748340</v>
      </c>
      <c r="B3516">
        <v>2025</v>
      </c>
      <c r="C3516">
        <v>5</v>
      </c>
      <c r="D3516">
        <v>27</v>
      </c>
      <c r="E3516">
        <v>1300</v>
      </c>
      <c r="F3516">
        <v>2.5087420654296801</v>
      </c>
      <c r="G3516">
        <v>6.2732366943359299</v>
      </c>
      <c r="H3516">
        <v>6.7562774790574798</v>
      </c>
      <c r="I3516">
        <v>-2.7611622188356399</v>
      </c>
      <c r="J3516">
        <f t="shared" si="55"/>
        <v>3.5220230883439463</v>
      </c>
      <c r="K3516" t="str" cm="1">
        <f t="array" ref="K3516">INDEX($P$4:$P$11,MATCH(MIN(ABS(MOD(J3516 - $Q$4:$Q$11 + PI(), 2*PI()) - PI())),ABS(MOD(J3516 - $Q$4:$Q$11 + PI(), 2*PI()) - PI()),0))</f>
        <v>S</v>
      </c>
      <c r="L3516">
        <v>4.6549021922289899</v>
      </c>
      <c r="M3516">
        <v>7.2421747843424402</v>
      </c>
      <c r="N3516">
        <v>1.2784276538424999</v>
      </c>
    </row>
    <row r="3517" spans="1:14" x14ac:dyDescent="0.3">
      <c r="A3517">
        <v>1748343</v>
      </c>
      <c r="B3517">
        <v>2025</v>
      </c>
      <c r="C3517">
        <v>5</v>
      </c>
      <c r="D3517">
        <v>27</v>
      </c>
      <c r="E3517">
        <v>1400</v>
      </c>
      <c r="F3517">
        <v>2.5681036376953101</v>
      </c>
      <c r="G3517">
        <v>6.4041479492187499</v>
      </c>
      <c r="H3517">
        <v>6.8998744372217802</v>
      </c>
      <c r="I3517">
        <v>-2.7602190824654098</v>
      </c>
      <c r="J3517">
        <f t="shared" si="55"/>
        <v>3.5229662247141764</v>
      </c>
      <c r="K3517" t="str" cm="1">
        <f t="array" ref="K3517">INDEX($P$4:$P$11,MATCH(MIN(ABS(MOD(J3517 - $Q$4:$Q$11 + PI(), 2*PI()) - PI())),ABS(MOD(J3517 - $Q$4:$Q$11 + PI(), 2*PI()) - PI()),0))</f>
        <v>S</v>
      </c>
      <c r="L3517">
        <v>4.5882568226751799</v>
      </c>
      <c r="M3517">
        <v>7.1956453323364196</v>
      </c>
      <c r="N3517">
        <v>1.29674635993109</v>
      </c>
    </row>
    <row r="3518" spans="1:14" x14ac:dyDescent="0.3">
      <c r="A3518">
        <v>1748347</v>
      </c>
      <c r="B3518">
        <v>2025</v>
      </c>
      <c r="C3518">
        <v>5</v>
      </c>
      <c r="D3518">
        <v>27</v>
      </c>
      <c r="E3518">
        <v>1500</v>
      </c>
      <c r="F3518">
        <v>2.89409057617187</v>
      </c>
      <c r="G3518">
        <v>6.2730627441406197</v>
      </c>
      <c r="H3518">
        <v>6.9084785919196303</v>
      </c>
      <c r="I3518">
        <v>-2.7093385359373099</v>
      </c>
      <c r="J3518">
        <f t="shared" si="55"/>
        <v>3.5738467712422763</v>
      </c>
      <c r="K3518" t="str" cm="1">
        <f t="array" ref="K3518">INDEX($P$4:$P$11,MATCH(MIN(ABS(MOD(J3518 - $Q$4:$Q$11 + PI(), 2*PI()) - PI())),ABS(MOD(J3518 - $Q$4:$Q$11 + PI(), 2*PI()) - PI()),0))</f>
        <v>SW</v>
      </c>
      <c r="L3518">
        <v>4.5400386044706096</v>
      </c>
      <c r="M3518">
        <v>7.1553393469916404</v>
      </c>
      <c r="N3518">
        <v>1.31404781341552</v>
      </c>
    </row>
    <row r="3519" spans="1:14" x14ac:dyDescent="0.3">
      <c r="A3519">
        <v>1748350</v>
      </c>
      <c r="B3519">
        <v>2025</v>
      </c>
      <c r="C3519">
        <v>5</v>
      </c>
      <c r="D3519">
        <v>27</v>
      </c>
      <c r="E3519">
        <v>1600</v>
      </c>
      <c r="F3519">
        <v>3.2579089355468702</v>
      </c>
      <c r="G3519">
        <v>6.1081640625000002</v>
      </c>
      <c r="H3519">
        <v>6.9226901452204697</v>
      </c>
      <c r="I3519">
        <v>-2.6516071035817101</v>
      </c>
      <c r="J3519">
        <f t="shared" si="55"/>
        <v>3.6315782035978761</v>
      </c>
      <c r="K3519" t="str" cm="1">
        <f t="array" ref="K3519">INDEX($P$4:$P$11,MATCH(MIN(ABS(MOD(J3519 - $Q$4:$Q$11 + PI(), 2*PI()) - PI())),ABS(MOD(J3519 - $Q$4:$Q$11 + PI(), 2*PI()) - PI()),0))</f>
        <v>SW</v>
      </c>
      <c r="L3519">
        <v>4.5130324939391899</v>
      </c>
      <c r="M3519">
        <v>7.1233046849568602</v>
      </c>
      <c r="N3519">
        <v>1.32964600457085</v>
      </c>
    </row>
    <row r="3520" spans="1:14" x14ac:dyDescent="0.3">
      <c r="A3520">
        <v>1748354</v>
      </c>
      <c r="B3520">
        <v>2025</v>
      </c>
      <c r="C3520">
        <v>5</v>
      </c>
      <c r="D3520">
        <v>27</v>
      </c>
      <c r="E3520">
        <v>1700</v>
      </c>
      <c r="F3520">
        <v>3.4541308593750002</v>
      </c>
      <c r="G3520">
        <v>6.0464379882812498</v>
      </c>
      <c r="H3520">
        <v>6.9635071867427003</v>
      </c>
      <c r="I3520">
        <v>-2.6225683017932502</v>
      </c>
      <c r="J3520">
        <f t="shared" si="55"/>
        <v>3.6606170053863361</v>
      </c>
      <c r="K3520" t="str" cm="1">
        <f t="array" ref="K3520">INDEX($P$4:$P$11,MATCH(MIN(ABS(MOD(J3520 - $Q$4:$Q$11 + PI(), 2*PI()) - PI())),ABS(MOD(J3520 - $Q$4:$Q$11 + PI(), 2*PI()) - PI()),0))</f>
        <v>SW</v>
      </c>
      <c r="L3520">
        <v>4.5059663878002398</v>
      </c>
      <c r="M3520">
        <v>7.09986792670355</v>
      </c>
      <c r="N3520">
        <v>1.34342108832465</v>
      </c>
    </row>
    <row r="3521" spans="1:14" x14ac:dyDescent="0.3">
      <c r="A3521">
        <v>1748358</v>
      </c>
      <c r="B3521">
        <v>2025</v>
      </c>
      <c r="C3521">
        <v>5</v>
      </c>
      <c r="D3521">
        <v>27</v>
      </c>
      <c r="E3521">
        <v>1800</v>
      </c>
      <c r="F3521">
        <v>3.5858947753906198</v>
      </c>
      <c r="G3521">
        <v>6.0835559082031203</v>
      </c>
      <c r="H3521">
        <v>7.06174863814954</v>
      </c>
      <c r="I3521">
        <v>-2.6089736078349199</v>
      </c>
      <c r="J3521">
        <f t="shared" si="55"/>
        <v>3.6742116993446663</v>
      </c>
      <c r="K3521" t="str" cm="1">
        <f t="array" ref="K3521">INDEX($P$4:$P$11,MATCH(MIN(ABS(MOD(J3521 - $Q$4:$Q$11 + PI(), 2*PI()) - PI())),ABS(MOD(J3521 - $Q$4:$Q$11 + PI(), 2*PI()) - PI()),0))</f>
        <v>SW</v>
      </c>
      <c r="L3521">
        <v>4.5033000605075397</v>
      </c>
      <c r="M3521">
        <v>7.0724954605102504</v>
      </c>
      <c r="N3521">
        <v>1.3571169111463699</v>
      </c>
    </row>
    <row r="3522" spans="1:14" x14ac:dyDescent="0.3">
      <c r="A3522">
        <v>1748361</v>
      </c>
      <c r="B3522">
        <v>2025</v>
      </c>
      <c r="C3522">
        <v>5</v>
      </c>
      <c r="D3522">
        <v>27</v>
      </c>
      <c r="E3522">
        <v>1900</v>
      </c>
      <c r="F3522">
        <v>3.7925384521484302</v>
      </c>
      <c r="G3522">
        <v>6.0163916015624999</v>
      </c>
      <c r="H3522">
        <v>7.1119839576855197</v>
      </c>
      <c r="I3522">
        <v>-2.5791427851996098</v>
      </c>
      <c r="J3522">
        <f t="shared" si="55"/>
        <v>3.7040425219799764</v>
      </c>
      <c r="K3522" t="str" cm="1">
        <f t="array" ref="K3522">INDEX($P$4:$P$11,MATCH(MIN(ABS(MOD(J3522 - $Q$4:$Q$11 + PI(), 2*PI()) - PI())),ABS(MOD(J3522 - $Q$4:$Q$11 + PI(), 2*PI()) - PI()),0))</f>
        <v>SW</v>
      </c>
      <c r="L3522">
        <v>4.5051145313395597</v>
      </c>
      <c r="M3522">
        <v>7.0440375010172502</v>
      </c>
      <c r="N3522">
        <v>1.37002330356174</v>
      </c>
    </row>
    <row r="3523" spans="1:14" x14ac:dyDescent="0.3">
      <c r="A3523">
        <v>1748365</v>
      </c>
      <c r="B3523">
        <v>2025</v>
      </c>
      <c r="C3523">
        <v>5</v>
      </c>
      <c r="D3523">
        <v>27</v>
      </c>
      <c r="E3523">
        <v>2000</v>
      </c>
      <c r="F3523">
        <v>3.91475708007812</v>
      </c>
      <c r="G3523">
        <v>5.8689782714843703</v>
      </c>
      <c r="H3523">
        <v>7.0548018361381004</v>
      </c>
      <c r="I3523">
        <v>-2.55334179616283</v>
      </c>
      <c r="J3523">
        <f t="shared" ref="J3523:J3586" si="56">IF(I3523&lt;0,I3523+2*PI(),I3523)</f>
        <v>3.7298435110167563</v>
      </c>
      <c r="K3523" t="str" cm="1">
        <f t="array" ref="K3523">INDEX($P$4:$P$11,MATCH(MIN(ABS(MOD(J3523 - $Q$4:$Q$11 + PI(), 2*PI()) - PI())),ABS(MOD(J3523 - $Q$4:$Q$11 + PI(), 2*PI()) - PI()),0))</f>
        <v>SW</v>
      </c>
      <c r="L3523">
        <v>4.5133791783317596</v>
      </c>
      <c r="M3523">
        <v>7.0241693920559296</v>
      </c>
      <c r="N3523">
        <v>1.3804665671454499</v>
      </c>
    </row>
    <row r="3524" spans="1:14" x14ac:dyDescent="0.3">
      <c r="A3524">
        <v>1748368</v>
      </c>
      <c r="B3524">
        <v>2025</v>
      </c>
      <c r="C3524">
        <v>5</v>
      </c>
      <c r="D3524">
        <v>27</v>
      </c>
      <c r="E3524">
        <v>2100</v>
      </c>
      <c r="F3524">
        <v>3.9056561279296802</v>
      </c>
      <c r="G3524">
        <v>5.7446942138671799</v>
      </c>
      <c r="H3524">
        <v>6.9466294992948798</v>
      </c>
      <c r="I3524">
        <v>-2.5445036014682501</v>
      </c>
      <c r="J3524">
        <f t="shared" si="56"/>
        <v>3.7386817057113362</v>
      </c>
      <c r="K3524" t="str" cm="1">
        <f t="array" ref="K3524">INDEX($P$4:$P$11,MATCH(MIN(ABS(MOD(J3524 - $Q$4:$Q$11 + PI(), 2*PI()) - PI())),ABS(MOD(J3524 - $Q$4:$Q$11 + PI(), 2*PI()) - PI()),0))</f>
        <v>SW</v>
      </c>
      <c r="L3524">
        <v>4.5275175750615304</v>
      </c>
      <c r="M3524">
        <v>7.0164236492580798</v>
      </c>
      <c r="N3524">
        <v>1.3874307208590999</v>
      </c>
    </row>
    <row r="3525" spans="1:14" x14ac:dyDescent="0.3">
      <c r="A3525">
        <v>1748372</v>
      </c>
      <c r="B3525">
        <v>2025</v>
      </c>
      <c r="C3525">
        <v>5</v>
      </c>
      <c r="D3525">
        <v>27</v>
      </c>
      <c r="E3525">
        <v>2200</v>
      </c>
      <c r="F3525">
        <v>3.2546569824218698</v>
      </c>
      <c r="G3525">
        <v>5.7790795898437501</v>
      </c>
      <c r="H3525">
        <v>6.6325374464812503</v>
      </c>
      <c r="I3525">
        <v>-2.6286874503770701</v>
      </c>
      <c r="J3525">
        <f t="shared" si="56"/>
        <v>3.6544978568025162</v>
      </c>
      <c r="K3525" t="str" cm="1">
        <f t="array" ref="K3525">INDEX($P$4:$P$11,MATCH(MIN(ABS(MOD(J3525 - $Q$4:$Q$11 + PI(), 2*PI()) - PI())),ABS(MOD(J3525 - $Q$4:$Q$11 + PI(), 2*PI()) - PI()),0))</f>
        <v>SW</v>
      </c>
      <c r="L3525">
        <v>4.5630590577052903</v>
      </c>
      <c r="M3525">
        <v>7.0550412072075703</v>
      </c>
      <c r="N3525">
        <v>1.38399187723795</v>
      </c>
    </row>
    <row r="3526" spans="1:14" x14ac:dyDescent="0.3">
      <c r="A3526">
        <v>1748376</v>
      </c>
      <c r="B3526">
        <v>2025</v>
      </c>
      <c r="C3526">
        <v>5</v>
      </c>
      <c r="D3526">
        <v>27</v>
      </c>
      <c r="E3526">
        <v>2300</v>
      </c>
      <c r="F3526">
        <v>2.7438208007812501</v>
      </c>
      <c r="G3526">
        <v>6.2838751220703104</v>
      </c>
      <c r="H3526">
        <v>6.8567951067954498</v>
      </c>
      <c r="I3526">
        <v>-2.7299003241143498</v>
      </c>
      <c r="J3526">
        <f t="shared" si="56"/>
        <v>3.5532849830652364</v>
      </c>
      <c r="K3526" t="str" cm="1">
        <f t="array" ref="K3526">INDEX($P$4:$P$11,MATCH(MIN(ABS(MOD(J3526 - $Q$4:$Q$11 + PI(), 2*PI()) - PI())),ABS(MOD(J3526 - $Q$4:$Q$11 + PI(), 2*PI()) - PI()),0))</f>
        <v>SW</v>
      </c>
      <c r="L3526">
        <v>4.5753752012545101</v>
      </c>
      <c r="M3526">
        <v>7.0600733227199903</v>
      </c>
      <c r="N3526">
        <v>1.38602934943305</v>
      </c>
    </row>
    <row r="3527" spans="1:14" x14ac:dyDescent="0.3">
      <c r="A3527">
        <v>1748379</v>
      </c>
      <c r="B3527">
        <v>2025</v>
      </c>
      <c r="C3527">
        <v>5</v>
      </c>
      <c r="D3527">
        <v>27</v>
      </c>
      <c r="E3527">
        <v>0</v>
      </c>
      <c r="F3527">
        <v>0.80329833984374999</v>
      </c>
      <c r="G3527">
        <v>3.2888208007812501</v>
      </c>
      <c r="H3527">
        <v>3.3855029881019298</v>
      </c>
      <c r="I3527">
        <v>-2.90203192646036</v>
      </c>
      <c r="J3527">
        <f t="shared" si="56"/>
        <v>3.3811533807192262</v>
      </c>
      <c r="K3527" t="str" cm="1">
        <f t="array" ref="K3527">INDEX($P$4:$P$11,MATCH(MIN(ABS(MOD(J3527 - $Q$4:$Q$11 + PI(), 2*PI()) - PI())),ABS(MOD(J3527 - $Q$4:$Q$11 + PI(), 2*PI()) - PI()),0))</f>
        <v>S</v>
      </c>
      <c r="L3527">
        <v>1.6889009131714501</v>
      </c>
      <c r="M3527">
        <v>8.1808254453870894</v>
      </c>
      <c r="N3527">
        <v>1.0647031995985199</v>
      </c>
    </row>
    <row r="3528" spans="1:14" x14ac:dyDescent="0.3">
      <c r="A3528">
        <v>1748383</v>
      </c>
      <c r="B3528">
        <v>2025</v>
      </c>
      <c r="C3528">
        <v>5</v>
      </c>
      <c r="D3528">
        <v>27</v>
      </c>
      <c r="E3528">
        <v>100</v>
      </c>
      <c r="F3528">
        <v>0.91209838867187498</v>
      </c>
      <c r="G3528">
        <v>3.4261077880859299</v>
      </c>
      <c r="H3528">
        <v>3.54543904843969</v>
      </c>
      <c r="I3528">
        <v>-2.88140732791453</v>
      </c>
      <c r="J3528">
        <f t="shared" si="56"/>
        <v>3.4017779792650562</v>
      </c>
      <c r="K3528" t="str" cm="1">
        <f t="array" ref="K3528">INDEX($P$4:$P$11,MATCH(MIN(ABS(MOD(J3528 - $Q$4:$Q$11 + PI(), 2*PI()) - PI())),ABS(MOD(J3528 - $Q$4:$Q$11 + PI(), 2*PI()) - PI()),0))</f>
        <v>S</v>
      </c>
      <c r="L3528">
        <v>1.6469965043333099</v>
      </c>
      <c r="M3528">
        <v>8.2148765987820092</v>
      </c>
      <c r="N3528">
        <v>1.0664907031588999</v>
      </c>
    </row>
    <row r="3529" spans="1:14" x14ac:dyDescent="0.3">
      <c r="A3529">
        <v>1748386</v>
      </c>
      <c r="B3529">
        <v>2025</v>
      </c>
      <c r="C3529">
        <v>5</v>
      </c>
      <c r="D3529">
        <v>27</v>
      </c>
      <c r="E3529">
        <v>200</v>
      </c>
      <c r="F3529">
        <v>1.00509216308593</v>
      </c>
      <c r="G3529">
        <v>3.6719049072265602</v>
      </c>
      <c r="H3529">
        <v>3.8069798927773801</v>
      </c>
      <c r="I3529">
        <v>-2.8744121879361701</v>
      </c>
      <c r="J3529">
        <f t="shared" si="56"/>
        <v>3.4087731192434161</v>
      </c>
      <c r="K3529" t="str" cm="1">
        <f t="array" ref="K3529">INDEX($P$4:$P$11,MATCH(MIN(ABS(MOD(J3529 - $Q$4:$Q$11 + PI(), 2*PI()) - PI())),ABS(MOD(J3529 - $Q$4:$Q$11 + PI(), 2*PI()) - PI()),0))</f>
        <v>S</v>
      </c>
      <c r="L3529">
        <v>1.60016303002704</v>
      </c>
      <c r="M3529">
        <v>8.2400817871093697</v>
      </c>
      <c r="N3529">
        <v>1.06963984171549</v>
      </c>
    </row>
    <row r="3530" spans="1:14" x14ac:dyDescent="0.3">
      <c r="A3530">
        <v>1748390</v>
      </c>
      <c r="B3530">
        <v>2025</v>
      </c>
      <c r="C3530">
        <v>5</v>
      </c>
      <c r="D3530">
        <v>28</v>
      </c>
      <c r="E3530">
        <v>300</v>
      </c>
      <c r="F3530">
        <v>3.6674468994140601</v>
      </c>
      <c r="G3530">
        <v>7.7752111816406204</v>
      </c>
      <c r="H3530">
        <v>8.5967479711302008</v>
      </c>
      <c r="I3530">
        <v>-2.70085290977807</v>
      </c>
      <c r="J3530">
        <f t="shared" si="56"/>
        <v>3.5823323974015162</v>
      </c>
      <c r="K3530" t="str" cm="1">
        <f t="array" ref="K3530">INDEX($P$4:$P$11,MATCH(MIN(ABS(MOD(J3530 - $Q$4:$Q$11 + PI(), 2*PI()) - PI())),ABS(MOD(J3530 - $Q$4:$Q$11 + PI(), 2*PI()) - PI()),0))</f>
        <v>SW</v>
      </c>
      <c r="L3530">
        <v>4.3376240397360597</v>
      </c>
      <c r="M3530">
        <v>6.6997471915351001</v>
      </c>
      <c r="N3530">
        <v>1.4986670811970999</v>
      </c>
    </row>
    <row r="3531" spans="1:14" x14ac:dyDescent="0.3">
      <c r="A3531">
        <v>1748394</v>
      </c>
      <c r="B3531">
        <v>2025</v>
      </c>
      <c r="C3531">
        <v>5</v>
      </c>
      <c r="D3531">
        <v>28</v>
      </c>
      <c r="E3531">
        <v>400</v>
      </c>
      <c r="F3531">
        <v>4.3951397705078099</v>
      </c>
      <c r="G3531">
        <v>7.8076635742187497</v>
      </c>
      <c r="H3531">
        <v>8.9597357154372403</v>
      </c>
      <c r="I3531">
        <v>-2.6288793574171199</v>
      </c>
      <c r="J3531">
        <f t="shared" si="56"/>
        <v>3.6543059497624664</v>
      </c>
      <c r="K3531" t="str" cm="1">
        <f t="array" ref="K3531">INDEX($P$4:$P$11,MATCH(MIN(ABS(MOD(J3531 - $Q$4:$Q$11 + PI(), 2*PI()) - PI())),ABS(MOD(J3531 - $Q$4:$Q$11 + PI(), 2*PI()) - PI()),0))</f>
        <v>SW</v>
      </c>
      <c r="L3531">
        <v>4.2553622486381801</v>
      </c>
      <c r="M3531">
        <v>6.5300068325466496</v>
      </c>
      <c r="N3531">
        <v>1.5560335583156999</v>
      </c>
    </row>
    <row r="3532" spans="1:14" x14ac:dyDescent="0.3">
      <c r="A3532">
        <v>1748397</v>
      </c>
      <c r="B3532">
        <v>2025</v>
      </c>
      <c r="C3532">
        <v>5</v>
      </c>
      <c r="D3532">
        <v>28</v>
      </c>
      <c r="E3532">
        <v>500</v>
      </c>
      <c r="F3532">
        <v>4.9739782714843699</v>
      </c>
      <c r="G3532">
        <v>7.9391455078125004</v>
      </c>
      <c r="H3532">
        <v>9.3685906751985897</v>
      </c>
      <c r="I3532">
        <v>-2.5819060416542898</v>
      </c>
      <c r="J3532">
        <f t="shared" si="56"/>
        <v>3.7012792655252964</v>
      </c>
      <c r="K3532" t="str" cm="1">
        <f t="array" ref="K3532">INDEX($P$4:$P$11,MATCH(MIN(ABS(MOD(J3532 - $Q$4:$Q$11 + PI(), 2*PI()) - PI())),ABS(MOD(J3532 - $Q$4:$Q$11 + PI(), 2*PI()) - PI()),0))</f>
        <v>SW</v>
      </c>
      <c r="L3532">
        <v>4.20246352481779</v>
      </c>
      <c r="M3532">
        <v>6.3781710730658601</v>
      </c>
      <c r="N3532">
        <v>1.62248049841986</v>
      </c>
    </row>
    <row r="3533" spans="1:14" x14ac:dyDescent="0.3">
      <c r="A3533">
        <v>1748401</v>
      </c>
      <c r="B3533">
        <v>2025</v>
      </c>
      <c r="C3533">
        <v>5</v>
      </c>
      <c r="D3533">
        <v>28</v>
      </c>
      <c r="E3533">
        <v>600</v>
      </c>
      <c r="F3533">
        <v>5.73150634765625</v>
      </c>
      <c r="G3533">
        <v>7.7301208496093698</v>
      </c>
      <c r="H3533">
        <v>9.6231457103584095</v>
      </c>
      <c r="I3533">
        <v>-2.5035853509980099</v>
      </c>
      <c r="J3533">
        <f t="shared" si="56"/>
        <v>3.7795999561815763</v>
      </c>
      <c r="K3533" t="str" cm="1">
        <f t="array" ref="K3533">INDEX($P$4:$P$11,MATCH(MIN(ABS(MOD(J3533 - $Q$4:$Q$11 + PI(), 2*PI()) - PI())),ABS(MOD(J3533 - $Q$4:$Q$11 + PI(), 2*PI()) - PI()),0))</f>
        <v>SW</v>
      </c>
      <c r="L3533">
        <v>4.1842248365017003</v>
      </c>
      <c r="M3533">
        <v>6.2701311111450098</v>
      </c>
      <c r="N3533">
        <v>1.68848620520697</v>
      </c>
    </row>
    <row r="3534" spans="1:14" x14ac:dyDescent="0.3">
      <c r="A3534">
        <v>1748404</v>
      </c>
      <c r="B3534">
        <v>2025</v>
      </c>
      <c r="C3534">
        <v>5</v>
      </c>
      <c r="D3534">
        <v>28</v>
      </c>
      <c r="E3534">
        <v>700</v>
      </c>
      <c r="F3534">
        <v>6.5808697509765599</v>
      </c>
      <c r="G3534">
        <v>7.0884423828124996</v>
      </c>
      <c r="H3534">
        <v>9.6723245444810608</v>
      </c>
      <c r="I3534">
        <v>-2.3933097113770501</v>
      </c>
      <c r="J3534">
        <f t="shared" si="56"/>
        <v>3.8898755958025362</v>
      </c>
      <c r="K3534" t="str" cm="1">
        <f t="array" ref="K3534">INDEX($P$4:$P$11,MATCH(MIN(ABS(MOD(J3534 - $Q$4:$Q$11 + PI(), 2*PI()) - PI())),ABS(MOD(J3534 - $Q$4:$Q$11 + PI(), 2*PI()) - PI()),0))</f>
        <v>SW</v>
      </c>
      <c r="L3534">
        <v>4.1975946449408701</v>
      </c>
      <c r="M3534">
        <v>6.2023695839775899</v>
      </c>
      <c r="N3534">
        <v>1.75070518917507</v>
      </c>
    </row>
    <row r="3535" spans="1:14" x14ac:dyDescent="0.3">
      <c r="A3535">
        <v>1748408</v>
      </c>
      <c r="B3535">
        <v>2025</v>
      </c>
      <c r="C3535">
        <v>5</v>
      </c>
      <c r="D3535">
        <v>28</v>
      </c>
      <c r="E3535">
        <v>800</v>
      </c>
      <c r="F3535">
        <v>7.0884899902343701</v>
      </c>
      <c r="G3535">
        <v>6.29506713867187</v>
      </c>
      <c r="H3535">
        <v>9.4802194395509307</v>
      </c>
      <c r="I3535">
        <v>-2.2969803890141098</v>
      </c>
      <c r="J3535">
        <f t="shared" si="56"/>
        <v>3.9862049181654764</v>
      </c>
      <c r="K3535" t="str" cm="1">
        <f t="array" ref="K3535">INDEX($P$4:$P$11,MATCH(MIN(ABS(MOD(J3535 - $Q$4:$Q$11 + PI(), 2*PI()) - PI())),ABS(MOD(J3535 - $Q$4:$Q$11 + PI(), 2*PI()) - PI()),0))</f>
        <v>SW</v>
      </c>
      <c r="L3535">
        <v>4.2393205498586903</v>
      </c>
      <c r="M3535">
        <v>6.1974755393134204</v>
      </c>
      <c r="N3535">
        <v>1.7916276719835</v>
      </c>
    </row>
    <row r="3536" spans="1:14" x14ac:dyDescent="0.3">
      <c r="A3536">
        <v>1748412</v>
      </c>
      <c r="B3536">
        <v>2025</v>
      </c>
      <c r="C3536">
        <v>5</v>
      </c>
      <c r="D3536">
        <v>28</v>
      </c>
      <c r="E3536">
        <v>900</v>
      </c>
      <c r="F3536">
        <v>7.2338970947265597</v>
      </c>
      <c r="G3536">
        <v>5.6825262451171801</v>
      </c>
      <c r="H3536">
        <v>9.1989331829043604</v>
      </c>
      <c r="I3536">
        <v>-2.2366587113263301</v>
      </c>
      <c r="J3536">
        <f t="shared" si="56"/>
        <v>4.0465265958532566</v>
      </c>
      <c r="K3536" t="str" cm="1">
        <f t="array" ref="K3536">INDEX($P$4:$P$11,MATCH(MIN(ABS(MOD(J3536 - $Q$4:$Q$11 + PI(), 2*PI()) - PI())),ABS(MOD(J3536 - $Q$4:$Q$11 + PI(), 2*PI()) - PI()),0))</f>
        <v>SW</v>
      </c>
      <c r="L3536">
        <v>4.2917797041458199</v>
      </c>
      <c r="M3536">
        <v>6.2300420337253097</v>
      </c>
      <c r="N3536">
        <v>1.8152252833048499</v>
      </c>
    </row>
    <row r="3537" spans="1:14" x14ac:dyDescent="0.3">
      <c r="A3537">
        <v>1748415</v>
      </c>
      <c r="B3537">
        <v>2025</v>
      </c>
      <c r="C3537">
        <v>5</v>
      </c>
      <c r="D3537">
        <v>28</v>
      </c>
      <c r="E3537">
        <v>1000</v>
      </c>
      <c r="F3537">
        <v>6.2971685791015597</v>
      </c>
      <c r="G3537">
        <v>5.0927020263671796</v>
      </c>
      <c r="H3537">
        <v>8.0987620068124198</v>
      </c>
      <c r="I3537">
        <v>-2.2508371338741902</v>
      </c>
      <c r="J3537">
        <f t="shared" si="56"/>
        <v>4.0323481733053956</v>
      </c>
      <c r="K3537" t="str" cm="1">
        <f t="array" ref="K3537">INDEX($P$4:$P$11,MATCH(MIN(ABS(MOD(J3537 - $Q$4:$Q$11 + PI(), 2*PI()) - PI())),ABS(MOD(J3537 - $Q$4:$Q$11 + PI(), 2*PI()) - PI()),0))</f>
        <v>SW</v>
      </c>
      <c r="L3537">
        <v>4.3577659413298298</v>
      </c>
      <c r="M3537">
        <v>6.3804979324340803</v>
      </c>
      <c r="N3537">
        <v>1.7770221498277401</v>
      </c>
    </row>
    <row r="3538" spans="1:14" x14ac:dyDescent="0.3">
      <c r="A3538">
        <v>1748419</v>
      </c>
      <c r="B3538">
        <v>2025</v>
      </c>
      <c r="C3538">
        <v>5</v>
      </c>
      <c r="D3538">
        <v>28</v>
      </c>
      <c r="E3538">
        <v>1100</v>
      </c>
      <c r="F3538">
        <v>6.5678967285156196</v>
      </c>
      <c r="G3538">
        <v>4.1006707763671804</v>
      </c>
      <c r="H3538">
        <v>7.7429172959936796</v>
      </c>
      <c r="I3538">
        <v>-2.12892857778606</v>
      </c>
      <c r="J3538">
        <f t="shared" si="56"/>
        <v>4.1542567293935262</v>
      </c>
      <c r="K3538" t="str" cm="1">
        <f t="array" ref="K3538">INDEX($P$4:$P$11,MATCH(MIN(ABS(MOD(J3538 - $Q$4:$Q$11 + PI(), 2*PI()) - PI())),ABS(MOD(J3538 - $Q$4:$Q$11 + PI(), 2*PI()) - PI()),0))</f>
        <v>SW</v>
      </c>
      <c r="L3538">
        <v>4.4197989230103696</v>
      </c>
      <c r="M3538">
        <v>6.5012373394436302</v>
      </c>
      <c r="N3538">
        <v>1.7489581637912299</v>
      </c>
    </row>
    <row r="3539" spans="1:14" x14ac:dyDescent="0.3">
      <c r="A3539">
        <v>1748422</v>
      </c>
      <c r="B3539">
        <v>2025</v>
      </c>
      <c r="C3539">
        <v>5</v>
      </c>
      <c r="D3539">
        <v>28</v>
      </c>
      <c r="E3539">
        <v>1200</v>
      </c>
      <c r="F3539">
        <v>6.37119689941406</v>
      </c>
      <c r="G3539">
        <v>2.8954394531249998</v>
      </c>
      <c r="H3539">
        <v>6.9982654678010103</v>
      </c>
      <c r="I3539">
        <v>-1.99735108474828</v>
      </c>
      <c r="J3539">
        <f t="shared" si="56"/>
        <v>4.2858342224313066</v>
      </c>
      <c r="K3539" t="str" cm="1">
        <f t="array" ref="K3539">INDEX($P$4:$P$11,MATCH(MIN(ABS(MOD(J3539 - $Q$4:$Q$11 + PI(), 2*PI()) - PI())),ABS(MOD(J3539 - $Q$4:$Q$11 + PI(), 2*PI()) - PI()),0))</f>
        <v>SW</v>
      </c>
      <c r="L3539">
        <v>4.4801886455262903</v>
      </c>
      <c r="M3539">
        <v>6.5999804602728904</v>
      </c>
      <c r="N3539">
        <v>1.7242494159274599</v>
      </c>
    </row>
    <row r="3540" spans="1:14" x14ac:dyDescent="0.3">
      <c r="A3540">
        <v>1748426</v>
      </c>
      <c r="B3540">
        <v>2025</v>
      </c>
      <c r="C3540">
        <v>5</v>
      </c>
      <c r="D3540">
        <v>28</v>
      </c>
      <c r="E3540">
        <v>1300</v>
      </c>
      <c r="F3540">
        <v>6.0144848632812504</v>
      </c>
      <c r="G3540">
        <v>1.75161926269531</v>
      </c>
      <c r="H3540">
        <v>6.2643593616653597</v>
      </c>
      <c r="I3540">
        <v>-1.8541911502258099</v>
      </c>
      <c r="J3540">
        <f t="shared" si="56"/>
        <v>4.4289941569537765</v>
      </c>
      <c r="K3540" t="str" cm="1">
        <f t="array" ref="K3540">INDEX($P$4:$P$11,MATCH(MIN(ABS(MOD(J3540 - $Q$4:$Q$11 + PI(), 2*PI()) - PI())),ABS(MOD(J3540 - $Q$4:$Q$11 + PI(), 2*PI()) - PI()),0))</f>
        <v>W</v>
      </c>
      <c r="L3540">
        <v>4.5352706583989999</v>
      </c>
      <c r="M3540">
        <v>6.68629911210801</v>
      </c>
      <c r="N3540">
        <v>1.7087373733520499</v>
      </c>
    </row>
    <row r="3541" spans="1:14" x14ac:dyDescent="0.3">
      <c r="A3541">
        <v>1748430</v>
      </c>
      <c r="B3541">
        <v>2025</v>
      </c>
      <c r="C3541">
        <v>5</v>
      </c>
      <c r="D3541">
        <v>28</v>
      </c>
      <c r="E3541">
        <v>1400</v>
      </c>
      <c r="F3541">
        <v>5.6846453857421801</v>
      </c>
      <c r="G3541">
        <v>0.43797119140625002</v>
      </c>
      <c r="H3541">
        <v>5.7014920789335202</v>
      </c>
      <c r="I3541">
        <v>-1.6476890184475399</v>
      </c>
      <c r="J3541">
        <f t="shared" si="56"/>
        <v>4.6354962887320461</v>
      </c>
      <c r="K3541" t="str" cm="1">
        <f t="array" ref="K3541">INDEX($P$4:$P$11,MATCH(MIN(ABS(MOD(J3541 - $Q$4:$Q$11 + PI(), 2*PI()) - PI())),ABS(MOD(J3541 - $Q$4:$Q$11 + PI(), 2*PI()) - PI()),0))</f>
        <v>W</v>
      </c>
      <c r="L3541">
        <v>4.5931083624143403</v>
      </c>
      <c r="M3541">
        <v>6.7765065299140002</v>
      </c>
      <c r="N3541">
        <v>1.6927334467569899</v>
      </c>
    </row>
    <row r="3542" spans="1:14" x14ac:dyDescent="0.3">
      <c r="A3542">
        <v>1748433</v>
      </c>
      <c r="B3542">
        <v>2025</v>
      </c>
      <c r="C3542">
        <v>5</v>
      </c>
      <c r="D3542">
        <v>28</v>
      </c>
      <c r="E3542">
        <v>1500</v>
      </c>
      <c r="F3542">
        <v>4.9413568115234296</v>
      </c>
      <c r="G3542">
        <v>-1.05355651855468</v>
      </c>
      <c r="H3542">
        <v>5.05242401987186</v>
      </c>
      <c r="I3542">
        <v>-1.3607298043651599</v>
      </c>
      <c r="J3542">
        <f t="shared" si="56"/>
        <v>4.9224555028144259</v>
      </c>
      <c r="K3542" t="str" cm="1">
        <f t="array" ref="K3542">INDEX($P$4:$P$11,MATCH(MIN(ABS(MOD(J3542 - $Q$4:$Q$11 + PI(), 2*PI()) - PI())),ABS(MOD(J3542 - $Q$4:$Q$11 + PI(), 2*PI()) - PI()),0))</f>
        <v>W</v>
      </c>
      <c r="L3542">
        <v>4.6551470255052001</v>
      </c>
      <c r="M3542">
        <v>6.8741487926906997</v>
      </c>
      <c r="N3542">
        <v>1.6735777325100301</v>
      </c>
    </row>
    <row r="3543" spans="1:14" x14ac:dyDescent="0.3">
      <c r="A3543">
        <v>1748437</v>
      </c>
      <c r="B3543">
        <v>2025</v>
      </c>
      <c r="C3543">
        <v>5</v>
      </c>
      <c r="D3543">
        <v>28</v>
      </c>
      <c r="E3543">
        <v>1600</v>
      </c>
      <c r="F3543">
        <v>3.8406311035156202</v>
      </c>
      <c r="G3543">
        <v>-2.3765270996093699</v>
      </c>
      <c r="H3543">
        <v>4.5164508553143099</v>
      </c>
      <c r="I3543">
        <v>-1.01667830269208</v>
      </c>
      <c r="J3543">
        <f t="shared" si="56"/>
        <v>5.2665070044875062</v>
      </c>
      <c r="K3543" t="str" cm="1">
        <f t="array" ref="K3543">INDEX($P$4:$P$11,MATCH(MIN(ABS(MOD(J3543 - $Q$4:$Q$11 + PI(), 2*PI()) - PI())),ABS(MOD(J3543 - $Q$4:$Q$11 + PI(), 2*PI()) - PI()),0))</f>
        <v>NW</v>
      </c>
      <c r="L3543">
        <v>4.7163778038840496</v>
      </c>
      <c r="M3543">
        <v>6.9846398035685198</v>
      </c>
      <c r="N3543">
        <v>1.6488918728298601</v>
      </c>
    </row>
    <row r="3544" spans="1:14" x14ac:dyDescent="0.3">
      <c r="A3544">
        <v>1748440</v>
      </c>
      <c r="B3544">
        <v>2025</v>
      </c>
      <c r="C3544">
        <v>5</v>
      </c>
      <c r="D3544">
        <v>28</v>
      </c>
      <c r="E3544">
        <v>1700</v>
      </c>
      <c r="F3544">
        <v>2.5374224853515601</v>
      </c>
      <c r="G3544">
        <v>-3.0110675048828099</v>
      </c>
      <c r="H3544">
        <v>3.93764401490649</v>
      </c>
      <c r="I3544">
        <v>-0.70023994542280799</v>
      </c>
      <c r="J3544">
        <f t="shared" si="56"/>
        <v>5.5829453617567779</v>
      </c>
      <c r="K3544" t="str" cm="1">
        <f t="array" ref="K3544">INDEX($P$4:$P$11,MATCH(MIN(ABS(MOD(J3544 - $Q$4:$Q$11 + PI(), 2*PI()) - PI())),ABS(MOD(J3544 - $Q$4:$Q$11 + PI(), 2*PI()) - PI()),0))</f>
        <v>NW</v>
      </c>
      <c r="L3544">
        <v>4.7716617139580704</v>
      </c>
      <c r="M3544">
        <v>7.0979296366373701</v>
      </c>
      <c r="N3544">
        <v>1.6222320132785299</v>
      </c>
    </row>
    <row r="3545" spans="1:14" x14ac:dyDescent="0.3">
      <c r="A3545">
        <v>1748444</v>
      </c>
      <c r="B3545">
        <v>2025</v>
      </c>
      <c r="C3545">
        <v>5</v>
      </c>
      <c r="D3545">
        <v>28</v>
      </c>
      <c r="E3545">
        <v>1800</v>
      </c>
      <c r="F3545">
        <v>1.71416259765625</v>
      </c>
      <c r="G3545">
        <v>-3.2853979492187499</v>
      </c>
      <c r="H3545">
        <v>3.7056973832106599</v>
      </c>
      <c r="I3545">
        <v>-0.48089731155183202</v>
      </c>
      <c r="J3545">
        <f t="shared" si="56"/>
        <v>5.8022879956277542</v>
      </c>
      <c r="K3545" t="str" cm="1">
        <f t="array" ref="K3545">INDEX($P$4:$P$11,MATCH(MIN(ABS(MOD(J3545 - $Q$4:$Q$11 + PI(), 2*PI()) - PI())),ABS(MOD(J3545 - $Q$4:$Q$11 + PI(), 2*PI()) - PI()),0))</f>
        <v>NW</v>
      </c>
      <c r="L3545">
        <v>4.8182246591824498</v>
      </c>
      <c r="M3545">
        <v>7.2082342571682396</v>
      </c>
      <c r="N3545">
        <v>1.59595510694715</v>
      </c>
    </row>
    <row r="3546" spans="1:14" x14ac:dyDescent="0.3">
      <c r="A3546">
        <v>1748448</v>
      </c>
      <c r="B3546">
        <v>2025</v>
      </c>
      <c r="C3546">
        <v>5</v>
      </c>
      <c r="D3546">
        <v>28</v>
      </c>
      <c r="E3546">
        <v>1900</v>
      </c>
      <c r="F3546">
        <v>1.07447326660156</v>
      </c>
      <c r="G3546">
        <v>-3.58435668945312</v>
      </c>
      <c r="H3546">
        <v>3.74193875923548</v>
      </c>
      <c r="I3546">
        <v>-0.29124338149358903</v>
      </c>
      <c r="J3546">
        <f t="shared" si="56"/>
        <v>5.9919419256859969</v>
      </c>
      <c r="K3546" t="str" cm="1">
        <f t="array" ref="K3546">INDEX($P$4:$P$11,MATCH(MIN(ABS(MOD(J3546 - $Q$4:$Q$11 + PI(), 2*PI()) - PI())),ABS(MOD(J3546 - $Q$4:$Q$11 + PI(), 2*PI()) - PI()),0))</f>
        <v>N</v>
      </c>
      <c r="L3546">
        <v>4.8593258752805699</v>
      </c>
      <c r="M3546">
        <v>7.3008423911200602</v>
      </c>
      <c r="N3546">
        <v>1.57277139027913</v>
      </c>
    </row>
    <row r="3547" spans="1:14" x14ac:dyDescent="0.3">
      <c r="A3547">
        <v>1748451</v>
      </c>
      <c r="B3547">
        <v>2025</v>
      </c>
      <c r="C3547">
        <v>5</v>
      </c>
      <c r="D3547">
        <v>28</v>
      </c>
      <c r="E3547">
        <v>2000</v>
      </c>
      <c r="F3547">
        <v>0.2254345703125</v>
      </c>
      <c r="G3547">
        <v>-3.77991638183593</v>
      </c>
      <c r="H3547">
        <v>3.7866328841285402</v>
      </c>
      <c r="I3547">
        <v>-5.9569532958068397E-2</v>
      </c>
      <c r="J3547">
        <f t="shared" si="56"/>
        <v>6.2236157742215177</v>
      </c>
      <c r="K3547" t="str" cm="1">
        <f t="array" ref="K3547">INDEX($P$4:$P$11,MATCH(MIN(ABS(MOD(J3547 - $Q$4:$Q$11 + PI(), 2*PI()) - PI())),ABS(MOD(J3547 - $Q$4:$Q$11 + PI(), 2*PI()) - PI()),0))</f>
        <v>N</v>
      </c>
      <c r="L3547">
        <v>4.8968601125960003</v>
      </c>
      <c r="M3547">
        <v>7.3734945721096397</v>
      </c>
      <c r="N3547">
        <v>1.5527364412943501</v>
      </c>
    </row>
    <row r="3548" spans="1:14" x14ac:dyDescent="0.3">
      <c r="A3548">
        <v>1748455</v>
      </c>
      <c r="B3548">
        <v>2025</v>
      </c>
      <c r="C3548">
        <v>5</v>
      </c>
      <c r="D3548">
        <v>28</v>
      </c>
      <c r="E3548">
        <v>2100</v>
      </c>
      <c r="F3548">
        <v>-0.41655883789062498</v>
      </c>
      <c r="G3548">
        <v>-3.90596984863281</v>
      </c>
      <c r="H3548">
        <v>3.92811936222073</v>
      </c>
      <c r="I3548">
        <v>0.106245131747788</v>
      </c>
      <c r="J3548">
        <f t="shared" si="56"/>
        <v>0.106245131747788</v>
      </c>
      <c r="K3548" t="str" cm="1">
        <f t="array" ref="K3548">INDEX($P$4:$P$11,MATCH(MIN(ABS(MOD(J3548 - $Q$4:$Q$11 + PI(), 2*PI()) - PI())),ABS(MOD(J3548 - $Q$4:$Q$11 + PI(), 2*PI()) - PI()),0))</f>
        <v>N</v>
      </c>
      <c r="L3548">
        <v>4.9318987904259597</v>
      </c>
      <c r="M3548">
        <v>7.4268388748168901</v>
      </c>
      <c r="N3548">
        <v>1.5353278054131401</v>
      </c>
    </row>
    <row r="3549" spans="1:14" x14ac:dyDescent="0.3">
      <c r="A3549">
        <v>1748458</v>
      </c>
      <c r="B3549">
        <v>2025</v>
      </c>
      <c r="C3549">
        <v>5</v>
      </c>
      <c r="D3549">
        <v>28</v>
      </c>
      <c r="E3549">
        <v>2200</v>
      </c>
      <c r="F3549">
        <v>0.33243774414062499</v>
      </c>
      <c r="G3549">
        <v>-2.7453363037109302</v>
      </c>
      <c r="H3549">
        <v>2.7653907995439799</v>
      </c>
      <c r="I3549">
        <v>-0.120505098468749</v>
      </c>
      <c r="J3549">
        <f t="shared" si="56"/>
        <v>6.162680208710837</v>
      </c>
      <c r="K3549" t="str" cm="1">
        <f t="array" ref="K3549">INDEX($P$4:$P$11,MATCH(MIN(ABS(MOD(J3549 - $Q$4:$Q$11 + PI(), 2*PI()) - PI())),ABS(MOD(J3549 - $Q$4:$Q$11 + PI(), 2*PI()) - PI()),0))</f>
        <v>N</v>
      </c>
      <c r="L3549">
        <v>4.9561929744286699</v>
      </c>
      <c r="M3549">
        <v>7.4922689861721397</v>
      </c>
      <c r="N3549">
        <v>1.51577997207641</v>
      </c>
    </row>
    <row r="3550" spans="1:14" x14ac:dyDescent="0.3">
      <c r="A3550">
        <v>1748462</v>
      </c>
      <c r="B3550">
        <v>2025</v>
      </c>
      <c r="C3550">
        <v>5</v>
      </c>
      <c r="D3550">
        <v>28</v>
      </c>
      <c r="E3550">
        <v>2300</v>
      </c>
      <c r="F3550">
        <v>-0.27435668945312502</v>
      </c>
      <c r="G3550">
        <v>-2.9594421386718701</v>
      </c>
      <c r="H3550">
        <v>2.9721321244511301</v>
      </c>
      <c r="I3550">
        <v>9.2441323509683995E-2</v>
      </c>
      <c r="J3550">
        <f t="shared" si="56"/>
        <v>9.2441323509683995E-2</v>
      </c>
      <c r="K3550" t="str" cm="1">
        <f t="array" ref="K3550">INDEX($P$4:$P$11,MATCH(MIN(ABS(MOD(J3550 - $Q$4:$Q$11 + PI(), 2*PI()) - PI())),ABS(MOD(J3550 - $Q$4:$Q$11 + PI(), 2*PI()) - PI()),0))</f>
        <v>N</v>
      </c>
      <c r="L3550">
        <v>4.9807631802830201</v>
      </c>
      <c r="M3550">
        <v>7.5340230729844802</v>
      </c>
      <c r="N3550">
        <v>1.5027490721808501</v>
      </c>
    </row>
    <row r="3551" spans="1:14" x14ac:dyDescent="0.3">
      <c r="A3551">
        <v>1748466</v>
      </c>
      <c r="B3551">
        <v>2025</v>
      </c>
      <c r="C3551">
        <v>5</v>
      </c>
      <c r="D3551">
        <v>28</v>
      </c>
      <c r="E3551">
        <v>0</v>
      </c>
      <c r="F3551">
        <v>2.5027459716796798</v>
      </c>
      <c r="G3551">
        <v>6.7641107177734296</v>
      </c>
      <c r="H3551">
        <v>7.2122764229511001</v>
      </c>
      <c r="I3551">
        <v>-2.7872094827509502</v>
      </c>
      <c r="J3551">
        <f t="shared" si="56"/>
        <v>3.4959758244286361</v>
      </c>
      <c r="K3551" t="str" cm="1">
        <f t="array" ref="K3551">INDEX($P$4:$P$11,MATCH(MIN(ABS(MOD(J3551 - $Q$4:$Q$11 + PI(), 2*PI()) - PI())),ABS(MOD(J3551 - $Q$4:$Q$11 + PI(), 2*PI()) - PI()),0))</f>
        <v>S</v>
      </c>
      <c r="L3551">
        <v>4.55510816068018</v>
      </c>
      <c r="M3551">
        <v>7.0504506429036402</v>
      </c>
      <c r="N3551">
        <v>1.40630743238661</v>
      </c>
    </row>
    <row r="3552" spans="1:14" x14ac:dyDescent="0.3">
      <c r="A3552">
        <v>1748469</v>
      </c>
      <c r="B3552">
        <v>2025</v>
      </c>
      <c r="C3552">
        <v>5</v>
      </c>
      <c r="D3552">
        <v>28</v>
      </c>
      <c r="E3552">
        <v>100</v>
      </c>
      <c r="F3552">
        <v>2.7580749511718698</v>
      </c>
      <c r="G3552">
        <v>7.0843682861328103</v>
      </c>
      <c r="H3552">
        <v>7.6023188205866497</v>
      </c>
      <c r="I3552">
        <v>-2.77032832845329</v>
      </c>
      <c r="J3552">
        <f t="shared" si="56"/>
        <v>3.5128569787262962</v>
      </c>
      <c r="K3552" t="str" cm="1">
        <f t="array" ref="K3552">INDEX($P$4:$P$11,MATCH(MIN(ABS(MOD(J3552 - $Q$4:$Q$11 + PI(), 2*PI()) - PI())),ABS(MOD(J3552 - $Q$4:$Q$11 + PI(), 2*PI()) - PI()),0))</f>
        <v>S</v>
      </c>
      <c r="L3552">
        <v>4.5063547358685296</v>
      </c>
      <c r="M3552">
        <v>6.9734274546305297</v>
      </c>
      <c r="N3552">
        <v>1.42507129245334</v>
      </c>
    </row>
    <row r="3553" spans="1:14" x14ac:dyDescent="0.3">
      <c r="A3553">
        <v>1748473</v>
      </c>
      <c r="B3553">
        <v>2025</v>
      </c>
      <c r="C3553">
        <v>5</v>
      </c>
      <c r="D3553">
        <v>28</v>
      </c>
      <c r="E3553">
        <v>200</v>
      </c>
      <c r="F3553">
        <v>3.0154687500000001</v>
      </c>
      <c r="G3553">
        <v>7.4823651123046799</v>
      </c>
      <c r="H3553">
        <v>8.0671456820898495</v>
      </c>
      <c r="I3553">
        <v>-2.7584940547766199</v>
      </c>
      <c r="J3553">
        <f t="shared" si="56"/>
        <v>3.5246912524029663</v>
      </c>
      <c r="K3553" t="str" cm="1">
        <f t="array" ref="K3553">INDEX($P$4:$P$11,MATCH(MIN(ABS(MOD(J3553 - $Q$4:$Q$11 + PI(), 2*PI()) - PI())),ABS(MOD(J3553 - $Q$4:$Q$11 + PI(), 2*PI()) - PI()),0))</f>
        <v>S</v>
      </c>
      <c r="L3553">
        <v>4.4315271885442904</v>
      </c>
      <c r="M3553">
        <v>6.8566220601399701</v>
      </c>
      <c r="N3553">
        <v>1.45461485120985</v>
      </c>
    </row>
    <row r="3554" spans="1:14" x14ac:dyDescent="0.3">
      <c r="A3554">
        <v>1748476</v>
      </c>
      <c r="B3554">
        <v>2025</v>
      </c>
      <c r="C3554">
        <v>5</v>
      </c>
      <c r="D3554">
        <v>29</v>
      </c>
      <c r="E3554">
        <v>300</v>
      </c>
      <c r="F3554">
        <v>-1.84813110351562</v>
      </c>
      <c r="G3554">
        <v>-3.9724432373046801</v>
      </c>
      <c r="H3554">
        <v>4.3813118867970999</v>
      </c>
      <c r="I3554">
        <v>0.43545325078434</v>
      </c>
      <c r="J3554">
        <f t="shared" si="56"/>
        <v>0.43545325078434</v>
      </c>
      <c r="K3554" t="str" cm="1">
        <f t="array" ref="K3554">INDEX($P$4:$P$11,MATCH(MIN(ABS(MOD(J3554 - $Q$4:$Q$11 + PI(), 2*PI()) - PI())),ABS(MOD(J3554 - $Q$4:$Q$11 + PI(), 2*PI()) - PI()),0))</f>
        <v>NE</v>
      </c>
      <c r="L3554">
        <v>5.0889074054763803</v>
      </c>
      <c r="M3554">
        <v>7.5672417746649803</v>
      </c>
      <c r="N3554">
        <v>1.4525311787923101</v>
      </c>
    </row>
    <row r="3555" spans="1:14" x14ac:dyDescent="0.3">
      <c r="A3555">
        <v>1748480</v>
      </c>
      <c r="B3555">
        <v>2025</v>
      </c>
      <c r="C3555">
        <v>5</v>
      </c>
      <c r="D3555">
        <v>29</v>
      </c>
      <c r="E3555">
        <v>400</v>
      </c>
      <c r="F3555">
        <v>-2.3707269287109298</v>
      </c>
      <c r="G3555">
        <v>-4.51857788085937</v>
      </c>
      <c r="H3555">
        <v>5.1027338002199096</v>
      </c>
      <c r="I3555">
        <v>0.48318213895901901</v>
      </c>
      <c r="J3555">
        <f t="shared" si="56"/>
        <v>0.48318213895901901</v>
      </c>
      <c r="K3555" t="str" cm="1">
        <f t="array" ref="K3555">INDEX($P$4:$P$11,MATCH(MIN(ABS(MOD(J3555 - $Q$4:$Q$11 + PI(), 2*PI()) - PI())),ABS(MOD(J3555 - $Q$4:$Q$11 + PI(), 2*PI()) - PI()),0))</f>
        <v>NE</v>
      </c>
      <c r="L3555">
        <v>5.1324194333559596</v>
      </c>
      <c r="M3555">
        <v>7.5205864376491904</v>
      </c>
      <c r="N3555">
        <v>1.44713613722059</v>
      </c>
    </row>
    <row r="3556" spans="1:14" x14ac:dyDescent="0.3">
      <c r="A3556">
        <v>1748484</v>
      </c>
      <c r="B3556">
        <v>2025</v>
      </c>
      <c r="C3556">
        <v>5</v>
      </c>
      <c r="D3556">
        <v>29</v>
      </c>
      <c r="E3556">
        <v>500</v>
      </c>
      <c r="F3556">
        <v>-3.0830017089843702</v>
      </c>
      <c r="G3556">
        <v>-4.7874310302734298</v>
      </c>
      <c r="H3556">
        <v>5.6942423031712899</v>
      </c>
      <c r="I3556">
        <v>0.57213038692632301</v>
      </c>
      <c r="J3556">
        <f t="shared" si="56"/>
        <v>0.57213038692632301</v>
      </c>
      <c r="K3556" t="str" cm="1">
        <f t="array" ref="K3556">INDEX($P$4:$P$11,MATCH(MIN(ABS(MOD(J3556 - $Q$4:$Q$11 + PI(), 2*PI()) - PI())),ABS(MOD(J3556 - $Q$4:$Q$11 + PI(), 2*PI()) - PI()),0))</f>
        <v>NE</v>
      </c>
      <c r="L3556">
        <v>5.1938993948408001</v>
      </c>
      <c r="M3556">
        <v>7.43467224968804</v>
      </c>
      <c r="N3556">
        <v>1.4476482073465899</v>
      </c>
    </row>
    <row r="3557" spans="1:14" x14ac:dyDescent="0.3">
      <c r="A3557">
        <v>1748487</v>
      </c>
      <c r="B3557">
        <v>2025</v>
      </c>
      <c r="C3557">
        <v>5</v>
      </c>
      <c r="D3557">
        <v>29</v>
      </c>
      <c r="E3557">
        <v>600</v>
      </c>
      <c r="F3557">
        <v>-3.7754699707031198</v>
      </c>
      <c r="G3557">
        <v>-4.73197875976562</v>
      </c>
      <c r="H3557">
        <v>6.0535771641694698</v>
      </c>
      <c r="I3557">
        <v>0.67343643130826003</v>
      </c>
      <c r="J3557">
        <f t="shared" si="56"/>
        <v>0.67343643130826003</v>
      </c>
      <c r="K3557" t="str" cm="1">
        <f t="array" ref="K3557">INDEX($P$4:$P$11,MATCH(MIN(ABS(MOD(J3557 - $Q$4:$Q$11 + PI(), 2*PI()) - PI())),ABS(MOD(J3557 - $Q$4:$Q$11 + PI(), 2*PI()) - PI()),0))</f>
        <v>NE</v>
      </c>
      <c r="L3557">
        <v>5.27750797609262</v>
      </c>
      <c r="M3557">
        <v>7.3157370885213204</v>
      </c>
      <c r="N3557">
        <v>1.4542620976765901</v>
      </c>
    </row>
    <row r="3558" spans="1:14" x14ac:dyDescent="0.3">
      <c r="A3558">
        <v>1748491</v>
      </c>
      <c r="B3558">
        <v>2025</v>
      </c>
      <c r="C3558">
        <v>5</v>
      </c>
      <c r="D3558">
        <v>29</v>
      </c>
      <c r="E3558">
        <v>700</v>
      </c>
      <c r="F3558">
        <v>-4.3775354003906202</v>
      </c>
      <c r="G3558">
        <v>-4.6483160400390604</v>
      </c>
      <c r="H3558">
        <v>6.3851122300048502</v>
      </c>
      <c r="I3558">
        <v>0.75540659439957702</v>
      </c>
      <c r="J3558">
        <f t="shared" si="56"/>
        <v>0.75540659439957702</v>
      </c>
      <c r="K3558" t="str" cm="1">
        <f t="array" ref="K3558">INDEX($P$4:$P$11,MATCH(MIN(ABS(MOD(J3558 - $Q$4:$Q$11 + PI(), 2*PI()) - PI())),ABS(MOD(J3558 - $Q$4:$Q$11 + PI(), 2*PI()) - PI()),0))</f>
        <v>NE</v>
      </c>
      <c r="L3558">
        <v>5.3959540185586903</v>
      </c>
      <c r="M3558">
        <v>7.1594161987304599</v>
      </c>
      <c r="N3558">
        <v>1.47019502851698</v>
      </c>
    </row>
    <row r="3559" spans="1:14" x14ac:dyDescent="0.3">
      <c r="A3559">
        <v>1748494</v>
      </c>
      <c r="B3559">
        <v>2025</v>
      </c>
      <c r="C3559">
        <v>5</v>
      </c>
      <c r="D3559">
        <v>29</v>
      </c>
      <c r="E3559">
        <v>800</v>
      </c>
      <c r="F3559">
        <v>-4.7406164550781202</v>
      </c>
      <c r="G3559">
        <v>-4.464111328125</v>
      </c>
      <c r="H3559">
        <v>6.5116614104275596</v>
      </c>
      <c r="I3559">
        <v>0.81542860085525704</v>
      </c>
      <c r="J3559">
        <f t="shared" si="56"/>
        <v>0.81542860085525704</v>
      </c>
      <c r="K3559" t="str" cm="1">
        <f t="array" ref="K3559">INDEX($P$4:$P$11,MATCH(MIN(ABS(MOD(J3559 - $Q$4:$Q$11 + PI(), 2*PI()) - PI())),ABS(MOD(J3559 - $Q$4:$Q$11 + PI(), 2*PI()) - PI()),0))</f>
        <v>NE</v>
      </c>
      <c r="L3559">
        <v>5.5359595928574601</v>
      </c>
      <c r="M3559">
        <v>7.0028478834364103</v>
      </c>
      <c r="N3559">
        <v>1.4906918207804301</v>
      </c>
    </row>
    <row r="3560" spans="1:14" x14ac:dyDescent="0.3">
      <c r="A3560">
        <v>1748498</v>
      </c>
      <c r="B3560">
        <v>2025</v>
      </c>
      <c r="C3560">
        <v>5</v>
      </c>
      <c r="D3560">
        <v>29</v>
      </c>
      <c r="E3560">
        <v>900</v>
      </c>
      <c r="F3560">
        <v>-5.0205877685546803</v>
      </c>
      <c r="G3560">
        <v>-4.4328015136718699</v>
      </c>
      <c r="H3560">
        <v>6.6974645054208803</v>
      </c>
      <c r="I3560">
        <v>0.84749552611483603</v>
      </c>
      <c r="J3560">
        <f t="shared" si="56"/>
        <v>0.84749552611483603</v>
      </c>
      <c r="K3560" t="str" cm="1">
        <f t="array" ref="K3560">INDEX($P$4:$P$11,MATCH(MIN(ABS(MOD(J3560 - $Q$4:$Q$11 + PI(), 2*PI()) - PI())),ABS(MOD(J3560 - $Q$4:$Q$11 + PI(), 2*PI()) - PI()),0))</f>
        <v>NE</v>
      </c>
      <c r="L3560">
        <v>5.6610301597630697</v>
      </c>
      <c r="M3560">
        <v>6.8929830127292204</v>
      </c>
      <c r="N3560">
        <v>1.5035121705796901</v>
      </c>
    </row>
    <row r="3561" spans="1:14" x14ac:dyDescent="0.3">
      <c r="A3561">
        <v>1748502</v>
      </c>
      <c r="B3561">
        <v>2025</v>
      </c>
      <c r="C3561">
        <v>5</v>
      </c>
      <c r="D3561">
        <v>29</v>
      </c>
      <c r="E3561">
        <v>1000</v>
      </c>
      <c r="F3561">
        <v>-4.8252227783203097</v>
      </c>
      <c r="G3561">
        <v>-3.7748913574218701</v>
      </c>
      <c r="H3561">
        <v>6.1263838943343698</v>
      </c>
      <c r="I3561">
        <v>0.90692626138780696</v>
      </c>
      <c r="J3561">
        <f t="shared" si="56"/>
        <v>0.90692626138780696</v>
      </c>
      <c r="K3561" t="str" cm="1">
        <f t="array" ref="K3561">INDEX($P$4:$P$11,MATCH(MIN(ABS(MOD(J3561 - $Q$4:$Q$11 + PI(), 2*PI()) - PI())),ABS(MOD(J3561 - $Q$4:$Q$11 + PI(), 2*PI()) - PI()),0))</f>
        <v>NE</v>
      </c>
      <c r="L3561">
        <v>5.7072593221308203</v>
      </c>
      <c r="M3561">
        <v>6.9008108774820904</v>
      </c>
      <c r="N3561">
        <v>1.48915057712131</v>
      </c>
    </row>
    <row r="3562" spans="1:14" x14ac:dyDescent="0.3">
      <c r="A3562">
        <v>1748505</v>
      </c>
      <c r="B3562">
        <v>2025</v>
      </c>
      <c r="C3562">
        <v>5</v>
      </c>
      <c r="D3562">
        <v>29</v>
      </c>
      <c r="E3562">
        <v>1100</v>
      </c>
      <c r="F3562">
        <v>-5.1558532714843697</v>
      </c>
      <c r="G3562">
        <v>-2.9625866699218699</v>
      </c>
      <c r="H3562">
        <v>5.9464058668976598</v>
      </c>
      <c r="I3562">
        <v>1.0492578423402401</v>
      </c>
      <c r="J3562">
        <f t="shared" si="56"/>
        <v>1.0492578423402401</v>
      </c>
      <c r="K3562" t="str" cm="1">
        <f t="array" ref="K3562">INDEX($P$4:$P$11,MATCH(MIN(ABS(MOD(J3562 - $Q$4:$Q$11 + PI(), 2*PI()) - PI())),ABS(MOD(J3562 - $Q$4:$Q$11 + PI(), 2*PI()) - PI()),0))</f>
        <v>NE</v>
      </c>
      <c r="L3562">
        <v>5.7402631081625302</v>
      </c>
      <c r="M3562">
        <v>6.9390977223714101</v>
      </c>
      <c r="N3562">
        <v>1.4844275580512101</v>
      </c>
    </row>
    <row r="3563" spans="1:14" x14ac:dyDescent="0.3">
      <c r="A3563">
        <v>1748509</v>
      </c>
      <c r="B3563">
        <v>2025</v>
      </c>
      <c r="C3563">
        <v>5</v>
      </c>
      <c r="D3563">
        <v>29</v>
      </c>
      <c r="E3563">
        <v>1200</v>
      </c>
      <c r="F3563">
        <v>-5.5913049316406198</v>
      </c>
      <c r="G3563">
        <v>-2.6992761230468698</v>
      </c>
      <c r="H3563">
        <v>6.2087665785596799</v>
      </c>
      <c r="I3563">
        <v>1.1210330199476499</v>
      </c>
      <c r="J3563">
        <f t="shared" si="56"/>
        <v>1.1210330199476499</v>
      </c>
      <c r="K3563" t="str" cm="1">
        <f t="array" ref="K3563">INDEX($P$4:$P$11,MATCH(MIN(ABS(MOD(J3563 - $Q$4:$Q$11 + PI(), 2*PI()) - PI())),ABS(MOD(J3563 - $Q$4:$Q$11 + PI(), 2*PI()) - PI()),0))</f>
        <v>NE</v>
      </c>
      <c r="L3563">
        <v>5.0815233420612902</v>
      </c>
      <c r="M3563">
        <v>6.94272793663872</v>
      </c>
      <c r="N3563">
        <v>1.47300402323404</v>
      </c>
    </row>
    <row r="3564" spans="1:14" x14ac:dyDescent="0.3">
      <c r="A3564">
        <v>1748512</v>
      </c>
      <c r="B3564">
        <v>2025</v>
      </c>
      <c r="C3564">
        <v>5</v>
      </c>
      <c r="D3564">
        <v>29</v>
      </c>
      <c r="E3564">
        <v>1300</v>
      </c>
      <c r="F3564">
        <v>-5.2602612304687497</v>
      </c>
      <c r="G3564">
        <v>-2.4107067871093699</v>
      </c>
      <c r="H3564">
        <v>5.7863507866519601</v>
      </c>
      <c r="I3564">
        <v>1.14107273903136</v>
      </c>
      <c r="J3564">
        <f t="shared" si="56"/>
        <v>1.14107273903136</v>
      </c>
      <c r="K3564" t="str" cm="1">
        <f t="array" ref="K3564">INDEX($P$4:$P$11,MATCH(MIN(ABS(MOD(J3564 - $Q$4:$Q$11 + PI(), 2*PI()) - PI())),ABS(MOD(J3564 - $Q$4:$Q$11 + PI(), 2*PI()) - PI()),0))</f>
        <v>NE</v>
      </c>
      <c r="L3564">
        <v>5.1083164214361503</v>
      </c>
      <c r="M3564">
        <v>6.9627916547987097</v>
      </c>
      <c r="N3564">
        <v>1.45865376790364</v>
      </c>
    </row>
    <row r="3565" spans="1:14" x14ac:dyDescent="0.3">
      <c r="A3565">
        <v>1748516</v>
      </c>
      <c r="B3565">
        <v>2025</v>
      </c>
      <c r="C3565">
        <v>5</v>
      </c>
      <c r="D3565">
        <v>29</v>
      </c>
      <c r="E3565">
        <v>1400</v>
      </c>
      <c r="F3565">
        <v>-4.4922290039062496</v>
      </c>
      <c r="G3565">
        <v>-1.96897216796875</v>
      </c>
      <c r="H3565">
        <v>4.9047908030589902</v>
      </c>
      <c r="I3565">
        <v>1.15770934203919</v>
      </c>
      <c r="J3565">
        <f t="shared" si="56"/>
        <v>1.15770934203919</v>
      </c>
      <c r="K3565" t="str" cm="1">
        <f t="array" ref="K3565">INDEX($P$4:$P$11,MATCH(MIN(ABS(MOD(J3565 - $Q$4:$Q$11 + PI(), 2*PI()) - PI())),ABS(MOD(J3565 - $Q$4:$Q$11 + PI(), 2*PI()) - PI()),0))</f>
        <v>NE</v>
      </c>
      <c r="L3565">
        <v>5.8146540746120801</v>
      </c>
      <c r="M3565">
        <v>7.0063338809543101</v>
      </c>
      <c r="N3565">
        <v>1.4409747653537299</v>
      </c>
    </row>
    <row r="3566" spans="1:14" x14ac:dyDescent="0.3">
      <c r="A3566">
        <v>1748520</v>
      </c>
      <c r="B3566">
        <v>2025</v>
      </c>
      <c r="C3566">
        <v>5</v>
      </c>
      <c r="D3566">
        <v>29</v>
      </c>
      <c r="E3566">
        <v>1500</v>
      </c>
      <c r="F3566">
        <v>-4.3997937011718697</v>
      </c>
      <c r="G3566">
        <v>-1.71014404296875</v>
      </c>
      <c r="H3566">
        <v>4.7204636700829701</v>
      </c>
      <c r="I3566">
        <v>1.2000801351441699</v>
      </c>
      <c r="J3566">
        <f t="shared" si="56"/>
        <v>1.2000801351441699</v>
      </c>
      <c r="K3566" t="str" cm="1">
        <f t="array" ref="K3566">INDEX($P$4:$P$11,MATCH(MIN(ABS(MOD(J3566 - $Q$4:$Q$11 + PI(), 2*PI()) - PI())),ABS(MOD(J3566 - $Q$4:$Q$11 + PI(), 2*PI()) - PI()),0))</f>
        <v>E</v>
      </c>
      <c r="L3566">
        <v>5.8192583842300296</v>
      </c>
      <c r="M3566">
        <v>7.0459149678548103</v>
      </c>
      <c r="N3566">
        <v>1.4248734580145901</v>
      </c>
    </row>
    <row r="3567" spans="1:14" x14ac:dyDescent="0.3">
      <c r="A3567">
        <v>1748523</v>
      </c>
      <c r="B3567">
        <v>2025</v>
      </c>
      <c r="C3567">
        <v>5</v>
      </c>
      <c r="D3567">
        <v>29</v>
      </c>
      <c r="E3567">
        <v>1600</v>
      </c>
      <c r="F3567">
        <v>-4.8828900146484298</v>
      </c>
      <c r="G3567">
        <v>-1.84366027832031</v>
      </c>
      <c r="H3567">
        <v>5.2193580177076901</v>
      </c>
      <c r="I3567">
        <v>1.20976948340382</v>
      </c>
      <c r="J3567">
        <f t="shared" si="56"/>
        <v>1.20976948340382</v>
      </c>
      <c r="K3567" t="str" cm="1">
        <f t="array" ref="K3567">INDEX($P$4:$P$11,MATCH(MIN(ABS(MOD(J3567 - $Q$4:$Q$11 + PI(), 2*PI()) - PI())),ABS(MOD(J3567 - $Q$4:$Q$11 + PI(), 2*PI()) - PI()),0))</f>
        <v>E</v>
      </c>
      <c r="L3567">
        <v>5.8281549993489099</v>
      </c>
      <c r="M3567">
        <v>7.0725824568006699</v>
      </c>
      <c r="N3567">
        <v>1.41166464487711</v>
      </c>
    </row>
    <row r="3568" spans="1:14" x14ac:dyDescent="0.3">
      <c r="A3568">
        <v>1748527</v>
      </c>
      <c r="B3568">
        <v>2025</v>
      </c>
      <c r="C3568">
        <v>5</v>
      </c>
      <c r="D3568">
        <v>29</v>
      </c>
      <c r="E3568">
        <v>1700</v>
      </c>
      <c r="F3568">
        <v>-4.8110699462890603</v>
      </c>
      <c r="G3568">
        <v>-1.35296325683593</v>
      </c>
      <c r="H3568">
        <v>4.9976898265532599</v>
      </c>
      <c r="I3568">
        <v>1.29665780044257</v>
      </c>
      <c r="J3568">
        <f t="shared" si="56"/>
        <v>1.29665780044257</v>
      </c>
      <c r="K3568" t="str" cm="1">
        <f t="array" ref="K3568">INDEX($P$4:$P$11,MATCH(MIN(ABS(MOD(J3568 - $Q$4:$Q$11 + PI(), 2*PI()) - PI())),ABS(MOD(J3568 - $Q$4:$Q$11 + PI(), 2*PI()) - PI()),0))</f>
        <v>E</v>
      </c>
      <c r="L3568">
        <v>5.8541805931483202</v>
      </c>
      <c r="M3568">
        <v>7.0666752921210296</v>
      </c>
      <c r="N3568">
        <v>1.4042251374986401</v>
      </c>
    </row>
    <row r="3569" spans="1:14" x14ac:dyDescent="0.3">
      <c r="A3569">
        <v>1748530</v>
      </c>
      <c r="B3569">
        <v>2025</v>
      </c>
      <c r="C3569">
        <v>5</v>
      </c>
      <c r="D3569">
        <v>29</v>
      </c>
      <c r="E3569">
        <v>1800</v>
      </c>
      <c r="F3569">
        <v>-4.9647143554687503</v>
      </c>
      <c r="G3569">
        <v>-1.11525085449218</v>
      </c>
      <c r="H3569">
        <v>5.0884352309765104</v>
      </c>
      <c r="I3569">
        <v>1.3498288933288001</v>
      </c>
      <c r="J3569">
        <f t="shared" si="56"/>
        <v>1.3498288933288001</v>
      </c>
      <c r="K3569" t="str" cm="1">
        <f t="array" ref="K3569">INDEX($P$4:$P$11,MATCH(MIN(ABS(MOD(J3569 - $Q$4:$Q$11 + PI(), 2*PI()) - PI())),ABS(MOD(J3569 - $Q$4:$Q$11 + PI(), 2*PI()) - PI()),0))</f>
        <v>E</v>
      </c>
      <c r="L3569">
        <v>5.8864528976006101</v>
      </c>
      <c r="M3569">
        <v>7.05230882432725</v>
      </c>
      <c r="N3569">
        <v>1.3981729083590999</v>
      </c>
    </row>
    <row r="3570" spans="1:14" x14ac:dyDescent="0.3">
      <c r="A3570">
        <v>1748534</v>
      </c>
      <c r="B3570">
        <v>2025</v>
      </c>
      <c r="C3570">
        <v>5</v>
      </c>
      <c r="D3570">
        <v>29</v>
      </c>
      <c r="E3570">
        <v>1900</v>
      </c>
      <c r="F3570">
        <v>-5.0598345947265599</v>
      </c>
      <c r="G3570">
        <v>-0.91890686035156199</v>
      </c>
      <c r="H3570">
        <v>5.1425981705741703</v>
      </c>
      <c r="I3570">
        <v>1.39114621030893</v>
      </c>
      <c r="J3570">
        <f t="shared" si="56"/>
        <v>1.39114621030893</v>
      </c>
      <c r="K3570" t="str" cm="1">
        <f t="array" ref="K3570">INDEX($P$4:$P$11,MATCH(MIN(ABS(MOD(J3570 - $Q$4:$Q$11 + PI(), 2*PI()) - PI())),ABS(MOD(J3570 - $Q$4:$Q$11 + PI(), 2*PI()) - PI()),0))</f>
        <v>E</v>
      </c>
      <c r="L3570">
        <v>5.9188506665309299</v>
      </c>
      <c r="M3570">
        <v>7.0417061911688901</v>
      </c>
      <c r="N3570">
        <v>1.3912246492173901</v>
      </c>
    </row>
    <row r="3571" spans="1:14" x14ac:dyDescent="0.3">
      <c r="A3571">
        <v>1748538</v>
      </c>
      <c r="B3571">
        <v>2025</v>
      </c>
      <c r="C3571">
        <v>5</v>
      </c>
      <c r="D3571">
        <v>29</v>
      </c>
      <c r="E3571">
        <v>2000</v>
      </c>
      <c r="F3571">
        <v>-4.9017608642578097</v>
      </c>
      <c r="G3571">
        <v>-0.72596618652343703</v>
      </c>
      <c r="H3571">
        <v>4.9552281959910598</v>
      </c>
      <c r="I3571">
        <v>1.42376201102855</v>
      </c>
      <c r="J3571">
        <f t="shared" si="56"/>
        <v>1.42376201102855</v>
      </c>
      <c r="K3571" t="str" cm="1">
        <f t="array" ref="K3571">INDEX($P$4:$P$11,MATCH(MIN(ABS(MOD(J3571 - $Q$4:$Q$11 + PI(), 2*PI()) - PI())),ABS(MOD(J3571 - $Q$4:$Q$11 + PI(), 2*PI()) - PI()),0))</f>
        <v>E</v>
      </c>
      <c r="L3571">
        <v>5.9558787848765302</v>
      </c>
      <c r="M3571">
        <v>7.0253734588623002</v>
      </c>
      <c r="N3571">
        <v>1.3849862416585199</v>
      </c>
    </row>
    <row r="3572" spans="1:14" x14ac:dyDescent="0.3">
      <c r="A3572">
        <v>1748541</v>
      </c>
      <c r="B3572">
        <v>2025</v>
      </c>
      <c r="C3572">
        <v>5</v>
      </c>
      <c r="D3572">
        <v>29</v>
      </c>
      <c r="E3572">
        <v>2100</v>
      </c>
      <c r="F3572">
        <v>-5.3111926269531198</v>
      </c>
      <c r="G3572">
        <v>-1.4333923339843699</v>
      </c>
      <c r="H3572">
        <v>5.5012162931233997</v>
      </c>
      <c r="I3572">
        <v>1.30719499641195</v>
      </c>
      <c r="J3572">
        <f t="shared" si="56"/>
        <v>1.30719499641195</v>
      </c>
      <c r="K3572" t="str" cm="1">
        <f t="array" ref="K3572">INDEX($P$4:$P$11,MATCH(MIN(ABS(MOD(J3572 - $Q$4:$Q$11 + PI(), 2*PI()) - PI())),ABS(MOD(J3572 - $Q$4:$Q$11 + PI(), 2*PI()) - PI()),0))</f>
        <v>E</v>
      </c>
      <c r="L3572">
        <v>6.00309414538662</v>
      </c>
      <c r="M3572">
        <v>6.9924404356214698</v>
      </c>
      <c r="N3572">
        <v>1.3811981413099499</v>
      </c>
    </row>
    <row r="3573" spans="1:14" x14ac:dyDescent="0.3">
      <c r="A3573">
        <v>1748545</v>
      </c>
      <c r="B3573">
        <v>2025</v>
      </c>
      <c r="C3573">
        <v>5</v>
      </c>
      <c r="D3573">
        <v>29</v>
      </c>
      <c r="E3573">
        <v>2200</v>
      </c>
      <c r="F3573">
        <v>-5.6545269775390601</v>
      </c>
      <c r="G3573">
        <v>-4.5351562499999998E-2</v>
      </c>
      <c r="H3573">
        <v>5.6547088434275903</v>
      </c>
      <c r="I3573">
        <v>1.56277609976664</v>
      </c>
      <c r="J3573">
        <f t="shared" si="56"/>
        <v>1.56277609976664</v>
      </c>
      <c r="K3573" t="str" cm="1">
        <f t="array" ref="K3573">INDEX($P$4:$P$11,MATCH(MIN(ABS(MOD(J3573 - $Q$4:$Q$11 + PI(), 2*PI()) - PI())),ABS(MOD(J3573 - $Q$4:$Q$11 + PI(), 2*PI()) - PI()),0))</f>
        <v>E</v>
      </c>
      <c r="L3573">
        <v>5.3950387381768801</v>
      </c>
      <c r="M3573">
        <v>6.8947813245985197</v>
      </c>
      <c r="N3573">
        <v>1.38865343729654</v>
      </c>
    </row>
    <row r="3574" spans="1:14" x14ac:dyDescent="0.3">
      <c r="A3574">
        <v>1748548</v>
      </c>
      <c r="B3574">
        <v>2025</v>
      </c>
      <c r="C3574">
        <v>5</v>
      </c>
      <c r="D3574">
        <v>29</v>
      </c>
      <c r="E3574">
        <v>2300</v>
      </c>
      <c r="F3574">
        <v>-5.8979107666015604</v>
      </c>
      <c r="G3574">
        <v>-0.42395263671875</v>
      </c>
      <c r="H3574">
        <v>5.9131283808974899</v>
      </c>
      <c r="I3574">
        <v>1.4990379158238201</v>
      </c>
      <c r="J3574">
        <f t="shared" si="56"/>
        <v>1.4990379158238201</v>
      </c>
      <c r="K3574" t="str" cm="1">
        <f t="array" ref="K3574">INDEX($P$4:$P$11,MATCH(MIN(ABS(MOD(J3574 - $Q$4:$Q$11 + PI(), 2*PI()) - PI())),ABS(MOD(J3574 - $Q$4:$Q$11 + PI(), 2*PI()) - PI()),0))</f>
        <v>E</v>
      </c>
      <c r="L3574">
        <v>4.0943099397228497</v>
      </c>
      <c r="M3574">
        <v>6.8059592776828302</v>
      </c>
      <c r="N3574">
        <v>1.3961289723714101</v>
      </c>
    </row>
    <row r="3575" spans="1:14" x14ac:dyDescent="0.3">
      <c r="A3575">
        <v>1748552</v>
      </c>
      <c r="B3575">
        <v>2025</v>
      </c>
      <c r="C3575">
        <v>5</v>
      </c>
      <c r="D3575">
        <v>29</v>
      </c>
      <c r="E3575">
        <v>0</v>
      </c>
      <c r="F3575">
        <v>-0.98095520019531202</v>
      </c>
      <c r="G3575">
        <v>-2.8955450439453099</v>
      </c>
      <c r="H3575">
        <v>3.05719711603725</v>
      </c>
      <c r="I3575">
        <v>0.32664527760148199</v>
      </c>
      <c r="J3575">
        <f t="shared" si="56"/>
        <v>0.32664527760148199</v>
      </c>
      <c r="K3575" t="str" cm="1">
        <f t="array" ref="K3575">INDEX($P$4:$P$11,MATCH(MIN(ABS(MOD(J3575 - $Q$4:$Q$11 + PI(), 2*PI()) - PI())),ABS(MOD(J3575 - $Q$4:$Q$11 + PI(), 2*PI()) - PI()),0))</f>
        <v>N</v>
      </c>
      <c r="L3575">
        <v>5.0055933106597701</v>
      </c>
      <c r="M3575">
        <v>7.5602799521552102</v>
      </c>
      <c r="N3575">
        <v>1.4882778591579799</v>
      </c>
    </row>
    <row r="3576" spans="1:14" x14ac:dyDescent="0.3">
      <c r="A3576">
        <v>1748556</v>
      </c>
      <c r="B3576">
        <v>2025</v>
      </c>
      <c r="C3576">
        <v>5</v>
      </c>
      <c r="D3576">
        <v>29</v>
      </c>
      <c r="E3576">
        <v>100</v>
      </c>
      <c r="F3576">
        <v>-1.3243524169921801</v>
      </c>
      <c r="G3576">
        <v>-3.17330444335937</v>
      </c>
      <c r="H3576">
        <v>3.4385709843825198</v>
      </c>
      <c r="I3576">
        <v>0.395366197335278</v>
      </c>
      <c r="J3576">
        <f t="shared" si="56"/>
        <v>0.395366197335278</v>
      </c>
      <c r="K3576" t="str" cm="1">
        <f t="array" ref="K3576">INDEX($P$4:$P$11,MATCH(MIN(ABS(MOD(J3576 - $Q$4:$Q$11 + PI(), 2*PI()) - PI())),ABS(MOD(J3576 - $Q$4:$Q$11 + PI(), 2*PI()) - PI()),0))</f>
        <v>NE</v>
      </c>
      <c r="L3576">
        <v>5.0303926667305898</v>
      </c>
      <c r="M3576">
        <v>7.5779015223185198</v>
      </c>
      <c r="N3576">
        <v>1.4744826422797299</v>
      </c>
    </row>
    <row r="3577" spans="1:14" x14ac:dyDescent="0.3">
      <c r="A3577">
        <v>1748559</v>
      </c>
      <c r="B3577">
        <v>2025</v>
      </c>
      <c r="C3577">
        <v>5</v>
      </c>
      <c r="D3577">
        <v>29</v>
      </c>
      <c r="E3577">
        <v>200</v>
      </c>
      <c r="F3577">
        <v>-1.5578216552734301</v>
      </c>
      <c r="G3577">
        <v>-3.54928100585937</v>
      </c>
      <c r="H3577">
        <v>3.87610680557089</v>
      </c>
      <c r="I3577">
        <v>0.413594893645578</v>
      </c>
      <c r="J3577">
        <f t="shared" si="56"/>
        <v>0.413594893645578</v>
      </c>
      <c r="K3577" t="str" cm="1">
        <f t="array" ref="K3577">INDEX($P$4:$P$11,MATCH(MIN(ABS(MOD(J3577 - $Q$4:$Q$11 + PI(), 2*PI()) - PI())),ABS(MOD(J3577 - $Q$4:$Q$11 + PI(), 2*PI()) - PI()),0))</f>
        <v>NE</v>
      </c>
      <c r="L3577">
        <v>5.0566071674233202</v>
      </c>
      <c r="M3577">
        <v>7.5837968190511003</v>
      </c>
      <c r="N3577">
        <v>1.46207788255479</v>
      </c>
    </row>
    <row r="3578" spans="1:14" x14ac:dyDescent="0.3">
      <c r="A3578">
        <v>1748563</v>
      </c>
      <c r="B3578">
        <v>2025</v>
      </c>
      <c r="C3578">
        <v>5</v>
      </c>
      <c r="D3578">
        <v>30</v>
      </c>
      <c r="E3578">
        <v>300</v>
      </c>
      <c r="F3578">
        <v>-6.2840765380859303</v>
      </c>
      <c r="G3578">
        <v>-1.64806762695312</v>
      </c>
      <c r="H3578">
        <v>6.4965948649683396</v>
      </c>
      <c r="I3578">
        <v>1.31431168739231</v>
      </c>
      <c r="J3578">
        <f t="shared" si="56"/>
        <v>1.31431168739231</v>
      </c>
      <c r="K3578" t="str" cm="1">
        <f t="array" ref="K3578">INDEX($P$4:$P$11,MATCH(MIN(ABS(MOD(J3578 - $Q$4:$Q$11 + PI(), 2*PI()) - PI())),ABS(MOD(J3578 - $Q$4:$Q$11 + PI(), 2*PI()) - PI()),0))</f>
        <v>E</v>
      </c>
      <c r="L3578">
        <v>2.29733424374581</v>
      </c>
      <c r="M3578">
        <v>6.5639789369371204</v>
      </c>
      <c r="N3578">
        <v>1.40208689371744</v>
      </c>
    </row>
    <row r="3579" spans="1:14" x14ac:dyDescent="0.3">
      <c r="A3579">
        <v>1748566</v>
      </c>
      <c r="B3579">
        <v>2025</v>
      </c>
      <c r="C3579">
        <v>5</v>
      </c>
      <c r="D3579">
        <v>30</v>
      </c>
      <c r="E3579">
        <v>400</v>
      </c>
      <c r="F3579">
        <v>-6.4991180419921797</v>
      </c>
      <c r="G3579">
        <v>-1.74580749511718</v>
      </c>
      <c r="H3579">
        <v>6.7295155199877197</v>
      </c>
      <c r="I3579">
        <v>1.3083691045118599</v>
      </c>
      <c r="J3579">
        <f t="shared" si="56"/>
        <v>1.3083691045118599</v>
      </c>
      <c r="K3579" t="str" cm="1">
        <f t="array" ref="K3579">INDEX($P$4:$P$11,MATCH(MIN(ABS(MOD(J3579 - $Q$4:$Q$11 + PI(), 2*PI()) - PI())),ABS(MOD(J3579 - $Q$4:$Q$11 + PI(), 2*PI()) - PI()),0))</f>
        <v>E</v>
      </c>
      <c r="L3579">
        <v>1.6870543678930401</v>
      </c>
      <c r="M3579">
        <v>6.4657114876641097</v>
      </c>
      <c r="N3579">
        <v>1.41161145104302</v>
      </c>
    </row>
    <row r="3580" spans="1:14" x14ac:dyDescent="0.3">
      <c r="A3580">
        <v>1748570</v>
      </c>
      <c r="B3580">
        <v>2025</v>
      </c>
      <c r="C3580">
        <v>5</v>
      </c>
      <c r="D3580">
        <v>30</v>
      </c>
      <c r="E3580">
        <v>500</v>
      </c>
      <c r="F3580">
        <v>-6.8660797119140602</v>
      </c>
      <c r="G3580">
        <v>-1.63950012207031</v>
      </c>
      <c r="H3580">
        <v>7.0591083899191096</v>
      </c>
      <c r="I3580">
        <v>1.33640279401203</v>
      </c>
      <c r="J3580">
        <f t="shared" si="56"/>
        <v>1.33640279401203</v>
      </c>
      <c r="K3580" t="str" cm="1">
        <f t="array" ref="K3580">INDEX($P$4:$P$11,MATCH(MIN(ABS(MOD(J3580 - $Q$4:$Q$11 + PI(), 2*PI()) - PI())),ABS(MOD(J3580 - $Q$4:$Q$11 + PI(), 2*PI()) - PI()),0))</f>
        <v>E</v>
      </c>
      <c r="L3580">
        <v>1.7818546912865001</v>
      </c>
      <c r="M3580">
        <v>6.3625184165106798</v>
      </c>
      <c r="N3580">
        <v>1.4246949089898</v>
      </c>
    </row>
    <row r="3581" spans="1:14" x14ac:dyDescent="0.3">
      <c r="A3581">
        <v>1748574</v>
      </c>
      <c r="B3581">
        <v>2025</v>
      </c>
      <c r="C3581">
        <v>5</v>
      </c>
      <c r="D3581">
        <v>30</v>
      </c>
      <c r="E3581">
        <v>600</v>
      </c>
      <c r="F3581">
        <v>-7.4174536132812499</v>
      </c>
      <c r="G3581">
        <v>-1.9149096679687501</v>
      </c>
      <c r="H3581">
        <v>7.66064600028347</v>
      </c>
      <c r="I3581">
        <v>1.3181500230893799</v>
      </c>
      <c r="J3581">
        <f t="shared" si="56"/>
        <v>1.3181500230893799</v>
      </c>
      <c r="K3581" t="str" cm="1">
        <f t="array" ref="K3581">INDEX($P$4:$P$11,MATCH(MIN(ABS(MOD(J3581 - $Q$4:$Q$11 + PI(), 2*PI()) - PI())),ABS(MOD(J3581 - $Q$4:$Q$11 + PI(), 2*PI()) - PI()),0))</f>
        <v>E</v>
      </c>
      <c r="L3581">
        <v>1.19485805840075</v>
      </c>
      <c r="M3581">
        <v>6.2394013934665198</v>
      </c>
      <c r="N3581">
        <v>1.4465439054700999</v>
      </c>
    </row>
    <row r="3582" spans="1:14" x14ac:dyDescent="0.3">
      <c r="A3582">
        <v>1748577</v>
      </c>
      <c r="B3582">
        <v>2025</v>
      </c>
      <c r="C3582">
        <v>5</v>
      </c>
      <c r="D3582">
        <v>30</v>
      </c>
      <c r="E3582">
        <v>700</v>
      </c>
      <c r="F3582">
        <v>-8.1502453613281194</v>
      </c>
      <c r="G3582">
        <v>-2.10704040527343</v>
      </c>
      <c r="H3582">
        <v>8.4182016321364905</v>
      </c>
      <c r="I3582">
        <v>1.3178105717761299</v>
      </c>
      <c r="J3582">
        <f t="shared" si="56"/>
        <v>1.3178105717761299</v>
      </c>
      <c r="K3582" t="str" cm="1">
        <f t="array" ref="K3582">INDEX($P$4:$P$11,MATCH(MIN(ABS(MOD(J3582 - $Q$4:$Q$11 + PI(), 2*PI()) - PI())),ABS(MOD(J3582 - $Q$4:$Q$11 + PI(), 2*PI()) - PI()),0))</f>
        <v>E</v>
      </c>
      <c r="L3582">
        <v>0.62598739368853196</v>
      </c>
      <c r="M3582">
        <v>6.0896988974677102</v>
      </c>
      <c r="N3582">
        <v>1.4827370113796601</v>
      </c>
    </row>
    <row r="3583" spans="1:14" x14ac:dyDescent="0.3">
      <c r="A3583">
        <v>1748581</v>
      </c>
      <c r="B3583">
        <v>2025</v>
      </c>
      <c r="C3583">
        <v>5</v>
      </c>
      <c r="D3583">
        <v>30</v>
      </c>
      <c r="E3583">
        <v>800</v>
      </c>
      <c r="F3583">
        <v>-8.6858343505859299</v>
      </c>
      <c r="G3583">
        <v>-1.8844921875</v>
      </c>
      <c r="H3583">
        <v>8.8879147819141</v>
      </c>
      <c r="I3583">
        <v>1.3571460295121101</v>
      </c>
      <c r="J3583">
        <f t="shared" si="56"/>
        <v>1.3571460295121101</v>
      </c>
      <c r="K3583" t="str" cm="1">
        <f t="array" ref="K3583">INDEX($P$4:$P$11,MATCH(MIN(ABS(MOD(J3583 - $Q$4:$Q$11 + PI(), 2*PI()) - PI())),ABS(MOD(J3583 - $Q$4:$Q$11 + PI(), 2*PI()) - PI()),0))</f>
        <v>E</v>
      </c>
      <c r="L3583">
        <v>0.76318262471039899</v>
      </c>
      <c r="M3583">
        <v>5.9379862679375499</v>
      </c>
      <c r="N3583">
        <v>1.53089173634847</v>
      </c>
    </row>
    <row r="3584" spans="1:14" x14ac:dyDescent="0.3">
      <c r="A3584">
        <v>1748584</v>
      </c>
      <c r="B3584">
        <v>2025</v>
      </c>
      <c r="C3584">
        <v>5</v>
      </c>
      <c r="D3584">
        <v>30</v>
      </c>
      <c r="E3584">
        <v>900</v>
      </c>
      <c r="F3584">
        <v>-9.1030200195312503</v>
      </c>
      <c r="G3584">
        <v>-1.5924896240234301</v>
      </c>
      <c r="H3584">
        <v>9.2412659673125397</v>
      </c>
      <c r="I3584">
        <v>1.3976080997262501</v>
      </c>
      <c r="J3584">
        <f t="shared" si="56"/>
        <v>1.3976080997262501</v>
      </c>
      <c r="K3584" t="str" cm="1">
        <f t="array" ref="K3584">INDEX($P$4:$P$11,MATCH(MIN(ABS(MOD(J3584 - $Q$4:$Q$11 + PI(), 2*PI()) - PI())),ABS(MOD(J3584 - $Q$4:$Q$11 + PI(), 2*PI()) - PI()),0))</f>
        <v>E</v>
      </c>
      <c r="L3584">
        <v>0.89390878037544197</v>
      </c>
      <c r="M3584">
        <v>5.8176125420464402</v>
      </c>
      <c r="N3584">
        <v>1.5803997251722499</v>
      </c>
    </row>
    <row r="3585" spans="1:14" x14ac:dyDescent="0.3">
      <c r="A3585">
        <v>1748588</v>
      </c>
      <c r="B3585">
        <v>2025</v>
      </c>
      <c r="C3585">
        <v>5</v>
      </c>
      <c r="D3585">
        <v>30</v>
      </c>
      <c r="E3585">
        <v>1000</v>
      </c>
      <c r="F3585">
        <v>-9.1297845458984295</v>
      </c>
      <c r="G3585">
        <v>-1.7663555908203099</v>
      </c>
      <c r="H3585">
        <v>9.2990847897923796</v>
      </c>
      <c r="I3585">
        <v>1.3796857172507</v>
      </c>
      <c r="J3585">
        <f t="shared" si="56"/>
        <v>1.3796857172507</v>
      </c>
      <c r="K3585" t="str" cm="1">
        <f t="array" ref="K3585">INDEX($P$4:$P$11,MATCH(MIN(ABS(MOD(J3585 - $Q$4:$Q$11 + PI(), 2*PI()) - PI())),ABS(MOD(J3585 - $Q$4:$Q$11 + PI(), 2*PI()) - PI()),0))</f>
        <v>E</v>
      </c>
      <c r="L3585">
        <v>1.0015984927427499</v>
      </c>
      <c r="M3585">
        <v>5.73516665564643</v>
      </c>
      <c r="N3585">
        <v>1.6174660788641999</v>
      </c>
    </row>
    <row r="3586" spans="1:14" x14ac:dyDescent="0.3">
      <c r="A3586">
        <v>1748592</v>
      </c>
      <c r="B3586">
        <v>2025</v>
      </c>
      <c r="C3586">
        <v>5</v>
      </c>
      <c r="D3586">
        <v>30</v>
      </c>
      <c r="E3586">
        <v>1100</v>
      </c>
      <c r="F3586">
        <v>-9.3706018066406198</v>
      </c>
      <c r="G3586">
        <v>-1.63807800292968</v>
      </c>
      <c r="H3586">
        <v>9.5127008658056003</v>
      </c>
      <c r="I3586">
        <v>1.3977346993150701</v>
      </c>
      <c r="J3586">
        <f t="shared" si="56"/>
        <v>1.3977346993150701</v>
      </c>
      <c r="K3586" t="str" cm="1">
        <f t="array" ref="K3586">INDEX($P$4:$P$11,MATCH(MIN(ABS(MOD(J3586 - $Q$4:$Q$11 + PI(), 2*PI()) - PI())),ABS(MOD(J3586 - $Q$4:$Q$11 + PI(), 2*PI()) - PI()),0))</f>
        <v>E</v>
      </c>
      <c r="L3586">
        <v>1.08398826352635</v>
      </c>
      <c r="M3586">
        <v>5.6823989020453496</v>
      </c>
      <c r="N3586">
        <v>1.64990848965115</v>
      </c>
    </row>
    <row r="3587" spans="1:14" x14ac:dyDescent="0.3">
      <c r="A3587">
        <v>1748595</v>
      </c>
      <c r="B3587">
        <v>2025</v>
      </c>
      <c r="C3587">
        <v>5</v>
      </c>
      <c r="D3587">
        <v>30</v>
      </c>
      <c r="E3587">
        <v>1200</v>
      </c>
      <c r="F3587">
        <v>-9.6347143554687502</v>
      </c>
      <c r="G3587">
        <v>-1.73427795410156</v>
      </c>
      <c r="H3587">
        <v>9.7895577394261402</v>
      </c>
      <c r="I3587">
        <v>1.39270043586855</v>
      </c>
      <c r="J3587">
        <f t="shared" ref="J3587:J3650" si="57">IF(I3587&lt;0,I3587+2*PI(),I3587)</f>
        <v>1.39270043586855</v>
      </c>
      <c r="K3587" t="str" cm="1">
        <f t="array" ref="K3587">INDEX($P$4:$P$11,MATCH(MIN(ABS(MOD(J3587 - $Q$4:$Q$11 + PI(), 2*PI()) - PI())),ABS(MOD(J3587 - $Q$4:$Q$11 + PI(), 2*PI()) - PI()),0))</f>
        <v>E</v>
      </c>
      <c r="L3587">
        <v>1.14929157743483</v>
      </c>
      <c r="M3587">
        <v>5.6607442431979704</v>
      </c>
      <c r="N3587">
        <v>1.6926631927490201</v>
      </c>
    </row>
    <row r="3588" spans="1:14" x14ac:dyDescent="0.3">
      <c r="A3588">
        <v>1748599</v>
      </c>
      <c r="B3588">
        <v>2025</v>
      </c>
      <c r="C3588">
        <v>5</v>
      </c>
      <c r="D3588">
        <v>30</v>
      </c>
      <c r="E3588">
        <v>1300</v>
      </c>
      <c r="F3588">
        <v>-9.7527960205078106</v>
      </c>
      <c r="G3588">
        <v>-1.5454370117187499</v>
      </c>
      <c r="H3588">
        <v>9.8744825573203094</v>
      </c>
      <c r="I3588">
        <v>1.41364208873932</v>
      </c>
      <c r="J3588">
        <f t="shared" si="57"/>
        <v>1.41364208873932</v>
      </c>
      <c r="K3588" t="str" cm="1">
        <f t="array" ref="K3588">INDEX($P$4:$P$11,MATCH(MIN(ABS(MOD(J3588 - $Q$4:$Q$11 + PI(), 2*PI()) - PI())),ABS(MOD(J3588 - $Q$4:$Q$11 + PI(), 2*PI()) - PI()),0))</f>
        <v>E</v>
      </c>
      <c r="L3588">
        <v>1.2026698182048301</v>
      </c>
      <c r="M3588">
        <v>5.6433130900065098</v>
      </c>
      <c r="N3588">
        <v>1.72588592105441</v>
      </c>
    </row>
    <row r="3589" spans="1:14" x14ac:dyDescent="0.3">
      <c r="A3589">
        <v>1748602</v>
      </c>
      <c r="B3589">
        <v>2025</v>
      </c>
      <c r="C3589">
        <v>5</v>
      </c>
      <c r="D3589">
        <v>30</v>
      </c>
      <c r="E3589">
        <v>1400</v>
      </c>
      <c r="F3589">
        <v>-9.5752252197265602</v>
      </c>
      <c r="G3589">
        <v>-1.0577349853515601</v>
      </c>
      <c r="H3589">
        <v>9.6334698477611997</v>
      </c>
      <c r="I3589">
        <v>1.46077658479533</v>
      </c>
      <c r="J3589">
        <f t="shared" si="57"/>
        <v>1.46077658479533</v>
      </c>
      <c r="K3589" t="str" cm="1">
        <f t="array" ref="K3589">INDEX($P$4:$P$11,MATCH(MIN(ABS(MOD(J3589 - $Q$4:$Q$11 + PI(), 2*PI()) - PI())),ABS(MOD(J3589 - $Q$4:$Q$11 + PI(), 2*PI()) - PI()),0))</f>
        <v>E</v>
      </c>
      <c r="L3589">
        <v>1.24600634376857</v>
      </c>
      <c r="M3589">
        <v>5.65594832102457</v>
      </c>
      <c r="N3589">
        <v>1.739105436537</v>
      </c>
    </row>
    <row r="3590" spans="1:14" x14ac:dyDescent="0.3">
      <c r="A3590">
        <v>1748606</v>
      </c>
      <c r="B3590">
        <v>2025</v>
      </c>
      <c r="C3590">
        <v>5</v>
      </c>
      <c r="D3590">
        <v>30</v>
      </c>
      <c r="E3590">
        <v>1500</v>
      </c>
      <c r="F3590">
        <v>-9.44019165039062</v>
      </c>
      <c r="G3590">
        <v>-0.58265502929687496</v>
      </c>
      <c r="H3590">
        <v>9.4581554903305403</v>
      </c>
      <c r="I3590">
        <v>1.5091538439080701</v>
      </c>
      <c r="J3590">
        <f t="shared" si="57"/>
        <v>1.5091538439080701</v>
      </c>
      <c r="K3590" t="str" cm="1">
        <f t="array" ref="K3590">INDEX($P$4:$P$11,MATCH(MIN(ABS(MOD(J3590 - $Q$4:$Q$11 + PI(), 2*PI()) - PI())),ABS(MOD(J3590 - $Q$4:$Q$11 + PI(), 2*PI()) - PI()),0))</f>
        <v>E</v>
      </c>
      <c r="L3590">
        <v>1.2838502475374201</v>
      </c>
      <c r="M3590">
        <v>5.6866923438178096</v>
      </c>
      <c r="N3590">
        <v>1.7262790468003999</v>
      </c>
    </row>
    <row r="3591" spans="1:14" x14ac:dyDescent="0.3">
      <c r="A3591">
        <v>1748610</v>
      </c>
      <c r="B3591">
        <v>2025</v>
      </c>
      <c r="C3591">
        <v>5</v>
      </c>
      <c r="D3591">
        <v>30</v>
      </c>
      <c r="E3591">
        <v>1600</v>
      </c>
      <c r="F3591">
        <v>-9.3880664062499992</v>
      </c>
      <c r="G3591">
        <v>-0.51435791015624999</v>
      </c>
      <c r="H3591">
        <v>9.4021462926238293</v>
      </c>
      <c r="I3591">
        <v>1.5160625669169601</v>
      </c>
      <c r="J3591">
        <f t="shared" si="57"/>
        <v>1.5160625669169601</v>
      </c>
      <c r="K3591" t="str" cm="1">
        <f t="array" ref="K3591">INDEX($P$4:$P$11,MATCH(MIN(ABS(MOD(J3591 - $Q$4:$Q$11 + PI(), 2*PI()) - PI())),ABS(MOD(J3591 - $Q$4:$Q$11 + PI(), 2*PI()) - PI()),0))</f>
        <v>E</v>
      </c>
      <c r="L3591">
        <v>1.31724803345706</v>
      </c>
      <c r="M3591">
        <v>5.7053870095147001</v>
      </c>
      <c r="N3591">
        <v>1.7126068539089601</v>
      </c>
    </row>
    <row r="3592" spans="1:14" x14ac:dyDescent="0.3">
      <c r="A3592">
        <v>1748613</v>
      </c>
      <c r="B3592">
        <v>2025</v>
      </c>
      <c r="C3592">
        <v>5</v>
      </c>
      <c r="D3592">
        <v>30</v>
      </c>
      <c r="E3592">
        <v>1700</v>
      </c>
      <c r="F3592">
        <v>-9.5112829589843706</v>
      </c>
      <c r="G3592">
        <v>-0.58110900878906202</v>
      </c>
      <c r="H3592">
        <v>9.52901837578049</v>
      </c>
      <c r="I3592">
        <v>1.5097753722053899</v>
      </c>
      <c r="J3592">
        <f t="shared" si="57"/>
        <v>1.5097753722053899</v>
      </c>
      <c r="K3592" t="str" cm="1">
        <f t="array" ref="K3592">INDEX($P$4:$P$11,MATCH(MIN(ABS(MOD(J3592 - $Q$4:$Q$11 + PI(), 2*PI()) - PI())),ABS(MOD(J3592 - $Q$4:$Q$11 + PI(), 2*PI()) - PI()),0))</f>
        <v>E</v>
      </c>
      <c r="L3592">
        <v>1.3430319010015199</v>
      </c>
      <c r="M3592">
        <v>5.7114482455783397</v>
      </c>
      <c r="N3592">
        <v>1.7060544755723701</v>
      </c>
    </row>
    <row r="3593" spans="1:14" x14ac:dyDescent="0.3">
      <c r="A3593">
        <v>1748617</v>
      </c>
      <c r="B3593">
        <v>2025</v>
      </c>
      <c r="C3593">
        <v>5</v>
      </c>
      <c r="D3593">
        <v>30</v>
      </c>
      <c r="E3593">
        <v>1800</v>
      </c>
      <c r="F3593">
        <v>-9.7078796386718693</v>
      </c>
      <c r="G3593">
        <v>-0.71044982910156196</v>
      </c>
      <c r="H3593">
        <v>9.7338412786838795</v>
      </c>
      <c r="I3593">
        <v>1.4977437559334901</v>
      </c>
      <c r="J3593">
        <f t="shared" si="57"/>
        <v>1.4977437559334901</v>
      </c>
      <c r="K3593" t="str" cm="1">
        <f t="array" ref="K3593">INDEX($P$4:$P$11,MATCH(MIN(ABS(MOD(J3593 - $Q$4:$Q$11 + PI(), 2*PI()) - PI())),ABS(MOD(J3593 - $Q$4:$Q$11 + PI(), 2*PI()) - PI()),0))</f>
        <v>E</v>
      </c>
      <c r="L3593">
        <v>1.3660975392026999</v>
      </c>
      <c r="M3593">
        <v>5.7022601233588297</v>
      </c>
      <c r="N3593">
        <v>1.7163741853501999</v>
      </c>
    </row>
    <row r="3594" spans="1:14" x14ac:dyDescent="0.3">
      <c r="A3594">
        <v>1748620</v>
      </c>
      <c r="B3594">
        <v>2025</v>
      </c>
      <c r="C3594">
        <v>5</v>
      </c>
      <c r="D3594">
        <v>30</v>
      </c>
      <c r="E3594">
        <v>1900</v>
      </c>
      <c r="F3594">
        <v>-9.7905743408203101</v>
      </c>
      <c r="G3594">
        <v>-0.58456237792968702</v>
      </c>
      <c r="H3594">
        <v>9.8080099457953107</v>
      </c>
      <c r="I3594">
        <v>1.5111604763047199</v>
      </c>
      <c r="J3594">
        <f t="shared" si="57"/>
        <v>1.5111604763047199</v>
      </c>
      <c r="K3594" t="str" cm="1">
        <f t="array" ref="K3594">INDEX($P$4:$P$11,MATCH(MIN(ABS(MOD(J3594 - $Q$4:$Q$11 + PI(), 2*PI()) - PI())),ABS(MOD(J3594 - $Q$4:$Q$11 + PI(), 2*PI()) - PI()),0))</f>
        <v>E</v>
      </c>
      <c r="L3594">
        <v>1.3911552514899399</v>
      </c>
      <c r="M3594">
        <v>5.6918432447645397</v>
      </c>
      <c r="N3594">
        <v>1.7379292382134299</v>
      </c>
    </row>
    <row r="3595" spans="1:14" x14ac:dyDescent="0.3">
      <c r="A3595">
        <v>1748624</v>
      </c>
      <c r="B3595">
        <v>2025</v>
      </c>
      <c r="C3595">
        <v>5</v>
      </c>
      <c r="D3595">
        <v>30</v>
      </c>
      <c r="E3595">
        <v>2000</v>
      </c>
      <c r="F3595">
        <v>-10.0773559570312</v>
      </c>
      <c r="G3595">
        <v>-0.40006103515625002</v>
      </c>
      <c r="H3595">
        <v>10.085293843838301</v>
      </c>
      <c r="I3595">
        <v>1.5311181544174299</v>
      </c>
      <c r="J3595">
        <f t="shared" si="57"/>
        <v>1.5311181544174299</v>
      </c>
      <c r="K3595" t="str" cm="1">
        <f t="array" ref="K3595">INDEX($P$4:$P$11,MATCH(MIN(ABS(MOD(J3595 - $Q$4:$Q$11 + PI(), 2*PI()) - PI())),ABS(MOD(J3595 - $Q$4:$Q$11 + PI(), 2*PI()) - PI()),0))</f>
        <v>E</v>
      </c>
      <c r="L3595">
        <v>1.41996734032857</v>
      </c>
      <c r="M3595">
        <v>5.6888580322265598</v>
      </c>
      <c r="N3595">
        <v>1.7691503100924999</v>
      </c>
    </row>
    <row r="3596" spans="1:14" x14ac:dyDescent="0.3">
      <c r="A3596">
        <v>1748628</v>
      </c>
      <c r="B3596">
        <v>2025</v>
      </c>
      <c r="C3596">
        <v>5</v>
      </c>
      <c r="D3596">
        <v>30</v>
      </c>
      <c r="E3596">
        <v>2100</v>
      </c>
      <c r="F3596">
        <v>-10.287878417968701</v>
      </c>
      <c r="G3596">
        <v>6.8829345703124998E-3</v>
      </c>
      <c r="H3596">
        <v>10.2878807204251</v>
      </c>
      <c r="I3596">
        <v>1.5714653601235999</v>
      </c>
      <c r="J3596">
        <f t="shared" si="57"/>
        <v>1.5714653601235999</v>
      </c>
      <c r="K3596" t="str" cm="1">
        <f t="array" ref="K3596">INDEX($P$4:$P$11,MATCH(MIN(ABS(MOD(J3596 - $Q$4:$Q$11 + PI(), 2*PI()) - PI())),ABS(MOD(J3596 - $Q$4:$Q$11 + PI(), 2*PI()) - PI()),0))</f>
        <v>E</v>
      </c>
      <c r="L3596">
        <v>1.4538860405574301</v>
      </c>
      <c r="M3596">
        <v>5.6981572045220199</v>
      </c>
      <c r="N3596">
        <v>1.8086853027343699</v>
      </c>
    </row>
    <row r="3597" spans="1:14" x14ac:dyDescent="0.3">
      <c r="A3597">
        <v>1748631</v>
      </c>
      <c r="B3597">
        <v>2025</v>
      </c>
      <c r="C3597">
        <v>5</v>
      </c>
      <c r="D3597">
        <v>30</v>
      </c>
      <c r="E3597">
        <v>2200</v>
      </c>
      <c r="F3597">
        <v>-9.61084899902343</v>
      </c>
      <c r="G3597">
        <v>0.55757934570312495</v>
      </c>
      <c r="H3597">
        <v>9.6270095672947402</v>
      </c>
      <c r="I3597">
        <v>1.62874698619909</v>
      </c>
      <c r="J3597">
        <f t="shared" si="57"/>
        <v>1.62874698619909</v>
      </c>
      <c r="K3597" t="str" cm="1">
        <f t="array" ref="K3597">INDEX($P$4:$P$11,MATCH(MIN(ABS(MOD(J3597 - $Q$4:$Q$11 + PI(), 2*PI()) - PI())),ABS(MOD(J3597 - $Q$4:$Q$11 + PI(), 2*PI()) - PI()),0))</f>
        <v>E</v>
      </c>
      <c r="L3597">
        <v>1.4876726479962199</v>
      </c>
      <c r="M3597">
        <v>5.7504158020019496</v>
      </c>
      <c r="N3597">
        <v>1.8102866278754299</v>
      </c>
    </row>
    <row r="3598" spans="1:14" x14ac:dyDescent="0.3">
      <c r="A3598">
        <v>1748635</v>
      </c>
      <c r="B3598">
        <v>2025</v>
      </c>
      <c r="C3598">
        <v>5</v>
      </c>
      <c r="D3598">
        <v>30</v>
      </c>
      <c r="E3598">
        <v>2300</v>
      </c>
      <c r="F3598">
        <v>-9.8741857910156199</v>
      </c>
      <c r="G3598">
        <v>0.83134826660156202</v>
      </c>
      <c r="H3598">
        <v>9.90912130190544</v>
      </c>
      <c r="I3598">
        <v>1.6547923360444701</v>
      </c>
      <c r="J3598">
        <f t="shared" si="57"/>
        <v>1.6547923360444701</v>
      </c>
      <c r="K3598" t="str" cm="1">
        <f t="array" ref="K3598">INDEX($P$4:$P$11,MATCH(MIN(ABS(MOD(J3598 - $Q$4:$Q$11 + PI(), 2*PI()) - PI())),ABS(MOD(J3598 - $Q$4:$Q$11 + PI(), 2*PI()) - PI()),0))</f>
        <v>E</v>
      </c>
      <c r="L3598">
        <v>1.52393794823359</v>
      </c>
      <c r="M3598">
        <v>5.7331418991088796</v>
      </c>
      <c r="N3598">
        <v>1.7892518573337099</v>
      </c>
    </row>
    <row r="3599" spans="1:14" x14ac:dyDescent="0.3">
      <c r="A3599">
        <v>1748638</v>
      </c>
      <c r="B3599">
        <v>2025</v>
      </c>
      <c r="C3599">
        <v>5</v>
      </c>
      <c r="D3599">
        <v>30</v>
      </c>
      <c r="E3599">
        <v>0</v>
      </c>
      <c r="F3599">
        <v>-5.81765014648437</v>
      </c>
      <c r="G3599">
        <v>-1.1438427734375001</v>
      </c>
      <c r="H3599">
        <v>5.9290327640547602</v>
      </c>
      <c r="I3599">
        <v>1.37665677471759</v>
      </c>
      <c r="J3599">
        <f t="shared" si="57"/>
        <v>1.37665677471759</v>
      </c>
      <c r="K3599" t="str" cm="1">
        <f t="array" ref="K3599">INDEX($P$4:$P$11,MATCH(MIN(ABS(MOD(J3599 - $Q$4:$Q$11 + PI(), 2*PI()) - PI())),ABS(MOD(J3599 - $Q$4:$Q$11 + PI(), 2*PI()) - PI()),0))</f>
        <v>E</v>
      </c>
      <c r="L3599">
        <v>3.4817872536297401</v>
      </c>
      <c r="M3599">
        <v>6.7410940594143298</v>
      </c>
      <c r="N3599">
        <v>1.3994231753879101</v>
      </c>
    </row>
    <row r="3600" spans="1:14" x14ac:dyDescent="0.3">
      <c r="A3600">
        <v>1748642</v>
      </c>
      <c r="B3600">
        <v>2025</v>
      </c>
      <c r="C3600">
        <v>5</v>
      </c>
      <c r="D3600">
        <v>30</v>
      </c>
      <c r="E3600">
        <v>100</v>
      </c>
      <c r="F3600">
        <v>-5.7337152099609296</v>
      </c>
      <c r="G3600">
        <v>-1.4697735595703101</v>
      </c>
      <c r="H3600">
        <v>5.9190982780613899</v>
      </c>
      <c r="I3600">
        <v>1.31986070867619</v>
      </c>
      <c r="J3600">
        <f t="shared" si="57"/>
        <v>1.31986070867619</v>
      </c>
      <c r="K3600" t="str" cm="1">
        <f t="array" ref="K3600">INDEX($P$4:$P$11,MATCH(MIN(ABS(MOD(J3600 - $Q$4:$Q$11 + PI(), 2*PI()) - PI())),ABS(MOD(J3600 - $Q$4:$Q$11 + PI(), 2*PI()) - PI()),0))</f>
        <v>E</v>
      </c>
      <c r="L3600">
        <v>3.5498597242890999</v>
      </c>
      <c r="M3600">
        <v>6.6959886550903303</v>
      </c>
      <c r="N3600">
        <v>1.3980975680881</v>
      </c>
    </row>
    <row r="3601" spans="1:14" x14ac:dyDescent="0.3">
      <c r="A3601">
        <v>1748646</v>
      </c>
      <c r="B3601">
        <v>2025</v>
      </c>
      <c r="C3601">
        <v>5</v>
      </c>
      <c r="D3601">
        <v>30</v>
      </c>
      <c r="E3601">
        <v>200</v>
      </c>
      <c r="F3601">
        <v>-5.9203387451171796</v>
      </c>
      <c r="G3601">
        <v>-1.6053637695312499</v>
      </c>
      <c r="H3601">
        <v>6.1341343064412301</v>
      </c>
      <c r="I3601">
        <v>1.30600288451199</v>
      </c>
      <c r="J3601">
        <f t="shared" si="57"/>
        <v>1.30600288451199</v>
      </c>
      <c r="K3601" t="str" cm="1">
        <f t="array" ref="K3601">INDEX($P$4:$P$11,MATCH(MIN(ABS(MOD(J3601 - $Q$4:$Q$11 + PI(), 2*PI()) - PI())),ABS(MOD(J3601 - $Q$4:$Q$11 + PI(), 2*PI()) - PI()),0))</f>
        <v>E</v>
      </c>
      <c r="L3601">
        <v>2.9190598635033198</v>
      </c>
      <c r="M3601">
        <v>6.6416758431328597</v>
      </c>
      <c r="N3601">
        <v>1.3978428310818101</v>
      </c>
    </row>
    <row r="3602" spans="1:14" x14ac:dyDescent="0.3">
      <c r="A3602">
        <v>1748649</v>
      </c>
      <c r="B3602">
        <v>2025</v>
      </c>
      <c r="C3602">
        <v>5</v>
      </c>
      <c r="D3602">
        <v>31</v>
      </c>
      <c r="E3602">
        <v>300</v>
      </c>
      <c r="F3602">
        <v>-10.706278686523399</v>
      </c>
      <c r="G3602">
        <v>2.5398223876953101</v>
      </c>
      <c r="H3602">
        <v>11.0034131556778</v>
      </c>
      <c r="I3602">
        <v>1.80371804319639</v>
      </c>
      <c r="J3602">
        <f t="shared" si="57"/>
        <v>1.80371804319639</v>
      </c>
      <c r="K3602" t="str" cm="1">
        <f t="array" ref="K3602">INDEX($P$4:$P$11,MATCH(MIN(ABS(MOD(J3602 - $Q$4:$Q$11 + PI(), 2*PI()) - PI())),ABS(MOD(J3602 - $Q$4:$Q$11 + PI(), 2*PI()) - PI()),0))</f>
        <v>E</v>
      </c>
      <c r="L3602">
        <v>1.6613931611097901</v>
      </c>
      <c r="M3602">
        <v>5.8229956097073003</v>
      </c>
      <c r="N3602">
        <v>1.9735613928900799</v>
      </c>
    </row>
    <row r="3603" spans="1:14" x14ac:dyDescent="0.3">
      <c r="A3603">
        <v>1748653</v>
      </c>
      <c r="B3603">
        <v>2025</v>
      </c>
      <c r="C3603">
        <v>5</v>
      </c>
      <c r="D3603">
        <v>31</v>
      </c>
      <c r="E3603">
        <v>400</v>
      </c>
      <c r="F3603">
        <v>-10.558884277343701</v>
      </c>
      <c r="G3603">
        <v>3.1106445312500002</v>
      </c>
      <c r="H3603">
        <v>11.0075495266718</v>
      </c>
      <c r="I3603">
        <v>1.8572914175814901</v>
      </c>
      <c r="J3603">
        <f t="shared" si="57"/>
        <v>1.8572914175814901</v>
      </c>
      <c r="K3603" t="str" cm="1">
        <f t="array" ref="K3603">INDEX($P$4:$P$11,MATCH(MIN(ABS(MOD(J3603 - $Q$4:$Q$11 + PI(), 2*PI()) - PI())),ABS(MOD(J3603 - $Q$4:$Q$11 + PI(), 2*PI()) - PI()),0))</f>
        <v>E</v>
      </c>
      <c r="L3603">
        <v>1.69163524909108</v>
      </c>
      <c r="M3603">
        <v>5.8768563800387899</v>
      </c>
      <c r="N3603">
        <v>1.99951479170057</v>
      </c>
    </row>
    <row r="3604" spans="1:14" x14ac:dyDescent="0.3">
      <c r="A3604">
        <v>1748656</v>
      </c>
      <c r="B3604">
        <v>2025</v>
      </c>
      <c r="C3604">
        <v>5</v>
      </c>
      <c r="D3604">
        <v>31</v>
      </c>
      <c r="E3604">
        <v>500</v>
      </c>
      <c r="F3604">
        <v>-10.2737561035156</v>
      </c>
      <c r="G3604">
        <v>3.5299890136718699</v>
      </c>
      <c r="H3604">
        <v>10.8632815903468</v>
      </c>
      <c r="I3604">
        <v>1.9017518428462199</v>
      </c>
      <c r="J3604">
        <f t="shared" si="57"/>
        <v>1.9017518428462199</v>
      </c>
      <c r="K3604" t="str" cm="1">
        <f t="array" ref="K3604">INDEX($P$4:$P$11,MATCH(MIN(ABS(MOD(J3604 - $Q$4:$Q$11 + PI(), 2*PI()) - PI())),ABS(MOD(J3604 - $Q$4:$Q$11 + PI(), 2*PI()) - PI()),0))</f>
        <v>E</v>
      </c>
      <c r="L3604">
        <v>1.72301465481123</v>
      </c>
      <c r="M3604">
        <v>5.9214760462443001</v>
      </c>
      <c r="N3604">
        <v>2.0274515151977499</v>
      </c>
    </row>
    <row r="3605" spans="1:14" x14ac:dyDescent="0.3">
      <c r="A3605">
        <v>1748660</v>
      </c>
      <c r="B3605">
        <v>2025</v>
      </c>
      <c r="C3605">
        <v>5</v>
      </c>
      <c r="D3605">
        <v>31</v>
      </c>
      <c r="E3605">
        <v>600</v>
      </c>
      <c r="F3605">
        <v>-10.218862915039001</v>
      </c>
      <c r="G3605">
        <v>3.87665710449218</v>
      </c>
      <c r="H3605">
        <v>10.9294844152032</v>
      </c>
      <c r="I3605">
        <v>1.93338647678022</v>
      </c>
      <c r="J3605">
        <f t="shared" si="57"/>
        <v>1.93338647678022</v>
      </c>
      <c r="K3605" t="str" cm="1">
        <f t="array" ref="K3605">INDEX($P$4:$P$11,MATCH(MIN(ABS(MOD(J3605 - $Q$4:$Q$11 + PI(), 2*PI()) - PI())),ABS(MOD(J3605 - $Q$4:$Q$11 + PI(), 2*PI()) - PI()),0))</f>
        <v>E</v>
      </c>
      <c r="L3605">
        <v>1.7495521081721499</v>
      </c>
      <c r="M3605">
        <v>5.9652952618069097</v>
      </c>
      <c r="N3605">
        <v>2.0403890609741202</v>
      </c>
    </row>
    <row r="3606" spans="1:14" x14ac:dyDescent="0.3">
      <c r="A3606">
        <v>1748664</v>
      </c>
      <c r="B3606">
        <v>2025</v>
      </c>
      <c r="C3606">
        <v>5</v>
      </c>
      <c r="D3606">
        <v>31</v>
      </c>
      <c r="E3606">
        <v>700</v>
      </c>
      <c r="F3606">
        <v>-10.03513671875</v>
      </c>
      <c r="G3606">
        <v>4.0502276611328103</v>
      </c>
      <c r="H3606">
        <v>10.821659441648</v>
      </c>
      <c r="I3606">
        <v>1.95440627752797</v>
      </c>
      <c r="J3606">
        <f t="shared" si="57"/>
        <v>1.95440627752797</v>
      </c>
      <c r="K3606" t="str" cm="1">
        <f t="array" ref="K3606">INDEX($P$4:$P$11,MATCH(MIN(ABS(MOD(J3606 - $Q$4:$Q$11 + PI(), 2*PI()) - PI())),ABS(MOD(J3606 - $Q$4:$Q$11 + PI(), 2*PI()) - PI()),0))</f>
        <v>E</v>
      </c>
      <c r="L3606">
        <v>1.7724386931760301</v>
      </c>
      <c r="M3606">
        <v>6.0012392467922604</v>
      </c>
      <c r="N3606">
        <v>2.0466300116644902</v>
      </c>
    </row>
    <row r="3607" spans="1:14" x14ac:dyDescent="0.3">
      <c r="A3607">
        <v>1748667</v>
      </c>
      <c r="B3607">
        <v>2025</v>
      </c>
      <c r="C3607">
        <v>5</v>
      </c>
      <c r="D3607">
        <v>31</v>
      </c>
      <c r="E3607">
        <v>800</v>
      </c>
      <c r="F3607">
        <v>-9.7244616699218707</v>
      </c>
      <c r="G3607">
        <v>4.0187481689453097</v>
      </c>
      <c r="H3607">
        <v>10.522142919347701</v>
      </c>
      <c r="I3607">
        <v>1.96268272317376</v>
      </c>
      <c r="J3607">
        <f t="shared" si="57"/>
        <v>1.96268272317376</v>
      </c>
      <c r="K3607" t="str" cm="1">
        <f t="array" ref="K3607">INDEX($P$4:$P$11,MATCH(MIN(ABS(MOD(J3607 - $Q$4:$Q$11 + PI(), 2*PI()) - PI())),ABS(MOD(J3607 - $Q$4:$Q$11 + PI(), 2*PI()) - PI()),0))</f>
        <v>E</v>
      </c>
      <c r="L3607">
        <v>1.79002825077175</v>
      </c>
      <c r="M3607">
        <v>6.0348117616441499</v>
      </c>
      <c r="N3607">
        <v>2.0414871639675498</v>
      </c>
    </row>
    <row r="3608" spans="1:14" x14ac:dyDescent="0.3">
      <c r="A3608">
        <v>1748671</v>
      </c>
      <c r="B3608">
        <v>2025</v>
      </c>
      <c r="C3608">
        <v>5</v>
      </c>
      <c r="D3608">
        <v>31</v>
      </c>
      <c r="E3608">
        <v>900</v>
      </c>
      <c r="F3608">
        <v>-9.3477087402343706</v>
      </c>
      <c r="G3608">
        <v>4.0084423828125004</v>
      </c>
      <c r="H3608">
        <v>10.1709030586561</v>
      </c>
      <c r="I3608">
        <v>1.9758942918236999</v>
      </c>
      <c r="J3608">
        <f t="shared" si="57"/>
        <v>1.9758942918236999</v>
      </c>
      <c r="K3608" t="str" cm="1">
        <f t="array" ref="K3608">INDEX($P$4:$P$11,MATCH(MIN(ABS(MOD(J3608 - $Q$4:$Q$11 + PI(), 2*PI()) - PI())),ABS(MOD(J3608 - $Q$4:$Q$11 + PI(), 2*PI()) - PI()),0))</f>
        <v>SE</v>
      </c>
      <c r="L3608">
        <v>1.8031154090472299</v>
      </c>
      <c r="M3608">
        <v>6.0648265414767799</v>
      </c>
      <c r="N3608">
        <v>2.0252323150634699</v>
      </c>
    </row>
    <row r="3609" spans="1:14" x14ac:dyDescent="0.3">
      <c r="A3609">
        <v>1748674</v>
      </c>
      <c r="B3609">
        <v>2025</v>
      </c>
      <c r="C3609">
        <v>5</v>
      </c>
      <c r="D3609">
        <v>31</v>
      </c>
      <c r="E3609">
        <v>1000</v>
      </c>
      <c r="F3609">
        <v>-8.6705694580078099</v>
      </c>
      <c r="G3609">
        <v>4.3481652832031203</v>
      </c>
      <c r="H3609">
        <v>9.6997585565925704</v>
      </c>
      <c r="I3609">
        <v>2.0356316685163098</v>
      </c>
      <c r="J3609">
        <f t="shared" si="57"/>
        <v>2.0356316685163098</v>
      </c>
      <c r="K3609" t="str" cm="1">
        <f t="array" ref="K3609">INDEX($P$4:$P$11,MATCH(MIN(ABS(MOD(J3609 - $Q$4:$Q$11 + PI(), 2*PI()) - PI())),ABS(MOD(J3609 - $Q$4:$Q$11 + PI(), 2*PI()) - PI()),0))</f>
        <v>SE</v>
      </c>
      <c r="L3609">
        <v>1.81995721019021</v>
      </c>
      <c r="M3609">
        <v>6.0897048314412396</v>
      </c>
      <c r="N3609">
        <v>1.9981078041924301</v>
      </c>
    </row>
    <row r="3610" spans="1:14" x14ac:dyDescent="0.3">
      <c r="A3610">
        <v>1748678</v>
      </c>
      <c r="B3610">
        <v>2025</v>
      </c>
      <c r="C3610">
        <v>5</v>
      </c>
      <c r="D3610">
        <v>31</v>
      </c>
      <c r="E3610">
        <v>1100</v>
      </c>
      <c r="F3610">
        <v>-8.8261499023437509</v>
      </c>
      <c r="G3610">
        <v>4.4431231689453101</v>
      </c>
      <c r="H3610">
        <v>9.8814101014511699</v>
      </c>
      <c r="I3610">
        <v>2.0371637881121201</v>
      </c>
      <c r="J3610">
        <f t="shared" si="57"/>
        <v>2.0371637881121201</v>
      </c>
      <c r="K3610" t="str" cm="1">
        <f t="array" ref="K3610">INDEX($P$4:$P$11,MATCH(MIN(ABS(MOD(J3610 - $Q$4:$Q$11 + PI(), 2*PI()) - PI())),ABS(MOD(J3610 - $Q$4:$Q$11 + PI(), 2*PI()) - PI()),0))</f>
        <v>SE</v>
      </c>
      <c r="L3610">
        <v>1.8392081956273101</v>
      </c>
      <c r="M3610">
        <v>6.0419487423366904</v>
      </c>
      <c r="N3610">
        <v>1.9597670237223299</v>
      </c>
    </row>
    <row r="3611" spans="1:14" x14ac:dyDescent="0.3">
      <c r="A3611">
        <v>1748682</v>
      </c>
      <c r="B3611">
        <v>2025</v>
      </c>
      <c r="C3611">
        <v>5</v>
      </c>
      <c r="D3611">
        <v>31</v>
      </c>
      <c r="E3611">
        <v>1200</v>
      </c>
      <c r="F3611">
        <v>-9.09430541992187</v>
      </c>
      <c r="G3611">
        <v>4.4487646484374999</v>
      </c>
      <c r="H3611">
        <v>10.1241245531654</v>
      </c>
      <c r="I3611">
        <v>2.02575162218228</v>
      </c>
      <c r="J3611">
        <f t="shared" si="57"/>
        <v>2.02575162218228</v>
      </c>
      <c r="K3611" t="str" cm="1">
        <f t="array" ref="K3611">INDEX($P$4:$P$11,MATCH(MIN(ABS(MOD(J3611 - $Q$4:$Q$11 + PI(), 2*PI()) - PI())),ABS(MOD(J3611 - $Q$4:$Q$11 + PI(), 2*PI()) - PI()),0))</f>
        <v>SE</v>
      </c>
      <c r="L3611">
        <v>1.85787630387384</v>
      </c>
      <c r="M3611">
        <v>6.02551629808214</v>
      </c>
      <c r="N3611">
        <v>1.9617527855767101</v>
      </c>
    </row>
    <row r="3612" spans="1:14" x14ac:dyDescent="0.3">
      <c r="A3612">
        <v>1748685</v>
      </c>
      <c r="B3612">
        <v>2025</v>
      </c>
      <c r="C3612">
        <v>5</v>
      </c>
      <c r="D3612">
        <v>31</v>
      </c>
      <c r="E3612">
        <v>1300</v>
      </c>
      <c r="F3612">
        <v>-9.0968438720703109</v>
      </c>
      <c r="G3612">
        <v>4.4480126953125003</v>
      </c>
      <c r="H3612">
        <v>10.126074529178799</v>
      </c>
      <c r="I3612">
        <v>2.0255747602520202</v>
      </c>
      <c r="J3612">
        <f t="shared" si="57"/>
        <v>2.0255747602520202</v>
      </c>
      <c r="K3612" t="str" cm="1">
        <f t="array" ref="K3612">INDEX($P$4:$P$11,MATCH(MIN(ABS(MOD(J3612 - $Q$4:$Q$11 + PI(), 2*PI()) - PI())),ABS(MOD(J3612 - $Q$4:$Q$11 + PI(), 2*PI()) - PI()),0))</f>
        <v>SE</v>
      </c>
      <c r="L3612">
        <v>1.8709989117824899</v>
      </c>
      <c r="M3612">
        <v>6.0147422154744401</v>
      </c>
      <c r="N3612">
        <v>1.9633228513929499</v>
      </c>
    </row>
    <row r="3613" spans="1:14" x14ac:dyDescent="0.3">
      <c r="A3613">
        <v>1748689</v>
      </c>
      <c r="B3613">
        <v>2025</v>
      </c>
      <c r="C3613">
        <v>5</v>
      </c>
      <c r="D3613">
        <v>31</v>
      </c>
      <c r="E3613">
        <v>1400</v>
      </c>
      <c r="F3613">
        <v>-8.8838818359374994</v>
      </c>
      <c r="G3613">
        <v>4.5854327392578096</v>
      </c>
      <c r="H3613">
        <v>9.9974771758257894</v>
      </c>
      <c r="I3613">
        <v>2.0472818257809302</v>
      </c>
      <c r="J3613">
        <f t="shared" si="57"/>
        <v>2.0472818257809302</v>
      </c>
      <c r="K3613" t="str" cm="1">
        <f t="array" ref="K3613">INDEX($P$4:$P$11,MATCH(MIN(ABS(MOD(J3613 - $Q$4:$Q$11 + PI(), 2*PI()) - PI())),ABS(MOD(J3613 - $Q$4:$Q$11 + PI(), 2*PI()) - PI()),0))</f>
        <v>SE</v>
      </c>
      <c r="L3613">
        <v>1.8841930995431</v>
      </c>
      <c r="M3613">
        <v>6.0145754284328801</v>
      </c>
      <c r="N3613">
        <v>1.9598596360948299</v>
      </c>
    </row>
    <row r="3614" spans="1:14" x14ac:dyDescent="0.3">
      <c r="A3614">
        <v>1748692</v>
      </c>
      <c r="B3614">
        <v>2025</v>
      </c>
      <c r="C3614">
        <v>5</v>
      </c>
      <c r="D3614">
        <v>31</v>
      </c>
      <c r="E3614">
        <v>1500</v>
      </c>
      <c r="F3614">
        <v>-8.4479583740234307</v>
      </c>
      <c r="G3614">
        <v>4.5455944824218699</v>
      </c>
      <c r="H3614">
        <v>9.5932491830378694</v>
      </c>
      <c r="I3614">
        <v>2.0644342535352198</v>
      </c>
      <c r="J3614">
        <f t="shared" si="57"/>
        <v>2.0644342535352198</v>
      </c>
      <c r="K3614" t="str" cm="1">
        <f t="array" ref="K3614">INDEX($P$4:$P$11,MATCH(MIN(ABS(MOD(J3614 - $Q$4:$Q$11 + PI(), 2*PI()) - PI())),ABS(MOD(J3614 - $Q$4:$Q$11 + PI(), 2*PI()) - PI()),0))</f>
        <v>SE</v>
      </c>
      <c r="L3614">
        <v>1.8954313730271299</v>
      </c>
      <c r="M3614">
        <v>6.0319880379570803</v>
      </c>
      <c r="N3614">
        <v>1.94307168324788</v>
      </c>
    </row>
    <row r="3615" spans="1:14" x14ac:dyDescent="0.3">
      <c r="A3615">
        <v>1748696</v>
      </c>
      <c r="B3615">
        <v>2025</v>
      </c>
      <c r="C3615">
        <v>5</v>
      </c>
      <c r="D3615">
        <v>31</v>
      </c>
      <c r="E3615">
        <v>1600</v>
      </c>
      <c r="F3615">
        <v>-8.3330743408203105</v>
      </c>
      <c r="G3615">
        <v>4.3970452880859296</v>
      </c>
      <c r="H3615">
        <v>9.4220027189083595</v>
      </c>
      <c r="I3615">
        <v>2.0563277317681998</v>
      </c>
      <c r="J3615">
        <f t="shared" si="57"/>
        <v>2.0563277317681998</v>
      </c>
      <c r="K3615" t="str" cm="1">
        <f t="array" ref="K3615">INDEX($P$4:$P$11,MATCH(MIN(ABS(MOD(J3615 - $Q$4:$Q$11 + PI(), 2*PI()) - PI())),ABS(MOD(J3615 - $Q$4:$Q$11 + PI(), 2*PI()) - PI()),0))</f>
        <v>SE</v>
      </c>
      <c r="L3615">
        <v>1.90204891406647</v>
      </c>
      <c r="M3615">
        <v>6.0585984124077603</v>
      </c>
      <c r="N3615">
        <v>1.9159775839911499</v>
      </c>
    </row>
    <row r="3616" spans="1:14" x14ac:dyDescent="0.3">
      <c r="A3616">
        <v>1748700</v>
      </c>
      <c r="B3616">
        <v>2025</v>
      </c>
      <c r="C3616">
        <v>5</v>
      </c>
      <c r="D3616">
        <v>31</v>
      </c>
      <c r="E3616">
        <v>1700</v>
      </c>
      <c r="F3616">
        <v>-8.4456542968750004</v>
      </c>
      <c r="G3616">
        <v>4.1759686279296799</v>
      </c>
      <c r="H3616">
        <v>9.4216660142342192</v>
      </c>
      <c r="I3616">
        <v>2.02999550034516</v>
      </c>
      <c r="J3616">
        <f t="shared" si="57"/>
        <v>2.02999550034516</v>
      </c>
      <c r="K3616" t="str" cm="1">
        <f t="array" ref="K3616">INDEX($P$4:$P$11,MATCH(MIN(ABS(MOD(J3616 - $Q$4:$Q$11 + PI(), 2*PI()) - PI())),ABS(MOD(J3616 - $Q$4:$Q$11 + PI(), 2*PI()) - PI()),0))</f>
        <v>SE</v>
      </c>
      <c r="L3616">
        <v>1.90552235671355</v>
      </c>
      <c r="M3616">
        <v>6.0733208126491904</v>
      </c>
      <c r="N3616">
        <v>1.89324114057752</v>
      </c>
    </row>
    <row r="3617" spans="1:14" x14ac:dyDescent="0.3">
      <c r="A3617">
        <v>1748703</v>
      </c>
      <c r="B3617">
        <v>2025</v>
      </c>
      <c r="C3617">
        <v>5</v>
      </c>
      <c r="D3617">
        <v>31</v>
      </c>
      <c r="E3617">
        <v>1800</v>
      </c>
      <c r="F3617">
        <v>-8.5354516601562498</v>
      </c>
      <c r="G3617">
        <v>3.85260925292968</v>
      </c>
      <c r="H3617">
        <v>9.3646427106763408</v>
      </c>
      <c r="I3617">
        <v>1.9947853058090099</v>
      </c>
      <c r="J3617">
        <f t="shared" si="57"/>
        <v>1.9947853058090099</v>
      </c>
      <c r="K3617" t="str" cm="1">
        <f t="array" ref="K3617">INDEX($P$4:$P$11,MATCH(MIN(ABS(MOD(J3617 - $Q$4:$Q$11 + PI(), 2*PI()) - PI())),ABS(MOD(J3617 - $Q$4:$Q$11 + PI(), 2*PI()) - PI()),0))</f>
        <v>SE</v>
      </c>
      <c r="L3617">
        <v>1.9060801114178501</v>
      </c>
      <c r="M3617">
        <v>6.0792169570922798</v>
      </c>
      <c r="N3617">
        <v>1.8742779625786601</v>
      </c>
    </row>
    <row r="3618" spans="1:14" x14ac:dyDescent="0.3">
      <c r="A3618">
        <v>1748707</v>
      </c>
      <c r="B3618">
        <v>2025</v>
      </c>
      <c r="C3618">
        <v>5</v>
      </c>
      <c r="D3618">
        <v>31</v>
      </c>
      <c r="E3618">
        <v>1900</v>
      </c>
      <c r="F3618">
        <v>-8.4255871582031201</v>
      </c>
      <c r="G3618">
        <v>3.5265240478515598</v>
      </c>
      <c r="H3618">
        <v>9.1338322089117003</v>
      </c>
      <c r="I3618">
        <v>1.9671905554331299</v>
      </c>
      <c r="J3618">
        <f t="shared" si="57"/>
        <v>1.9671905554331299</v>
      </c>
      <c r="K3618" t="str" cm="1">
        <f t="array" ref="K3618">INDEX($P$4:$P$11,MATCH(MIN(ABS(MOD(J3618 - $Q$4:$Q$11 + PI(), 2*PI()) - PI())),ABS(MOD(J3618 - $Q$4:$Q$11 + PI(), 2*PI()) - PI()),0))</f>
        <v>SE</v>
      </c>
      <c r="L3618">
        <v>1.90349290960019</v>
      </c>
      <c r="M3618">
        <v>6.0871547063191702</v>
      </c>
      <c r="N3618">
        <v>1.8515272140502901</v>
      </c>
    </row>
    <row r="3619" spans="1:14" x14ac:dyDescent="0.3">
      <c r="A3619">
        <v>1748710</v>
      </c>
      <c r="B3619">
        <v>2025</v>
      </c>
      <c r="C3619">
        <v>5</v>
      </c>
      <c r="D3619">
        <v>31</v>
      </c>
      <c r="E3619">
        <v>2000</v>
      </c>
      <c r="F3619">
        <v>-8.4536004638671791</v>
      </c>
      <c r="G3619">
        <v>3.2635925292968699</v>
      </c>
      <c r="H3619">
        <v>9.0616994542954199</v>
      </c>
      <c r="I3619">
        <v>1.93922754498699</v>
      </c>
      <c r="J3619">
        <f t="shared" si="57"/>
        <v>1.93922754498699</v>
      </c>
      <c r="K3619" t="str" cm="1">
        <f t="array" ref="K3619">INDEX($P$4:$P$11,MATCH(MIN(ABS(MOD(J3619 - $Q$4:$Q$11 + PI(), 2*PI()) - PI())),ABS(MOD(J3619 - $Q$4:$Q$11 + PI(), 2*PI()) - PI()),0))</f>
        <v>E</v>
      </c>
      <c r="L3619">
        <v>1.89773545123023</v>
      </c>
      <c r="M3619">
        <v>6.0997754202948604</v>
      </c>
      <c r="N3619">
        <v>1.8222224977281301</v>
      </c>
    </row>
    <row r="3620" spans="1:14" x14ac:dyDescent="0.3">
      <c r="A3620">
        <v>1748714</v>
      </c>
      <c r="B3620">
        <v>2025</v>
      </c>
      <c r="C3620">
        <v>5</v>
      </c>
      <c r="D3620">
        <v>31</v>
      </c>
      <c r="E3620">
        <v>2100</v>
      </c>
      <c r="F3620">
        <v>-8.4447741699218692</v>
      </c>
      <c r="G3620">
        <v>3.0744116210937502</v>
      </c>
      <c r="H3620">
        <v>8.9870027037325393</v>
      </c>
      <c r="I3620">
        <v>1.91994218625519</v>
      </c>
      <c r="J3620">
        <f t="shared" si="57"/>
        <v>1.91994218625519</v>
      </c>
      <c r="K3620" t="str" cm="1">
        <f t="array" ref="K3620">INDEX($P$4:$P$11,MATCH(MIN(ABS(MOD(J3620 - $Q$4:$Q$11 + PI(), 2*PI()) - PI())),ABS(MOD(J3620 - $Q$4:$Q$11 + PI(), 2*PI()) - PI()),0))</f>
        <v>E</v>
      </c>
      <c r="L3620">
        <v>1.88937084692511</v>
      </c>
      <c r="M3620">
        <v>6.1004073884752001</v>
      </c>
      <c r="N3620">
        <v>1.7956739001803901</v>
      </c>
    </row>
    <row r="3621" spans="1:14" x14ac:dyDescent="0.3">
      <c r="A3621">
        <v>1748718</v>
      </c>
      <c r="B3621">
        <v>2025</v>
      </c>
      <c r="C3621">
        <v>5</v>
      </c>
      <c r="D3621">
        <v>31</v>
      </c>
      <c r="E3621">
        <v>2200</v>
      </c>
      <c r="F3621">
        <v>-8.7961395263671793</v>
      </c>
      <c r="G3621">
        <v>2.4323114013671798</v>
      </c>
      <c r="H3621">
        <v>9.1262374131149997</v>
      </c>
      <c r="I3621">
        <v>1.8405754259381799</v>
      </c>
      <c r="J3621">
        <f t="shared" si="57"/>
        <v>1.8405754259381799</v>
      </c>
      <c r="K3621" t="str" cm="1">
        <f t="array" ref="K3621">INDEX($P$4:$P$11,MATCH(MIN(ABS(MOD(J3621 - $Q$4:$Q$11 + PI(), 2*PI()) - PI())),ABS(MOD(J3621 - $Q$4:$Q$11 + PI(), 2*PI()) - PI()),0))</f>
        <v>E</v>
      </c>
      <c r="L3621">
        <v>1.87457385045777</v>
      </c>
      <c r="M3621">
        <v>6.0838699340820304</v>
      </c>
      <c r="N3621">
        <v>1.77725421057807</v>
      </c>
    </row>
    <row r="3622" spans="1:14" x14ac:dyDescent="0.3">
      <c r="A3622">
        <v>1748721</v>
      </c>
      <c r="B3622">
        <v>2025</v>
      </c>
      <c r="C3622">
        <v>5</v>
      </c>
      <c r="D3622">
        <v>31</v>
      </c>
      <c r="E3622">
        <v>2300</v>
      </c>
      <c r="F3622">
        <v>-8.97571716308593</v>
      </c>
      <c r="G3622">
        <v>2.41772827148437</v>
      </c>
      <c r="H3622">
        <v>9.2956392241980996</v>
      </c>
      <c r="I3622">
        <v>1.83391457350994</v>
      </c>
      <c r="J3622">
        <f t="shared" si="57"/>
        <v>1.83391457350994</v>
      </c>
      <c r="K3622" t="str" cm="1">
        <f t="array" ref="K3622">INDEX($P$4:$P$11,MATCH(MIN(ABS(MOD(J3622 - $Q$4:$Q$11 + PI(), 2*PI()) - PI())),ABS(MOD(J3622 - $Q$4:$Q$11 + PI(), 2*PI()) - PI()),0))</f>
        <v>E</v>
      </c>
      <c r="L3622">
        <v>1.8594545819078501</v>
      </c>
      <c r="M3622">
        <v>6.0540929370456196</v>
      </c>
      <c r="N3622">
        <v>1.76733091142442</v>
      </c>
    </row>
    <row r="3623" spans="1:14" x14ac:dyDescent="0.3">
      <c r="A3623">
        <v>1748725</v>
      </c>
      <c r="B3623">
        <v>2025</v>
      </c>
      <c r="C3623">
        <v>5</v>
      </c>
      <c r="D3623">
        <v>31</v>
      </c>
      <c r="E3623">
        <v>0</v>
      </c>
      <c r="F3623">
        <v>-10.346849975585901</v>
      </c>
      <c r="G3623">
        <v>1.14056030273437</v>
      </c>
      <c r="H3623">
        <v>10.4095236308611</v>
      </c>
      <c r="I3623">
        <v>1.68058567917635</v>
      </c>
      <c r="J3623">
        <f t="shared" si="57"/>
        <v>1.68058567917635</v>
      </c>
      <c r="K3623" t="str" cm="1">
        <f t="array" ref="K3623">INDEX($P$4:$P$11,MATCH(MIN(ABS(MOD(J3623 - $Q$4:$Q$11 + PI(), 2*PI()) - PI())),ABS(MOD(J3623 - $Q$4:$Q$11 + PI(), 2*PI()) - PI()),0))</f>
        <v>E</v>
      </c>
      <c r="L3623">
        <v>1.55960051593491</v>
      </c>
      <c r="M3623">
        <v>5.7472581863403303</v>
      </c>
      <c r="N3623">
        <v>1.8241961797078401</v>
      </c>
    </row>
    <row r="3624" spans="1:14" x14ac:dyDescent="0.3">
      <c r="A3624">
        <v>1748728</v>
      </c>
      <c r="B3624">
        <v>2025</v>
      </c>
      <c r="C3624">
        <v>5</v>
      </c>
      <c r="D3624">
        <v>31</v>
      </c>
      <c r="E3624">
        <v>100</v>
      </c>
      <c r="F3624">
        <v>-10.6923175048828</v>
      </c>
      <c r="G3624">
        <v>1.49964294433593</v>
      </c>
      <c r="H3624">
        <v>10.796970991241899</v>
      </c>
      <c r="I3624">
        <v>1.7101416194868599</v>
      </c>
      <c r="J3624">
        <f t="shared" si="57"/>
        <v>1.7101416194868599</v>
      </c>
      <c r="K3624" t="str" cm="1">
        <f t="array" ref="K3624">INDEX($P$4:$P$11,MATCH(MIN(ABS(MOD(J3624 - $Q$4:$Q$11 + PI(), 2*PI()) - PI())),ABS(MOD(J3624 - $Q$4:$Q$11 + PI(), 2*PI()) - PI()),0))</f>
        <v>E</v>
      </c>
      <c r="L3624">
        <v>1.59365207831149</v>
      </c>
      <c r="M3624">
        <v>5.7604922188652798</v>
      </c>
      <c r="N3624">
        <v>1.87070041232638</v>
      </c>
    </row>
    <row r="3625" spans="1:14" x14ac:dyDescent="0.3">
      <c r="A3625">
        <v>1748732</v>
      </c>
      <c r="B3625">
        <v>2025</v>
      </c>
      <c r="C3625">
        <v>5</v>
      </c>
      <c r="D3625">
        <v>31</v>
      </c>
      <c r="E3625">
        <v>200</v>
      </c>
      <c r="F3625">
        <v>-10.875391235351501</v>
      </c>
      <c r="G3625">
        <v>2.0216162109375002</v>
      </c>
      <c r="H3625">
        <v>11.0616936599368</v>
      </c>
      <c r="I3625">
        <v>1.75458759117277</v>
      </c>
      <c r="J3625">
        <f t="shared" si="57"/>
        <v>1.75458759117277</v>
      </c>
      <c r="K3625" t="str" cm="1">
        <f t="array" ref="K3625">INDEX($P$4:$P$11,MATCH(MIN(ABS(MOD(J3625 - $Q$4:$Q$11 + PI(), 2*PI()) - PI())),ABS(MOD(J3625 - $Q$4:$Q$11 + PI(), 2*PI()) - PI()),0))</f>
        <v>E</v>
      </c>
      <c r="L3625">
        <v>1.6289895332250699</v>
      </c>
      <c r="M3625">
        <v>5.7799017164442201</v>
      </c>
      <c r="N3625">
        <v>1.9291854434543101</v>
      </c>
    </row>
    <row r="3626" spans="1:14" x14ac:dyDescent="0.3">
      <c r="A3626">
        <v>1748736</v>
      </c>
      <c r="B3626">
        <v>2025</v>
      </c>
      <c r="C3626">
        <v>6</v>
      </c>
      <c r="D3626">
        <v>1</v>
      </c>
      <c r="E3626">
        <v>300</v>
      </c>
      <c r="F3626">
        <v>-8.3232824707031199</v>
      </c>
      <c r="G3626">
        <v>3.0669641113281201</v>
      </c>
      <c r="H3626">
        <v>8.8703607563214995</v>
      </c>
      <c r="I3626">
        <v>1.92383872042482</v>
      </c>
      <c r="J3626">
        <f t="shared" si="57"/>
        <v>1.92383872042482</v>
      </c>
      <c r="K3626" t="str" cm="1">
        <f t="array" ref="K3626">INDEX($P$4:$P$11,MATCH(MIN(ABS(MOD(J3626 - $Q$4:$Q$11 + PI(), 2*PI()) - PI())),ABS(MOD(J3626 - $Q$4:$Q$11 + PI(), 2*PI()) - PI()),0))</f>
        <v>E</v>
      </c>
      <c r="L3626">
        <v>1.8311437295770501</v>
      </c>
      <c r="M3626">
        <v>6.0056716071234799</v>
      </c>
      <c r="N3626">
        <v>1.70769553714328</v>
      </c>
    </row>
    <row r="3627" spans="1:14" x14ac:dyDescent="0.3">
      <c r="A3627">
        <v>1748739</v>
      </c>
      <c r="B3627">
        <v>2025</v>
      </c>
      <c r="C3627">
        <v>6</v>
      </c>
      <c r="D3627">
        <v>1</v>
      </c>
      <c r="E3627">
        <v>400</v>
      </c>
      <c r="F3627">
        <v>-7.9642236328124998</v>
      </c>
      <c r="G3627">
        <v>3.38639404296875</v>
      </c>
      <c r="H3627">
        <v>8.6542777103408994</v>
      </c>
      <c r="I3627">
        <v>1.972837018264</v>
      </c>
      <c r="J3627">
        <f t="shared" si="57"/>
        <v>1.972837018264</v>
      </c>
      <c r="K3627" t="str" cm="1">
        <f t="array" ref="K3627">INDEX($P$4:$P$11,MATCH(MIN(ABS(MOD(J3627 - $Q$4:$Q$11 + PI(), 2*PI()) - PI())),ABS(MOD(J3627 - $Q$4:$Q$11 + PI(), 2*PI()) - PI()),0))</f>
        <v>SE</v>
      </c>
      <c r="L3627">
        <v>1.83310041321129</v>
      </c>
      <c r="M3627">
        <v>6.0101173188951202</v>
      </c>
      <c r="N3627">
        <v>1.6784397761026999</v>
      </c>
    </row>
    <row r="3628" spans="1:14" x14ac:dyDescent="0.3">
      <c r="A3628">
        <v>1748743</v>
      </c>
      <c r="B3628">
        <v>2025</v>
      </c>
      <c r="C3628">
        <v>6</v>
      </c>
      <c r="D3628">
        <v>1</v>
      </c>
      <c r="E3628">
        <v>500</v>
      </c>
      <c r="F3628">
        <v>-7.5838934326171801</v>
      </c>
      <c r="G3628">
        <v>3.37463989257812</v>
      </c>
      <c r="H3628">
        <v>8.3008212847810299</v>
      </c>
      <c r="I3628">
        <v>1.98946327052403</v>
      </c>
      <c r="J3628">
        <f t="shared" si="57"/>
        <v>1.98946327052403</v>
      </c>
      <c r="K3628" t="str" cm="1">
        <f t="array" ref="K3628">INDEX($P$4:$P$11,MATCH(MIN(ABS(MOD(J3628 - $Q$4:$Q$11 + PI(), 2*PI()) - PI())),ABS(MOD(J3628 - $Q$4:$Q$11 + PI(), 2*PI()) - PI()),0))</f>
        <v>SE</v>
      </c>
      <c r="L3628">
        <v>1.8341498466341799</v>
      </c>
      <c r="M3628">
        <v>6.0212304857042103</v>
      </c>
      <c r="N3628">
        <v>1.64486620161268</v>
      </c>
    </row>
    <row r="3629" spans="1:14" x14ac:dyDescent="0.3">
      <c r="A3629">
        <v>1748746</v>
      </c>
      <c r="B3629">
        <v>2025</v>
      </c>
      <c r="C3629">
        <v>6</v>
      </c>
      <c r="D3629">
        <v>1</v>
      </c>
      <c r="E3629">
        <v>600</v>
      </c>
      <c r="F3629">
        <v>-7.2340014648437503</v>
      </c>
      <c r="G3629">
        <v>2.8986499023437502</v>
      </c>
      <c r="H3629">
        <v>7.7931346998315698</v>
      </c>
      <c r="I3629">
        <v>1.95190428119951</v>
      </c>
      <c r="J3629">
        <f t="shared" si="57"/>
        <v>1.95190428119951</v>
      </c>
      <c r="K3629" t="str" cm="1">
        <f t="array" ref="K3629">INDEX($P$4:$P$11,MATCH(MIN(ABS(MOD(J3629 - $Q$4:$Q$11 + PI(), 2*PI()) - PI())),ABS(MOD(J3629 - $Q$4:$Q$11 + PI(), 2*PI()) - PI()),0))</f>
        <v>E</v>
      </c>
      <c r="L3629">
        <v>1.8300038374491401</v>
      </c>
      <c r="M3629">
        <v>6.0428243213229704</v>
      </c>
      <c r="N3629">
        <v>1.6066817177666499</v>
      </c>
    </row>
    <row r="3630" spans="1:14" x14ac:dyDescent="0.3">
      <c r="A3630">
        <v>1748750</v>
      </c>
      <c r="B3630">
        <v>2025</v>
      </c>
      <c r="C3630">
        <v>6</v>
      </c>
      <c r="D3630">
        <v>1</v>
      </c>
      <c r="E3630">
        <v>700</v>
      </c>
      <c r="F3630">
        <v>-7.0337719726562504</v>
      </c>
      <c r="G3630">
        <v>2.16363891601562</v>
      </c>
      <c r="H3630">
        <v>7.3590272130371801</v>
      </c>
      <c r="I3630">
        <v>1.8692175113214999</v>
      </c>
      <c r="J3630">
        <f t="shared" si="57"/>
        <v>1.8692175113214999</v>
      </c>
      <c r="K3630" t="str" cm="1">
        <f t="array" ref="K3630">INDEX($P$4:$P$11,MATCH(MIN(ABS(MOD(J3630 - $Q$4:$Q$11 + PI(), 2*PI()) - PI())),ABS(MOD(J3630 - $Q$4:$Q$11 + PI(), 2*PI()) - PI()),0))</f>
        <v>E</v>
      </c>
      <c r="L3630">
        <v>1.81723637686719</v>
      </c>
      <c r="M3630">
        <v>6.0777146021524997</v>
      </c>
      <c r="N3630">
        <v>1.5643931494818699</v>
      </c>
    </row>
    <row r="3631" spans="1:14" x14ac:dyDescent="0.3">
      <c r="A3631">
        <v>1748754</v>
      </c>
      <c r="B3631">
        <v>2025</v>
      </c>
      <c r="C3631">
        <v>6</v>
      </c>
      <c r="D3631">
        <v>1</v>
      </c>
      <c r="E3631">
        <v>800</v>
      </c>
      <c r="F3631">
        <v>-7.0067285156250003</v>
      </c>
      <c r="G3631">
        <v>1.4967864990234301</v>
      </c>
      <c r="H3631">
        <v>7.1648178145247599</v>
      </c>
      <c r="I3631">
        <v>1.78125433485181</v>
      </c>
      <c r="J3631">
        <f t="shared" si="57"/>
        <v>1.78125433485181</v>
      </c>
      <c r="K3631" t="str" cm="1">
        <f t="array" ref="K3631">INDEX($P$4:$P$11,MATCH(MIN(ABS(MOD(J3631 - $Q$4:$Q$11 + PI(), 2*PI()) - PI())),ABS(MOD(J3631 - $Q$4:$Q$11 + PI(), 2*PI()) - PI()),0))</f>
        <v>E</v>
      </c>
      <c r="L3631">
        <v>1.79749513306408</v>
      </c>
      <c r="M3631">
        <v>6.1104842291937898</v>
      </c>
      <c r="N3631">
        <v>1.5239795049031499</v>
      </c>
    </row>
    <row r="3632" spans="1:14" x14ac:dyDescent="0.3">
      <c r="A3632">
        <v>1748757</v>
      </c>
      <c r="B3632">
        <v>2025</v>
      </c>
      <c r="C3632">
        <v>6</v>
      </c>
      <c r="D3632">
        <v>1</v>
      </c>
      <c r="E3632">
        <v>900</v>
      </c>
      <c r="F3632">
        <v>-7.0893463134765602</v>
      </c>
      <c r="G3632">
        <v>1.2987780761718699</v>
      </c>
      <c r="H3632">
        <v>7.2073334627688999</v>
      </c>
      <c r="I3632">
        <v>1.75198844233707</v>
      </c>
      <c r="J3632">
        <f t="shared" si="57"/>
        <v>1.75198844233707</v>
      </c>
      <c r="K3632" t="str" cm="1">
        <f t="array" ref="K3632">INDEX($P$4:$P$11,MATCH(MIN(ABS(MOD(J3632 - $Q$4:$Q$11 + PI(), 2*PI()) - PI())),ABS(MOD(J3632 - $Q$4:$Q$11 + PI(), 2*PI()) - PI()),0))</f>
        <v>E</v>
      </c>
      <c r="L3632">
        <v>1.77470019039237</v>
      </c>
      <c r="M3632">
        <v>6.1283524831136003</v>
      </c>
      <c r="N3632">
        <v>1.49001524183485</v>
      </c>
    </row>
    <row r="3633" spans="1:14" x14ac:dyDescent="0.3">
      <c r="A3633">
        <v>1748761</v>
      </c>
      <c r="B3633">
        <v>2025</v>
      </c>
      <c r="C3633">
        <v>6</v>
      </c>
      <c r="D3633">
        <v>1</v>
      </c>
      <c r="E3633">
        <v>1000</v>
      </c>
      <c r="F3633">
        <v>-6.6350897216796803</v>
      </c>
      <c r="G3633">
        <v>1.39737060546875</v>
      </c>
      <c r="H3633">
        <v>6.7806386294926098</v>
      </c>
      <c r="I3633">
        <v>1.7783660979482001</v>
      </c>
      <c r="J3633">
        <f t="shared" si="57"/>
        <v>1.7783660979482001</v>
      </c>
      <c r="K3633" t="str" cm="1">
        <f t="array" ref="K3633">INDEX($P$4:$P$11,MATCH(MIN(ABS(MOD(J3633 - $Q$4:$Q$11 + PI(), 2*PI()) - PI())),ABS(MOD(J3633 - $Q$4:$Q$11 + PI(), 2*PI()) - PI()),0))</f>
        <v>E</v>
      </c>
      <c r="L3633">
        <v>1.7546169967053</v>
      </c>
      <c r="M3633">
        <v>6.1606739891899904</v>
      </c>
      <c r="N3633">
        <v>1.45386219024658</v>
      </c>
    </row>
    <row r="3634" spans="1:14" x14ac:dyDescent="0.3">
      <c r="A3634">
        <v>1748764</v>
      </c>
      <c r="B3634">
        <v>2025</v>
      </c>
      <c r="C3634">
        <v>6</v>
      </c>
      <c r="D3634">
        <v>1</v>
      </c>
      <c r="E3634">
        <v>1100</v>
      </c>
      <c r="F3634">
        <v>-6.5709967041015602</v>
      </c>
      <c r="G3634">
        <v>1.44184692382812</v>
      </c>
      <c r="H3634">
        <v>6.7273263810421904</v>
      </c>
      <c r="I3634">
        <v>1.7867989779515301</v>
      </c>
      <c r="J3634">
        <f t="shared" si="57"/>
        <v>1.7867989779515301</v>
      </c>
      <c r="K3634" t="str" cm="1">
        <f t="array" ref="K3634">INDEX($P$4:$P$11,MATCH(MIN(ABS(MOD(J3634 - $Q$4:$Q$11 + PI(), 2*PI()) - PI())),ABS(MOD(J3634 - $Q$4:$Q$11 + PI(), 2*PI()) - PI()),0))</f>
        <v>E</v>
      </c>
      <c r="L3634">
        <v>1.7365922785874599</v>
      </c>
      <c r="M3634">
        <v>6.1793540318806901</v>
      </c>
      <c r="N3634">
        <v>1.4230129453870899</v>
      </c>
    </row>
    <row r="3635" spans="1:14" x14ac:dyDescent="0.3">
      <c r="A3635">
        <v>1748768</v>
      </c>
      <c r="B3635">
        <v>2025</v>
      </c>
      <c r="C3635">
        <v>6</v>
      </c>
      <c r="D3635">
        <v>1</v>
      </c>
      <c r="E3635">
        <v>1200</v>
      </c>
      <c r="F3635">
        <v>-6.6894268798828103</v>
      </c>
      <c r="G3635">
        <v>1.32412841796875</v>
      </c>
      <c r="H3635">
        <v>6.8192190204283003</v>
      </c>
      <c r="I3635">
        <v>1.7662136812320099</v>
      </c>
      <c r="J3635">
        <f t="shared" si="57"/>
        <v>1.7662136812320099</v>
      </c>
      <c r="K3635" t="str" cm="1">
        <f t="array" ref="K3635">INDEX($P$4:$P$11,MATCH(MIN(ABS(MOD(J3635 - $Q$4:$Q$11 + PI(), 2*PI()) - PI())),ABS(MOD(J3635 - $Q$4:$Q$11 + PI(), 2*PI()) - PI()),0))</f>
        <v>E</v>
      </c>
      <c r="L3635">
        <v>1.71953197987238</v>
      </c>
      <c r="M3635">
        <v>6.1963804033067396</v>
      </c>
      <c r="N3635">
        <v>1.40635140736897</v>
      </c>
    </row>
    <row r="3636" spans="1:14" x14ac:dyDescent="0.3">
      <c r="A3636">
        <v>1748772</v>
      </c>
      <c r="B3636">
        <v>2025</v>
      </c>
      <c r="C3636">
        <v>6</v>
      </c>
      <c r="D3636">
        <v>1</v>
      </c>
      <c r="E3636">
        <v>1300</v>
      </c>
      <c r="F3636">
        <v>-6.7973992919921802</v>
      </c>
      <c r="G3636">
        <v>1.1499450683593699</v>
      </c>
      <c r="H3636">
        <v>6.8939836665762302</v>
      </c>
      <c r="I3636">
        <v>1.73838383866827</v>
      </c>
      <c r="J3636">
        <f t="shared" si="57"/>
        <v>1.73838383866827</v>
      </c>
      <c r="K3636" t="str" cm="1">
        <f t="array" ref="K3636">INDEX($P$4:$P$11,MATCH(MIN(ABS(MOD(J3636 - $Q$4:$Q$11 + PI(), 2*PI()) - PI())),ABS(MOD(J3636 - $Q$4:$Q$11 + PI(), 2*PI()) - PI()),0))</f>
        <v>E</v>
      </c>
      <c r="L3636">
        <v>1.7032402102665301</v>
      </c>
      <c r="M3636">
        <v>6.1840834087795598</v>
      </c>
      <c r="N3636">
        <v>1.3858112759060299</v>
      </c>
    </row>
    <row r="3637" spans="1:14" x14ac:dyDescent="0.3">
      <c r="A3637">
        <v>1748775</v>
      </c>
      <c r="B3637">
        <v>2025</v>
      </c>
      <c r="C3637">
        <v>6</v>
      </c>
      <c r="D3637">
        <v>1</v>
      </c>
      <c r="E3637">
        <v>1400</v>
      </c>
      <c r="F3637">
        <v>-6.92053833007812</v>
      </c>
      <c r="G3637">
        <v>0.94958251953124995</v>
      </c>
      <c r="H3637">
        <v>6.9853817175212303</v>
      </c>
      <c r="I3637">
        <v>1.7071570512085601</v>
      </c>
      <c r="J3637">
        <f t="shared" si="57"/>
        <v>1.7071570512085601</v>
      </c>
      <c r="K3637" t="str" cm="1">
        <f t="array" ref="K3637">INDEX($P$4:$P$11,MATCH(MIN(ABS(MOD(J3637 - $Q$4:$Q$11 + PI(), 2*PI()) - PI())),ABS(MOD(J3637 - $Q$4:$Q$11 + PI(), 2*PI()) - PI()),0))</f>
        <v>E</v>
      </c>
      <c r="L3637">
        <v>1.68811756837923</v>
      </c>
      <c r="M3637">
        <v>6.1636221143934398</v>
      </c>
      <c r="N3637">
        <v>1.3689669503105999</v>
      </c>
    </row>
    <row r="3638" spans="1:14" x14ac:dyDescent="0.3">
      <c r="A3638">
        <v>1748779</v>
      </c>
      <c r="B3638">
        <v>2025</v>
      </c>
      <c r="C3638">
        <v>6</v>
      </c>
      <c r="D3638">
        <v>1</v>
      </c>
      <c r="E3638">
        <v>1500</v>
      </c>
      <c r="F3638">
        <v>-7.1305822753906201</v>
      </c>
      <c r="G3638">
        <v>0.82632629394531198</v>
      </c>
      <c r="H3638">
        <v>7.1783019391900904</v>
      </c>
      <c r="I3638">
        <v>1.6861665436247999</v>
      </c>
      <c r="J3638">
        <f t="shared" si="57"/>
        <v>1.6861665436247999</v>
      </c>
      <c r="K3638" t="str" cm="1">
        <f t="array" ref="K3638">INDEX($P$4:$P$11,MATCH(MIN(ABS(MOD(J3638 - $Q$4:$Q$11 + PI(), 2*PI()) - PI())),ABS(MOD(J3638 - $Q$4:$Q$11 + PI(), 2*PI()) - PI()),0))</f>
        <v>E</v>
      </c>
      <c r="L3638">
        <v>1.6744571202931</v>
      </c>
      <c r="M3638">
        <v>6.12461270226372</v>
      </c>
      <c r="N3638">
        <v>1.3587781058417401</v>
      </c>
    </row>
    <row r="3639" spans="1:14" x14ac:dyDescent="0.3">
      <c r="A3639">
        <v>1748782</v>
      </c>
      <c r="B3639">
        <v>2025</v>
      </c>
      <c r="C3639">
        <v>6</v>
      </c>
      <c r="D3639">
        <v>1</v>
      </c>
      <c r="E3639">
        <v>1600</v>
      </c>
      <c r="F3639">
        <v>-7.2557843017578101</v>
      </c>
      <c r="G3639">
        <v>0.95096374511718695</v>
      </c>
      <c r="H3639">
        <v>7.3178369671756398</v>
      </c>
      <c r="I3639">
        <v>1.70111637150499</v>
      </c>
      <c r="J3639">
        <f t="shared" si="57"/>
        <v>1.70111637150499</v>
      </c>
      <c r="K3639" t="str" cm="1">
        <f t="array" ref="K3639">INDEX($P$4:$P$11,MATCH(MIN(ABS(MOD(J3639 - $Q$4:$Q$11 + PI(), 2*PI()) - PI())),ABS(MOD(J3639 - $Q$4:$Q$11 + PI(), 2*PI()) - PI()),0))</f>
        <v>E</v>
      </c>
      <c r="L3639">
        <v>1.6646942972343399</v>
      </c>
      <c r="M3639">
        <v>6.0795527564154703</v>
      </c>
      <c r="N3639">
        <v>1.3529993693033799</v>
      </c>
    </row>
    <row r="3640" spans="1:14" x14ac:dyDescent="0.3">
      <c r="A3640">
        <v>1748786</v>
      </c>
      <c r="B3640">
        <v>2025</v>
      </c>
      <c r="C3640">
        <v>6</v>
      </c>
      <c r="D3640">
        <v>1</v>
      </c>
      <c r="E3640">
        <v>1700</v>
      </c>
      <c r="F3640">
        <v>-7.2462426757812501</v>
      </c>
      <c r="G3640">
        <v>1.2909661865234301</v>
      </c>
      <c r="H3640">
        <v>7.3603414738081403</v>
      </c>
      <c r="I3640">
        <v>1.74710317521207</v>
      </c>
      <c r="J3640">
        <f t="shared" si="57"/>
        <v>1.74710317521207</v>
      </c>
      <c r="K3640" t="str" cm="1">
        <f t="array" ref="K3640">INDEX($P$4:$P$11,MATCH(MIN(ABS(MOD(J3640 - $Q$4:$Q$11 + PI(), 2*PI()) - PI())),ABS(MOD(J3640 - $Q$4:$Q$11 + PI(), 2*PI()) - PI()),0))</f>
        <v>E</v>
      </c>
      <c r="L3640">
        <v>1.66129610368339</v>
      </c>
      <c r="M3640">
        <v>6.0481278101603104</v>
      </c>
      <c r="N3640">
        <v>1.3465148078070699</v>
      </c>
    </row>
    <row r="3641" spans="1:14" x14ac:dyDescent="0.3">
      <c r="A3641">
        <v>1748790</v>
      </c>
      <c r="B3641">
        <v>2025</v>
      </c>
      <c r="C3641">
        <v>6</v>
      </c>
      <c r="D3641">
        <v>1</v>
      </c>
      <c r="E3641">
        <v>1800</v>
      </c>
      <c r="F3641">
        <v>-7.2171606445312504</v>
      </c>
      <c r="G3641">
        <v>1.41874572753906</v>
      </c>
      <c r="H3641">
        <v>7.3552870242011004</v>
      </c>
      <c r="I3641">
        <v>1.7649007775755099</v>
      </c>
      <c r="J3641">
        <f t="shared" si="57"/>
        <v>1.7649007775755099</v>
      </c>
      <c r="K3641" t="str" cm="1">
        <f t="array" ref="K3641">INDEX($P$4:$P$11,MATCH(MIN(ABS(MOD(J3641 - $Q$4:$Q$11 + PI(), 2*PI()) - PI())),ABS(MOD(J3641 - $Q$4:$Q$11 + PI(), 2*PI()) - PI()),0))</f>
        <v>E</v>
      </c>
      <c r="L3641">
        <v>1.6632418683571599</v>
      </c>
      <c r="M3641">
        <v>6.0213075213962099</v>
      </c>
      <c r="N3641">
        <v>1.34137842390272</v>
      </c>
    </row>
    <row r="3642" spans="1:14" x14ac:dyDescent="0.3">
      <c r="A3642">
        <v>1748793</v>
      </c>
      <c r="B3642">
        <v>2025</v>
      </c>
      <c r="C3642">
        <v>6</v>
      </c>
      <c r="D3642">
        <v>1</v>
      </c>
      <c r="E3642">
        <v>1900</v>
      </c>
      <c r="F3642">
        <v>-7.0493627929687497</v>
      </c>
      <c r="G3642">
        <v>1.3867132568359299</v>
      </c>
      <c r="H3642">
        <v>7.1844616669293098</v>
      </c>
      <c r="I3642">
        <v>1.76503095369862</v>
      </c>
      <c r="J3642">
        <f t="shared" si="57"/>
        <v>1.76503095369862</v>
      </c>
      <c r="K3642" t="str" cm="1">
        <f t="array" ref="K3642">INDEX($P$4:$P$11,MATCH(MIN(ABS(MOD(J3642 - $Q$4:$Q$11 + PI(), 2*PI()) - PI())),ABS(MOD(J3642 - $Q$4:$Q$11 + PI(), 2*PI()) - PI()),0))</f>
        <v>E</v>
      </c>
      <c r="L3642">
        <v>1.66391464202988</v>
      </c>
      <c r="M3642">
        <v>6.0085783004760698</v>
      </c>
      <c r="N3642">
        <v>1.33441638946533</v>
      </c>
    </row>
    <row r="3643" spans="1:14" x14ac:dyDescent="0.3">
      <c r="A3643">
        <v>1748797</v>
      </c>
      <c r="B3643">
        <v>2025</v>
      </c>
      <c r="C3643">
        <v>6</v>
      </c>
      <c r="D3643">
        <v>1</v>
      </c>
      <c r="E3643">
        <v>2000</v>
      </c>
      <c r="F3643">
        <v>-6.8472857666015603</v>
      </c>
      <c r="G3643">
        <v>1.1649926757812501</v>
      </c>
      <c r="H3643">
        <v>6.9456842934392196</v>
      </c>
      <c r="I3643">
        <v>1.73932190624923</v>
      </c>
      <c r="J3643">
        <f t="shared" si="57"/>
        <v>1.73932190624923</v>
      </c>
      <c r="K3643" t="str" cm="1">
        <f t="array" ref="K3643">INDEX($P$4:$P$11,MATCH(MIN(ABS(MOD(J3643 - $Q$4:$Q$11 + PI(), 2*PI()) - PI())),ABS(MOD(J3643 - $Q$4:$Q$11 + PI(), 2*PI()) - PI()),0))</f>
        <v>E</v>
      </c>
      <c r="L3643">
        <v>1.66262363030544</v>
      </c>
      <c r="M3643">
        <v>6.0162107679578902</v>
      </c>
      <c r="N3643">
        <v>1.3233073552449499</v>
      </c>
    </row>
    <row r="3644" spans="1:14" x14ac:dyDescent="0.3">
      <c r="A3644">
        <v>1748800</v>
      </c>
      <c r="B3644">
        <v>2025</v>
      </c>
      <c r="C3644">
        <v>6</v>
      </c>
      <c r="D3644">
        <v>1</v>
      </c>
      <c r="E3644">
        <v>2100</v>
      </c>
      <c r="F3644">
        <v>-6.73922180175781</v>
      </c>
      <c r="G3644">
        <v>1.0516400146484299</v>
      </c>
      <c r="H3644">
        <v>6.82078127590216</v>
      </c>
      <c r="I3644">
        <v>1.7255955770335401</v>
      </c>
      <c r="J3644">
        <f t="shared" si="57"/>
        <v>1.7255955770335401</v>
      </c>
      <c r="K3644" t="str" cm="1">
        <f t="array" ref="K3644">INDEX($P$4:$P$11,MATCH(MIN(ABS(MOD(J3644 - $Q$4:$Q$11 + PI(), 2*PI()) - PI())),ABS(MOD(J3644 - $Q$4:$Q$11 + PI(), 2*PI()) - PI()),0))</f>
        <v>E</v>
      </c>
      <c r="L3644">
        <v>1.65946103773894</v>
      </c>
      <c r="M3644">
        <v>6.0329022937350798</v>
      </c>
      <c r="N3644">
        <v>1.3104228973388601</v>
      </c>
    </row>
    <row r="3645" spans="1:14" x14ac:dyDescent="0.3">
      <c r="A3645">
        <v>1748804</v>
      </c>
      <c r="B3645">
        <v>2025</v>
      </c>
      <c r="C3645">
        <v>6</v>
      </c>
      <c r="D3645">
        <v>1</v>
      </c>
      <c r="E3645">
        <v>2200</v>
      </c>
      <c r="F3645">
        <v>-6.3263952636718699</v>
      </c>
      <c r="G3645">
        <v>0.84542724609374997</v>
      </c>
      <c r="H3645">
        <v>6.3826345861757998</v>
      </c>
      <c r="I3645">
        <v>1.70364415390752</v>
      </c>
      <c r="J3645">
        <f t="shared" si="57"/>
        <v>1.70364415390752</v>
      </c>
      <c r="K3645" t="str" cm="1">
        <f t="array" ref="K3645">INDEX($P$4:$P$11,MATCH(MIN(ABS(MOD(J3645 - $Q$4:$Q$11 + PI(), 2*PI()) - PI())),ABS(MOD(J3645 - $Q$4:$Q$11 + PI(), 2*PI()) - PI()),0))</f>
        <v>E</v>
      </c>
      <c r="L3645">
        <v>1.6552126448053299</v>
      </c>
      <c r="M3645">
        <v>6.0806777742173903</v>
      </c>
      <c r="N3645">
        <v>1.2898580763075</v>
      </c>
    </row>
    <row r="3646" spans="1:14" x14ac:dyDescent="0.3">
      <c r="A3646">
        <v>1748808</v>
      </c>
      <c r="B3646">
        <v>2025</v>
      </c>
      <c r="C3646">
        <v>6</v>
      </c>
      <c r="D3646">
        <v>1</v>
      </c>
      <c r="E3646">
        <v>2300</v>
      </c>
      <c r="F3646">
        <v>-6.4664648437499999</v>
      </c>
      <c r="G3646">
        <v>0.78098449707031203</v>
      </c>
      <c r="H3646">
        <v>6.5134556389154001</v>
      </c>
      <c r="I3646">
        <v>1.6909887551209799</v>
      </c>
      <c r="J3646">
        <f t="shared" si="57"/>
        <v>1.6909887551209799</v>
      </c>
      <c r="K3646" t="str" cm="1">
        <f t="array" ref="K3646">INDEX($P$4:$P$11,MATCH(MIN(ABS(MOD(J3646 - $Q$4:$Q$11 + PI(), 2*PI()) - PI())),ABS(MOD(J3646 - $Q$4:$Q$11 + PI(), 2*PI()) - PI()),0))</f>
        <v>E</v>
      </c>
      <c r="L3646">
        <v>1.6514513736257701</v>
      </c>
      <c r="M3646">
        <v>5.9737988577948604</v>
      </c>
      <c r="N3646">
        <v>1.22631306118435</v>
      </c>
    </row>
    <row r="3647" spans="1:14" x14ac:dyDescent="0.3">
      <c r="A3647">
        <v>1748811</v>
      </c>
      <c r="B3647">
        <v>2025</v>
      </c>
      <c r="C3647">
        <v>6</v>
      </c>
      <c r="D3647">
        <v>1</v>
      </c>
      <c r="E3647">
        <v>0</v>
      </c>
      <c r="F3647">
        <v>-8.94653625488281</v>
      </c>
      <c r="G3647">
        <v>2.4925073242187499</v>
      </c>
      <c r="H3647">
        <v>9.2872549077333204</v>
      </c>
      <c r="I3647">
        <v>1.84250657996531</v>
      </c>
      <c r="J3647">
        <f t="shared" si="57"/>
        <v>1.84250657996531</v>
      </c>
      <c r="K3647" t="str" cm="1">
        <f t="array" ref="K3647">INDEX($P$4:$P$11,MATCH(MIN(ABS(MOD(J3647 - $Q$4:$Q$11 + PI(), 2*PI()) - PI())),ABS(MOD(J3647 - $Q$4:$Q$11 + PI(), 2*PI()) - PI()),0))</f>
        <v>E</v>
      </c>
      <c r="L3647">
        <v>1.8471582937041</v>
      </c>
      <c r="M3647">
        <v>6.0351325141059</v>
      </c>
      <c r="N3647">
        <v>1.7644009060329799</v>
      </c>
    </row>
    <row r="3648" spans="1:14" x14ac:dyDescent="0.3">
      <c r="A3648">
        <v>1748815</v>
      </c>
      <c r="B3648">
        <v>2025</v>
      </c>
      <c r="C3648">
        <v>6</v>
      </c>
      <c r="D3648">
        <v>1</v>
      </c>
      <c r="E3648">
        <v>100</v>
      </c>
      <c r="F3648">
        <v>-8.8091168212890594</v>
      </c>
      <c r="G3648">
        <v>2.5825543212890598</v>
      </c>
      <c r="H3648">
        <v>9.1798761426027191</v>
      </c>
      <c r="I3648">
        <v>1.8559738362071001</v>
      </c>
      <c r="J3648">
        <f t="shared" si="57"/>
        <v>1.8559738362071001</v>
      </c>
      <c r="K3648" t="str" cm="1">
        <f t="array" ref="K3648">INDEX($P$4:$P$11,MATCH(MIN(ABS(MOD(J3648 - $Q$4:$Q$11 + PI(), 2*PI()) - PI())),ABS(MOD(J3648 - $Q$4:$Q$11 + PI(), 2*PI()) - PI()),0))</f>
        <v>E</v>
      </c>
      <c r="L3648">
        <v>1.8379477510740601</v>
      </c>
      <c r="M3648">
        <v>6.0174484252929599</v>
      </c>
      <c r="N3648">
        <v>1.7499148050944</v>
      </c>
    </row>
    <row r="3649" spans="1:14" x14ac:dyDescent="0.3">
      <c r="A3649">
        <v>1748818</v>
      </c>
      <c r="B3649">
        <v>2025</v>
      </c>
      <c r="C3649">
        <v>6</v>
      </c>
      <c r="D3649">
        <v>1</v>
      </c>
      <c r="E3649">
        <v>200</v>
      </c>
      <c r="F3649">
        <v>-8.6025793457031199</v>
      </c>
      <c r="G3649">
        <v>2.7646612548828098</v>
      </c>
      <c r="H3649">
        <v>9.0359129728748595</v>
      </c>
      <c r="I3649">
        <v>1.88174682273366</v>
      </c>
      <c r="J3649">
        <f t="shared" si="57"/>
        <v>1.88174682273366</v>
      </c>
      <c r="K3649" t="str" cm="1">
        <f t="array" ref="K3649">INDEX($P$4:$P$11,MATCH(MIN(ABS(MOD(J3649 - $Q$4:$Q$11 + PI(), 2*PI()) - PI())),ABS(MOD(J3649 - $Q$4:$Q$11 + PI(), 2*PI()) - PI()),0))</f>
        <v>E</v>
      </c>
      <c r="L3649">
        <v>1.8325887607845299</v>
      </c>
      <c r="M3649">
        <v>6.0070839987860696</v>
      </c>
      <c r="N3649">
        <v>1.7318569819132399</v>
      </c>
    </row>
    <row r="3650" spans="1:14" x14ac:dyDescent="0.3">
      <c r="A3650">
        <v>1748822</v>
      </c>
      <c r="B3650">
        <v>2025</v>
      </c>
      <c r="C3650">
        <v>6</v>
      </c>
      <c r="D3650">
        <v>2</v>
      </c>
      <c r="E3650">
        <v>300</v>
      </c>
      <c r="F3650">
        <v>-6.4273156738281196</v>
      </c>
      <c r="G3650">
        <v>1.37304382324218</v>
      </c>
      <c r="H3650">
        <v>6.5723387094382302</v>
      </c>
      <c r="I3650">
        <v>1.78125913387156</v>
      </c>
      <c r="J3650">
        <f t="shared" si="57"/>
        <v>1.78125913387156</v>
      </c>
      <c r="K3650" t="str" cm="1">
        <f t="array" ref="K3650">INDEX($P$4:$P$11,MATCH(MIN(ABS(MOD(J3650 - $Q$4:$Q$11 + PI(), 2*PI()) - PI())),ABS(MOD(J3650 - $Q$4:$Q$11 + PI(), 2*PI()) - PI()),0))</f>
        <v>E</v>
      </c>
      <c r="L3650">
        <v>1.6472867519037799</v>
      </c>
      <c r="M3650">
        <v>5.9348854488796601</v>
      </c>
      <c r="N3650">
        <v>1.21040481991238</v>
      </c>
    </row>
    <row r="3651" spans="1:14" x14ac:dyDescent="0.3">
      <c r="A3651">
        <v>1748826</v>
      </c>
      <c r="B3651">
        <v>2025</v>
      </c>
      <c r="C3651">
        <v>6</v>
      </c>
      <c r="D3651">
        <v>2</v>
      </c>
      <c r="E3651">
        <v>400</v>
      </c>
      <c r="F3651">
        <v>-6.2045562744140597</v>
      </c>
      <c r="G3651">
        <v>1.6715417480468699</v>
      </c>
      <c r="H3651">
        <v>6.4257739127543596</v>
      </c>
      <c r="I3651">
        <v>1.8339539971499501</v>
      </c>
      <c r="J3651">
        <f t="shared" ref="J3651:J3714" si="58">IF(I3651&lt;0,I3651+2*PI(),I3651)</f>
        <v>1.8339539971499501</v>
      </c>
      <c r="K3651" t="str" cm="1">
        <f t="array" ref="K3651">INDEX($P$4:$P$11,MATCH(MIN(ABS(MOD(J3651 - $Q$4:$Q$11 + PI(), 2*PI()) - PI())),ABS(MOD(J3651 - $Q$4:$Q$11 + PI(), 2*PI()) - PI()),0))</f>
        <v>E</v>
      </c>
      <c r="L3651">
        <v>1.6568783337044599</v>
      </c>
      <c r="M3651">
        <v>5.9369709226820202</v>
      </c>
      <c r="N3651">
        <v>1.2049712075127399</v>
      </c>
    </row>
    <row r="3652" spans="1:14" x14ac:dyDescent="0.3">
      <c r="A3652">
        <v>1748829</v>
      </c>
      <c r="B3652">
        <v>2025</v>
      </c>
      <c r="C3652">
        <v>6</v>
      </c>
      <c r="D3652">
        <v>2</v>
      </c>
      <c r="E3652">
        <v>500</v>
      </c>
      <c r="F3652">
        <v>-6.1871691894531198</v>
      </c>
      <c r="G3652">
        <v>1.5751452636718699</v>
      </c>
      <c r="H3652">
        <v>6.38452388049304</v>
      </c>
      <c r="I3652">
        <v>1.8200832990814899</v>
      </c>
      <c r="J3652">
        <f t="shared" si="58"/>
        <v>1.8200832990814899</v>
      </c>
      <c r="K3652" t="str" cm="1">
        <f t="array" ref="K3652">INDEX($P$4:$P$11,MATCH(MIN(ABS(MOD(J3652 - $Q$4:$Q$11 + PI(), 2*PI()) - PI())),ABS(MOD(J3652 - $Q$4:$Q$11 + PI(), 2*PI()) - PI()),0))</f>
        <v>E</v>
      </c>
      <c r="L3652">
        <v>1.66552919823608</v>
      </c>
      <c r="M3652">
        <v>5.94511657290988</v>
      </c>
      <c r="N3652">
        <v>1.19829622904459</v>
      </c>
    </row>
    <row r="3653" spans="1:14" x14ac:dyDescent="0.3">
      <c r="A3653">
        <v>1748833</v>
      </c>
      <c r="B3653">
        <v>2025</v>
      </c>
      <c r="C3653">
        <v>6</v>
      </c>
      <c r="D3653">
        <v>2</v>
      </c>
      <c r="E3653">
        <v>600</v>
      </c>
      <c r="F3653">
        <v>-6.2360339355468701</v>
      </c>
      <c r="G3653">
        <v>1.50131103515625</v>
      </c>
      <c r="H3653">
        <v>6.4142072050701699</v>
      </c>
      <c r="I3653">
        <v>1.80704819706062</v>
      </c>
      <c r="J3653">
        <f t="shared" si="58"/>
        <v>1.80704819706062</v>
      </c>
      <c r="K3653" t="str" cm="1">
        <f t="array" ref="K3653">INDEX($P$4:$P$11,MATCH(MIN(ABS(MOD(J3653 - $Q$4:$Q$11 + PI(), 2*PI()) - PI())),ABS(MOD(J3653 - $Q$4:$Q$11 + PI(), 2*PI()) - PI()),0))</f>
        <v>E</v>
      </c>
      <c r="L3653">
        <v>1.6706965001084799</v>
      </c>
      <c r="M3653">
        <v>5.95396942562527</v>
      </c>
      <c r="N3653">
        <v>1.1913806067572601</v>
      </c>
    </row>
    <row r="3654" spans="1:14" x14ac:dyDescent="0.3">
      <c r="A3654">
        <v>1748836</v>
      </c>
      <c r="B3654">
        <v>2025</v>
      </c>
      <c r="C3654">
        <v>6</v>
      </c>
      <c r="D3654">
        <v>2</v>
      </c>
      <c r="E3654">
        <v>700</v>
      </c>
      <c r="F3654">
        <v>-6.1738641357421802</v>
      </c>
      <c r="G3654">
        <v>1.5414031982421801</v>
      </c>
      <c r="H3654">
        <v>6.3633734910151896</v>
      </c>
      <c r="I3654">
        <v>1.8154604956346001</v>
      </c>
      <c r="J3654">
        <f t="shared" si="58"/>
        <v>1.8154604956346001</v>
      </c>
      <c r="K3654" t="str" cm="1">
        <f t="array" ref="K3654">INDEX($P$4:$P$11,MATCH(MIN(ABS(MOD(J3654 - $Q$4:$Q$11 + PI(), 2*PI()) - PI())),ABS(MOD(J3654 - $Q$4:$Q$11 + PI(), 2*PI()) - PI()),0))</f>
        <v>E</v>
      </c>
      <c r="L3654">
        <v>1.67589493137495</v>
      </c>
      <c r="M3654">
        <v>5.9617262946234799</v>
      </c>
      <c r="N3654">
        <v>1.18425856696234</v>
      </c>
    </row>
    <row r="3655" spans="1:14" x14ac:dyDescent="0.3">
      <c r="A3655">
        <v>1748840</v>
      </c>
      <c r="B3655">
        <v>2025</v>
      </c>
      <c r="C3655">
        <v>6</v>
      </c>
      <c r="D3655">
        <v>2</v>
      </c>
      <c r="E3655">
        <v>800</v>
      </c>
      <c r="F3655">
        <v>-6.3204003906250001</v>
      </c>
      <c r="G3655">
        <v>1.4171350097656199</v>
      </c>
      <c r="H3655">
        <v>6.4773245042776697</v>
      </c>
      <c r="I3655">
        <v>1.7913644389246199</v>
      </c>
      <c r="J3655">
        <f t="shared" si="58"/>
        <v>1.7913644389246199</v>
      </c>
      <c r="K3655" t="str" cm="1">
        <f t="array" ref="K3655">INDEX($P$4:$P$11,MATCH(MIN(ABS(MOD(J3655 - $Q$4:$Q$11 + PI(), 2*PI()) - PI())),ABS(MOD(J3655 - $Q$4:$Q$11 + PI(), 2*PI()) - PI()),0))</f>
        <v>E</v>
      </c>
      <c r="L3655">
        <v>1.6803239162211501</v>
      </c>
      <c r="M3655">
        <v>5.9708657794528497</v>
      </c>
      <c r="N3655">
        <v>1.1761657926771301</v>
      </c>
    </row>
    <row r="3656" spans="1:14" x14ac:dyDescent="0.3">
      <c r="A3656">
        <v>1748844</v>
      </c>
      <c r="B3656">
        <v>2025</v>
      </c>
      <c r="C3656">
        <v>6</v>
      </c>
      <c r="D3656">
        <v>2</v>
      </c>
      <c r="E3656">
        <v>900</v>
      </c>
      <c r="F3656">
        <v>-6.5841827392578098</v>
      </c>
      <c r="G3656">
        <v>1.3636846923828101</v>
      </c>
      <c r="H3656">
        <v>6.7239198600354904</v>
      </c>
      <c r="I3656">
        <v>1.7750240237855499</v>
      </c>
      <c r="J3656">
        <f t="shared" si="58"/>
        <v>1.7750240237855499</v>
      </c>
      <c r="K3656" t="str" cm="1">
        <f t="array" ref="K3656">INDEX($P$4:$P$11,MATCH(MIN(ABS(MOD(J3656 - $Q$4:$Q$11 + PI(), 2*PI()) - PI())),ABS(MOD(J3656 - $Q$4:$Q$11 + PI(), 2*PI()) - PI()),0))</f>
        <v>E</v>
      </c>
      <c r="L3656">
        <v>1.68370402986736</v>
      </c>
      <c r="M3656">
        <v>5.9536196390787701</v>
      </c>
      <c r="N3656">
        <v>1.1731322606404599</v>
      </c>
    </row>
    <row r="3657" spans="1:14" x14ac:dyDescent="0.3">
      <c r="A3657">
        <v>1748847</v>
      </c>
      <c r="B3657">
        <v>2025</v>
      </c>
      <c r="C3657">
        <v>6</v>
      </c>
      <c r="D3657">
        <v>2</v>
      </c>
      <c r="E3657">
        <v>1000</v>
      </c>
      <c r="F3657">
        <v>-6.5951617431640601</v>
      </c>
      <c r="G3657">
        <v>1.22740783691406</v>
      </c>
      <c r="H3657">
        <v>6.70840431224988</v>
      </c>
      <c r="I3657">
        <v>1.7547985508260699</v>
      </c>
      <c r="J3657">
        <f t="shared" si="58"/>
        <v>1.7547985508260699</v>
      </c>
      <c r="K3657" t="str" cm="1">
        <f t="array" ref="K3657">INDEX($P$4:$P$11,MATCH(MIN(ABS(MOD(J3657 - $Q$4:$Q$11 + PI(), 2*PI()) - PI())),ABS(MOD(J3657 - $Q$4:$Q$11 + PI(), 2*PI()) - PI()),0))</f>
        <v>E</v>
      </c>
      <c r="L3657">
        <v>1.6862356899809401</v>
      </c>
      <c r="M3657">
        <v>5.9246869617038298</v>
      </c>
      <c r="N3657">
        <v>1.1722137663099499</v>
      </c>
    </row>
    <row r="3658" spans="1:14" x14ac:dyDescent="0.3">
      <c r="A3658">
        <v>1748851</v>
      </c>
      <c r="B3658">
        <v>2025</v>
      </c>
      <c r="C3658">
        <v>6</v>
      </c>
      <c r="D3658">
        <v>2</v>
      </c>
      <c r="E3658">
        <v>1100</v>
      </c>
      <c r="F3658">
        <v>-7.0545727539062497</v>
      </c>
      <c r="G3658">
        <v>1.4944763183593699</v>
      </c>
      <c r="H3658">
        <v>7.21113418307365</v>
      </c>
      <c r="I3658">
        <v>1.7795549837371401</v>
      </c>
      <c r="J3658">
        <f t="shared" si="58"/>
        <v>1.7795549837371401</v>
      </c>
      <c r="K3658" t="str" cm="1">
        <f t="array" ref="K3658">INDEX($P$4:$P$11,MATCH(MIN(ABS(MOD(J3658 - $Q$4:$Q$11 + PI(), 2*PI()) - PI())),ABS(MOD(J3658 - $Q$4:$Q$11 + PI(), 2*PI()) - PI()),0))</f>
        <v>E</v>
      </c>
      <c r="L3658">
        <v>1.6915389610223299</v>
      </c>
      <c r="M3658">
        <v>5.8672654893663196</v>
      </c>
      <c r="N3658">
        <v>1.17729960547553</v>
      </c>
    </row>
    <row r="3659" spans="1:14" x14ac:dyDescent="0.3">
      <c r="A3659">
        <v>1748854</v>
      </c>
      <c r="B3659">
        <v>2025</v>
      </c>
      <c r="C3659">
        <v>6</v>
      </c>
      <c r="D3659">
        <v>2</v>
      </c>
      <c r="E3659">
        <v>1200</v>
      </c>
      <c r="F3659">
        <v>-7.0081164550781203</v>
      </c>
      <c r="G3659">
        <v>1.6367114257812501</v>
      </c>
      <c r="H3659">
        <v>7.1967020599174196</v>
      </c>
      <c r="I3659">
        <v>1.8002291057740301</v>
      </c>
      <c r="J3659">
        <f t="shared" si="58"/>
        <v>1.8002291057740301</v>
      </c>
      <c r="K3659" t="str" cm="1">
        <f t="array" ref="K3659">INDEX($P$4:$P$11,MATCH(MIN(ABS(MOD(J3659 - $Q$4:$Q$11 + PI(), 2*PI()) - PI())),ABS(MOD(J3659 - $Q$4:$Q$11 + PI(), 2*PI()) - PI()),0))</f>
        <v>E</v>
      </c>
      <c r="L3659">
        <v>1.7000596561580099</v>
      </c>
      <c r="M3659">
        <v>5.8089259465535399</v>
      </c>
      <c r="N3659">
        <v>1.1884400049845301</v>
      </c>
    </row>
    <row r="3660" spans="1:14" x14ac:dyDescent="0.3">
      <c r="A3660">
        <v>1748858</v>
      </c>
      <c r="B3660">
        <v>2025</v>
      </c>
      <c r="C3660">
        <v>6</v>
      </c>
      <c r="D3660">
        <v>2</v>
      </c>
      <c r="E3660">
        <v>1300</v>
      </c>
      <c r="F3660">
        <v>-6.8940582275390598</v>
      </c>
      <c r="G3660">
        <v>1.4492755126953101</v>
      </c>
      <c r="H3660">
        <v>7.0447454429806902</v>
      </c>
      <c r="I3660">
        <v>1.7780001352069901</v>
      </c>
      <c r="J3660">
        <f t="shared" si="58"/>
        <v>1.7780001352069901</v>
      </c>
      <c r="K3660" t="str" cm="1">
        <f t="array" ref="K3660">INDEX($P$4:$P$11,MATCH(MIN(ABS(MOD(J3660 - $Q$4:$Q$11 + PI(), 2*PI()) - PI())),ABS(MOD(J3660 - $Q$4:$Q$11 + PI(), 2*PI()) - PI()),0))</f>
        <v>E</v>
      </c>
      <c r="L3660">
        <v>1.7045875034619999</v>
      </c>
      <c r="M3660">
        <v>5.7816672854953302</v>
      </c>
      <c r="N3660">
        <v>1.1927742428249699</v>
      </c>
    </row>
    <row r="3661" spans="1:14" x14ac:dyDescent="0.3">
      <c r="A3661">
        <v>1748862</v>
      </c>
      <c r="B3661">
        <v>2025</v>
      </c>
      <c r="C3661">
        <v>6</v>
      </c>
      <c r="D3661">
        <v>2</v>
      </c>
      <c r="E3661">
        <v>1400</v>
      </c>
      <c r="F3661">
        <v>-6.9068762207031202</v>
      </c>
      <c r="G3661">
        <v>1.22441040039062</v>
      </c>
      <c r="H3661">
        <v>7.0145648444289801</v>
      </c>
      <c r="I3661">
        <v>1.74624768202183</v>
      </c>
      <c r="J3661">
        <f t="shared" si="58"/>
        <v>1.74624768202183</v>
      </c>
      <c r="K3661" t="str" cm="1">
        <f t="array" ref="K3661">INDEX($P$4:$P$11,MATCH(MIN(ABS(MOD(J3661 - $Q$4:$Q$11 + PI(), 2*PI()) - PI())),ABS(MOD(J3661 - $Q$4:$Q$11 + PI(), 2*PI()) - PI()),0))</f>
        <v>E</v>
      </c>
      <c r="L3661">
        <v>1.70523172212969</v>
      </c>
      <c r="M3661">
        <v>5.76084412468804</v>
      </c>
      <c r="N3661">
        <v>1.19600454966227</v>
      </c>
    </row>
    <row r="3662" spans="1:14" x14ac:dyDescent="0.3">
      <c r="A3662">
        <v>1748865</v>
      </c>
      <c r="B3662">
        <v>2025</v>
      </c>
      <c r="C3662">
        <v>6</v>
      </c>
      <c r="D3662">
        <v>2</v>
      </c>
      <c r="E3662">
        <v>1500</v>
      </c>
      <c r="F3662">
        <v>-7.0355200195312504</v>
      </c>
      <c r="G3662">
        <v>1.2411083984375</v>
      </c>
      <c r="H3662">
        <v>7.1441508943958496</v>
      </c>
      <c r="I3662">
        <v>1.7454059500915</v>
      </c>
      <c r="J3662">
        <f t="shared" si="58"/>
        <v>1.7454059500915</v>
      </c>
      <c r="K3662" t="str" cm="1">
        <f t="array" ref="K3662">INDEX($P$4:$P$11,MATCH(MIN(ABS(MOD(J3662 - $Q$4:$Q$11 + PI(), 2*PI()) - PI())),ABS(MOD(J3662 - $Q$4:$Q$11 + PI(), 2*PI()) - PI()),0))</f>
        <v>E</v>
      </c>
      <c r="L3662">
        <v>1.7040458460869601</v>
      </c>
      <c r="M3662">
        <v>5.7431865268283397</v>
      </c>
      <c r="N3662">
        <v>1.1996019151475601</v>
      </c>
    </row>
    <row r="3663" spans="1:14" x14ac:dyDescent="0.3">
      <c r="A3663">
        <v>1748869</v>
      </c>
      <c r="B3663">
        <v>2025</v>
      </c>
      <c r="C3663">
        <v>6</v>
      </c>
      <c r="D3663">
        <v>2</v>
      </c>
      <c r="E3663">
        <v>1600</v>
      </c>
      <c r="F3663">
        <v>-7.03084777832031</v>
      </c>
      <c r="G3663">
        <v>1.08560974121093</v>
      </c>
      <c r="H3663">
        <v>7.1141667812979801</v>
      </c>
      <c r="I3663">
        <v>1.7239931580997101</v>
      </c>
      <c r="J3663">
        <f t="shared" si="58"/>
        <v>1.7239931580997101</v>
      </c>
      <c r="K3663" t="str" cm="1">
        <f t="array" ref="K3663">INDEX($P$4:$P$11,MATCH(MIN(ABS(MOD(J3663 - $Q$4:$Q$11 + PI(), 2*PI()) - PI())),ABS(MOD(J3663 - $Q$4:$Q$11 + PI(), 2*PI()) - PI()),0))</f>
        <v>E</v>
      </c>
      <c r="L3663">
        <v>1.7030850367470201</v>
      </c>
      <c r="M3663">
        <v>5.7279136445787202</v>
      </c>
      <c r="N3663">
        <v>1.20475504133436</v>
      </c>
    </row>
    <row r="3664" spans="1:14" x14ac:dyDescent="0.3">
      <c r="A3664">
        <v>1748872</v>
      </c>
      <c r="B3664">
        <v>2025</v>
      </c>
      <c r="C3664">
        <v>6</v>
      </c>
      <c r="D3664">
        <v>2</v>
      </c>
      <c r="E3664">
        <v>1700</v>
      </c>
      <c r="F3664">
        <v>-6.9302746582031203</v>
      </c>
      <c r="G3664">
        <v>0.78077575683593703</v>
      </c>
      <c r="H3664">
        <v>6.9741176947765302</v>
      </c>
      <c r="I3664">
        <v>1.6829848560373699</v>
      </c>
      <c r="J3664">
        <f t="shared" si="58"/>
        <v>1.6829848560373699</v>
      </c>
      <c r="K3664" t="str" cm="1">
        <f t="array" ref="K3664">INDEX($P$4:$P$11,MATCH(MIN(ABS(MOD(J3664 - $Q$4:$Q$11 + PI(), 2*PI()) - PI())),ABS(MOD(J3664 - $Q$4:$Q$11 + PI(), 2*PI()) - PI()),0))</f>
        <v>E</v>
      </c>
      <c r="L3664">
        <v>1.6983155519601101</v>
      </c>
      <c r="M3664">
        <v>5.7280249065823003</v>
      </c>
      <c r="N3664">
        <v>1.2076084348890499</v>
      </c>
    </row>
    <row r="3665" spans="1:14" x14ac:dyDescent="0.3">
      <c r="A3665">
        <v>1748876</v>
      </c>
      <c r="B3665">
        <v>2025</v>
      </c>
      <c r="C3665">
        <v>6</v>
      </c>
      <c r="D3665">
        <v>2</v>
      </c>
      <c r="E3665">
        <v>1800</v>
      </c>
      <c r="F3665">
        <v>-6.8095007324218697</v>
      </c>
      <c r="G3665">
        <v>0.29350830078125001</v>
      </c>
      <c r="H3665">
        <v>6.8158233066506</v>
      </c>
      <c r="I3665">
        <v>1.61387242738249</v>
      </c>
      <c r="J3665">
        <f t="shared" si="58"/>
        <v>1.61387242738249</v>
      </c>
      <c r="K3665" t="str" cm="1">
        <f t="array" ref="K3665">INDEX($P$4:$P$11,MATCH(MIN(ABS(MOD(J3665 - $Q$4:$Q$11 + PI(), 2*PI()) - PI())),ABS(MOD(J3665 - $Q$4:$Q$11 + PI(), 2*PI()) - PI()),0))</f>
        <v>E</v>
      </c>
      <c r="L3665">
        <v>1.69084639118552</v>
      </c>
      <c r="M3665">
        <v>5.7511319054497596</v>
      </c>
      <c r="N3665">
        <v>1.2051094902886199</v>
      </c>
    </row>
    <row r="3666" spans="1:14" x14ac:dyDescent="0.3">
      <c r="A3666">
        <v>1748880</v>
      </c>
      <c r="B3666">
        <v>2025</v>
      </c>
      <c r="C3666">
        <v>6</v>
      </c>
      <c r="D3666">
        <v>2</v>
      </c>
      <c r="E3666">
        <v>1900</v>
      </c>
      <c r="F3666">
        <v>-6.7131329345703099</v>
      </c>
      <c r="G3666">
        <v>-0.12591979980468701</v>
      </c>
      <c r="H3666">
        <v>6.7143137842370297</v>
      </c>
      <c r="I3666">
        <v>1.5520412929627401</v>
      </c>
      <c r="J3666">
        <f t="shared" si="58"/>
        <v>1.5520412929627401</v>
      </c>
      <c r="K3666" t="str" cm="1">
        <f t="array" ref="K3666">INDEX($P$4:$P$11,MATCH(MIN(ABS(MOD(J3666 - $Q$4:$Q$11 + PI(), 2*PI()) - PI())),ABS(MOD(J3666 - $Q$4:$Q$11 + PI(), 2*PI()) - PI()),0))</f>
        <v>E</v>
      </c>
      <c r="L3666">
        <v>1.6787973626936401</v>
      </c>
      <c r="M3666">
        <v>5.7759495841132198</v>
      </c>
      <c r="N3666">
        <v>1.20267984602186</v>
      </c>
    </row>
    <row r="3667" spans="1:14" x14ac:dyDescent="0.3">
      <c r="A3667">
        <v>1748883</v>
      </c>
      <c r="B3667">
        <v>2025</v>
      </c>
      <c r="C3667">
        <v>6</v>
      </c>
      <c r="D3667">
        <v>2</v>
      </c>
      <c r="E3667">
        <v>2000</v>
      </c>
      <c r="F3667">
        <v>-6.8133154296875</v>
      </c>
      <c r="G3667">
        <v>-0.59153381347656198</v>
      </c>
      <c r="H3667">
        <v>6.8389457811057301</v>
      </c>
      <c r="I3667">
        <v>1.48419322936856</v>
      </c>
      <c r="J3667">
        <f t="shared" si="58"/>
        <v>1.48419322936856</v>
      </c>
      <c r="K3667" t="str" cm="1">
        <f t="array" ref="K3667">INDEX($P$4:$P$11,MATCH(MIN(ABS(MOD(J3667 - $Q$4:$Q$11 + PI(), 2*PI()) - PI())),ABS(MOD(J3667 - $Q$4:$Q$11 + PI(), 2*PI()) - PI()),0))</f>
        <v>E</v>
      </c>
      <c r="L3667">
        <v>1.6650695958132899</v>
      </c>
      <c r="M3667">
        <v>5.7888558705647704</v>
      </c>
      <c r="N3667">
        <v>1.2044435077243301</v>
      </c>
    </row>
    <row r="3668" spans="1:14" x14ac:dyDescent="0.3">
      <c r="A3668">
        <v>1748887</v>
      </c>
      <c r="B3668">
        <v>2025</v>
      </c>
      <c r="C3668">
        <v>6</v>
      </c>
      <c r="D3668">
        <v>2</v>
      </c>
      <c r="E3668">
        <v>2100</v>
      </c>
      <c r="F3668">
        <v>-6.9502246093749998</v>
      </c>
      <c r="G3668">
        <v>-0.76828979492187499</v>
      </c>
      <c r="H3668">
        <v>6.9925597122758196</v>
      </c>
      <c r="I3668">
        <v>1.4607015862943</v>
      </c>
      <c r="J3668">
        <f t="shared" si="58"/>
        <v>1.4607015862943</v>
      </c>
      <c r="K3668" t="str" cm="1">
        <f t="array" ref="K3668">INDEX($P$4:$P$11,MATCH(MIN(ABS(MOD(J3668 - $Q$4:$Q$11 + PI(), 2*PI()) - PI())),ABS(MOD(J3668 - $Q$4:$Q$11 + PI(), 2*PI()) - PI()),0))</f>
        <v>E</v>
      </c>
      <c r="L3668">
        <v>1.6490625773093299</v>
      </c>
      <c r="M3668">
        <v>5.7846226162380603</v>
      </c>
      <c r="N3668">
        <v>1.2131895489162801</v>
      </c>
    </row>
    <row r="3669" spans="1:14" x14ac:dyDescent="0.3">
      <c r="A3669">
        <v>1748890</v>
      </c>
      <c r="B3669">
        <v>2025</v>
      </c>
      <c r="C3669">
        <v>6</v>
      </c>
      <c r="D3669">
        <v>2</v>
      </c>
      <c r="E3669">
        <v>2200</v>
      </c>
      <c r="F3669">
        <v>-7.3908325195312496</v>
      </c>
      <c r="G3669">
        <v>-0.48968566894531201</v>
      </c>
      <c r="H3669">
        <v>7.4070370180073297</v>
      </c>
      <c r="I3669">
        <v>1.5046372029272701</v>
      </c>
      <c r="J3669">
        <f t="shared" si="58"/>
        <v>1.5046372029272701</v>
      </c>
      <c r="K3669" t="str" cm="1">
        <f t="array" ref="K3669">INDEX($P$4:$P$11,MATCH(MIN(ABS(MOD(J3669 - $Q$4:$Q$11 + PI(), 2*PI()) - PI())),ABS(MOD(J3669 - $Q$4:$Q$11 + PI(), 2*PI()) - PI()),0))</f>
        <v>E</v>
      </c>
      <c r="L3669">
        <v>1.6363716382227</v>
      </c>
      <c r="M3669">
        <v>5.7494399812486403</v>
      </c>
      <c r="N3669">
        <v>1.2343875037299199</v>
      </c>
    </row>
    <row r="3670" spans="1:14" x14ac:dyDescent="0.3">
      <c r="A3670">
        <v>1748894</v>
      </c>
      <c r="B3670">
        <v>2025</v>
      </c>
      <c r="C3670">
        <v>6</v>
      </c>
      <c r="D3670">
        <v>2</v>
      </c>
      <c r="E3670">
        <v>2300</v>
      </c>
      <c r="F3670">
        <v>-7.5947821044921797</v>
      </c>
      <c r="G3670">
        <v>-0.50162414550781198</v>
      </c>
      <c r="H3670">
        <v>7.6113298442566002</v>
      </c>
      <c r="I3670">
        <v>1.50484359605322</v>
      </c>
      <c r="J3670">
        <f t="shared" si="58"/>
        <v>1.50484359605322</v>
      </c>
      <c r="K3670" t="str" cm="1">
        <f t="array" ref="K3670">INDEX($P$4:$P$11,MATCH(MIN(ABS(MOD(J3670 - $Q$4:$Q$11 + PI(), 2*PI()) - PI())),ABS(MOD(J3670 - $Q$4:$Q$11 + PI(), 2*PI()) - PI()),0))</f>
        <v>E</v>
      </c>
      <c r="L3670">
        <v>1.6273354734626999</v>
      </c>
      <c r="M3670">
        <v>5.7250239054361902</v>
      </c>
      <c r="N3670">
        <v>1.25946532355414</v>
      </c>
    </row>
    <row r="3671" spans="1:14" x14ac:dyDescent="0.3">
      <c r="A3671">
        <v>1748898</v>
      </c>
      <c r="B3671">
        <v>2025</v>
      </c>
      <c r="C3671">
        <v>6</v>
      </c>
      <c r="D3671">
        <v>2</v>
      </c>
      <c r="E3671">
        <v>0</v>
      </c>
      <c r="F3671">
        <v>-6.6719274902343697</v>
      </c>
      <c r="G3671">
        <v>0.85962158203125005</v>
      </c>
      <c r="H3671">
        <v>6.7270770546530096</v>
      </c>
      <c r="I3671">
        <v>1.69893198018139</v>
      </c>
      <c r="J3671">
        <f t="shared" si="58"/>
        <v>1.69893198018139</v>
      </c>
      <c r="K3671" t="str" cm="1">
        <f t="array" ref="K3671">INDEX($P$4:$P$11,MATCH(MIN(ABS(MOD(J3671 - $Q$4:$Q$11 + PI(), 2*PI()) - PI())),ABS(MOD(J3671 - $Q$4:$Q$11 + PI(), 2*PI()) - PI()),0))</f>
        <v>E</v>
      </c>
      <c r="L3671">
        <v>1.64702596925171</v>
      </c>
      <c r="M3671">
        <v>5.9551515579223597</v>
      </c>
      <c r="N3671">
        <v>1.22270456949869</v>
      </c>
    </row>
    <row r="3672" spans="1:14" x14ac:dyDescent="0.3">
      <c r="A3672">
        <v>1748901</v>
      </c>
      <c r="B3672">
        <v>2025</v>
      </c>
      <c r="C3672">
        <v>6</v>
      </c>
      <c r="D3672">
        <v>2</v>
      </c>
      <c r="E3672">
        <v>100</v>
      </c>
      <c r="F3672">
        <v>-6.6209924316406203</v>
      </c>
      <c r="G3672">
        <v>0.82761230468750002</v>
      </c>
      <c r="H3672">
        <v>6.6725169843704801</v>
      </c>
      <c r="I3672">
        <v>1.6951495740942</v>
      </c>
      <c r="J3672">
        <f t="shared" si="58"/>
        <v>1.6951495740942</v>
      </c>
      <c r="K3672" t="str" cm="1">
        <f t="array" ref="K3672">INDEX($P$4:$P$11,MATCH(MIN(ABS(MOD(J3672 - $Q$4:$Q$11 + PI(), 2*PI()) - PI())),ABS(MOD(J3672 - $Q$4:$Q$11 + PI(), 2*PI()) - PI()),0))</f>
        <v>E</v>
      </c>
      <c r="L3672">
        <v>1.64318986324552</v>
      </c>
      <c r="M3672">
        <v>5.94467279646131</v>
      </c>
      <c r="N3672">
        <v>1.2185404035780101</v>
      </c>
    </row>
    <row r="3673" spans="1:14" x14ac:dyDescent="0.3">
      <c r="A3673">
        <v>1748905</v>
      </c>
      <c r="B3673">
        <v>2025</v>
      </c>
      <c r="C3673">
        <v>6</v>
      </c>
      <c r="D3673">
        <v>2</v>
      </c>
      <c r="E3673">
        <v>200</v>
      </c>
      <c r="F3673">
        <v>-6.5254632568359296</v>
      </c>
      <c r="G3673">
        <v>1.06923583984375</v>
      </c>
      <c r="H3673">
        <v>6.6124833457273997</v>
      </c>
      <c r="I3673">
        <v>1.73320899155245</v>
      </c>
      <c r="J3673">
        <f t="shared" si="58"/>
        <v>1.73320899155245</v>
      </c>
      <c r="K3673" t="str" cm="1">
        <f t="array" ref="K3673">INDEX($P$4:$P$11,MATCH(MIN(ABS(MOD(J3673 - $Q$4:$Q$11 + PI(), 2*PI()) - PI())),ABS(MOD(J3673 - $Q$4:$Q$11 + PI(), 2*PI()) - PI()),0))</f>
        <v>E</v>
      </c>
      <c r="L3673">
        <v>1.6434471541975</v>
      </c>
      <c r="M3673">
        <v>5.9312007692125102</v>
      </c>
      <c r="N3673">
        <v>1.21620814005533</v>
      </c>
    </row>
    <row r="3674" spans="1:14" x14ac:dyDescent="0.3">
      <c r="A3674">
        <v>1748908</v>
      </c>
      <c r="B3674">
        <v>2025</v>
      </c>
      <c r="C3674">
        <v>6</v>
      </c>
      <c r="D3674">
        <v>3</v>
      </c>
      <c r="E3674">
        <v>300</v>
      </c>
      <c r="F3674">
        <v>-7.2238317871093702</v>
      </c>
      <c r="G3674">
        <v>0.40875427246093698</v>
      </c>
      <c r="H3674">
        <v>7.2353870486454896</v>
      </c>
      <c r="I3674">
        <v>1.6273201877713901</v>
      </c>
      <c r="J3674">
        <f t="shared" si="58"/>
        <v>1.6273201877713901</v>
      </c>
      <c r="K3674" t="str" cm="1">
        <f t="array" ref="K3674">INDEX($P$4:$P$11,MATCH(MIN(ABS(MOD(J3674 - $Q$4:$Q$11 + PI(), 2*PI()) - PI())),ABS(MOD(J3674 - $Q$4:$Q$11 + PI(), 2*PI()) - PI()),0))</f>
        <v>E</v>
      </c>
      <c r="L3674">
        <v>1.6473971843169899</v>
      </c>
      <c r="M3674">
        <v>5.8824510574340803</v>
      </c>
      <c r="N3674">
        <v>1.3292414347330701</v>
      </c>
    </row>
    <row r="3675" spans="1:14" x14ac:dyDescent="0.3">
      <c r="A3675">
        <v>1748912</v>
      </c>
      <c r="B3675">
        <v>2025</v>
      </c>
      <c r="C3675">
        <v>6</v>
      </c>
      <c r="D3675">
        <v>3</v>
      </c>
      <c r="E3675">
        <v>400</v>
      </c>
      <c r="F3675">
        <v>-7.14834167480468</v>
      </c>
      <c r="G3675">
        <v>0.27374450683593698</v>
      </c>
      <c r="H3675">
        <v>7.1535812538037398</v>
      </c>
      <c r="I3675">
        <v>1.6090724504096201</v>
      </c>
      <c r="J3675">
        <f t="shared" si="58"/>
        <v>1.6090724504096201</v>
      </c>
      <c r="K3675" t="str" cm="1">
        <f t="array" ref="K3675">INDEX($P$4:$P$11,MATCH(MIN(ABS(MOD(J3675 - $Q$4:$Q$11 + PI(), 2*PI()) - PI())),ABS(MOD(J3675 - $Q$4:$Q$11 + PI(), 2*PI()) - PI()),0))</f>
        <v>E</v>
      </c>
      <c r="L3675">
        <v>1.65352204055467</v>
      </c>
      <c r="M3675">
        <v>5.9657994376288501</v>
      </c>
      <c r="N3675">
        <v>1.33439222971598</v>
      </c>
    </row>
    <row r="3676" spans="1:14" x14ac:dyDescent="0.3">
      <c r="A3676">
        <v>1748916</v>
      </c>
      <c r="B3676">
        <v>2025</v>
      </c>
      <c r="C3676">
        <v>6</v>
      </c>
      <c r="D3676">
        <v>3</v>
      </c>
      <c r="E3676">
        <v>500</v>
      </c>
      <c r="F3676">
        <v>-7.1217443847656199</v>
      </c>
      <c r="G3676">
        <v>6.7943115234375004E-2</v>
      </c>
      <c r="H3676">
        <v>7.1220684740353599</v>
      </c>
      <c r="I3676">
        <v>1.5803362723996299</v>
      </c>
      <c r="J3676">
        <f t="shared" si="58"/>
        <v>1.5803362723996299</v>
      </c>
      <c r="K3676" t="str" cm="1">
        <f t="array" ref="K3676">INDEX($P$4:$P$11,MATCH(MIN(ABS(MOD(J3676 - $Q$4:$Q$11 + PI(), 2*PI()) - PI())),ABS(MOD(J3676 - $Q$4:$Q$11 + PI(), 2*PI()) - PI()),0))</f>
        <v>E</v>
      </c>
      <c r="L3676">
        <v>1.6544922597304601</v>
      </c>
      <c r="M3676">
        <v>6.0463181601630298</v>
      </c>
      <c r="N3676">
        <v>1.34070258670383</v>
      </c>
    </row>
    <row r="3677" spans="1:14" x14ac:dyDescent="0.3">
      <c r="A3677">
        <v>1748919</v>
      </c>
      <c r="B3677">
        <v>2025</v>
      </c>
      <c r="C3677">
        <v>6</v>
      </c>
      <c r="D3677">
        <v>3</v>
      </c>
      <c r="E3677">
        <v>600</v>
      </c>
      <c r="F3677">
        <v>-6.9573461914062502</v>
      </c>
      <c r="G3677">
        <v>-0.22846069335937499</v>
      </c>
      <c r="H3677">
        <v>6.9610962007061197</v>
      </c>
      <c r="I3677">
        <v>1.53797078893864</v>
      </c>
      <c r="J3677">
        <f t="shared" si="58"/>
        <v>1.53797078893864</v>
      </c>
      <c r="K3677" t="str" cm="1">
        <f t="array" ref="K3677">INDEX($P$4:$P$11,MATCH(MIN(ABS(MOD(J3677 - $Q$4:$Q$11 + PI(), 2*PI()) - PI())),ABS(MOD(J3677 - $Q$4:$Q$11 + PI(), 2*PI()) - PI()),0))</f>
        <v>E</v>
      </c>
      <c r="L3677">
        <v>1.65236767858483</v>
      </c>
      <c r="M3677">
        <v>6.1315262052747901</v>
      </c>
      <c r="N3677">
        <v>1.34629948933919</v>
      </c>
    </row>
    <row r="3678" spans="1:14" x14ac:dyDescent="0.3">
      <c r="A3678">
        <v>1748923</v>
      </c>
      <c r="B3678">
        <v>2025</v>
      </c>
      <c r="C3678">
        <v>6</v>
      </c>
      <c r="D3678">
        <v>3</v>
      </c>
      <c r="E3678">
        <v>700</v>
      </c>
      <c r="F3678">
        <v>-6.8000061035156198</v>
      </c>
      <c r="G3678">
        <v>-0.36962646484375</v>
      </c>
      <c r="H3678">
        <v>6.8100445469440603</v>
      </c>
      <c r="I3678">
        <v>1.5164929830837099</v>
      </c>
      <c r="J3678">
        <f t="shared" si="58"/>
        <v>1.5164929830837099</v>
      </c>
      <c r="K3678" t="str" cm="1">
        <f t="array" ref="K3678">INDEX($P$4:$P$11,MATCH(MIN(ABS(MOD(J3678 - $Q$4:$Q$11 + PI(), 2*PI()) - PI())),ABS(MOD(J3678 - $Q$4:$Q$11 + PI(), 2*PI()) - PI()),0))</f>
        <v>E</v>
      </c>
      <c r="L3678">
        <v>1.64835086230334</v>
      </c>
      <c r="M3678">
        <v>6.2243475384182396</v>
      </c>
      <c r="N3678">
        <v>1.35029972924126</v>
      </c>
    </row>
    <row r="3679" spans="1:14" x14ac:dyDescent="0.3">
      <c r="A3679">
        <v>1748926</v>
      </c>
      <c r="B3679">
        <v>2025</v>
      </c>
      <c r="C3679">
        <v>6</v>
      </c>
      <c r="D3679">
        <v>3</v>
      </c>
      <c r="E3679">
        <v>800</v>
      </c>
      <c r="F3679">
        <v>-6.7235766601562501</v>
      </c>
      <c r="G3679">
        <v>-0.44869262695312501</v>
      </c>
      <c r="H3679">
        <v>6.7385316040276804</v>
      </c>
      <c r="I3679">
        <v>1.5041609114238901</v>
      </c>
      <c r="J3679">
        <f t="shared" si="58"/>
        <v>1.5041609114238901</v>
      </c>
      <c r="K3679" t="str" cm="1">
        <f t="array" ref="K3679">INDEX($P$4:$P$11,MATCH(MIN(ABS(MOD(J3679 - $Q$4:$Q$11 + PI(), 2*PI()) - PI())),ABS(MOD(J3679 - $Q$4:$Q$11 + PI(), 2*PI()) - PI()),0))</f>
        <v>E</v>
      </c>
      <c r="L3679">
        <v>1.6439252507945299</v>
      </c>
      <c r="M3679">
        <v>6.3157326380411698</v>
      </c>
      <c r="N3679">
        <v>1.35439989301893</v>
      </c>
    </row>
    <row r="3680" spans="1:14" x14ac:dyDescent="0.3">
      <c r="A3680">
        <v>1748930</v>
      </c>
      <c r="B3680">
        <v>2025</v>
      </c>
      <c r="C3680">
        <v>6</v>
      </c>
      <c r="D3680">
        <v>3</v>
      </c>
      <c r="E3680">
        <v>900</v>
      </c>
      <c r="F3680">
        <v>-6.7660076904296798</v>
      </c>
      <c r="G3680">
        <v>-0.42409973144531199</v>
      </c>
      <c r="H3680">
        <v>6.7792861459865801</v>
      </c>
      <c r="I3680">
        <v>1.5081972814996101</v>
      </c>
      <c r="J3680">
        <f t="shared" si="58"/>
        <v>1.5081972814996101</v>
      </c>
      <c r="K3680" t="str" cm="1">
        <f t="array" ref="K3680">INDEX($P$4:$P$11,MATCH(MIN(ABS(MOD(J3680 - $Q$4:$Q$11 + PI(), 2*PI()) - PI())),ABS(MOD(J3680 - $Q$4:$Q$11 + PI(), 2*PI()) - PI()),0))</f>
        <v>E</v>
      </c>
      <c r="L3680">
        <v>1.63907820883855</v>
      </c>
      <c r="M3680">
        <v>6.3982056511772996</v>
      </c>
      <c r="N3680">
        <v>1.35970920986599</v>
      </c>
    </row>
    <row r="3681" spans="1:14" x14ac:dyDescent="0.3">
      <c r="A3681">
        <v>1748934</v>
      </c>
      <c r="B3681">
        <v>2025</v>
      </c>
      <c r="C3681">
        <v>6</v>
      </c>
      <c r="D3681">
        <v>3</v>
      </c>
      <c r="E3681">
        <v>1000</v>
      </c>
      <c r="F3681">
        <v>-6.4888256835937499</v>
      </c>
      <c r="G3681">
        <v>-0.61123535156249997</v>
      </c>
      <c r="H3681">
        <v>6.5175507214800801</v>
      </c>
      <c r="I3681">
        <v>1.4768753222586</v>
      </c>
      <c r="J3681">
        <f t="shared" si="58"/>
        <v>1.4768753222586</v>
      </c>
      <c r="K3681" t="str" cm="1">
        <f t="array" ref="K3681">INDEX($P$4:$P$11,MATCH(MIN(ABS(MOD(J3681 - $Q$4:$Q$11 + PI(), 2*PI()) - PI())),ABS(MOD(J3681 - $Q$4:$Q$11 + PI(), 2*PI()) - PI()),0))</f>
        <v>E</v>
      </c>
      <c r="L3681">
        <v>1.63376209544257</v>
      </c>
      <c r="M3681">
        <v>6.5036575529310401</v>
      </c>
      <c r="N3681">
        <v>1.3579894171820699</v>
      </c>
    </row>
    <row r="3682" spans="1:14" x14ac:dyDescent="0.3">
      <c r="A3682">
        <v>1748937</v>
      </c>
      <c r="B3682">
        <v>2025</v>
      </c>
      <c r="C3682">
        <v>6</v>
      </c>
      <c r="D3682">
        <v>3</v>
      </c>
      <c r="E3682">
        <v>1100</v>
      </c>
      <c r="F3682">
        <v>-6.5061724853515601</v>
      </c>
      <c r="G3682">
        <v>-0.55343566894531204</v>
      </c>
      <c r="H3682">
        <v>6.5296685558155696</v>
      </c>
      <c r="I3682">
        <v>1.4859374337861599</v>
      </c>
      <c r="J3682">
        <f t="shared" si="58"/>
        <v>1.4859374337861599</v>
      </c>
      <c r="K3682" t="str" cm="1">
        <f t="array" ref="K3682">INDEX($P$4:$P$11,MATCH(MIN(ABS(MOD(J3682 - $Q$4:$Q$11 + PI(), 2*PI()) - PI())),ABS(MOD(J3682 - $Q$4:$Q$11 + PI(), 2*PI()) - PI()),0))</f>
        <v>E</v>
      </c>
      <c r="L3682">
        <v>1.6282647391390701</v>
      </c>
      <c r="M3682">
        <v>6.5972872840033601</v>
      </c>
      <c r="N3682">
        <v>1.3582388559977201</v>
      </c>
    </row>
    <row r="3683" spans="1:14" x14ac:dyDescent="0.3">
      <c r="A3683">
        <v>1748941</v>
      </c>
      <c r="B3683">
        <v>2025</v>
      </c>
      <c r="C3683">
        <v>6</v>
      </c>
      <c r="D3683">
        <v>3</v>
      </c>
      <c r="E3683">
        <v>1200</v>
      </c>
      <c r="F3683">
        <v>-6.3803503417968699</v>
      </c>
      <c r="G3683">
        <v>-0.39957824707031198</v>
      </c>
      <c r="H3683">
        <v>6.3928501671476097</v>
      </c>
      <c r="I3683">
        <v>1.5082516292238499</v>
      </c>
      <c r="J3683">
        <f t="shared" si="58"/>
        <v>1.5082516292238499</v>
      </c>
      <c r="K3683" t="str" cm="1">
        <f t="array" ref="K3683">INDEX($P$4:$P$11,MATCH(MIN(ABS(MOD(J3683 - $Q$4:$Q$11 + PI(), 2*PI()) - PI())),ABS(MOD(J3683 - $Q$4:$Q$11 + PI(), 2*PI()) - PI()),0))</f>
        <v>E</v>
      </c>
      <c r="L3683">
        <v>1.6244344624966001</v>
      </c>
      <c r="M3683">
        <v>6.69691658020019</v>
      </c>
      <c r="N3683">
        <v>1.3560242123074</v>
      </c>
    </row>
    <row r="3684" spans="1:14" x14ac:dyDescent="0.3">
      <c r="A3684">
        <v>1748944</v>
      </c>
      <c r="B3684">
        <v>2025</v>
      </c>
      <c r="C3684">
        <v>6</v>
      </c>
      <c r="D3684">
        <v>3</v>
      </c>
      <c r="E3684">
        <v>1300</v>
      </c>
      <c r="F3684">
        <v>-6.3782897949218702</v>
      </c>
      <c r="G3684">
        <v>-0.30421508789062501</v>
      </c>
      <c r="H3684">
        <v>6.3855405039592998</v>
      </c>
      <c r="I3684">
        <v>1.5231370434046301</v>
      </c>
      <c r="J3684">
        <f t="shared" si="58"/>
        <v>1.5231370434046301</v>
      </c>
      <c r="K3684" t="str" cm="1">
        <f t="array" ref="K3684">INDEX($P$4:$P$11,MATCH(MIN(ABS(MOD(J3684 - $Q$4:$Q$11 + PI(), 2*PI()) - PI())),ABS(MOD(J3684 - $Q$4:$Q$11 + PI(), 2*PI()) - PI()),0))</f>
        <v>E</v>
      </c>
      <c r="L3684">
        <v>1.62160130295694</v>
      </c>
      <c r="M3684">
        <v>6.7990700403849198</v>
      </c>
      <c r="N3684">
        <v>1.35303137037489</v>
      </c>
    </row>
    <row r="3685" spans="1:14" x14ac:dyDescent="0.3">
      <c r="A3685">
        <v>1748948</v>
      </c>
      <c r="B3685">
        <v>2025</v>
      </c>
      <c r="C3685">
        <v>6</v>
      </c>
      <c r="D3685">
        <v>3</v>
      </c>
      <c r="E3685">
        <v>1400</v>
      </c>
      <c r="F3685">
        <v>-6.3391442871093702</v>
      </c>
      <c r="G3685">
        <v>-0.24045898437499999</v>
      </c>
      <c r="H3685">
        <v>6.34370324147954</v>
      </c>
      <c r="I3685">
        <v>1.53288209997967</v>
      </c>
      <c r="J3685">
        <f t="shared" si="58"/>
        <v>1.53288209997967</v>
      </c>
      <c r="K3685" t="str" cm="1">
        <f t="array" ref="K3685">INDEX($P$4:$P$11,MATCH(MIN(ABS(MOD(J3685 - $Q$4:$Q$11 + PI(), 2*PI()) - PI())),ABS(MOD(J3685 - $Q$4:$Q$11 + PI(), 2*PI()) - PI()),0))</f>
        <v>E</v>
      </c>
      <c r="L3685">
        <v>1.61958239012523</v>
      </c>
      <c r="M3685">
        <v>6.8984875149197</v>
      </c>
      <c r="N3685">
        <v>1.3493562274508999</v>
      </c>
    </row>
    <row r="3686" spans="1:14" x14ac:dyDescent="0.3">
      <c r="A3686">
        <v>1748952</v>
      </c>
      <c r="B3686">
        <v>2025</v>
      </c>
      <c r="C3686">
        <v>6</v>
      </c>
      <c r="D3686">
        <v>3</v>
      </c>
      <c r="E3686">
        <v>1500</v>
      </c>
      <c r="F3686">
        <v>-6.1973809814453098</v>
      </c>
      <c r="G3686">
        <v>-5.108642578125E-2</v>
      </c>
      <c r="H3686">
        <v>6.1975915364017897</v>
      </c>
      <c r="I3686">
        <v>1.56255328528106</v>
      </c>
      <c r="J3686">
        <f t="shared" si="58"/>
        <v>1.56255328528106</v>
      </c>
      <c r="K3686" t="str" cm="1">
        <f t="array" ref="K3686">INDEX($P$4:$P$11,MATCH(MIN(ABS(MOD(J3686 - $Q$4:$Q$11 + PI(), 2*PI()) - PI())),ABS(MOD(J3686 - $Q$4:$Q$11 + PI(), 2*PI()) - PI()),0))</f>
        <v>E</v>
      </c>
      <c r="L3686">
        <v>1.61784831716744</v>
      </c>
      <c r="M3686">
        <v>6.9987035327487499</v>
      </c>
      <c r="N3686">
        <v>1.3443470001220701</v>
      </c>
    </row>
    <row r="3687" spans="1:14" x14ac:dyDescent="0.3">
      <c r="A3687">
        <v>1748955</v>
      </c>
      <c r="B3687">
        <v>2025</v>
      </c>
      <c r="C3687">
        <v>6</v>
      </c>
      <c r="D3687">
        <v>3</v>
      </c>
      <c r="E3687">
        <v>1600</v>
      </c>
      <c r="F3687">
        <v>-5.7968316650390603</v>
      </c>
      <c r="G3687">
        <v>-3.2990722656249999E-2</v>
      </c>
      <c r="H3687">
        <v>5.7969255420939199</v>
      </c>
      <c r="I3687">
        <v>1.5651052237257099</v>
      </c>
      <c r="J3687">
        <f t="shared" si="58"/>
        <v>1.5651052237257099</v>
      </c>
      <c r="K3687" t="str" cm="1">
        <f t="array" ref="K3687">INDEX($P$4:$P$11,MATCH(MIN(ABS(MOD(J3687 - $Q$4:$Q$11 + PI(), 2*PI()) - PI())),ABS(MOD(J3687 - $Q$4:$Q$11 + PI(), 2*PI()) - PI()),0))</f>
        <v>E</v>
      </c>
      <c r="L3687">
        <v>1.6169280766481</v>
      </c>
      <c r="M3687">
        <v>7.1040000915527299</v>
      </c>
      <c r="N3687">
        <v>1.33751159244113</v>
      </c>
    </row>
    <row r="3688" spans="1:14" x14ac:dyDescent="0.3">
      <c r="A3688">
        <v>1748959</v>
      </c>
      <c r="B3688">
        <v>2025</v>
      </c>
      <c r="C3688">
        <v>6</v>
      </c>
      <c r="D3688">
        <v>3</v>
      </c>
      <c r="E3688">
        <v>1700</v>
      </c>
      <c r="F3688">
        <v>-5.4829901123046803</v>
      </c>
      <c r="G3688">
        <v>-0.26585327148437499</v>
      </c>
      <c r="H3688">
        <v>5.4894315310048096</v>
      </c>
      <c r="I3688">
        <v>1.52234735629151</v>
      </c>
      <c r="J3688">
        <f t="shared" si="58"/>
        <v>1.52234735629151</v>
      </c>
      <c r="K3688" t="str" cm="1">
        <f t="array" ref="K3688">INDEX($P$4:$P$11,MATCH(MIN(ABS(MOD(J3688 - $Q$4:$Q$11 + PI(), 2*PI()) - PI())),ABS(MOD(J3688 - $Q$4:$Q$11 + PI(), 2*PI()) - PI()),0))</f>
        <v>E</v>
      </c>
      <c r="L3688">
        <v>1.6142660695944999</v>
      </c>
      <c r="M3688">
        <v>7.2232338587443001</v>
      </c>
      <c r="N3688">
        <v>1.32755067613389</v>
      </c>
    </row>
    <row r="3689" spans="1:14" x14ac:dyDescent="0.3">
      <c r="A3689">
        <v>1748962</v>
      </c>
      <c r="B3689">
        <v>2025</v>
      </c>
      <c r="C3689">
        <v>6</v>
      </c>
      <c r="D3689">
        <v>3</v>
      </c>
      <c r="E3689">
        <v>1800</v>
      </c>
      <c r="F3689">
        <v>-5.1521264648437501</v>
      </c>
      <c r="G3689">
        <v>-0.63876403808593696</v>
      </c>
      <c r="H3689">
        <v>5.19157265249126</v>
      </c>
      <c r="I3689">
        <v>1.4474451159622199</v>
      </c>
      <c r="J3689">
        <f t="shared" si="58"/>
        <v>1.4474451159622199</v>
      </c>
      <c r="K3689" t="str" cm="1">
        <f t="array" ref="K3689">INDEX($P$4:$P$11,MATCH(MIN(ABS(MOD(J3689 - $Q$4:$Q$11 + PI(), 2*PI()) - PI())),ABS(MOD(J3689 - $Q$4:$Q$11 + PI(), 2*PI()) - PI()),0))</f>
        <v>E</v>
      </c>
      <c r="L3689">
        <v>1.6083137861954599</v>
      </c>
      <c r="M3689">
        <v>7.3494990666707301</v>
      </c>
      <c r="N3689">
        <v>1.31605709923638</v>
      </c>
    </row>
    <row r="3690" spans="1:14" x14ac:dyDescent="0.3">
      <c r="A3690">
        <v>1748966</v>
      </c>
      <c r="B3690">
        <v>2025</v>
      </c>
      <c r="C3690">
        <v>6</v>
      </c>
      <c r="D3690">
        <v>3</v>
      </c>
      <c r="E3690">
        <v>1900</v>
      </c>
      <c r="F3690">
        <v>-4.7343499755859302</v>
      </c>
      <c r="G3690">
        <v>-1.02578857421875</v>
      </c>
      <c r="H3690">
        <v>4.8442039480525896</v>
      </c>
      <c r="I3690">
        <v>1.35742511308911</v>
      </c>
      <c r="J3690">
        <f t="shared" si="58"/>
        <v>1.35742511308911</v>
      </c>
      <c r="K3690" t="str" cm="1">
        <f t="array" ref="K3690">INDEX($P$4:$P$11,MATCH(MIN(ABS(MOD(J3690 - $Q$4:$Q$11 + PI(), 2*PI()) - PI())),ABS(MOD(J3690 - $Q$4:$Q$11 + PI(), 2*PI()) - PI()),0))</f>
        <v>E</v>
      </c>
      <c r="L3690">
        <v>1.5993494971942099</v>
      </c>
      <c r="M3690">
        <v>7.4753405253092398</v>
      </c>
      <c r="N3690">
        <v>1.3045100106133301</v>
      </c>
    </row>
    <row r="3691" spans="1:14" x14ac:dyDescent="0.3">
      <c r="A3691">
        <v>1748970</v>
      </c>
      <c r="B3691">
        <v>2025</v>
      </c>
      <c r="C3691">
        <v>6</v>
      </c>
      <c r="D3691">
        <v>3</v>
      </c>
      <c r="E3691">
        <v>2000</v>
      </c>
      <c r="F3691">
        <v>-4.3607476806640602</v>
      </c>
      <c r="G3691">
        <v>-1.36812561035156</v>
      </c>
      <c r="H3691">
        <v>4.5703269051695603</v>
      </c>
      <c r="I3691">
        <v>1.2667853859978999</v>
      </c>
      <c r="J3691">
        <f t="shared" si="58"/>
        <v>1.2667853859978999</v>
      </c>
      <c r="K3691" t="str" cm="1">
        <f t="array" ref="K3691">INDEX($P$4:$P$11,MATCH(MIN(ABS(MOD(J3691 - $Q$4:$Q$11 + PI(), 2*PI()) - PI())),ABS(MOD(J3691 - $Q$4:$Q$11 + PI(), 2*PI()) - PI()),0))</f>
        <v>E</v>
      </c>
      <c r="L3691">
        <v>1.58909712594573</v>
      </c>
      <c r="M3691">
        <v>7.5934453540378097</v>
      </c>
      <c r="N3691">
        <v>1.2939142651028099</v>
      </c>
    </row>
    <row r="3692" spans="1:14" x14ac:dyDescent="0.3">
      <c r="A3692">
        <v>1748973</v>
      </c>
      <c r="B3692">
        <v>2025</v>
      </c>
      <c r="C3692">
        <v>6</v>
      </c>
      <c r="D3692">
        <v>3</v>
      </c>
      <c r="E3692">
        <v>2100</v>
      </c>
      <c r="F3692">
        <v>-3.8189184570312502</v>
      </c>
      <c r="G3692">
        <v>-1.6378283691406199</v>
      </c>
      <c r="H3692">
        <v>4.15531225640333</v>
      </c>
      <c r="I3692">
        <v>1.1656503777563001</v>
      </c>
      <c r="J3692">
        <f t="shared" si="58"/>
        <v>1.1656503777563001</v>
      </c>
      <c r="K3692" t="str" cm="1">
        <f t="array" ref="K3692">INDEX($P$4:$P$11,MATCH(MIN(ABS(MOD(J3692 - $Q$4:$Q$11 + PI(), 2*PI()) - PI())),ABS(MOD(J3692 - $Q$4:$Q$11 + PI(), 2*PI()) - PI()),0))</f>
        <v>NE</v>
      </c>
      <c r="L3692">
        <v>1.5762323120306001</v>
      </c>
      <c r="M3692">
        <v>7.6955888536241304</v>
      </c>
      <c r="N3692">
        <v>1.2852118810017901</v>
      </c>
    </row>
    <row r="3693" spans="1:14" x14ac:dyDescent="0.3">
      <c r="A3693">
        <v>1748977</v>
      </c>
      <c r="B3693">
        <v>2025</v>
      </c>
      <c r="C3693">
        <v>6</v>
      </c>
      <c r="D3693">
        <v>3</v>
      </c>
      <c r="E3693">
        <v>2200</v>
      </c>
      <c r="F3693">
        <v>-3.3519836425781202</v>
      </c>
      <c r="G3693">
        <v>-1.9120147705078101</v>
      </c>
      <c r="H3693">
        <v>3.8589629206240499</v>
      </c>
      <c r="I3693">
        <v>1.05241619398793</v>
      </c>
      <c r="J3693">
        <f t="shared" si="58"/>
        <v>1.05241619398793</v>
      </c>
      <c r="K3693" t="str" cm="1">
        <f t="array" ref="K3693">INDEX($P$4:$P$11,MATCH(MIN(ABS(MOD(J3693 - $Q$4:$Q$11 + PI(), 2*PI()) - PI())),ABS(MOD(J3693 - $Q$4:$Q$11 + PI(), 2*PI()) - PI()),0))</f>
        <v>NE</v>
      </c>
      <c r="L3693">
        <v>1.56867523734936</v>
      </c>
      <c r="M3693">
        <v>7.8039224412706103</v>
      </c>
      <c r="N3693">
        <v>1.27526643541124</v>
      </c>
    </row>
    <row r="3694" spans="1:14" x14ac:dyDescent="0.3">
      <c r="A3694">
        <v>1748980</v>
      </c>
      <c r="B3694">
        <v>2025</v>
      </c>
      <c r="C3694">
        <v>6</v>
      </c>
      <c r="D3694">
        <v>3</v>
      </c>
      <c r="E3694">
        <v>2300</v>
      </c>
      <c r="F3694">
        <v>-3.2089965820312498</v>
      </c>
      <c r="G3694">
        <v>-2.5212536621093702</v>
      </c>
      <c r="H3694">
        <v>4.0809777127776803</v>
      </c>
      <c r="I3694">
        <v>0.90484651052526299</v>
      </c>
      <c r="J3694">
        <f t="shared" si="58"/>
        <v>0.90484651052526299</v>
      </c>
      <c r="K3694" t="str" cm="1">
        <f t="array" ref="K3694">INDEX($P$4:$P$11,MATCH(MIN(ABS(MOD(J3694 - $Q$4:$Q$11 + PI(), 2*PI()) - PI())),ABS(MOD(J3694 - $Q$4:$Q$11 + PI(), 2*PI()) - PI()),0))</f>
        <v>NE</v>
      </c>
      <c r="L3694">
        <v>1.55367137244668</v>
      </c>
      <c r="M3694">
        <v>7.8924664391411596</v>
      </c>
      <c r="N3694">
        <v>1.2731155819363</v>
      </c>
    </row>
    <row r="3695" spans="1:14" x14ac:dyDescent="0.3">
      <c r="A3695">
        <v>1748984</v>
      </c>
      <c r="B3695">
        <v>2025</v>
      </c>
      <c r="C3695">
        <v>6</v>
      </c>
      <c r="D3695">
        <v>3</v>
      </c>
      <c r="E3695">
        <v>0</v>
      </c>
      <c r="F3695">
        <v>-7.6923785400390603</v>
      </c>
      <c r="G3695">
        <v>-0.366564331054687</v>
      </c>
      <c r="H3695">
        <v>7.7011075185362099</v>
      </c>
      <c r="I3695">
        <v>1.52317942369119</v>
      </c>
      <c r="J3695">
        <f t="shared" si="58"/>
        <v>1.52317942369119</v>
      </c>
      <c r="K3695" t="str" cm="1">
        <f t="array" ref="K3695">INDEX($P$4:$P$11,MATCH(MIN(ABS(MOD(J3695 - $Q$4:$Q$11 + PI(), 2*PI()) - PI())),ABS(MOD(J3695 - $Q$4:$Q$11 + PI(), 2*PI()) - PI()),0))</f>
        <v>E</v>
      </c>
      <c r="L3695">
        <v>1.6228913085982899</v>
      </c>
      <c r="M3695">
        <v>5.7144281599256699</v>
      </c>
      <c r="N3695">
        <v>1.2878539827134801</v>
      </c>
    </row>
    <row r="3696" spans="1:14" x14ac:dyDescent="0.3">
      <c r="A3696">
        <v>1748988</v>
      </c>
      <c r="B3696">
        <v>2025</v>
      </c>
      <c r="C3696">
        <v>6</v>
      </c>
      <c r="D3696">
        <v>3</v>
      </c>
      <c r="E3696">
        <v>100</v>
      </c>
      <c r="F3696">
        <v>-7.6113793945312498</v>
      </c>
      <c r="G3696">
        <v>4.1858520507812497E-2</v>
      </c>
      <c r="H3696">
        <v>7.6114944934115201</v>
      </c>
      <c r="I3696">
        <v>1.5762957371322801</v>
      </c>
      <c r="J3696">
        <f t="shared" si="58"/>
        <v>1.5762957371322801</v>
      </c>
      <c r="K3696" t="str" cm="1">
        <f t="array" ref="K3696">INDEX($P$4:$P$11,MATCH(MIN(ABS(MOD(J3696 - $Q$4:$Q$11 + PI(), 2*PI()) - PI())),ABS(MOD(J3696 - $Q$4:$Q$11 + PI(), 2*PI()) - PI()),0))</f>
        <v>E</v>
      </c>
      <c r="L3696">
        <v>1.62715615394931</v>
      </c>
      <c r="M3696">
        <v>5.7394683625963001</v>
      </c>
      <c r="N3696">
        <v>1.31035497453477</v>
      </c>
    </row>
    <row r="3697" spans="1:14" x14ac:dyDescent="0.3">
      <c r="A3697">
        <v>1748991</v>
      </c>
      <c r="B3697">
        <v>2025</v>
      </c>
      <c r="C3697">
        <v>6</v>
      </c>
      <c r="D3697">
        <v>3</v>
      </c>
      <c r="E3697">
        <v>200</v>
      </c>
      <c r="F3697">
        <v>-7.3306353759765601</v>
      </c>
      <c r="G3697">
        <v>0.31846069335937499</v>
      </c>
      <c r="H3697">
        <v>7.3375494702750697</v>
      </c>
      <c r="I3697">
        <v>1.6142114696479899</v>
      </c>
      <c r="J3697">
        <f t="shared" si="58"/>
        <v>1.6142114696479899</v>
      </c>
      <c r="K3697" t="str" cm="1">
        <f t="array" ref="K3697">INDEX($P$4:$P$11,MATCH(MIN(ABS(MOD(J3697 - $Q$4:$Q$11 + PI(), 2*PI()) - PI())),ABS(MOD(J3697 - $Q$4:$Q$11 + PI(), 2*PI()) - PI()),0))</f>
        <v>E</v>
      </c>
      <c r="L3697">
        <v>1.63790265994271</v>
      </c>
      <c r="M3697">
        <v>5.8014574050903303</v>
      </c>
      <c r="N3697">
        <v>1.3230369355943401</v>
      </c>
    </row>
    <row r="3698" spans="1:14" x14ac:dyDescent="0.3">
      <c r="A3698">
        <v>1748995</v>
      </c>
      <c r="B3698">
        <v>2025</v>
      </c>
      <c r="C3698">
        <v>6</v>
      </c>
      <c r="D3698">
        <v>4</v>
      </c>
      <c r="E3698">
        <v>300</v>
      </c>
      <c r="F3698">
        <v>-4.2152789306640601</v>
      </c>
      <c r="G3698">
        <v>-3.6675885009765601</v>
      </c>
      <c r="H3698">
        <v>5.5874664988522103</v>
      </c>
      <c r="I3698">
        <v>0.854765268000239</v>
      </c>
      <c r="J3698">
        <f t="shared" si="58"/>
        <v>0.854765268000239</v>
      </c>
      <c r="K3698" t="str" cm="1">
        <f t="array" ref="K3698">INDEX($P$4:$P$11,MATCH(MIN(ABS(MOD(J3698 - $Q$4:$Q$11 + PI(), 2*PI()) - PI())),ABS(MOD(J3698 - $Q$4:$Q$11 + PI(), 2*PI()) - PI()),0))</f>
        <v>NE</v>
      </c>
      <c r="L3698">
        <v>1.3911498659863999</v>
      </c>
      <c r="M3698">
        <v>7.8817669550577802</v>
      </c>
      <c r="N3698">
        <v>1.2876848644680401</v>
      </c>
    </row>
    <row r="3699" spans="1:14" x14ac:dyDescent="0.3">
      <c r="A3699">
        <v>1748998</v>
      </c>
      <c r="B3699">
        <v>2025</v>
      </c>
      <c r="C3699">
        <v>6</v>
      </c>
      <c r="D3699">
        <v>4</v>
      </c>
      <c r="E3699">
        <v>400</v>
      </c>
      <c r="F3699">
        <v>-4.6432574462890601</v>
      </c>
      <c r="G3699">
        <v>-3.4664263916015599</v>
      </c>
      <c r="H3699">
        <v>5.7944759591278503</v>
      </c>
      <c r="I3699">
        <v>0.92950652494726105</v>
      </c>
      <c r="J3699">
        <f t="shared" si="58"/>
        <v>0.92950652494726105</v>
      </c>
      <c r="K3699" t="str" cm="1">
        <f t="array" ref="K3699">INDEX($P$4:$P$11,MATCH(MIN(ABS(MOD(J3699 - $Q$4:$Q$11 + PI(), 2*PI()) - PI())),ABS(MOD(J3699 - $Q$4:$Q$11 + PI(), 2*PI()) - PI()),0))</f>
        <v>NE</v>
      </c>
      <c r="L3699">
        <v>1.3564366856230099</v>
      </c>
      <c r="M3699">
        <v>7.8285653856065496</v>
      </c>
      <c r="N3699">
        <v>1.2975689570108999</v>
      </c>
    </row>
    <row r="3700" spans="1:14" x14ac:dyDescent="0.3">
      <c r="A3700">
        <v>1749002</v>
      </c>
      <c r="B3700">
        <v>2025</v>
      </c>
      <c r="C3700">
        <v>6</v>
      </c>
      <c r="D3700">
        <v>4</v>
      </c>
      <c r="E3700">
        <v>500</v>
      </c>
      <c r="F3700">
        <v>-4.8160864257812497</v>
      </c>
      <c r="G3700">
        <v>-3.0467675781249999</v>
      </c>
      <c r="H3700">
        <v>5.6989017482062296</v>
      </c>
      <c r="I3700">
        <v>1.0067339951449299</v>
      </c>
      <c r="J3700">
        <f t="shared" si="58"/>
        <v>1.0067339951449299</v>
      </c>
      <c r="K3700" t="str" cm="1">
        <f t="array" ref="K3700">INDEX($P$4:$P$11,MATCH(MIN(ABS(MOD(J3700 - $Q$4:$Q$11 + PI(), 2*PI()) - PI())),ABS(MOD(J3700 - $Q$4:$Q$11 + PI(), 2*PI()) - PI()),0))</f>
        <v>NE</v>
      </c>
      <c r="L3700">
        <v>1.3401058267304999</v>
      </c>
      <c r="M3700">
        <v>7.7863702774047798</v>
      </c>
      <c r="N3700">
        <v>1.3057297600640101</v>
      </c>
    </row>
    <row r="3701" spans="1:14" x14ac:dyDescent="0.3">
      <c r="A3701">
        <v>1749006</v>
      </c>
      <c r="B3701">
        <v>2025</v>
      </c>
      <c r="C3701">
        <v>6</v>
      </c>
      <c r="D3701">
        <v>4</v>
      </c>
      <c r="E3701">
        <v>600</v>
      </c>
      <c r="F3701">
        <v>-4.9849395751953098</v>
      </c>
      <c r="G3701">
        <v>-2.5015441894531198</v>
      </c>
      <c r="H3701">
        <v>5.5773959784235396</v>
      </c>
      <c r="I3701">
        <v>1.10569348767278</v>
      </c>
      <c r="J3701">
        <f t="shared" si="58"/>
        <v>1.10569348767278</v>
      </c>
      <c r="K3701" t="str" cm="1">
        <f t="array" ref="K3701">INDEX($P$4:$P$11,MATCH(MIN(ABS(MOD(J3701 - $Q$4:$Q$11 + PI(), 2*PI()) - PI())),ABS(MOD(J3701 - $Q$4:$Q$11 + PI(), 2*PI()) - PI()),0))</f>
        <v>NE</v>
      </c>
      <c r="L3701">
        <v>1.34019465794819</v>
      </c>
      <c r="M3701">
        <v>7.75984202490912</v>
      </c>
      <c r="N3701">
        <v>1.3112382888793901</v>
      </c>
    </row>
    <row r="3702" spans="1:14" x14ac:dyDescent="0.3">
      <c r="A3702">
        <v>1749009</v>
      </c>
      <c r="B3702">
        <v>2025</v>
      </c>
      <c r="C3702">
        <v>6</v>
      </c>
      <c r="D3702">
        <v>4</v>
      </c>
      <c r="E3702">
        <v>700</v>
      </c>
      <c r="F3702">
        <v>-5.1446685791015598</v>
      </c>
      <c r="G3702">
        <v>-1.75273742675781</v>
      </c>
      <c r="H3702">
        <v>5.4350439994495403</v>
      </c>
      <c r="I3702">
        <v>1.2424393986226701</v>
      </c>
      <c r="J3702">
        <f t="shared" si="58"/>
        <v>1.2424393986226701</v>
      </c>
      <c r="K3702" t="str" cm="1">
        <f t="array" ref="K3702">INDEX($P$4:$P$11,MATCH(MIN(ABS(MOD(J3702 - $Q$4:$Q$11 + PI(), 2*PI()) - PI())),ABS(MOD(J3702 - $Q$4:$Q$11 + PI(), 2*PI()) - PI()),0))</f>
        <v>E</v>
      </c>
      <c r="L3702">
        <v>1.3516770841228201</v>
      </c>
      <c r="M3702">
        <v>7.7403598361545098</v>
      </c>
      <c r="N3702">
        <v>1.3150795830620601</v>
      </c>
    </row>
    <row r="3703" spans="1:14" x14ac:dyDescent="0.3">
      <c r="A3703">
        <v>1749013</v>
      </c>
      <c r="B3703">
        <v>2025</v>
      </c>
      <c r="C3703">
        <v>6</v>
      </c>
      <c r="D3703">
        <v>4</v>
      </c>
      <c r="E3703">
        <v>800</v>
      </c>
      <c r="F3703">
        <v>-5.2449768066406204</v>
      </c>
      <c r="G3703">
        <v>-0.89388061523437501</v>
      </c>
      <c r="H3703">
        <v>5.3206018697596402</v>
      </c>
      <c r="I3703">
        <v>1.4019921277231799</v>
      </c>
      <c r="J3703">
        <f t="shared" si="58"/>
        <v>1.4019921277231799</v>
      </c>
      <c r="K3703" t="str" cm="1">
        <f t="array" ref="K3703">INDEX($P$4:$P$11,MATCH(MIN(ABS(MOD(J3703 - $Q$4:$Q$11 + PI(), 2*PI()) - PI())),ABS(MOD(J3703 - $Q$4:$Q$11 + PI(), 2*PI()) - PI()),0))</f>
        <v>E</v>
      </c>
      <c r="L3703">
        <v>1.37611504923371</v>
      </c>
      <c r="M3703">
        <v>7.7302679485744896</v>
      </c>
      <c r="N3703">
        <v>1.3169510099622901</v>
      </c>
    </row>
    <row r="3704" spans="1:14" x14ac:dyDescent="0.3">
      <c r="A3704">
        <v>1749016</v>
      </c>
      <c r="B3704">
        <v>2025</v>
      </c>
      <c r="C3704">
        <v>6</v>
      </c>
      <c r="D3704">
        <v>4</v>
      </c>
      <c r="E3704">
        <v>900</v>
      </c>
      <c r="F3704">
        <v>-5.2219647216796803</v>
      </c>
      <c r="G3704">
        <v>0.165465087890625</v>
      </c>
      <c r="H3704">
        <v>5.2245855577048204</v>
      </c>
      <c r="I3704">
        <v>1.6024720950103399</v>
      </c>
      <c r="J3704">
        <f t="shared" si="58"/>
        <v>1.6024720950103399</v>
      </c>
      <c r="K3704" t="str" cm="1">
        <f t="array" ref="K3704">INDEX($P$4:$P$11,MATCH(MIN(ABS(MOD(J3704 - $Q$4:$Q$11 + PI(), 2*PI()) - PI())),ABS(MOD(J3704 - $Q$4:$Q$11 + PI(), 2*PI()) - PI()),0))</f>
        <v>E</v>
      </c>
      <c r="L3704">
        <v>1.41280254927589</v>
      </c>
      <c r="M3704">
        <v>7.7290972603691896</v>
      </c>
      <c r="N3704">
        <v>1.31678485870361</v>
      </c>
    </row>
    <row r="3705" spans="1:14" x14ac:dyDescent="0.3">
      <c r="A3705">
        <v>1749020</v>
      </c>
      <c r="B3705">
        <v>2025</v>
      </c>
      <c r="C3705">
        <v>6</v>
      </c>
      <c r="D3705">
        <v>4</v>
      </c>
      <c r="E3705">
        <v>1000</v>
      </c>
      <c r="F3705">
        <v>-4.7818438720703096</v>
      </c>
      <c r="G3705">
        <v>1.1791455078124999</v>
      </c>
      <c r="H3705">
        <v>4.92508019685474</v>
      </c>
      <c r="I3705">
        <v>1.81256116436575</v>
      </c>
      <c r="J3705">
        <f t="shared" si="58"/>
        <v>1.81256116436575</v>
      </c>
      <c r="K3705" t="str" cm="1">
        <f t="array" ref="K3705">INDEX($P$4:$P$11,MATCH(MIN(ABS(MOD(J3705 - $Q$4:$Q$11 + PI(), 2*PI()) - PI())),ABS(MOD(J3705 - $Q$4:$Q$11 + PI(), 2*PI()) - PI()),0))</f>
        <v>E</v>
      </c>
      <c r="L3705">
        <v>1.4553457191509001</v>
      </c>
      <c r="M3705">
        <v>7.7663771311441998</v>
      </c>
      <c r="N3705">
        <v>1.30966165330674</v>
      </c>
    </row>
    <row r="3706" spans="1:14" x14ac:dyDescent="0.3">
      <c r="A3706">
        <v>1749024</v>
      </c>
      <c r="B3706">
        <v>2025</v>
      </c>
      <c r="C3706">
        <v>6</v>
      </c>
      <c r="D3706">
        <v>4</v>
      </c>
      <c r="E3706">
        <v>1100</v>
      </c>
      <c r="F3706">
        <v>-4.4382031250000002</v>
      </c>
      <c r="G3706">
        <v>2.2329815673828102</v>
      </c>
      <c r="H3706">
        <v>4.9682847803876102</v>
      </c>
      <c r="I3706">
        <v>2.0369427190270399</v>
      </c>
      <c r="J3706">
        <f t="shared" si="58"/>
        <v>2.0369427190270399</v>
      </c>
      <c r="K3706" t="str" cm="1">
        <f t="array" ref="K3706">INDEX($P$4:$P$11,MATCH(MIN(ABS(MOD(J3706 - $Q$4:$Q$11 + PI(), 2*PI()) - PI())),ABS(MOD(J3706 - $Q$4:$Q$11 + PI(), 2*PI()) - PI()),0))</f>
        <v>SE</v>
      </c>
      <c r="L3706">
        <v>1.5061339173980799</v>
      </c>
      <c r="M3706">
        <v>7.74426174163818</v>
      </c>
      <c r="N3706">
        <v>1.28154118855794</v>
      </c>
    </row>
    <row r="3707" spans="1:14" x14ac:dyDescent="0.3">
      <c r="A3707">
        <v>1749027</v>
      </c>
      <c r="B3707">
        <v>2025</v>
      </c>
      <c r="C3707">
        <v>6</v>
      </c>
      <c r="D3707">
        <v>4</v>
      </c>
      <c r="E3707">
        <v>1200</v>
      </c>
      <c r="F3707">
        <v>-4.0132366943359301</v>
      </c>
      <c r="G3707">
        <v>2.9955841064453099</v>
      </c>
      <c r="H3707">
        <v>5.0079529653893697</v>
      </c>
      <c r="I3707">
        <v>2.2120061318229198</v>
      </c>
      <c r="J3707">
        <f t="shared" si="58"/>
        <v>2.2120061318229198</v>
      </c>
      <c r="K3707" t="str" cm="1">
        <f t="array" ref="K3707">INDEX($P$4:$P$11,MATCH(MIN(ABS(MOD(J3707 - $Q$4:$Q$11 + PI(), 2*PI()) - PI())),ABS(MOD(J3707 - $Q$4:$Q$11 + PI(), 2*PI()) - PI()),0))</f>
        <v>SE</v>
      </c>
      <c r="L3707">
        <v>1.5699202651589701</v>
      </c>
      <c r="M3707">
        <v>7.7833941777547198</v>
      </c>
      <c r="N3707">
        <v>1.27429601881239</v>
      </c>
    </row>
    <row r="3708" spans="1:14" x14ac:dyDescent="0.3">
      <c r="A3708">
        <v>1749031</v>
      </c>
      <c r="B3708">
        <v>2025</v>
      </c>
      <c r="C3708">
        <v>6</v>
      </c>
      <c r="D3708">
        <v>4</v>
      </c>
      <c r="E3708">
        <v>1300</v>
      </c>
      <c r="F3708">
        <v>-3.8240258789062498</v>
      </c>
      <c r="G3708">
        <v>3.5361053466796801</v>
      </c>
      <c r="H3708">
        <v>5.2083793012184998</v>
      </c>
      <c r="I3708">
        <v>2.31709548629361</v>
      </c>
      <c r="J3708">
        <f t="shared" si="58"/>
        <v>2.31709548629361</v>
      </c>
      <c r="K3708" t="str" cm="1">
        <f t="array" ref="K3708">INDEX($P$4:$P$11,MATCH(MIN(ABS(MOD(J3708 - $Q$4:$Q$11 + PI(), 2*PI()) - PI())),ABS(MOD(J3708 - $Q$4:$Q$11 + PI(), 2*PI()) - PI()),0))</f>
        <v>SE</v>
      </c>
      <c r="L3708">
        <v>1.6413180752687</v>
      </c>
      <c r="M3708">
        <v>7.8086009555392799</v>
      </c>
      <c r="N3708">
        <v>1.2689405547247901</v>
      </c>
    </row>
    <row r="3709" spans="1:14" x14ac:dyDescent="0.3">
      <c r="A3709">
        <v>1749034</v>
      </c>
      <c r="B3709">
        <v>2025</v>
      </c>
      <c r="C3709">
        <v>6</v>
      </c>
      <c r="D3709">
        <v>4</v>
      </c>
      <c r="E3709">
        <v>1400</v>
      </c>
      <c r="F3709">
        <v>-3.6856158447265601</v>
      </c>
      <c r="G3709">
        <v>3.75436218261718</v>
      </c>
      <c r="H3709">
        <v>5.26108349612183</v>
      </c>
      <c r="I3709">
        <v>2.3654343536998499</v>
      </c>
      <c r="J3709">
        <f t="shared" si="58"/>
        <v>2.3654343536998499</v>
      </c>
      <c r="K3709" t="str" cm="1">
        <f t="array" ref="K3709">INDEX($P$4:$P$11,MATCH(MIN(ABS(MOD(J3709 - $Q$4:$Q$11 + PI(), 2*PI()) - PI())),ABS(MOD(J3709 - $Q$4:$Q$11 + PI(), 2*PI()) - PI()),0))</f>
        <v>SE</v>
      </c>
      <c r="L3709">
        <v>1.7139520063937299</v>
      </c>
      <c r="M3709">
        <v>7.8210473590426899</v>
      </c>
      <c r="N3709">
        <v>1.2653684616088801</v>
      </c>
    </row>
    <row r="3710" spans="1:14" x14ac:dyDescent="0.3">
      <c r="A3710">
        <v>1749038</v>
      </c>
      <c r="B3710">
        <v>2025</v>
      </c>
      <c r="C3710">
        <v>6</v>
      </c>
      <c r="D3710">
        <v>4</v>
      </c>
      <c r="E3710">
        <v>1500</v>
      </c>
      <c r="F3710">
        <v>-3.5411523437499999</v>
      </c>
      <c r="G3710">
        <v>3.6021728515625</v>
      </c>
      <c r="H3710">
        <v>5.0512779743526304</v>
      </c>
      <c r="I3710">
        <v>2.3647365937596501</v>
      </c>
      <c r="J3710">
        <f t="shared" si="58"/>
        <v>2.3647365937596501</v>
      </c>
      <c r="K3710" t="str" cm="1">
        <f t="array" ref="K3710">INDEX($P$4:$P$11,MATCH(MIN(ABS(MOD(J3710 - $Q$4:$Q$11 + PI(), 2*PI()) - PI())),ABS(MOD(J3710 - $Q$4:$Q$11 + PI(), 2*PI()) - PI()),0))</f>
        <v>SE</v>
      </c>
      <c r="L3710">
        <v>1.7756395760808801</v>
      </c>
      <c r="M3710">
        <v>7.8393813239203496</v>
      </c>
      <c r="N3710">
        <v>1.26127656300862</v>
      </c>
    </row>
    <row r="3711" spans="1:14" x14ac:dyDescent="0.3">
      <c r="A3711">
        <v>1749042</v>
      </c>
      <c r="B3711">
        <v>2025</v>
      </c>
      <c r="C3711">
        <v>6</v>
      </c>
      <c r="D3711">
        <v>4</v>
      </c>
      <c r="E3711">
        <v>1600</v>
      </c>
      <c r="F3711">
        <v>-3.4982452392578098</v>
      </c>
      <c r="G3711">
        <v>3.41020385742187</v>
      </c>
      <c r="H3711">
        <v>4.8854078748007304</v>
      </c>
      <c r="I3711">
        <v>2.3434511646204998</v>
      </c>
      <c r="J3711">
        <f t="shared" si="58"/>
        <v>2.3434511646204998</v>
      </c>
      <c r="K3711" t="str" cm="1">
        <f t="array" ref="K3711">INDEX($P$4:$P$11,MATCH(MIN(ABS(MOD(J3711 - $Q$4:$Q$11 + PI(), 2*PI()) - PI())),ABS(MOD(J3711 - $Q$4:$Q$11 + PI(), 2*PI()) - PI()),0))</f>
        <v>SE</v>
      </c>
      <c r="L3711">
        <v>1.8242689863577599</v>
      </c>
      <c r="M3711">
        <v>7.8706375757853104</v>
      </c>
      <c r="N3711">
        <v>1.2556747860378601</v>
      </c>
    </row>
    <row r="3712" spans="1:14" x14ac:dyDescent="0.3">
      <c r="A3712">
        <v>1749045</v>
      </c>
      <c r="B3712">
        <v>2025</v>
      </c>
      <c r="C3712">
        <v>6</v>
      </c>
      <c r="D3712">
        <v>4</v>
      </c>
      <c r="E3712">
        <v>1700</v>
      </c>
      <c r="F3712">
        <v>-3.49805297851562</v>
      </c>
      <c r="G3712">
        <v>3.0687054443359298</v>
      </c>
      <c r="H3712">
        <v>4.6533136305861698</v>
      </c>
      <c r="I3712">
        <v>2.2909054572687002</v>
      </c>
      <c r="J3712">
        <f t="shared" si="58"/>
        <v>2.2909054572687002</v>
      </c>
      <c r="K3712" t="str" cm="1">
        <f t="array" ref="K3712">INDEX($P$4:$P$11,MATCH(MIN(ABS(MOD(J3712 - $Q$4:$Q$11 + PI(), 2*PI()) - PI())),ABS(MOD(J3712 - $Q$4:$Q$11 + PI(), 2*PI()) - PI()),0))</f>
        <v>SE</v>
      </c>
      <c r="L3712">
        <v>1.8643898040865901</v>
      </c>
      <c r="M3712">
        <v>7.9079226387871602</v>
      </c>
      <c r="N3712">
        <v>1.24912145402696</v>
      </c>
    </row>
    <row r="3713" spans="1:14" x14ac:dyDescent="0.3">
      <c r="A3713">
        <v>1749049</v>
      </c>
      <c r="B3713">
        <v>2025</v>
      </c>
      <c r="C3713">
        <v>6</v>
      </c>
      <c r="D3713">
        <v>4</v>
      </c>
      <c r="E3713">
        <v>1800</v>
      </c>
      <c r="F3713">
        <v>-3.6246307373046802</v>
      </c>
      <c r="G3713">
        <v>2.67861389160156</v>
      </c>
      <c r="H3713">
        <v>4.5069857290759998</v>
      </c>
      <c r="I3713">
        <v>2.2072222866850102</v>
      </c>
      <c r="J3713">
        <f t="shared" si="58"/>
        <v>2.2072222866850102</v>
      </c>
      <c r="K3713" t="str" cm="1">
        <f t="array" ref="K3713">INDEX($P$4:$P$11,MATCH(MIN(ABS(MOD(J3713 - $Q$4:$Q$11 + PI(), 2*PI()) - PI())),ABS(MOD(J3713 - $Q$4:$Q$11 + PI(), 2*PI()) - PI()),0))</f>
        <v>SE</v>
      </c>
      <c r="L3713">
        <v>1.8972924491782299</v>
      </c>
      <c r="M3713">
        <v>7.9516194661458304</v>
      </c>
      <c r="N3713">
        <v>1.2416849136352499</v>
      </c>
    </row>
    <row r="3714" spans="1:14" x14ac:dyDescent="0.3">
      <c r="A3714">
        <v>1749052</v>
      </c>
      <c r="B3714">
        <v>2025</v>
      </c>
      <c r="C3714">
        <v>6</v>
      </c>
      <c r="D3714">
        <v>4</v>
      </c>
      <c r="E3714">
        <v>1900</v>
      </c>
      <c r="F3714">
        <v>-3.73347900390625</v>
      </c>
      <c r="G3714">
        <v>2.2991064453124999</v>
      </c>
      <c r="H3714">
        <v>4.3846044199546901</v>
      </c>
      <c r="I3714">
        <v>2.12275838159553</v>
      </c>
      <c r="J3714">
        <f t="shared" si="58"/>
        <v>2.12275838159553</v>
      </c>
      <c r="K3714" t="str" cm="1">
        <f t="array" ref="K3714">INDEX($P$4:$P$11,MATCH(MIN(ABS(MOD(J3714 - $Q$4:$Q$11 + PI(), 2*PI()) - PI())),ABS(MOD(J3714 - $Q$4:$Q$11 + PI(), 2*PI()) - PI()),0))</f>
        <v>SE</v>
      </c>
      <c r="L3714">
        <v>1.92575838625651</v>
      </c>
      <c r="M3714">
        <v>7.9970809088812898</v>
      </c>
      <c r="N3714">
        <v>1.2340297169155501</v>
      </c>
    </row>
    <row r="3715" spans="1:14" x14ac:dyDescent="0.3">
      <c r="A3715">
        <v>1749056</v>
      </c>
      <c r="B3715">
        <v>2025</v>
      </c>
      <c r="C3715">
        <v>6</v>
      </c>
      <c r="D3715">
        <v>4</v>
      </c>
      <c r="E3715">
        <v>2000</v>
      </c>
      <c r="F3715">
        <v>-3.8040313720703098</v>
      </c>
      <c r="G3715">
        <v>1.7965582275390599</v>
      </c>
      <c r="H3715">
        <v>4.2069319158542804</v>
      </c>
      <c r="I3715">
        <v>2.0120209622571199</v>
      </c>
      <c r="J3715">
        <f t="shared" ref="J3715:J3778" si="59">IF(I3715&lt;0,I3715+2*PI(),I3715)</f>
        <v>2.0120209622571199</v>
      </c>
      <c r="K3715" t="str" cm="1">
        <f t="array" ref="K3715">INDEX($P$4:$P$11,MATCH(MIN(ABS(MOD(J3715 - $Q$4:$Q$11 + PI(), 2*PI()) - PI())),ABS(MOD(J3715 - $Q$4:$Q$11 + PI(), 2*PI()) - PI()),0))</f>
        <v>SE</v>
      </c>
      <c r="L3715">
        <v>1.95157598717478</v>
      </c>
      <c r="M3715">
        <v>8.0406802495320608</v>
      </c>
      <c r="N3715">
        <v>1.2263791296217099</v>
      </c>
    </row>
    <row r="3716" spans="1:14" x14ac:dyDescent="0.3">
      <c r="A3716">
        <v>1749060</v>
      </c>
      <c r="B3716">
        <v>2025</v>
      </c>
      <c r="C3716">
        <v>6</v>
      </c>
      <c r="D3716">
        <v>4</v>
      </c>
      <c r="E3716">
        <v>2100</v>
      </c>
      <c r="F3716">
        <v>-3.8100994873046798</v>
      </c>
      <c r="G3716">
        <v>1.35729675292968</v>
      </c>
      <c r="H3716">
        <v>4.0446399813423302</v>
      </c>
      <c r="I3716">
        <v>1.9130162660129</v>
      </c>
      <c r="J3716">
        <f t="shared" si="59"/>
        <v>1.9130162660129</v>
      </c>
      <c r="K3716" t="str" cm="1">
        <f t="array" ref="K3716">INDEX($P$4:$P$11,MATCH(MIN(ABS(MOD(J3716 - $Q$4:$Q$11 + PI(), 2*PI()) - PI())),ABS(MOD(J3716 - $Q$4:$Q$11 + PI(), 2*PI()) - PI()),0))</f>
        <v>E</v>
      </c>
      <c r="L3716">
        <v>1.97530463412468</v>
      </c>
      <c r="M3716">
        <v>8.0842215220133404</v>
      </c>
      <c r="N3716">
        <v>1.2187990082634801</v>
      </c>
    </row>
    <row r="3717" spans="1:14" x14ac:dyDescent="0.3">
      <c r="A3717">
        <v>1749063</v>
      </c>
      <c r="B3717">
        <v>2025</v>
      </c>
      <c r="C3717">
        <v>6</v>
      </c>
      <c r="D3717">
        <v>4</v>
      </c>
      <c r="E3717">
        <v>2200</v>
      </c>
      <c r="F3717">
        <v>-4.0009912109375003</v>
      </c>
      <c r="G3717">
        <v>0.45625610351562501</v>
      </c>
      <c r="H3717">
        <v>4.0269219389000304</v>
      </c>
      <c r="I3717">
        <v>1.6843416027256599</v>
      </c>
      <c r="J3717">
        <f t="shared" si="59"/>
        <v>1.6843416027256599</v>
      </c>
      <c r="K3717" t="str" cm="1">
        <f t="array" ref="K3717">INDEX($P$4:$P$11,MATCH(MIN(ABS(MOD(J3717 - $Q$4:$Q$11 + PI(), 2*PI()) - PI())),ABS(MOD(J3717 - $Q$4:$Q$11 + PI(), 2*PI()) - PI()),0))</f>
        <v>E</v>
      </c>
      <c r="L3717">
        <v>1.99510310630054</v>
      </c>
      <c r="M3717">
        <v>8.1370505226982903</v>
      </c>
      <c r="N3717">
        <v>1.2097873687744101</v>
      </c>
    </row>
    <row r="3718" spans="1:14" x14ac:dyDescent="0.3">
      <c r="A3718">
        <v>1749067</v>
      </c>
      <c r="B3718">
        <v>2025</v>
      </c>
      <c r="C3718">
        <v>6</v>
      </c>
      <c r="D3718">
        <v>4</v>
      </c>
      <c r="E3718">
        <v>2300</v>
      </c>
      <c r="F3718">
        <v>-4.1115808105468696</v>
      </c>
      <c r="G3718">
        <v>0.37421386718749999</v>
      </c>
      <c r="H3718">
        <v>4.1285751513146396</v>
      </c>
      <c r="I3718">
        <v>1.6615608534865101</v>
      </c>
      <c r="J3718">
        <f t="shared" si="59"/>
        <v>1.6615608534865101</v>
      </c>
      <c r="K3718" t="str" cm="1">
        <f t="array" ref="K3718">INDEX($P$4:$P$11,MATCH(MIN(ABS(MOD(J3718 - $Q$4:$Q$11 + PI(), 2*PI()) - PI())),ABS(MOD(J3718 - $Q$4:$Q$11 + PI(), 2*PI()) - PI()),0))</f>
        <v>E</v>
      </c>
      <c r="L3718">
        <v>2.0149084435138902</v>
      </c>
      <c r="M3718">
        <v>8.1678987079196492</v>
      </c>
      <c r="N3718">
        <v>1.2035793728298601</v>
      </c>
    </row>
    <row r="3719" spans="1:14" x14ac:dyDescent="0.3">
      <c r="A3719">
        <v>1749070</v>
      </c>
      <c r="B3719">
        <v>2025</v>
      </c>
      <c r="C3719">
        <v>6</v>
      </c>
      <c r="D3719">
        <v>4</v>
      </c>
      <c r="E3719">
        <v>0</v>
      </c>
      <c r="F3719">
        <v>-3.3648858642578099</v>
      </c>
      <c r="G3719">
        <v>-2.9464868164062499</v>
      </c>
      <c r="H3719">
        <v>4.4726101371277398</v>
      </c>
      <c r="I3719">
        <v>0.85159418144395804</v>
      </c>
      <c r="J3719">
        <f t="shared" si="59"/>
        <v>0.85159418144395804</v>
      </c>
      <c r="K3719" t="str" cm="1">
        <f t="array" ref="K3719">INDEX($P$4:$P$11,MATCH(MIN(ABS(MOD(J3719 - $Q$4:$Q$11 + PI(), 2*PI()) - PI())),ABS(MOD(J3719 - $Q$4:$Q$11 + PI(), 2*PI()) - PI()),0))</f>
        <v>NE</v>
      </c>
      <c r="L3719">
        <v>1.5289741633989999</v>
      </c>
      <c r="M3719">
        <v>7.9399890899658203</v>
      </c>
      <c r="N3719">
        <v>1.2706004248725</v>
      </c>
    </row>
    <row r="3720" spans="1:14" x14ac:dyDescent="0.3">
      <c r="A3720">
        <v>1749074</v>
      </c>
      <c r="B3720">
        <v>2025</v>
      </c>
      <c r="C3720">
        <v>6</v>
      </c>
      <c r="D3720">
        <v>4</v>
      </c>
      <c r="E3720">
        <v>100</v>
      </c>
      <c r="F3720">
        <v>-3.5744610595703099</v>
      </c>
      <c r="G3720">
        <v>-3.3684356689453101</v>
      </c>
      <c r="H3720">
        <v>4.9115303849418996</v>
      </c>
      <c r="I3720">
        <v>0.815063727769052</v>
      </c>
      <c r="J3720">
        <f t="shared" si="59"/>
        <v>0.815063727769052</v>
      </c>
      <c r="K3720" t="str" cm="1">
        <f t="array" ref="K3720">INDEX($P$4:$P$11,MATCH(MIN(ABS(MOD(J3720 - $Q$4:$Q$11 + PI(), 2*PI()) - PI())),ABS(MOD(J3720 - $Q$4:$Q$11 + PI(), 2*PI()) - PI()),0))</f>
        <v>NE</v>
      </c>
      <c r="L3720">
        <v>1.48739807608784</v>
      </c>
      <c r="M3720">
        <v>7.94991376664903</v>
      </c>
      <c r="N3720">
        <v>1.27258650461832</v>
      </c>
    </row>
    <row r="3721" spans="1:14" x14ac:dyDescent="0.3">
      <c r="A3721">
        <v>1749078</v>
      </c>
      <c r="B3721">
        <v>2025</v>
      </c>
      <c r="C3721">
        <v>6</v>
      </c>
      <c r="D3721">
        <v>4</v>
      </c>
      <c r="E3721">
        <v>200</v>
      </c>
      <c r="F3721">
        <v>-3.7620758056640602</v>
      </c>
      <c r="G3721">
        <v>-3.6175622558593701</v>
      </c>
      <c r="H3721">
        <v>5.2191925661524703</v>
      </c>
      <c r="I3721">
        <v>0.80497840296763401</v>
      </c>
      <c r="J3721">
        <f t="shared" si="59"/>
        <v>0.80497840296763401</v>
      </c>
      <c r="K3721" t="str" cm="1">
        <f t="array" ref="K3721">INDEX($P$4:$P$11,MATCH(MIN(ABS(MOD(J3721 - $Q$4:$Q$11 + PI(), 2*PI()) - PI())),ABS(MOD(J3721 - $Q$4:$Q$11 + PI(), 2*PI()) - PI()),0))</f>
        <v>NE</v>
      </c>
      <c r="L3721">
        <v>1.43567365835478</v>
      </c>
      <c r="M3721">
        <v>7.9236761728922502</v>
      </c>
      <c r="N3721">
        <v>1.2791191207038</v>
      </c>
    </row>
    <row r="3722" spans="1:14" x14ac:dyDescent="0.3">
      <c r="A3722">
        <v>1749081</v>
      </c>
      <c r="B3722">
        <v>2025</v>
      </c>
      <c r="C3722">
        <v>6</v>
      </c>
      <c r="D3722">
        <v>5</v>
      </c>
      <c r="E3722">
        <v>300</v>
      </c>
      <c r="F3722">
        <v>-4.6069940185546798</v>
      </c>
      <c r="G3722">
        <v>1.0213232421875</v>
      </c>
      <c r="H3722">
        <v>4.7188446734376601</v>
      </c>
      <c r="I3722">
        <v>1.7889577780185899</v>
      </c>
      <c r="J3722">
        <f t="shared" si="59"/>
        <v>1.7889577780185899</v>
      </c>
      <c r="K3722" t="str" cm="1">
        <f t="array" ref="K3722">INDEX($P$4:$P$11,MATCH(MIN(ABS(MOD(J3722 - $Q$4:$Q$11 + PI(), 2*PI()) - PI())),ABS(MOD(J3722 - $Q$4:$Q$11 + PI(), 2*PI()) - PI()),0))</f>
        <v>E</v>
      </c>
      <c r="L3722">
        <v>2.0810393495264399</v>
      </c>
      <c r="M3722">
        <v>8.1726956897311709</v>
      </c>
      <c r="N3722">
        <v>1.19078233506944</v>
      </c>
    </row>
    <row r="3723" spans="1:14" x14ac:dyDescent="0.3">
      <c r="A3723">
        <v>1749085</v>
      </c>
      <c r="B3723">
        <v>2025</v>
      </c>
      <c r="C3723">
        <v>6</v>
      </c>
      <c r="D3723">
        <v>5</v>
      </c>
      <c r="E3723">
        <v>400</v>
      </c>
      <c r="F3723">
        <v>-4.5792333984375002</v>
      </c>
      <c r="G3723">
        <v>0.95421386718750001</v>
      </c>
      <c r="H3723">
        <v>4.6775958164102098</v>
      </c>
      <c r="I3723">
        <v>1.7762350202896</v>
      </c>
      <c r="J3723">
        <f t="shared" si="59"/>
        <v>1.7762350202896</v>
      </c>
      <c r="K3723" t="str" cm="1">
        <f t="array" ref="K3723">INDEX($P$4:$P$11,MATCH(MIN(ABS(MOD(J3723 - $Q$4:$Q$11 + PI(), 2*PI()) - PI())),ABS(MOD(J3723 - $Q$4:$Q$11 + PI(), 2*PI()) - PI()),0))</f>
        <v>E</v>
      </c>
      <c r="L3723">
        <v>2.09473841344838</v>
      </c>
      <c r="M3723">
        <v>8.1684928470187703</v>
      </c>
      <c r="N3723">
        <v>1.1883376439412401</v>
      </c>
    </row>
    <row r="3724" spans="1:14" x14ac:dyDescent="0.3">
      <c r="A3724">
        <v>1749088</v>
      </c>
      <c r="B3724">
        <v>2025</v>
      </c>
      <c r="C3724">
        <v>6</v>
      </c>
      <c r="D3724">
        <v>5</v>
      </c>
      <c r="E3724">
        <v>500</v>
      </c>
      <c r="F3724">
        <v>-4.5988140869140599</v>
      </c>
      <c r="G3724">
        <v>0.95311950683593705</v>
      </c>
      <c r="H3724">
        <v>4.6965442402164603</v>
      </c>
      <c r="I3724">
        <v>1.77515640945843</v>
      </c>
      <c r="J3724">
        <f t="shared" si="59"/>
        <v>1.77515640945843</v>
      </c>
      <c r="K3724" t="str" cm="1">
        <f t="array" ref="K3724">INDEX($P$4:$P$11,MATCH(MIN(ABS(MOD(J3724 - $Q$4:$Q$11 + PI(), 2*PI()) - PI())),ABS(MOD(J3724 - $Q$4:$Q$11 + PI(), 2*PI()) - PI()),0))</f>
        <v>E</v>
      </c>
      <c r="L3724">
        <v>2.1071275572021402</v>
      </c>
      <c r="M3724">
        <v>8.1642402013142892</v>
      </c>
      <c r="N3724">
        <v>1.18600538041856</v>
      </c>
    </row>
    <row r="3725" spans="1:14" x14ac:dyDescent="0.3">
      <c r="A3725">
        <v>1749092</v>
      </c>
      <c r="B3725">
        <v>2025</v>
      </c>
      <c r="C3725">
        <v>6</v>
      </c>
      <c r="D3725">
        <v>5</v>
      </c>
      <c r="E3725">
        <v>600</v>
      </c>
      <c r="F3725">
        <v>-4.6324194335937499</v>
      </c>
      <c r="G3725">
        <v>1.14757080078125</v>
      </c>
      <c r="H3725">
        <v>4.7724447143516198</v>
      </c>
      <c r="I3725">
        <v>1.8136336251883201</v>
      </c>
      <c r="J3725">
        <f t="shared" si="59"/>
        <v>1.8136336251883201</v>
      </c>
      <c r="K3725" t="str" cm="1">
        <f t="array" ref="K3725">INDEX($P$4:$P$11,MATCH(MIN(ABS(MOD(J3725 - $Q$4:$Q$11 + PI(), 2*PI()) - PI())),ABS(MOD(J3725 - $Q$4:$Q$11 + PI(), 2*PI()) - PI()),0))</f>
        <v>E</v>
      </c>
      <c r="L3725">
        <v>2.1187590612164602</v>
      </c>
      <c r="M3725">
        <v>8.1542065938313808</v>
      </c>
      <c r="N3725">
        <v>1.1844366921318901</v>
      </c>
    </row>
    <row r="3726" spans="1:14" x14ac:dyDescent="0.3">
      <c r="A3726">
        <v>1749096</v>
      </c>
      <c r="B3726">
        <v>2025</v>
      </c>
      <c r="C3726">
        <v>6</v>
      </c>
      <c r="D3726">
        <v>5</v>
      </c>
      <c r="E3726">
        <v>700</v>
      </c>
      <c r="F3726">
        <v>-4.5526800537109304</v>
      </c>
      <c r="G3726">
        <v>1.4790252685546801</v>
      </c>
      <c r="H3726">
        <v>4.7868999797865701</v>
      </c>
      <c r="I3726">
        <v>1.88490986587478</v>
      </c>
      <c r="J3726">
        <f t="shared" si="59"/>
        <v>1.88490986587478</v>
      </c>
      <c r="K3726" t="str" cm="1">
        <f t="array" ref="K3726">INDEX($P$4:$P$11,MATCH(MIN(ABS(MOD(J3726 - $Q$4:$Q$11 + PI(), 2*PI()) - PI())),ABS(MOD(J3726 - $Q$4:$Q$11 + PI(), 2*PI()) - PI()),0))</f>
        <v>E</v>
      </c>
      <c r="L3726">
        <v>2.13016674133649</v>
      </c>
      <c r="M3726">
        <v>8.1342561509874098</v>
      </c>
      <c r="N3726">
        <v>1.1839688618977799</v>
      </c>
    </row>
    <row r="3727" spans="1:14" x14ac:dyDescent="0.3">
      <c r="A3727">
        <v>1749099</v>
      </c>
      <c r="B3727">
        <v>2025</v>
      </c>
      <c r="C3727">
        <v>6</v>
      </c>
      <c r="D3727">
        <v>5</v>
      </c>
      <c r="E3727">
        <v>800</v>
      </c>
      <c r="F3727">
        <v>-4.3529394531249999</v>
      </c>
      <c r="G3727">
        <v>1.8025299072265599</v>
      </c>
      <c r="H3727">
        <v>4.7113900230206296</v>
      </c>
      <c r="I3727">
        <v>1.9633940959782701</v>
      </c>
      <c r="J3727">
        <f t="shared" si="59"/>
        <v>1.9633940959782701</v>
      </c>
      <c r="K3727" t="str" cm="1">
        <f t="array" ref="K3727">INDEX($P$4:$P$11,MATCH(MIN(ABS(MOD(J3727 - $Q$4:$Q$11 + PI(), 2*PI()) - PI())),ABS(MOD(J3727 - $Q$4:$Q$11 + PI(), 2*PI()) - PI()),0))</f>
        <v>E</v>
      </c>
      <c r="L3727">
        <v>2.1425201691409699</v>
      </c>
      <c r="M3727">
        <v>8.1165756649441096</v>
      </c>
      <c r="N3727">
        <v>1.1834077835082999</v>
      </c>
    </row>
    <row r="3728" spans="1:14" x14ac:dyDescent="0.3">
      <c r="A3728">
        <v>1749103</v>
      </c>
      <c r="B3728">
        <v>2025</v>
      </c>
      <c r="C3728">
        <v>6</v>
      </c>
      <c r="D3728">
        <v>5</v>
      </c>
      <c r="E3728">
        <v>900</v>
      </c>
      <c r="F3728">
        <v>-4.0951904296875004</v>
      </c>
      <c r="G3728">
        <v>1.69886169433593</v>
      </c>
      <c r="H3728">
        <v>4.4335894839154903</v>
      </c>
      <c r="I3728">
        <v>1.96403267480259</v>
      </c>
      <c r="J3728">
        <f t="shared" si="59"/>
        <v>1.96403267480259</v>
      </c>
      <c r="K3728" t="str" cm="1">
        <f t="array" ref="K3728">INDEX($P$4:$P$11,MATCH(MIN(ABS(MOD(J3728 - $Q$4:$Q$11 + PI(), 2*PI()) - PI())),ABS(MOD(J3728 - $Q$4:$Q$11 + PI(), 2*PI()) - PI()),0))</f>
        <v>SE</v>
      </c>
      <c r="L3728">
        <v>2.1555263081379499</v>
      </c>
      <c r="M3728">
        <v>8.1200170516967702</v>
      </c>
      <c r="N3728">
        <v>1.1806969112820001</v>
      </c>
    </row>
    <row r="3729" spans="1:14" x14ac:dyDescent="0.3">
      <c r="A3729">
        <v>1749106</v>
      </c>
      <c r="B3729">
        <v>2025</v>
      </c>
      <c r="C3729">
        <v>6</v>
      </c>
      <c r="D3729">
        <v>5</v>
      </c>
      <c r="E3729">
        <v>1000</v>
      </c>
      <c r="F3729">
        <v>-3.5596014404296801</v>
      </c>
      <c r="G3729">
        <v>0.93012329101562496</v>
      </c>
      <c r="H3729">
        <v>3.6791156207978601</v>
      </c>
      <c r="I3729">
        <v>1.82638153520066</v>
      </c>
      <c r="J3729">
        <f t="shared" si="59"/>
        <v>1.82638153520066</v>
      </c>
      <c r="K3729" t="str" cm="1">
        <f t="array" ref="K3729">INDEX($P$4:$P$11,MATCH(MIN(ABS(MOD(J3729 - $Q$4:$Q$11 + PI(), 2*PI()) - PI())),ABS(MOD(J3729 - $Q$4:$Q$11 + PI(), 2*PI()) - PI()),0))</f>
        <v>E</v>
      </c>
      <c r="L3729">
        <v>2.1695195034069501</v>
      </c>
      <c r="M3729">
        <v>8.1785244411892304</v>
      </c>
      <c r="N3729">
        <v>1.1720077726575999</v>
      </c>
    </row>
    <row r="3730" spans="1:14" x14ac:dyDescent="0.3">
      <c r="A3730">
        <v>1749110</v>
      </c>
      <c r="B3730">
        <v>2025</v>
      </c>
      <c r="C3730">
        <v>6</v>
      </c>
      <c r="D3730">
        <v>5</v>
      </c>
      <c r="E3730">
        <v>1100</v>
      </c>
      <c r="F3730">
        <v>-3.4545233154296802</v>
      </c>
      <c r="G3730">
        <v>0.40443115234374999</v>
      </c>
      <c r="H3730">
        <v>3.4781167165340201</v>
      </c>
      <c r="I3730">
        <v>1.68733873882202</v>
      </c>
      <c r="J3730">
        <f t="shared" si="59"/>
        <v>1.68733873882202</v>
      </c>
      <c r="K3730" t="str" cm="1">
        <f t="array" ref="K3730">INDEX($P$4:$P$11,MATCH(MIN(ABS(MOD(J3730 - $Q$4:$Q$11 + PI(), 2*PI()) - PI())),ABS(MOD(J3730 - $Q$4:$Q$11 + PI(), 2*PI()) - PI()),0))</f>
        <v>E</v>
      </c>
      <c r="L3730">
        <v>2.18235928360783</v>
      </c>
      <c r="M3730">
        <v>8.2243758307562906</v>
      </c>
      <c r="N3730">
        <v>1.1650890774197</v>
      </c>
    </row>
    <row r="3731" spans="1:14" x14ac:dyDescent="0.3">
      <c r="A3731">
        <v>1749114</v>
      </c>
      <c r="B3731">
        <v>2025</v>
      </c>
      <c r="C3731">
        <v>6</v>
      </c>
      <c r="D3731">
        <v>5</v>
      </c>
      <c r="E3731">
        <v>1200</v>
      </c>
      <c r="F3731">
        <v>-3.5155194091796802</v>
      </c>
      <c r="G3731">
        <v>3.7858886718749998E-2</v>
      </c>
      <c r="H3731">
        <v>3.51572325583551</v>
      </c>
      <c r="I3731">
        <v>1.58156498396294</v>
      </c>
      <c r="J3731">
        <f t="shared" si="59"/>
        <v>1.58156498396294</v>
      </c>
      <c r="K3731" t="str" cm="1">
        <f t="array" ref="K3731">INDEX($P$4:$P$11,MATCH(MIN(ABS(MOD(J3731 - $Q$4:$Q$11 + PI(), 2*PI()) - PI())),ABS(MOD(J3731 - $Q$4:$Q$11 + PI(), 2*PI()) - PI()),0))</f>
        <v>E</v>
      </c>
      <c r="L3731">
        <v>2.1931506490702599</v>
      </c>
      <c r="M3731">
        <v>8.2597782346937301</v>
      </c>
      <c r="N3731">
        <v>1.15894964006212</v>
      </c>
    </row>
    <row r="3732" spans="1:14" x14ac:dyDescent="0.3">
      <c r="A3732">
        <v>1749117</v>
      </c>
      <c r="B3732">
        <v>2025</v>
      </c>
      <c r="C3732">
        <v>6</v>
      </c>
      <c r="D3732">
        <v>5</v>
      </c>
      <c r="E3732">
        <v>1300</v>
      </c>
      <c r="F3732">
        <v>-3.5960266113281198</v>
      </c>
      <c r="G3732">
        <v>-0.19970458984375</v>
      </c>
      <c r="H3732">
        <v>3.6015676187716701</v>
      </c>
      <c r="I3732">
        <v>1.51531852125254</v>
      </c>
      <c r="J3732">
        <f t="shared" si="59"/>
        <v>1.51531852125254</v>
      </c>
      <c r="K3732" t="str" cm="1">
        <f t="array" ref="K3732">INDEX($P$4:$P$11,MATCH(MIN(ABS(MOD(J3732 - $Q$4:$Q$11 + PI(), 2*PI()) - PI())),ABS(MOD(J3732 - $Q$4:$Q$11 + PI(), 2*PI()) - PI()),0))</f>
        <v>E</v>
      </c>
      <c r="L3732">
        <v>2.2020972132549201</v>
      </c>
      <c r="M3732">
        <v>8.2850849363538899</v>
      </c>
      <c r="N3732">
        <v>1.15370368957519</v>
      </c>
    </row>
    <row r="3733" spans="1:14" x14ac:dyDescent="0.3">
      <c r="A3733">
        <v>1749121</v>
      </c>
      <c r="B3733">
        <v>2025</v>
      </c>
      <c r="C3733">
        <v>6</v>
      </c>
      <c r="D3733">
        <v>5</v>
      </c>
      <c r="E3733">
        <v>1400</v>
      </c>
      <c r="F3733">
        <v>-3.7860260009765598</v>
      </c>
      <c r="G3733">
        <v>-0.27142150878906202</v>
      </c>
      <c r="H3733">
        <v>3.7957426829941801</v>
      </c>
      <c r="I3733">
        <v>1.4992284224568</v>
      </c>
      <c r="J3733">
        <f t="shared" si="59"/>
        <v>1.4992284224568</v>
      </c>
      <c r="K3733" t="str" cm="1">
        <f t="array" ref="K3733">INDEX($P$4:$P$11,MATCH(MIN(ABS(MOD(J3733 - $Q$4:$Q$11 + PI(), 2*PI()) - PI())),ABS(MOD(J3733 - $Q$4:$Q$11 + PI(), 2*PI()) - PI()),0))</f>
        <v>E</v>
      </c>
      <c r="L3733">
        <v>2.2094396963336602</v>
      </c>
      <c r="M3733">
        <v>8.3013868331909109</v>
      </c>
      <c r="N3733">
        <v>1.14936447143554</v>
      </c>
    </row>
    <row r="3734" spans="1:14" x14ac:dyDescent="0.3">
      <c r="A3734">
        <v>1749124</v>
      </c>
      <c r="B3734">
        <v>2025</v>
      </c>
      <c r="C3734">
        <v>6</v>
      </c>
      <c r="D3734">
        <v>5</v>
      </c>
      <c r="E3734">
        <v>1500</v>
      </c>
      <c r="F3734">
        <v>-3.77875061035156</v>
      </c>
      <c r="G3734">
        <v>-0.26371032714843701</v>
      </c>
      <c r="H3734">
        <v>3.7879413025912898</v>
      </c>
      <c r="I3734">
        <v>1.5011215896133201</v>
      </c>
      <c r="J3734">
        <f t="shared" si="59"/>
        <v>1.5011215896133201</v>
      </c>
      <c r="K3734" t="str" cm="1">
        <f t="array" ref="K3734">INDEX($P$4:$P$11,MATCH(MIN(ABS(MOD(J3734 - $Q$4:$Q$11 + PI(), 2*PI()) - PI())),ABS(MOD(J3734 - $Q$4:$Q$11 + PI(), 2*PI()) - PI()),0))</f>
        <v>E</v>
      </c>
      <c r="L3734">
        <v>2.2165110400227501</v>
      </c>
      <c r="M3734">
        <v>8.3161944283379405</v>
      </c>
      <c r="N3734">
        <v>1.14522467719184</v>
      </c>
    </row>
    <row r="3735" spans="1:14" x14ac:dyDescent="0.3">
      <c r="A3735">
        <v>1749128</v>
      </c>
      <c r="B3735">
        <v>2025</v>
      </c>
      <c r="C3735">
        <v>6</v>
      </c>
      <c r="D3735">
        <v>5</v>
      </c>
      <c r="E3735">
        <v>1600</v>
      </c>
      <c r="F3735">
        <v>-3.78876647949218</v>
      </c>
      <c r="G3735">
        <v>-0.36248168945312498</v>
      </c>
      <c r="H3735">
        <v>3.8060667901801701</v>
      </c>
      <c r="I3735">
        <v>1.47541389529942</v>
      </c>
      <c r="J3735">
        <f t="shared" si="59"/>
        <v>1.47541389529942</v>
      </c>
      <c r="K3735" t="str" cm="1">
        <f t="array" ref="K3735">INDEX($P$4:$P$11,MATCH(MIN(ABS(MOD(J3735 - $Q$4:$Q$11 + PI(), 2*PI()) - PI())),ABS(MOD(J3735 - $Q$4:$Q$11 + PI(), 2*PI()) - PI()),0))</f>
        <v>E</v>
      </c>
      <c r="L3735">
        <v>2.22321602151789</v>
      </c>
      <c r="M3735">
        <v>8.3291540145874006</v>
      </c>
      <c r="N3735">
        <v>1.1413018968370201</v>
      </c>
    </row>
    <row r="3736" spans="1:14" x14ac:dyDescent="0.3">
      <c r="A3736">
        <v>1749132</v>
      </c>
      <c r="B3736">
        <v>2025</v>
      </c>
      <c r="C3736">
        <v>6</v>
      </c>
      <c r="D3736">
        <v>5</v>
      </c>
      <c r="E3736">
        <v>1700</v>
      </c>
      <c r="F3736">
        <v>-3.8737164306640599</v>
      </c>
      <c r="G3736">
        <v>-0.45205383300781199</v>
      </c>
      <c r="H3736">
        <v>3.9000040580919602</v>
      </c>
      <c r="I3736">
        <v>1.45462407447839</v>
      </c>
      <c r="J3736">
        <f t="shared" si="59"/>
        <v>1.45462407447839</v>
      </c>
      <c r="K3736" t="str" cm="1">
        <f t="array" ref="K3736">INDEX($P$4:$P$11,MATCH(MIN(ABS(MOD(J3736 - $Q$4:$Q$11 + PI(), 2*PI()) - PI())),ABS(MOD(J3736 - $Q$4:$Q$11 + PI(), 2*PI()) - PI()),0))</f>
        <v>E</v>
      </c>
      <c r="L3736">
        <v>2.2292696529917402</v>
      </c>
      <c r="M3736">
        <v>8.3406041463216098</v>
      </c>
      <c r="N3736">
        <v>1.13756010267469</v>
      </c>
    </row>
    <row r="3737" spans="1:14" x14ac:dyDescent="0.3">
      <c r="A3737">
        <v>1749135</v>
      </c>
      <c r="B3737">
        <v>2025</v>
      </c>
      <c r="C3737">
        <v>6</v>
      </c>
      <c r="D3737">
        <v>5</v>
      </c>
      <c r="E3737">
        <v>1800</v>
      </c>
      <c r="F3737">
        <v>-4.0318914794921801</v>
      </c>
      <c r="G3737">
        <v>-0.51930358886718697</v>
      </c>
      <c r="H3737">
        <v>4.0651968119406003</v>
      </c>
      <c r="I3737">
        <v>1.44270254441265</v>
      </c>
      <c r="J3737">
        <f t="shared" si="59"/>
        <v>1.44270254441265</v>
      </c>
      <c r="K3737" t="str" cm="1">
        <f t="array" ref="K3737">INDEX($P$4:$P$11,MATCH(MIN(ABS(MOD(J3737 - $Q$4:$Q$11 + PI(), 2*PI()) - PI())),ABS(MOD(J3737 - $Q$4:$Q$11 + PI(), 2*PI()) - PI()),0))</f>
        <v>E</v>
      </c>
      <c r="L3737">
        <v>2.2342574578066801</v>
      </c>
      <c r="M3737">
        <v>8.3479623794555593</v>
      </c>
      <c r="N3737">
        <v>1.1343856387668101</v>
      </c>
    </row>
    <row r="3738" spans="1:14" x14ac:dyDescent="0.3">
      <c r="A3738">
        <v>1749139</v>
      </c>
      <c r="B3738">
        <v>2025</v>
      </c>
      <c r="C3738">
        <v>6</v>
      </c>
      <c r="D3738">
        <v>5</v>
      </c>
      <c r="E3738">
        <v>1900</v>
      </c>
      <c r="F3738">
        <v>-4.0347186279296796</v>
      </c>
      <c r="G3738">
        <v>-0.48205871582031201</v>
      </c>
      <c r="H3738">
        <v>4.0634142063123599</v>
      </c>
      <c r="I3738">
        <v>1.45188236364164</v>
      </c>
      <c r="J3738">
        <f t="shared" si="59"/>
        <v>1.45188236364164</v>
      </c>
      <c r="K3738" t="str" cm="1">
        <f t="array" ref="K3738">INDEX($P$4:$P$11,MATCH(MIN(ABS(MOD(J3738 - $Q$4:$Q$11 + PI(), 2*PI()) - PI())),ABS(MOD(J3738 - $Q$4:$Q$11 + PI(), 2*PI()) - PI()),0))</f>
        <v>E</v>
      </c>
      <c r="L3738">
        <v>2.2384900789084998</v>
      </c>
      <c r="M3738">
        <v>8.3525504006279796</v>
      </c>
      <c r="N3738">
        <v>1.1316002739800299</v>
      </c>
    </row>
    <row r="3739" spans="1:14" x14ac:dyDescent="0.3">
      <c r="A3739">
        <v>1749142</v>
      </c>
      <c r="B3739">
        <v>2025</v>
      </c>
      <c r="C3739">
        <v>6</v>
      </c>
      <c r="D3739">
        <v>5</v>
      </c>
      <c r="E3739">
        <v>2000</v>
      </c>
      <c r="F3739">
        <v>-4.0656756591796803</v>
      </c>
      <c r="G3739">
        <v>-0.39440063476562498</v>
      </c>
      <c r="H3739">
        <v>4.0847607550932103</v>
      </c>
      <c r="I3739">
        <v>1.4740915117076401</v>
      </c>
      <c r="J3739">
        <f t="shared" si="59"/>
        <v>1.4740915117076401</v>
      </c>
      <c r="K3739" t="str" cm="1">
        <f t="array" ref="K3739">INDEX($P$4:$P$11,MATCH(MIN(ABS(MOD(J3739 - $Q$4:$Q$11 + PI(), 2*PI()) - PI())),ABS(MOD(J3739 - $Q$4:$Q$11 + PI(), 2*PI()) - PI()),0))</f>
        <v>E</v>
      </c>
      <c r="L3739">
        <v>2.2422507878651499</v>
      </c>
      <c r="M3739">
        <v>8.3555585013495506</v>
      </c>
      <c r="N3739">
        <v>1.12901645236545</v>
      </c>
    </row>
    <row r="3740" spans="1:14" x14ac:dyDescent="0.3">
      <c r="A3740">
        <v>1749146</v>
      </c>
      <c r="B3740">
        <v>2025</v>
      </c>
      <c r="C3740">
        <v>6</v>
      </c>
      <c r="D3740">
        <v>5</v>
      </c>
      <c r="E3740">
        <v>2100</v>
      </c>
      <c r="F3740">
        <v>-4.1024243164062497</v>
      </c>
      <c r="G3740">
        <v>-0.43868041992187501</v>
      </c>
      <c r="H3740">
        <v>4.1258121361332103</v>
      </c>
      <c r="I3740">
        <v>1.4642691269758501</v>
      </c>
      <c r="J3740">
        <f t="shared" si="59"/>
        <v>1.4642691269758501</v>
      </c>
      <c r="K3740" t="str" cm="1">
        <f t="array" ref="K3740">INDEX($P$4:$P$11,MATCH(MIN(ABS(MOD(J3740 - $Q$4:$Q$11 + PI(), 2*PI()) - PI())),ABS(MOD(J3740 - $Q$4:$Q$11 + PI(), 2*PI()) - PI()),0))</f>
        <v>E</v>
      </c>
      <c r="L3740">
        <v>2.2450087278993598</v>
      </c>
      <c r="M3740">
        <v>8.3542779286702409</v>
      </c>
      <c r="N3740">
        <v>1.12697294023301</v>
      </c>
    </row>
    <row r="3741" spans="1:14" x14ac:dyDescent="0.3">
      <c r="A3741">
        <v>1749150</v>
      </c>
      <c r="B3741">
        <v>2025</v>
      </c>
      <c r="C3741">
        <v>6</v>
      </c>
      <c r="D3741">
        <v>5</v>
      </c>
      <c r="E3741">
        <v>2200</v>
      </c>
      <c r="F3741">
        <v>-4.1724530029296796</v>
      </c>
      <c r="G3741">
        <v>-0.90074157714843694</v>
      </c>
      <c r="H3741">
        <v>4.2685711251495801</v>
      </c>
      <c r="I3741">
        <v>1.3581809349165801</v>
      </c>
      <c r="J3741">
        <f t="shared" si="59"/>
        <v>1.3581809349165801</v>
      </c>
      <c r="K3741" t="str" cm="1">
        <f t="array" ref="K3741">INDEX($P$4:$P$11,MATCH(MIN(ABS(MOD(J3741 - $Q$4:$Q$11 + PI(), 2*PI()) - PI())),ABS(MOD(J3741 - $Q$4:$Q$11 + PI(), 2*PI()) - PI()),0))</f>
        <v>E</v>
      </c>
      <c r="L3741">
        <v>2.2455629317222101</v>
      </c>
      <c r="M3741">
        <v>8.3639932208591006</v>
      </c>
      <c r="N3741">
        <v>1.1236631605360199</v>
      </c>
    </row>
    <row r="3742" spans="1:14" x14ac:dyDescent="0.3">
      <c r="A3742">
        <v>1749153</v>
      </c>
      <c r="B3742">
        <v>2025</v>
      </c>
      <c r="C3742">
        <v>6</v>
      </c>
      <c r="D3742">
        <v>5</v>
      </c>
      <c r="E3742">
        <v>2300</v>
      </c>
      <c r="F3742">
        <v>-4.29219848632812</v>
      </c>
      <c r="G3742">
        <v>-0.950365600585937</v>
      </c>
      <c r="H3742">
        <v>4.3961531616646896</v>
      </c>
      <c r="I3742">
        <v>1.3528948658467299</v>
      </c>
      <c r="J3742">
        <f t="shared" si="59"/>
        <v>1.3528948658467299</v>
      </c>
      <c r="K3742" t="str" cm="1">
        <f t="array" ref="K3742">INDEX($P$4:$P$11,MATCH(MIN(ABS(MOD(J3742 - $Q$4:$Q$11 + PI(), 2*PI()) - PI())),ABS(MOD(J3742 - $Q$4:$Q$11 + PI(), 2*PI()) - PI()),0))</f>
        <v>E</v>
      </c>
      <c r="L3742">
        <v>2.2452955207580798</v>
      </c>
      <c r="M3742">
        <v>8.2225286695692201</v>
      </c>
      <c r="N3742">
        <v>1.09007475111219</v>
      </c>
    </row>
    <row r="3743" spans="1:14" x14ac:dyDescent="0.3">
      <c r="A3743">
        <v>1749157</v>
      </c>
      <c r="B3743">
        <v>2025</v>
      </c>
      <c r="C3743">
        <v>6</v>
      </c>
      <c r="D3743">
        <v>5</v>
      </c>
      <c r="E3743">
        <v>0</v>
      </c>
      <c r="F3743">
        <v>-4.3025213623046801</v>
      </c>
      <c r="G3743">
        <v>0.38414184570312498</v>
      </c>
      <c r="H3743">
        <v>4.31963598358801</v>
      </c>
      <c r="I3743">
        <v>1.6598431776211799</v>
      </c>
      <c r="J3743">
        <f t="shared" si="59"/>
        <v>1.6598431776211799</v>
      </c>
      <c r="K3743" t="str" cm="1">
        <f t="array" ref="K3743">INDEX($P$4:$P$11,MATCH(MIN(ABS(MOD(J3743 - $Q$4:$Q$11 + PI(), 2*PI()) - PI())),ABS(MOD(J3743 - $Q$4:$Q$11 + PI(), 2*PI()) - PI()),0))</f>
        <v>E</v>
      </c>
      <c r="L3743">
        <v>2.0334604083461998</v>
      </c>
      <c r="M3743">
        <v>8.1878101560804506</v>
      </c>
      <c r="N3743">
        <v>1.1984383265177401</v>
      </c>
    </row>
    <row r="3744" spans="1:14" x14ac:dyDescent="0.3">
      <c r="A3744">
        <v>1749160</v>
      </c>
      <c r="B3744">
        <v>2025</v>
      </c>
      <c r="C3744">
        <v>6</v>
      </c>
      <c r="D3744">
        <v>5</v>
      </c>
      <c r="E3744">
        <v>100</v>
      </c>
      <c r="F3744">
        <v>-4.5245410156250001</v>
      </c>
      <c r="G3744">
        <v>0.73198364257812498</v>
      </c>
      <c r="H3744">
        <v>4.5833690070814503</v>
      </c>
      <c r="I3744">
        <v>1.7311874065047601</v>
      </c>
      <c r="J3744">
        <f t="shared" si="59"/>
        <v>1.7311874065047601</v>
      </c>
      <c r="K3744" t="str" cm="1">
        <f t="array" ref="K3744">INDEX($P$4:$P$11,MATCH(MIN(ABS(MOD(J3744 - $Q$4:$Q$11 + PI(), 2*PI()) - PI())),ABS(MOD(J3744 - $Q$4:$Q$11 + PI(), 2*PI()) - PI()),0))</f>
        <v>E</v>
      </c>
      <c r="L3744">
        <v>2.0510317380837901</v>
      </c>
      <c r="M3744">
        <v>8.1945415072970906</v>
      </c>
      <c r="N3744">
        <v>1.1946602927313901</v>
      </c>
    </row>
    <row r="3745" spans="1:14" x14ac:dyDescent="0.3">
      <c r="A3745">
        <v>1749164</v>
      </c>
      <c r="B3745">
        <v>2025</v>
      </c>
      <c r="C3745">
        <v>6</v>
      </c>
      <c r="D3745">
        <v>5</v>
      </c>
      <c r="E3745">
        <v>200</v>
      </c>
      <c r="F3745">
        <v>-4.6774780273437502</v>
      </c>
      <c r="G3745">
        <v>1.01352478027343</v>
      </c>
      <c r="H3745">
        <v>4.7860247780921297</v>
      </c>
      <c r="I3745">
        <v>1.78417950980657</v>
      </c>
      <c r="J3745">
        <f t="shared" si="59"/>
        <v>1.78417950980657</v>
      </c>
      <c r="K3745" t="str" cm="1">
        <f t="array" ref="K3745">INDEX($P$4:$P$11,MATCH(MIN(ABS(MOD(J3745 - $Q$4:$Q$11 + PI(), 2*PI()) - PI())),ABS(MOD(J3745 - $Q$4:$Q$11 + PI(), 2*PI()) - PI()),0))</f>
        <v>E</v>
      </c>
      <c r="L3745">
        <v>2.0665369282663399</v>
      </c>
      <c r="M3745">
        <v>8.1837714513142892</v>
      </c>
      <c r="N3745">
        <v>1.1925809648301799</v>
      </c>
    </row>
    <row r="3746" spans="1:14" x14ac:dyDescent="0.3">
      <c r="A3746">
        <v>1749168</v>
      </c>
      <c r="B3746">
        <v>2025</v>
      </c>
      <c r="C3746">
        <v>6</v>
      </c>
      <c r="D3746">
        <v>6</v>
      </c>
      <c r="E3746">
        <v>300</v>
      </c>
      <c r="F3746">
        <v>-4.3241473388671796</v>
      </c>
      <c r="G3746">
        <v>-1.19656494140625</v>
      </c>
      <c r="H3746">
        <v>4.4866488459912599</v>
      </c>
      <c r="I3746">
        <v>1.3008345660280201</v>
      </c>
      <c r="J3746">
        <f t="shared" si="59"/>
        <v>1.3008345660280201</v>
      </c>
      <c r="K3746" t="str" cm="1">
        <f t="array" ref="K3746">INDEX($P$4:$P$11,MATCH(MIN(ABS(MOD(J3746 - $Q$4:$Q$11 + PI(), 2*PI()) - PI())),ABS(MOD(J3746 - $Q$4:$Q$11 + PI(), 2*PI()) - PI()),0))</f>
        <v>E</v>
      </c>
      <c r="L3746">
        <v>2.20711040687224</v>
      </c>
      <c r="M3746">
        <v>8.0703584882948096</v>
      </c>
      <c r="N3746">
        <v>1.07992977566189</v>
      </c>
    </row>
    <row r="3747" spans="1:14" x14ac:dyDescent="0.3">
      <c r="A3747">
        <v>1749171</v>
      </c>
      <c r="B3747">
        <v>2025</v>
      </c>
      <c r="C3747">
        <v>6</v>
      </c>
      <c r="D3747">
        <v>6</v>
      </c>
      <c r="E3747">
        <v>400</v>
      </c>
      <c r="F3747">
        <v>-4.3743499755859299</v>
      </c>
      <c r="G3747">
        <v>-1.1679058837890599</v>
      </c>
      <c r="H3747">
        <v>4.52757571579955</v>
      </c>
      <c r="I3747">
        <v>1.3098924796989899</v>
      </c>
      <c r="J3747">
        <f t="shared" si="59"/>
        <v>1.3098924796989899</v>
      </c>
      <c r="K3747" t="str" cm="1">
        <f t="array" ref="K3747">INDEX($P$4:$P$11,MATCH(MIN(ABS(MOD(J3747 - $Q$4:$Q$11 + PI(), 2*PI()) - PI())),ABS(MOD(J3747 - $Q$4:$Q$11 + PI(), 2*PI()) - PI()),0))</f>
        <v>E</v>
      </c>
      <c r="L3747">
        <v>2.1965596136282799</v>
      </c>
      <c r="M3747">
        <v>8.0445550282796194</v>
      </c>
      <c r="N3747">
        <v>1.08015007442898</v>
      </c>
    </row>
    <row r="3748" spans="1:14" x14ac:dyDescent="0.3">
      <c r="A3748">
        <v>1749175</v>
      </c>
      <c r="B3748">
        <v>2025</v>
      </c>
      <c r="C3748">
        <v>6</v>
      </c>
      <c r="D3748">
        <v>6</v>
      </c>
      <c r="E3748">
        <v>500</v>
      </c>
      <c r="F3748">
        <v>-4.5099822998046797</v>
      </c>
      <c r="G3748">
        <v>-0.88349060058593698</v>
      </c>
      <c r="H3748">
        <v>4.5957040794501998</v>
      </c>
      <c r="I3748">
        <v>1.37734935347957</v>
      </c>
      <c r="J3748">
        <f t="shared" si="59"/>
        <v>1.37734935347957</v>
      </c>
      <c r="K3748" t="str" cm="1">
        <f t="array" ref="K3748">INDEX($P$4:$P$11,MATCH(MIN(ABS(MOD(J3748 - $Q$4:$Q$11 + PI(), 2*PI()) - PI())),ABS(MOD(J3748 - $Q$4:$Q$11 + PI(), 2*PI()) - PI()),0))</f>
        <v>E</v>
      </c>
      <c r="L3748">
        <v>2.1864629485315299</v>
      </c>
      <c r="M3748">
        <v>8.0264742109510596</v>
      </c>
      <c r="N3748">
        <v>1.08131546444363</v>
      </c>
    </row>
    <row r="3749" spans="1:14" x14ac:dyDescent="0.3">
      <c r="A3749">
        <v>1749178</v>
      </c>
      <c r="B3749">
        <v>2025</v>
      </c>
      <c r="C3749">
        <v>6</v>
      </c>
      <c r="D3749">
        <v>6</v>
      </c>
      <c r="E3749">
        <v>600</v>
      </c>
      <c r="F3749">
        <v>-4.5658837890625001</v>
      </c>
      <c r="G3749">
        <v>-0.67083923339843698</v>
      </c>
      <c r="H3749">
        <v>4.6149019547862897</v>
      </c>
      <c r="I3749">
        <v>1.42491575740336</v>
      </c>
      <c r="J3749">
        <f t="shared" si="59"/>
        <v>1.42491575740336</v>
      </c>
      <c r="K3749" t="str" cm="1">
        <f t="array" ref="K3749">INDEX($P$4:$P$11,MATCH(MIN(ABS(MOD(J3749 - $Q$4:$Q$11 + PI(), 2*PI()) - PI())),ABS(MOD(J3749 - $Q$4:$Q$11 + PI(), 2*PI()) - PI()),0))</f>
        <v>E</v>
      </c>
      <c r="L3749">
        <v>2.1777413326869501</v>
      </c>
      <c r="M3749">
        <v>8.0205988354153099</v>
      </c>
      <c r="N3749">
        <v>1.0828820334540401</v>
      </c>
    </row>
    <row r="3750" spans="1:14" x14ac:dyDescent="0.3">
      <c r="A3750">
        <v>1749182</v>
      </c>
      <c r="B3750">
        <v>2025</v>
      </c>
      <c r="C3750">
        <v>6</v>
      </c>
      <c r="D3750">
        <v>6</v>
      </c>
      <c r="E3750">
        <v>700</v>
      </c>
      <c r="F3750">
        <v>-4.73545166015625</v>
      </c>
      <c r="G3750">
        <v>-0.43101684570312498</v>
      </c>
      <c r="H3750">
        <v>4.7550265979231296</v>
      </c>
      <c r="I3750">
        <v>1.4800272709914699</v>
      </c>
      <c r="J3750">
        <f t="shared" si="59"/>
        <v>1.4800272709914699</v>
      </c>
      <c r="K3750" t="str" cm="1">
        <f t="array" ref="K3750">INDEX($P$4:$P$11,MATCH(MIN(ABS(MOD(J3750 - $Q$4:$Q$11 + PI(), 2*PI()) - PI())),ABS(MOD(J3750 - $Q$4:$Q$11 + PI(), 2*PI()) - PI()),0))</f>
        <v>E</v>
      </c>
      <c r="L3750">
        <v>2.1687473938255701</v>
      </c>
      <c r="M3750">
        <v>8.0192903942532006</v>
      </c>
      <c r="N3750">
        <v>1.0854683982001401</v>
      </c>
    </row>
    <row r="3751" spans="1:14" x14ac:dyDescent="0.3">
      <c r="A3751">
        <v>1749186</v>
      </c>
      <c r="B3751">
        <v>2025</v>
      </c>
      <c r="C3751">
        <v>6</v>
      </c>
      <c r="D3751">
        <v>6</v>
      </c>
      <c r="E3751">
        <v>800</v>
      </c>
      <c r="F3751">
        <v>-4.8766680908203099</v>
      </c>
      <c r="G3751">
        <v>-0.17764709472656201</v>
      </c>
      <c r="H3751">
        <v>4.8799026791822202</v>
      </c>
      <c r="I3751">
        <v>1.5343844621995499</v>
      </c>
      <c r="J3751">
        <f t="shared" si="59"/>
        <v>1.5343844621995499</v>
      </c>
      <c r="K3751" t="str" cm="1">
        <f t="array" ref="K3751">INDEX($P$4:$P$11,MATCH(MIN(ABS(MOD(J3751 - $Q$4:$Q$11 + PI(), 2*PI()) - PI())),ABS(MOD(J3751 - $Q$4:$Q$11 + PI(), 2*PI()) - PI()),0))</f>
        <v>E</v>
      </c>
      <c r="L3751">
        <v>2.1582963507597799</v>
      </c>
      <c r="M3751">
        <v>8.0154054429795991</v>
      </c>
      <c r="N3751">
        <v>1.0895151562160901</v>
      </c>
    </row>
    <row r="3752" spans="1:14" x14ac:dyDescent="0.3">
      <c r="A3752">
        <v>1749189</v>
      </c>
      <c r="B3752">
        <v>2025</v>
      </c>
      <c r="C3752">
        <v>6</v>
      </c>
      <c r="D3752">
        <v>6</v>
      </c>
      <c r="E3752">
        <v>900</v>
      </c>
      <c r="F3752">
        <v>-5.0029156494140601</v>
      </c>
      <c r="G3752">
        <v>0.15682312011718699</v>
      </c>
      <c r="H3752">
        <v>5.0053729617437499</v>
      </c>
      <c r="I3752">
        <v>1.6021324109731301</v>
      </c>
      <c r="J3752">
        <f t="shared" si="59"/>
        <v>1.6021324109731301</v>
      </c>
      <c r="K3752" t="str" cm="1">
        <f t="array" ref="K3752">INDEX($P$4:$P$11,MATCH(MIN(ABS(MOD(J3752 - $Q$4:$Q$11 + PI(), 2*PI()) - PI())),ABS(MOD(J3752 - $Q$4:$Q$11 + PI(), 2*PI()) - PI()),0))</f>
        <v>E</v>
      </c>
      <c r="L3752">
        <v>2.14699726843086</v>
      </c>
      <c r="M3752">
        <v>8.0127418306138694</v>
      </c>
      <c r="N3752">
        <v>1.0945133633083699</v>
      </c>
    </row>
    <row r="3753" spans="1:14" x14ac:dyDescent="0.3">
      <c r="A3753">
        <v>1749193</v>
      </c>
      <c r="B3753">
        <v>2025</v>
      </c>
      <c r="C3753">
        <v>6</v>
      </c>
      <c r="D3753">
        <v>6</v>
      </c>
      <c r="E3753">
        <v>1000</v>
      </c>
      <c r="F3753">
        <v>-4.8615338134765604</v>
      </c>
      <c r="G3753">
        <v>0.29206298828124999</v>
      </c>
      <c r="H3753">
        <v>4.8702989444899298</v>
      </c>
      <c r="I3753">
        <v>1.6308005128841501</v>
      </c>
      <c r="J3753">
        <f t="shared" si="59"/>
        <v>1.6308005128841501</v>
      </c>
      <c r="K3753" t="str" cm="1">
        <f t="array" ref="K3753">INDEX($P$4:$P$11,MATCH(MIN(ABS(MOD(J3753 - $Q$4:$Q$11 + PI(), 2*PI()) - PI())),ABS(MOD(J3753 - $Q$4:$Q$11 + PI(), 2*PI()) - PI()),0))</f>
        <v>E</v>
      </c>
      <c r="L3753">
        <v>2.13495315199166</v>
      </c>
      <c r="M3753">
        <v>8.0261765586005307</v>
      </c>
      <c r="N3753">
        <v>1.09849283430311</v>
      </c>
    </row>
    <row r="3754" spans="1:14" x14ac:dyDescent="0.3">
      <c r="A3754">
        <v>1749196</v>
      </c>
      <c r="B3754">
        <v>2025</v>
      </c>
      <c r="C3754">
        <v>6</v>
      </c>
      <c r="D3754">
        <v>6</v>
      </c>
      <c r="E3754">
        <v>1100</v>
      </c>
      <c r="F3754">
        <v>-4.7909710693359298</v>
      </c>
      <c r="G3754">
        <v>0.459544067382812</v>
      </c>
      <c r="H3754">
        <v>4.8129600597844799</v>
      </c>
      <c r="I3754">
        <v>1.6664225492051301</v>
      </c>
      <c r="J3754">
        <f t="shared" si="59"/>
        <v>1.6664225492051301</v>
      </c>
      <c r="K3754" t="str" cm="1">
        <f t="array" ref="K3754">INDEX($P$4:$P$11,MATCH(MIN(ABS(MOD(J3754 - $Q$4:$Q$11 + PI(), 2*PI()) - PI())),ABS(MOD(J3754 - $Q$4:$Q$11 + PI(), 2*PI()) - PI()),0))</f>
        <v>E</v>
      </c>
      <c r="L3754">
        <v>2.12544880351202</v>
      </c>
      <c r="M3754">
        <v>7.8543313344319596</v>
      </c>
      <c r="N3754">
        <v>1.0549642774793799</v>
      </c>
    </row>
    <row r="3755" spans="1:14" x14ac:dyDescent="0.3">
      <c r="A3755">
        <v>1749200</v>
      </c>
      <c r="B3755">
        <v>2025</v>
      </c>
      <c r="C3755">
        <v>6</v>
      </c>
      <c r="D3755">
        <v>6</v>
      </c>
      <c r="E3755">
        <v>1200</v>
      </c>
      <c r="F3755">
        <v>-4.7171447753906204</v>
      </c>
      <c r="G3755">
        <v>0.52808776855468698</v>
      </c>
      <c r="H3755">
        <v>4.7466126367434001</v>
      </c>
      <c r="I3755">
        <v>1.6822828441715001</v>
      </c>
      <c r="J3755">
        <f t="shared" si="59"/>
        <v>1.6822828441715001</v>
      </c>
      <c r="K3755" t="str" cm="1">
        <f t="array" ref="K3755">INDEX($P$4:$P$11,MATCH(MIN(ABS(MOD(J3755 - $Q$4:$Q$11 + PI(), 2*PI()) - PI())),ABS(MOD(J3755 - $Q$4:$Q$11 + PI(), 2*PI()) - PI()),0))</f>
        <v>E</v>
      </c>
      <c r="L3755">
        <v>2.1111276547501201</v>
      </c>
      <c r="M3755">
        <v>7.86113940344916</v>
      </c>
      <c r="N3755">
        <v>1.0580731497870499</v>
      </c>
    </row>
    <row r="3756" spans="1:14" x14ac:dyDescent="0.3">
      <c r="A3756">
        <v>1749204</v>
      </c>
      <c r="B3756">
        <v>2025</v>
      </c>
      <c r="C3756">
        <v>6</v>
      </c>
      <c r="D3756">
        <v>6</v>
      </c>
      <c r="E3756">
        <v>1300</v>
      </c>
      <c r="F3756">
        <v>-4.5771112060546804</v>
      </c>
      <c r="G3756">
        <v>0.53703857421875001</v>
      </c>
      <c r="H3756">
        <v>4.6085092408272601</v>
      </c>
      <c r="I3756">
        <v>1.6875936476478599</v>
      </c>
      <c r="J3756">
        <f t="shared" si="59"/>
        <v>1.6875936476478599</v>
      </c>
      <c r="K3756" t="str" cm="1">
        <f t="array" ref="K3756">INDEX($P$4:$P$11,MATCH(MIN(ABS(MOD(J3756 - $Q$4:$Q$11 + PI(), 2*PI()) - PI())),ABS(MOD(J3756 - $Q$4:$Q$11 + PI(), 2*PI()) - PI()),0))</f>
        <v>E</v>
      </c>
      <c r="L3756">
        <v>2.0970887122917299</v>
      </c>
      <c r="M3756">
        <v>7.8825948503282302</v>
      </c>
      <c r="N3756">
        <v>1.06023767259385</v>
      </c>
    </row>
    <row r="3757" spans="1:14" x14ac:dyDescent="0.3">
      <c r="A3757">
        <v>1749207</v>
      </c>
      <c r="B3757">
        <v>2025</v>
      </c>
      <c r="C3757">
        <v>6</v>
      </c>
      <c r="D3757">
        <v>6</v>
      </c>
      <c r="E3757">
        <v>1400</v>
      </c>
      <c r="F3757">
        <v>-4.3276531982421798</v>
      </c>
      <c r="G3757">
        <v>0.61176269531250005</v>
      </c>
      <c r="H3757">
        <v>4.3706791005096504</v>
      </c>
      <c r="I3757">
        <v>1.7112271523981299</v>
      </c>
      <c r="J3757">
        <f t="shared" si="59"/>
        <v>1.7112271523981299</v>
      </c>
      <c r="K3757" t="str" cm="1">
        <f t="array" ref="K3757">INDEX($P$4:$P$11,MATCH(MIN(ABS(MOD(J3757 - $Q$4:$Q$11 + PI(), 2*PI()) - PI())),ABS(MOD(J3757 - $Q$4:$Q$11 + PI(), 2*PI()) - PI()),0))</f>
        <v>E</v>
      </c>
      <c r="L3757">
        <v>2.08415063185595</v>
      </c>
      <c r="M3757">
        <v>7.9201368755764401</v>
      </c>
      <c r="N3757">
        <v>1.06128448910183</v>
      </c>
    </row>
    <row r="3758" spans="1:14" x14ac:dyDescent="0.3">
      <c r="A3758">
        <v>1749211</v>
      </c>
      <c r="B3758">
        <v>2025</v>
      </c>
      <c r="C3758">
        <v>6</v>
      </c>
      <c r="D3758">
        <v>6</v>
      </c>
      <c r="E3758">
        <v>1500</v>
      </c>
      <c r="F3758">
        <v>-4.0354125976562498</v>
      </c>
      <c r="G3758">
        <v>0.46449707031249998</v>
      </c>
      <c r="H3758">
        <v>4.0620576511974296</v>
      </c>
      <c r="I3758">
        <v>1.68539720273322</v>
      </c>
      <c r="J3758">
        <f t="shared" si="59"/>
        <v>1.68539720273322</v>
      </c>
      <c r="K3758" t="str" cm="1">
        <f t="array" ref="K3758">INDEX($P$4:$P$11,MATCH(MIN(ABS(MOD(J3758 - $Q$4:$Q$11 + PI(), 2*PI()) - PI())),ABS(MOD(J3758 - $Q$4:$Q$11 + PI(), 2*PI()) - PI()),0))</f>
        <v>E</v>
      </c>
      <c r="L3758">
        <v>2.07192402970071</v>
      </c>
      <c r="M3758">
        <v>7.9784931606716496</v>
      </c>
      <c r="N3758">
        <v>1.0611965391370899</v>
      </c>
    </row>
    <row r="3759" spans="1:14" x14ac:dyDescent="0.3">
      <c r="A3759">
        <v>1749214</v>
      </c>
      <c r="B3759">
        <v>2025</v>
      </c>
      <c r="C3759">
        <v>6</v>
      </c>
      <c r="D3759">
        <v>6</v>
      </c>
      <c r="E3759">
        <v>1600</v>
      </c>
      <c r="F3759">
        <v>-3.9043658447265601</v>
      </c>
      <c r="G3759">
        <v>0.27350402832031201</v>
      </c>
      <c r="H3759">
        <v>3.9139337121334501</v>
      </c>
      <c r="I3759">
        <v>1.64073290027268</v>
      </c>
      <c r="J3759">
        <f t="shared" si="59"/>
        <v>1.64073290027268</v>
      </c>
      <c r="K3759" t="str" cm="1">
        <f t="array" ref="K3759">INDEX($P$4:$P$11,MATCH(MIN(ABS(MOD(J3759 - $Q$4:$Q$11 + PI(), 2*PI()) - PI())),ABS(MOD(J3759 - $Q$4:$Q$11 + PI(), 2*PI()) - PI()),0))</f>
        <v>E</v>
      </c>
      <c r="L3759">
        <v>2.0590816751107801</v>
      </c>
      <c r="M3759">
        <v>8.0469248029920699</v>
      </c>
      <c r="N3759">
        <v>1.06116782294379</v>
      </c>
    </row>
    <row r="3760" spans="1:14" x14ac:dyDescent="0.3">
      <c r="A3760">
        <v>1749218</v>
      </c>
      <c r="B3760">
        <v>2025</v>
      </c>
      <c r="C3760">
        <v>6</v>
      </c>
      <c r="D3760">
        <v>6</v>
      </c>
      <c r="E3760">
        <v>1700</v>
      </c>
      <c r="F3760">
        <v>-3.85818298339843</v>
      </c>
      <c r="G3760">
        <v>0.121124267578125</v>
      </c>
      <c r="H3760">
        <v>3.8600838101758299</v>
      </c>
      <c r="I3760">
        <v>1.6021801410469201</v>
      </c>
      <c r="J3760">
        <f t="shared" si="59"/>
        <v>1.6021801410469201</v>
      </c>
      <c r="K3760" t="str" cm="1">
        <f t="array" ref="K3760">INDEX($P$4:$P$11,MATCH(MIN(ABS(MOD(J3760 - $Q$4:$Q$11 + PI(), 2*PI()) - PI())),ABS(MOD(J3760 - $Q$4:$Q$11 + PI(), 2*PI()) - PI()),0))</f>
        <v>E</v>
      </c>
      <c r="L3760">
        <v>2.04428527045701</v>
      </c>
      <c r="M3760">
        <v>8.1174421310424805</v>
      </c>
      <c r="N3760">
        <v>1.0621655782063799</v>
      </c>
    </row>
    <row r="3761" spans="1:14" x14ac:dyDescent="0.3">
      <c r="A3761">
        <v>1749222</v>
      </c>
      <c r="B3761">
        <v>2025</v>
      </c>
      <c r="C3761">
        <v>6</v>
      </c>
      <c r="D3761">
        <v>6</v>
      </c>
      <c r="E3761">
        <v>1800</v>
      </c>
      <c r="F3761">
        <v>-3.8912854003906201</v>
      </c>
      <c r="G3761">
        <v>-1.62432861328125E-2</v>
      </c>
      <c r="H3761">
        <v>3.8913193021952801</v>
      </c>
      <c r="I3761">
        <v>1.5666220784120399</v>
      </c>
      <c r="J3761">
        <f t="shared" si="59"/>
        <v>1.5666220784120399</v>
      </c>
      <c r="K3761" t="str" cm="1">
        <f t="array" ref="K3761">INDEX($P$4:$P$11,MATCH(MIN(ABS(MOD(J3761 - $Q$4:$Q$11 + PI(), 2*PI()) - PI())),ABS(MOD(J3761 - $Q$4:$Q$11 + PI(), 2*PI()) - PI()),0))</f>
        <v>E</v>
      </c>
      <c r="L3761">
        <v>2.0267282626079499</v>
      </c>
      <c r="M3761">
        <v>8.1870968076917805</v>
      </c>
      <c r="N3761">
        <v>1.0647712283664199</v>
      </c>
    </row>
    <row r="3762" spans="1:14" x14ac:dyDescent="0.3">
      <c r="A3762">
        <v>1749225</v>
      </c>
      <c r="B3762">
        <v>2025</v>
      </c>
      <c r="C3762">
        <v>6</v>
      </c>
      <c r="D3762">
        <v>6</v>
      </c>
      <c r="E3762">
        <v>1900</v>
      </c>
      <c r="F3762">
        <v>-3.90269348144531</v>
      </c>
      <c r="G3762">
        <v>-5.1867675781249997E-2</v>
      </c>
      <c r="H3762">
        <v>3.9030381327763899</v>
      </c>
      <c r="I3762">
        <v>1.5575068838616899</v>
      </c>
      <c r="J3762">
        <f t="shared" si="59"/>
        <v>1.5575068838616899</v>
      </c>
      <c r="K3762" t="str" cm="1">
        <f t="array" ref="K3762">INDEX($P$4:$P$11,MATCH(MIN(ABS(MOD(J3762 - $Q$4:$Q$11 + PI(), 2*PI()) - PI())),ABS(MOD(J3762 - $Q$4:$Q$11 + PI(), 2*PI()) - PI()),0))</f>
        <v>E</v>
      </c>
      <c r="L3762">
        <v>2.0062077186885201</v>
      </c>
      <c r="M3762">
        <v>8.2577837838066905</v>
      </c>
      <c r="N3762">
        <v>1.06858560774061</v>
      </c>
    </row>
    <row r="3763" spans="1:14" x14ac:dyDescent="0.3">
      <c r="A3763">
        <v>1749229</v>
      </c>
      <c r="B3763">
        <v>2025</v>
      </c>
      <c r="C3763">
        <v>6</v>
      </c>
      <c r="D3763">
        <v>6</v>
      </c>
      <c r="E3763">
        <v>2000</v>
      </c>
      <c r="F3763">
        <v>-3.9814202880859302</v>
      </c>
      <c r="G3763">
        <v>-5.4929809570312502E-2</v>
      </c>
      <c r="H3763">
        <v>3.9817991906124202</v>
      </c>
      <c r="I3763">
        <v>1.55700066574938</v>
      </c>
      <c r="J3763">
        <f t="shared" si="59"/>
        <v>1.55700066574938</v>
      </c>
      <c r="K3763" t="str" cm="1">
        <f t="array" ref="K3763">INDEX($P$4:$P$11,MATCH(MIN(ABS(MOD(J3763 - $Q$4:$Q$11 + PI(), 2*PI()) - PI())),ABS(MOD(J3763 - $Q$4:$Q$11 + PI(), 2*PI()) - PI()),0))</f>
        <v>E</v>
      </c>
      <c r="L3763">
        <v>1.9827246447818201</v>
      </c>
      <c r="M3763">
        <v>8.3296484417385503</v>
      </c>
      <c r="N3763">
        <v>1.0736783345540299</v>
      </c>
    </row>
    <row r="3764" spans="1:14" x14ac:dyDescent="0.3">
      <c r="A3764">
        <v>1749232</v>
      </c>
      <c r="B3764">
        <v>2025</v>
      </c>
      <c r="C3764">
        <v>6</v>
      </c>
      <c r="D3764">
        <v>6</v>
      </c>
      <c r="E3764">
        <v>2100</v>
      </c>
      <c r="F3764">
        <v>-4.08299499511718</v>
      </c>
      <c r="G3764">
        <v>-4.8278198242187501E-2</v>
      </c>
      <c r="H3764">
        <v>4.08328041096585</v>
      </c>
      <c r="I3764">
        <v>1.55897266584706</v>
      </c>
      <c r="J3764">
        <f t="shared" si="59"/>
        <v>1.55897266584706</v>
      </c>
      <c r="K3764" t="str" cm="1">
        <f t="array" ref="K3764">INDEX($P$4:$P$11,MATCH(MIN(ABS(MOD(J3764 - $Q$4:$Q$11 + PI(), 2*PI()) - PI())),ABS(MOD(J3764 - $Q$4:$Q$11 + PI(), 2*PI()) - PI()),0))</f>
        <v>E</v>
      </c>
      <c r="L3764">
        <v>1.9555772091685599</v>
      </c>
      <c r="M3764">
        <v>8.3966059154934296</v>
      </c>
      <c r="N3764">
        <v>1.08018271128336</v>
      </c>
    </row>
    <row r="3765" spans="1:14" x14ac:dyDescent="0.3">
      <c r="A3765">
        <v>1749236</v>
      </c>
      <c r="B3765">
        <v>2025</v>
      </c>
      <c r="C3765">
        <v>6</v>
      </c>
      <c r="D3765">
        <v>6</v>
      </c>
      <c r="E3765">
        <v>2200</v>
      </c>
      <c r="F3765">
        <v>-4.2653912353515597</v>
      </c>
      <c r="G3765">
        <v>-0.36132507324218699</v>
      </c>
      <c r="H3765">
        <v>4.28066796179841</v>
      </c>
      <c r="I3765">
        <v>1.4862871988066699</v>
      </c>
      <c r="J3765">
        <f t="shared" si="59"/>
        <v>1.4862871988066699</v>
      </c>
      <c r="K3765" t="str" cm="1">
        <f t="array" ref="K3765">INDEX($P$4:$P$11,MATCH(MIN(ABS(MOD(J3765 - $Q$4:$Q$11 + PI(), 2*PI()) - PI())),ABS(MOD(J3765 - $Q$4:$Q$11 + PI(), 2*PI()) - PI()),0))</f>
        <v>E</v>
      </c>
      <c r="L3765">
        <v>1.92477754402704</v>
      </c>
      <c r="M3765">
        <v>8.4680281745062906</v>
      </c>
      <c r="N3765">
        <v>1.08673572540283</v>
      </c>
    </row>
    <row r="3766" spans="1:14" x14ac:dyDescent="0.3">
      <c r="A3766">
        <v>1749240</v>
      </c>
      <c r="B3766">
        <v>2025</v>
      </c>
      <c r="C3766">
        <v>6</v>
      </c>
      <c r="D3766">
        <v>6</v>
      </c>
      <c r="E3766">
        <v>2300</v>
      </c>
      <c r="F3766">
        <v>-4.4152569580078103</v>
      </c>
      <c r="G3766">
        <v>-0.25582031249999998</v>
      </c>
      <c r="H3766">
        <v>4.42266187239359</v>
      </c>
      <c r="I3766">
        <v>1.5129209589994399</v>
      </c>
      <c r="J3766">
        <f t="shared" si="59"/>
        <v>1.5129209589994399</v>
      </c>
      <c r="K3766" t="str" cm="1">
        <f t="array" ref="K3766">INDEX($P$4:$P$11,MATCH(MIN(ABS(MOD(J3766 - $Q$4:$Q$11 + PI(), 2*PI()) - PI())),ABS(MOD(J3766 - $Q$4:$Q$11 + PI(), 2*PI()) - PI()),0))</f>
        <v>E</v>
      </c>
      <c r="L3766">
        <v>1.89042572503289</v>
      </c>
      <c r="M3766">
        <v>8.5150798161824497</v>
      </c>
      <c r="N3766">
        <v>1.09619495603773</v>
      </c>
    </row>
    <row r="3767" spans="1:14" x14ac:dyDescent="0.3">
      <c r="A3767">
        <v>1749243</v>
      </c>
      <c r="B3767">
        <v>2025</v>
      </c>
      <c r="C3767">
        <v>6</v>
      </c>
      <c r="D3767">
        <v>6</v>
      </c>
      <c r="E3767">
        <v>0</v>
      </c>
      <c r="F3767">
        <v>-4.2942474365234302</v>
      </c>
      <c r="G3767">
        <v>-1.0686755371093699</v>
      </c>
      <c r="H3767">
        <v>4.4252263727072902</v>
      </c>
      <c r="I3767">
        <v>1.3268888923848901</v>
      </c>
      <c r="J3767">
        <f t="shared" si="59"/>
        <v>1.3268888923848901</v>
      </c>
      <c r="K3767" t="str" cm="1">
        <f t="array" ref="K3767">INDEX($P$4:$P$11,MATCH(MIN(ABS(MOD(J3767 - $Q$4:$Q$11 + PI(), 2*PI()) - PI())),ABS(MOD(J3767 - $Q$4:$Q$11 + PI(), 2*PI()) - PI()),0))</f>
        <v>E</v>
      </c>
      <c r="L3767">
        <v>2.2358791453664599</v>
      </c>
      <c r="M3767">
        <v>8.1741081873575805</v>
      </c>
      <c r="N3767">
        <v>1.08669937981499</v>
      </c>
    </row>
    <row r="3768" spans="1:14" x14ac:dyDescent="0.3">
      <c r="A3768">
        <v>1749247</v>
      </c>
      <c r="B3768">
        <v>2025</v>
      </c>
      <c r="C3768">
        <v>6</v>
      </c>
      <c r="D3768">
        <v>6</v>
      </c>
      <c r="E3768">
        <v>100</v>
      </c>
      <c r="F3768">
        <v>-4.2517138671875001</v>
      </c>
      <c r="G3768">
        <v>-1.0325537109375</v>
      </c>
      <c r="H3768">
        <v>4.3752986154553204</v>
      </c>
      <c r="I3768">
        <v>1.3325527615359201</v>
      </c>
      <c r="J3768">
        <f t="shared" si="59"/>
        <v>1.3325527615359201</v>
      </c>
      <c r="K3768" t="str" cm="1">
        <f t="array" ref="K3768">INDEX($P$4:$P$11,MATCH(MIN(ABS(MOD(J3768 - $Q$4:$Q$11 + PI(), 2*PI()) - PI())),ABS(MOD(J3768 - $Q$4:$Q$11 + PI(), 2*PI()) - PI()),0))</f>
        <v>E</v>
      </c>
      <c r="L3768">
        <v>2.2270454992120299</v>
      </c>
      <c r="M3768">
        <v>8.1364861594306106</v>
      </c>
      <c r="N3768">
        <v>1.08326731787787</v>
      </c>
    </row>
    <row r="3769" spans="1:14" x14ac:dyDescent="0.3">
      <c r="A3769">
        <v>1749250</v>
      </c>
      <c r="B3769">
        <v>2025</v>
      </c>
      <c r="C3769">
        <v>6</v>
      </c>
      <c r="D3769">
        <v>6</v>
      </c>
      <c r="E3769">
        <v>200</v>
      </c>
      <c r="F3769">
        <v>-4.250693359375</v>
      </c>
      <c r="G3769">
        <v>-1.1592163085937499</v>
      </c>
      <c r="H3769">
        <v>4.4059251565981503</v>
      </c>
      <c r="I3769">
        <v>1.3045582256831001</v>
      </c>
      <c r="J3769">
        <f t="shared" si="59"/>
        <v>1.3045582256831001</v>
      </c>
      <c r="K3769" t="str" cm="1">
        <f t="array" ref="K3769">INDEX($P$4:$P$11,MATCH(MIN(ABS(MOD(J3769 - $Q$4:$Q$11 + PI(), 2*PI()) - PI())),ABS(MOD(J3769 - $Q$4:$Q$11 + PI(), 2*PI()) - PI()),0))</f>
        <v>E</v>
      </c>
      <c r="L3769">
        <v>2.2176116949106</v>
      </c>
      <c r="M3769">
        <v>8.1023614671495192</v>
      </c>
      <c r="N3769">
        <v>1.0808942582872101</v>
      </c>
    </row>
    <row r="3770" spans="1:14" x14ac:dyDescent="0.3">
      <c r="A3770">
        <v>1749254</v>
      </c>
      <c r="B3770">
        <v>2025</v>
      </c>
      <c r="C3770">
        <v>6</v>
      </c>
      <c r="D3770">
        <v>7</v>
      </c>
      <c r="E3770">
        <v>300</v>
      </c>
      <c r="F3770">
        <v>-4.2725372314453098</v>
      </c>
      <c r="G3770">
        <v>0.73380065917968695</v>
      </c>
      <c r="H3770">
        <v>4.3350937477174396</v>
      </c>
      <c r="I3770">
        <v>1.74088510603854</v>
      </c>
      <c r="J3770">
        <f t="shared" si="59"/>
        <v>1.74088510603854</v>
      </c>
      <c r="K3770" t="str" cm="1">
        <f t="array" ref="K3770">INDEX($P$4:$P$11,MATCH(MIN(ABS(MOD(J3770 - $Q$4:$Q$11 + PI(), 2*PI()) - PI())),ABS(MOD(J3770 - $Q$4:$Q$11 + PI(), 2*PI()) - PI()),0))</f>
        <v>E</v>
      </c>
      <c r="L3770">
        <v>1.7506537395524</v>
      </c>
      <c r="M3770">
        <v>8.6616075303819393</v>
      </c>
      <c r="N3770">
        <v>1.1352480782402801</v>
      </c>
    </row>
    <row r="3771" spans="1:14" x14ac:dyDescent="0.3">
      <c r="A3771">
        <v>1749258</v>
      </c>
      <c r="B3771">
        <v>2025</v>
      </c>
      <c r="C3771">
        <v>6</v>
      </c>
      <c r="D3771">
        <v>7</v>
      </c>
      <c r="E3771">
        <v>400</v>
      </c>
      <c r="F3771">
        <v>-4.1183148193359296</v>
      </c>
      <c r="G3771">
        <v>0.78968261718749999</v>
      </c>
      <c r="H3771">
        <v>4.1933418161473597</v>
      </c>
      <c r="I3771">
        <v>1.76024576075797</v>
      </c>
      <c r="J3771">
        <f t="shared" si="59"/>
        <v>1.76024576075797</v>
      </c>
      <c r="K3771" t="str" cm="1">
        <f t="array" ref="K3771">INDEX($P$4:$P$11,MATCH(MIN(ABS(MOD(J3771 - $Q$4:$Q$11 + PI(), 2*PI()) - PI())),ABS(MOD(J3771 - $Q$4:$Q$11 + PI(), 2*PI()) - PI()),0))</f>
        <v>E</v>
      </c>
      <c r="L3771">
        <v>1.71810082669325</v>
      </c>
      <c r="M3771">
        <v>8.6989366743299694</v>
      </c>
      <c r="N3771">
        <v>1.1427960925631999</v>
      </c>
    </row>
    <row r="3772" spans="1:14" x14ac:dyDescent="0.3">
      <c r="A3772">
        <v>1749261</v>
      </c>
      <c r="B3772">
        <v>2025</v>
      </c>
      <c r="C3772">
        <v>6</v>
      </c>
      <c r="D3772">
        <v>7</v>
      </c>
      <c r="E3772">
        <v>500</v>
      </c>
      <c r="F3772">
        <v>-3.90755126953125</v>
      </c>
      <c r="G3772">
        <v>0.85513854980468695</v>
      </c>
      <c r="H3772">
        <v>4.0000273578286096</v>
      </c>
      <c r="I3772">
        <v>1.78624236441591</v>
      </c>
      <c r="J3772">
        <f t="shared" si="59"/>
        <v>1.78624236441591</v>
      </c>
      <c r="K3772" t="str" cm="1">
        <f t="array" ref="K3772">INDEX($P$4:$P$11,MATCH(MIN(ABS(MOD(J3772 - $Q$4:$Q$11 + PI(), 2*PI()) - PI())),ABS(MOD(J3772 - $Q$4:$Q$11 + PI(), 2*PI()) - PI()),0))</f>
        <v>E</v>
      </c>
      <c r="L3772">
        <v>1.68667159027003</v>
      </c>
      <c r="M3772">
        <v>8.7408049901326503</v>
      </c>
      <c r="N3772">
        <v>1.1485118865966699</v>
      </c>
    </row>
    <row r="3773" spans="1:14" x14ac:dyDescent="0.3">
      <c r="A3773">
        <v>1749265</v>
      </c>
      <c r="B3773">
        <v>2025</v>
      </c>
      <c r="C3773">
        <v>6</v>
      </c>
      <c r="D3773">
        <v>7</v>
      </c>
      <c r="E3773">
        <v>600</v>
      </c>
      <c r="F3773">
        <v>-3.7954254150390598</v>
      </c>
      <c r="G3773">
        <v>0.79995178222656205</v>
      </c>
      <c r="H3773">
        <v>3.87881127860223</v>
      </c>
      <c r="I3773">
        <v>1.7785233530551501</v>
      </c>
      <c r="J3773">
        <f t="shared" si="59"/>
        <v>1.7785233530551501</v>
      </c>
      <c r="K3773" t="str" cm="1">
        <f t="array" ref="K3773">INDEX($P$4:$P$11,MATCH(MIN(ABS(MOD(J3773 - $Q$4:$Q$11 + PI(), 2*PI()) - PI())),ABS(MOD(J3773 - $Q$4:$Q$11 + PI(), 2*PI()) - PI()),0))</f>
        <v>E</v>
      </c>
      <c r="L3773">
        <v>1.6563783695958101</v>
      </c>
      <c r="M3773">
        <v>8.7833522160847899</v>
      </c>
      <c r="N3773">
        <v>1.15274641248914</v>
      </c>
    </row>
    <row r="3774" spans="1:14" x14ac:dyDescent="0.3">
      <c r="A3774">
        <v>1749268</v>
      </c>
      <c r="B3774">
        <v>2025</v>
      </c>
      <c r="C3774">
        <v>6</v>
      </c>
      <c r="D3774">
        <v>7</v>
      </c>
      <c r="E3774">
        <v>700</v>
      </c>
      <c r="F3774">
        <v>-3.7256378173828102</v>
      </c>
      <c r="G3774">
        <v>0.78920532226562501</v>
      </c>
      <c r="H3774">
        <v>3.8083096233112799</v>
      </c>
      <c r="I3774">
        <v>1.7795414697163601</v>
      </c>
      <c r="J3774">
        <f t="shared" si="59"/>
        <v>1.7795414697163601</v>
      </c>
      <c r="K3774" t="str" cm="1">
        <f t="array" ref="K3774">INDEX($P$4:$P$11,MATCH(MIN(ABS(MOD(J3774 - $Q$4:$Q$11 + PI(), 2*PI()) - PI())),ABS(MOD(J3774 - $Q$4:$Q$11 + PI(), 2*PI()) - PI()),0))</f>
        <v>E</v>
      </c>
      <c r="L3774">
        <v>1.62733508878388</v>
      </c>
      <c r="M3774">
        <v>8.8205408520168707</v>
      </c>
      <c r="N3774">
        <v>1.1559144126044301</v>
      </c>
    </row>
    <row r="3775" spans="1:14" x14ac:dyDescent="0.3">
      <c r="A3775">
        <v>1749272</v>
      </c>
      <c r="B3775">
        <v>2025</v>
      </c>
      <c r="C3775">
        <v>6</v>
      </c>
      <c r="D3775">
        <v>7</v>
      </c>
      <c r="E3775">
        <v>800</v>
      </c>
      <c r="F3775">
        <v>-3.6897174072265599</v>
      </c>
      <c r="G3775">
        <v>0.672991333007812</v>
      </c>
      <c r="H3775">
        <v>3.75059087071548</v>
      </c>
      <c r="I3775">
        <v>1.7512095269814001</v>
      </c>
      <c r="J3775">
        <f t="shared" si="59"/>
        <v>1.7512095269814001</v>
      </c>
      <c r="K3775" t="str" cm="1">
        <f t="array" ref="K3775">INDEX($P$4:$P$11,MATCH(MIN(ABS(MOD(J3775 - $Q$4:$Q$11 + PI(), 2*PI()) - PI())),ABS(MOD(J3775 - $Q$4:$Q$11 + PI(), 2*PI()) - PI()),0))</f>
        <v>E</v>
      </c>
      <c r="L3775">
        <v>1.5998586048226</v>
      </c>
      <c r="M3775">
        <v>8.8515153461032394</v>
      </c>
      <c r="N3775">
        <v>1.1581327650282101</v>
      </c>
    </row>
    <row r="3776" spans="1:14" x14ac:dyDescent="0.3">
      <c r="A3776">
        <v>1749276</v>
      </c>
      <c r="B3776">
        <v>2025</v>
      </c>
      <c r="C3776">
        <v>6</v>
      </c>
      <c r="D3776">
        <v>7</v>
      </c>
      <c r="E3776">
        <v>900</v>
      </c>
      <c r="F3776">
        <v>-3.6668109130859299</v>
      </c>
      <c r="G3776">
        <v>0.54142578124999996</v>
      </c>
      <c r="H3776">
        <v>3.7065677046194998</v>
      </c>
      <c r="I3776">
        <v>1.7173928422245399</v>
      </c>
      <c r="J3776">
        <f t="shared" si="59"/>
        <v>1.7173928422245399</v>
      </c>
      <c r="K3776" t="str" cm="1">
        <f t="array" ref="K3776">INDEX($P$4:$P$11,MATCH(MIN(ABS(MOD(J3776 - $Q$4:$Q$11 + PI(), 2*PI()) - PI())),ABS(MOD(J3776 - $Q$4:$Q$11 + PI(), 2*PI()) - PI()),0))</f>
        <v>E</v>
      </c>
      <c r="L3776">
        <v>1.57400013917694</v>
      </c>
      <c r="M3776">
        <v>8.8771688673231299</v>
      </c>
      <c r="N3776">
        <v>1.1592115826076901</v>
      </c>
    </row>
    <row r="3777" spans="1:14" x14ac:dyDescent="0.3">
      <c r="A3777">
        <v>1749279</v>
      </c>
      <c r="B3777">
        <v>2025</v>
      </c>
      <c r="C3777">
        <v>6</v>
      </c>
      <c r="D3777">
        <v>7</v>
      </c>
      <c r="E3777">
        <v>1000</v>
      </c>
      <c r="F3777">
        <v>-3.53418640136718</v>
      </c>
      <c r="G3777">
        <v>0.50488342285156196</v>
      </c>
      <c r="H3777">
        <v>3.5700673369390401</v>
      </c>
      <c r="I3777">
        <v>1.7126932846874401</v>
      </c>
      <c r="J3777">
        <f t="shared" si="59"/>
        <v>1.7126932846874401</v>
      </c>
      <c r="K3777" t="str" cm="1">
        <f t="array" ref="K3777">INDEX($P$4:$P$11,MATCH(MIN(ABS(MOD(J3777 - $Q$4:$Q$11 + PI(), 2*PI()) - PI())),ABS(MOD(J3777 - $Q$4:$Q$11 + PI(), 2*PI()) - PI()),0))</f>
        <v>E</v>
      </c>
      <c r="L3777">
        <v>1.5509726137700299</v>
      </c>
      <c r="M3777">
        <v>8.9118171268039195</v>
      </c>
      <c r="N3777">
        <v>1.15786774953206</v>
      </c>
    </row>
    <row r="3778" spans="1:14" x14ac:dyDescent="0.3">
      <c r="A3778">
        <v>1749283</v>
      </c>
      <c r="B3778">
        <v>2025</v>
      </c>
      <c r="C3778">
        <v>6</v>
      </c>
      <c r="D3778">
        <v>7</v>
      </c>
      <c r="E3778">
        <v>1100</v>
      </c>
      <c r="F3778">
        <v>-3.4835278320312502</v>
      </c>
      <c r="G3778">
        <v>0.17983703613281199</v>
      </c>
      <c r="H3778">
        <v>3.4881667844444202</v>
      </c>
      <c r="I3778">
        <v>1.62237551211487</v>
      </c>
      <c r="J3778">
        <f t="shared" si="59"/>
        <v>1.62237551211487</v>
      </c>
      <c r="K3778" t="str" cm="1">
        <f t="array" ref="K3778">INDEX($P$4:$P$11,MATCH(MIN(ABS(MOD(J3778 - $Q$4:$Q$11 + PI(), 2*PI()) - PI())),ABS(MOD(J3778 - $Q$4:$Q$11 + PI(), 2*PI()) - PI()),0))</f>
        <v>E</v>
      </c>
      <c r="L3778">
        <v>1.52939775396572</v>
      </c>
      <c r="M3778">
        <v>8.9270070393880196</v>
      </c>
      <c r="N3778">
        <v>1.1570484373304499</v>
      </c>
    </row>
    <row r="3779" spans="1:14" x14ac:dyDescent="0.3">
      <c r="A3779">
        <v>1749286</v>
      </c>
      <c r="B3779">
        <v>2025</v>
      </c>
      <c r="C3779">
        <v>6</v>
      </c>
      <c r="D3779">
        <v>7</v>
      </c>
      <c r="E3779">
        <v>1200</v>
      </c>
      <c r="F3779">
        <v>-3.4705273437500002</v>
      </c>
      <c r="G3779">
        <v>9.0198364257812497E-2</v>
      </c>
      <c r="H3779">
        <v>3.47169926529231</v>
      </c>
      <c r="I3779">
        <v>1.59678029256573</v>
      </c>
      <c r="J3779">
        <f t="shared" ref="J3779:J3842" si="60">IF(I3779&lt;0,I3779+2*PI(),I3779)</f>
        <v>1.59678029256573</v>
      </c>
      <c r="K3779" t="str" cm="1">
        <f t="array" ref="K3779">INDEX($P$4:$P$11,MATCH(MIN(ABS(MOD(J3779 - $Q$4:$Q$11 + PI(), 2*PI()) - PI())),ABS(MOD(J3779 - $Q$4:$Q$11 + PI(), 2*PI()) - PI()),0))</f>
        <v>E</v>
      </c>
      <c r="L3779">
        <v>1.5099315851125401</v>
      </c>
      <c r="M3779">
        <v>8.9366529252794003</v>
      </c>
      <c r="N3779">
        <v>1.15526337093777</v>
      </c>
    </row>
    <row r="3780" spans="1:14" x14ac:dyDescent="0.3">
      <c r="A3780">
        <v>1749290</v>
      </c>
      <c r="B3780">
        <v>2025</v>
      </c>
      <c r="C3780">
        <v>6</v>
      </c>
      <c r="D3780">
        <v>7</v>
      </c>
      <c r="E3780">
        <v>1300</v>
      </c>
      <c r="F3780">
        <v>-3.4847430419921799</v>
      </c>
      <c r="G3780">
        <v>2.3809814453125001E-2</v>
      </c>
      <c r="H3780">
        <v>3.4848243823724099</v>
      </c>
      <c r="I3780">
        <v>1.5776288087489601</v>
      </c>
      <c r="J3780">
        <f t="shared" si="60"/>
        <v>1.5776288087489601</v>
      </c>
      <c r="K3780" t="str" cm="1">
        <f t="array" ref="K3780">INDEX($P$4:$P$11,MATCH(MIN(ABS(MOD(J3780 - $Q$4:$Q$11 + PI(), 2*PI()) - PI())),ABS(MOD(J3780 - $Q$4:$Q$11 + PI(), 2*PI()) - PI()),0))</f>
        <v>E</v>
      </c>
      <c r="L3780">
        <v>1.49263450178587</v>
      </c>
      <c r="M3780">
        <v>8.9406279457939899</v>
      </c>
      <c r="N3780">
        <v>1.1527421739366299</v>
      </c>
    </row>
    <row r="3781" spans="1:14" x14ac:dyDescent="0.3">
      <c r="A3781">
        <v>1749294</v>
      </c>
      <c r="B3781">
        <v>2025</v>
      </c>
      <c r="C3781">
        <v>6</v>
      </c>
      <c r="D3781">
        <v>7</v>
      </c>
      <c r="E3781">
        <v>1400</v>
      </c>
      <c r="F3781">
        <v>-3.4557122802734299</v>
      </c>
      <c r="G3781">
        <v>1.3369140625E-2</v>
      </c>
      <c r="H3781">
        <v>3.45573814082515</v>
      </c>
      <c r="I3781">
        <v>1.5746650151702899</v>
      </c>
      <c r="J3781">
        <f t="shared" si="60"/>
        <v>1.5746650151702899</v>
      </c>
      <c r="K3781" t="str" cm="1">
        <f t="array" ref="K3781">INDEX($P$4:$P$11,MATCH(MIN(ABS(MOD(J3781 - $Q$4:$Q$11 + PI(), 2*PI()) - PI())),ABS(MOD(J3781 - $Q$4:$Q$11 + PI(), 2*PI()) - PI()),0))</f>
        <v>E</v>
      </c>
      <c r="L3781">
        <v>1.4773088974328199</v>
      </c>
      <c r="M3781">
        <v>8.9414309395684093</v>
      </c>
      <c r="N3781">
        <v>1.1492865880330401</v>
      </c>
    </row>
    <row r="3782" spans="1:14" x14ac:dyDescent="0.3">
      <c r="A3782">
        <v>1749297</v>
      </c>
      <c r="B3782">
        <v>2025</v>
      </c>
      <c r="C3782">
        <v>6</v>
      </c>
      <c r="D3782">
        <v>7</v>
      </c>
      <c r="E3782">
        <v>1500</v>
      </c>
      <c r="F3782">
        <v>-3.2856561279296801</v>
      </c>
      <c r="G3782">
        <v>7.7780151367187494E-2</v>
      </c>
      <c r="H3782">
        <v>3.2865766297088799</v>
      </c>
      <c r="I3782">
        <v>1.59446454527245</v>
      </c>
      <c r="J3782">
        <f t="shared" si="60"/>
        <v>1.59446454527245</v>
      </c>
      <c r="K3782" t="str" cm="1">
        <f t="array" ref="K3782">INDEX($P$4:$P$11,MATCH(MIN(ABS(MOD(J3782 - $Q$4:$Q$11 + PI(), 2*PI()) - PI())),ABS(MOD(J3782 - $Q$4:$Q$11 + PI(), 2*PI()) - PI()),0))</f>
        <v>E</v>
      </c>
      <c r="L3782">
        <v>1.4639106523513501</v>
      </c>
      <c r="M3782">
        <v>8.9391604529486699</v>
      </c>
      <c r="N3782">
        <v>1.14512676662868</v>
      </c>
    </row>
    <row r="3783" spans="1:14" x14ac:dyDescent="0.3">
      <c r="A3783">
        <v>1749301</v>
      </c>
      <c r="B3783">
        <v>2025</v>
      </c>
      <c r="C3783">
        <v>6</v>
      </c>
      <c r="D3783">
        <v>7</v>
      </c>
      <c r="E3783">
        <v>1600</v>
      </c>
      <c r="F3783">
        <v>-3.2365576171875001</v>
      </c>
      <c r="G3783">
        <v>5.6274414062500004E-4</v>
      </c>
      <c r="H3783">
        <v>3.2365576661099902</v>
      </c>
      <c r="I3783">
        <v>1.5709701979881501</v>
      </c>
      <c r="J3783">
        <f t="shared" si="60"/>
        <v>1.5709701979881501</v>
      </c>
      <c r="K3783" t="str" cm="1">
        <f t="array" ref="K3783">INDEX($P$4:$P$11,MATCH(MIN(ABS(MOD(J3783 - $Q$4:$Q$11 + PI(), 2*PI()) - PI())),ABS(MOD(J3783 - $Q$4:$Q$11 + PI(), 2*PI()) - PI()),0))</f>
        <v>E</v>
      </c>
      <c r="L3783">
        <v>1.4517761659791499</v>
      </c>
      <c r="M3783">
        <v>8.93936273786756</v>
      </c>
      <c r="N3783">
        <v>1.13977527618408</v>
      </c>
    </row>
    <row r="3784" spans="1:14" x14ac:dyDescent="0.3">
      <c r="A3784">
        <v>1749304</v>
      </c>
      <c r="B3784">
        <v>2025</v>
      </c>
      <c r="C3784">
        <v>6</v>
      </c>
      <c r="D3784">
        <v>7</v>
      </c>
      <c r="E3784">
        <v>1700</v>
      </c>
      <c r="F3784">
        <v>-3.17191650390625</v>
      </c>
      <c r="G3784">
        <v>-0.22440002441406201</v>
      </c>
      <c r="H3784">
        <v>3.1798442852928899</v>
      </c>
      <c r="I3784">
        <v>1.50016812083159</v>
      </c>
      <c r="J3784">
        <f t="shared" si="60"/>
        <v>1.50016812083159</v>
      </c>
      <c r="K3784" t="str" cm="1">
        <f t="array" ref="K3784">INDEX($P$4:$P$11,MATCH(MIN(ABS(MOD(J3784 - $Q$4:$Q$11 + PI(), 2*PI()) - PI())),ABS(MOD(J3784 - $Q$4:$Q$11 + PI(), 2*PI()) - PI()),0))</f>
        <v>E</v>
      </c>
      <c r="L3784">
        <v>1.4406675588495399</v>
      </c>
      <c r="M3784">
        <v>8.9354430304633201</v>
      </c>
      <c r="N3784">
        <v>1.1339943144056499</v>
      </c>
    </row>
    <row r="3785" spans="1:14" x14ac:dyDescent="0.3">
      <c r="A3785">
        <v>1749308</v>
      </c>
      <c r="B3785">
        <v>2025</v>
      </c>
      <c r="C3785">
        <v>6</v>
      </c>
      <c r="D3785">
        <v>7</v>
      </c>
      <c r="E3785">
        <v>1800</v>
      </c>
      <c r="F3785">
        <v>-3.1334820556640599</v>
      </c>
      <c r="G3785">
        <v>-0.38171997070312502</v>
      </c>
      <c r="H3785">
        <v>3.1566469440218099</v>
      </c>
      <c r="I3785">
        <v>1.4495738806241001</v>
      </c>
      <c r="J3785">
        <f t="shared" si="60"/>
        <v>1.4495738806241001</v>
      </c>
      <c r="K3785" t="str" cm="1">
        <f t="array" ref="K3785">INDEX($P$4:$P$11,MATCH(MIN(ABS(MOD(J3785 - $Q$4:$Q$11 + PI(), 2*PI()) - PI())),ABS(MOD(J3785 - $Q$4:$Q$11 + PI(), 2*PI()) - PI()),0))</f>
        <v>E</v>
      </c>
      <c r="L3785">
        <v>1.43019186674832</v>
      </c>
      <c r="M3785">
        <v>8.9287870195176797</v>
      </c>
      <c r="N3785">
        <v>1.1277718014187199</v>
      </c>
    </row>
    <row r="3786" spans="1:14" x14ac:dyDescent="0.3">
      <c r="A3786">
        <v>1749312</v>
      </c>
      <c r="B3786">
        <v>2025</v>
      </c>
      <c r="C3786">
        <v>6</v>
      </c>
      <c r="D3786">
        <v>7</v>
      </c>
      <c r="E3786">
        <v>1900</v>
      </c>
      <c r="F3786">
        <v>-3.0242364501953101</v>
      </c>
      <c r="G3786">
        <v>-0.57949584960937495</v>
      </c>
      <c r="H3786">
        <v>3.0792566548445399</v>
      </c>
      <c r="I3786">
        <v>1.3814739499929001</v>
      </c>
      <c r="J3786">
        <f t="shared" si="60"/>
        <v>1.3814739499929001</v>
      </c>
      <c r="K3786" t="str" cm="1">
        <f t="array" ref="K3786">INDEX($P$4:$P$11,MATCH(MIN(ABS(MOD(J3786 - $Q$4:$Q$11 + PI(), 2*PI()) - PI())),ABS(MOD(J3786 - $Q$4:$Q$11 + PI(), 2*PI()) - PI()),0))</f>
        <v>E</v>
      </c>
      <c r="L3786">
        <v>1.4203034608488201</v>
      </c>
      <c r="M3786">
        <v>8.9176779852973098</v>
      </c>
      <c r="N3786">
        <v>1.1213305791218999</v>
      </c>
    </row>
    <row r="3787" spans="1:14" x14ac:dyDescent="0.3">
      <c r="A3787">
        <v>1749315</v>
      </c>
      <c r="B3787">
        <v>2025</v>
      </c>
      <c r="C3787">
        <v>6</v>
      </c>
      <c r="D3787">
        <v>7</v>
      </c>
      <c r="E3787">
        <v>2000</v>
      </c>
      <c r="F3787">
        <v>-3.2220196533203098</v>
      </c>
      <c r="G3787">
        <v>-0.83958496093750001</v>
      </c>
      <c r="H3787">
        <v>3.3296116219485299</v>
      </c>
      <c r="I3787">
        <v>1.3158876629035401</v>
      </c>
      <c r="J3787">
        <f t="shared" si="60"/>
        <v>1.3158876629035401</v>
      </c>
      <c r="K3787" t="str" cm="1">
        <f t="array" ref="K3787">INDEX($P$4:$P$11,MATCH(MIN(ABS(MOD(J3787 - $Q$4:$Q$11 + PI(), 2*PI()) - PI())),ABS(MOD(J3787 - $Q$4:$Q$11 + PI(), 2*PI()) - PI()),0))</f>
        <v>E</v>
      </c>
      <c r="L3787">
        <v>1.41084062809151</v>
      </c>
      <c r="M3787">
        <v>8.9042029910617408</v>
      </c>
      <c r="N3787">
        <v>1.11461130777994</v>
      </c>
    </row>
    <row r="3788" spans="1:14" x14ac:dyDescent="0.3">
      <c r="A3788">
        <v>1749319</v>
      </c>
      <c r="B3788">
        <v>2025</v>
      </c>
      <c r="C3788">
        <v>6</v>
      </c>
      <c r="D3788">
        <v>7</v>
      </c>
      <c r="E3788">
        <v>2100</v>
      </c>
      <c r="F3788">
        <v>-3.3789532470703101</v>
      </c>
      <c r="G3788">
        <v>-1.0067529296875</v>
      </c>
      <c r="H3788">
        <v>3.52574481596745</v>
      </c>
      <c r="I3788">
        <v>1.2812230084243399</v>
      </c>
      <c r="J3788">
        <f t="shared" si="60"/>
        <v>1.2812230084243399</v>
      </c>
      <c r="K3788" t="str" cm="1">
        <f t="array" ref="K3788">INDEX($P$4:$P$11,MATCH(MIN(ABS(MOD(J3788 - $Q$4:$Q$11 + PI(), 2*PI()) - PI())),ABS(MOD(J3788 - $Q$4:$Q$11 + PI(), 2*PI()) - PI()),0))</f>
        <v>E</v>
      </c>
      <c r="L3788">
        <v>1.40155791379593</v>
      </c>
      <c r="M3788">
        <v>8.8846080568101602</v>
      </c>
      <c r="N3788">
        <v>1.10798698001437</v>
      </c>
    </row>
    <row r="3789" spans="1:14" x14ac:dyDescent="0.3">
      <c r="A3789">
        <v>1749322</v>
      </c>
      <c r="B3789">
        <v>2025</v>
      </c>
      <c r="C3789">
        <v>6</v>
      </c>
      <c r="D3789">
        <v>7</v>
      </c>
      <c r="E3789">
        <v>2200</v>
      </c>
      <c r="F3789">
        <v>-3.41973937988281</v>
      </c>
      <c r="G3789">
        <v>-1.1501324462890601</v>
      </c>
      <c r="H3789">
        <v>3.6079664730049998</v>
      </c>
      <c r="I3789">
        <v>1.24635868824165</v>
      </c>
      <c r="J3789">
        <f t="shared" si="60"/>
        <v>1.24635868824165</v>
      </c>
      <c r="K3789" t="str" cm="1">
        <f t="array" ref="K3789">INDEX($P$4:$P$11,MATCH(MIN(ABS(MOD(J3789 - $Q$4:$Q$11 + PI(), 2*PI()) - PI())),ABS(MOD(J3789 - $Q$4:$Q$11 + PI(), 2*PI()) - PI()),0))</f>
        <v>E</v>
      </c>
      <c r="L3789">
        <v>1.3917283933472</v>
      </c>
      <c r="M3789">
        <v>8.8789832856919997</v>
      </c>
      <c r="N3789">
        <v>1.09967909918891</v>
      </c>
    </row>
    <row r="3790" spans="1:14" x14ac:dyDescent="0.3">
      <c r="A3790">
        <v>1749326</v>
      </c>
      <c r="B3790">
        <v>2025</v>
      </c>
      <c r="C3790">
        <v>6</v>
      </c>
      <c r="D3790">
        <v>7</v>
      </c>
      <c r="E3790">
        <v>2300</v>
      </c>
      <c r="F3790">
        <v>-3.6679785156250002</v>
      </c>
      <c r="G3790">
        <v>-1.15938171386718</v>
      </c>
      <c r="H3790">
        <v>3.8468470660446301</v>
      </c>
      <c r="I3790">
        <v>1.26465154498661</v>
      </c>
      <c r="J3790">
        <f t="shared" si="60"/>
        <v>1.26465154498661</v>
      </c>
      <c r="K3790" t="str" cm="1">
        <f t="array" ref="K3790">INDEX($P$4:$P$11,MATCH(MIN(ABS(MOD(J3790 - $Q$4:$Q$11 + PI(), 2*PI()) - PI())),ABS(MOD(J3790 - $Q$4:$Q$11 + PI(), 2*PI()) - PI()),0))</f>
        <v>E</v>
      </c>
      <c r="L3790">
        <v>1.3822421247723</v>
      </c>
      <c r="M3790">
        <v>8.9104944864908795</v>
      </c>
      <c r="N3790">
        <v>1.11192968156602</v>
      </c>
    </row>
    <row r="3791" spans="1:14" x14ac:dyDescent="0.3">
      <c r="A3791">
        <v>1749330</v>
      </c>
      <c r="B3791">
        <v>2025</v>
      </c>
      <c r="C3791">
        <v>6</v>
      </c>
      <c r="D3791">
        <v>7</v>
      </c>
      <c r="E3791">
        <v>0</v>
      </c>
      <c r="F3791">
        <v>-4.3991546630859304</v>
      </c>
      <c r="G3791">
        <v>3.4615478515624999E-2</v>
      </c>
      <c r="H3791">
        <v>4.3992908497965404</v>
      </c>
      <c r="I3791">
        <v>1.5786648303545401</v>
      </c>
      <c r="J3791">
        <f t="shared" si="60"/>
        <v>1.5786648303545401</v>
      </c>
      <c r="K3791" t="str" cm="1">
        <f t="array" ref="K3791">INDEX($P$4:$P$11,MATCH(MIN(ABS(MOD(J3791 - $Q$4:$Q$11 + PI(), 2*PI()) - PI())),ABS(MOD(J3791 - $Q$4:$Q$11 + PI(), 2*PI()) - PI()),0))</f>
        <v>E</v>
      </c>
      <c r="L3791">
        <v>1.8546323961220501</v>
      </c>
      <c r="M3791">
        <v>8.5560241275363502</v>
      </c>
      <c r="N3791">
        <v>1.1062921947903099</v>
      </c>
    </row>
    <row r="3792" spans="1:14" x14ac:dyDescent="0.3">
      <c r="A3792">
        <v>1749333</v>
      </c>
      <c r="B3792">
        <v>2025</v>
      </c>
      <c r="C3792">
        <v>6</v>
      </c>
      <c r="D3792">
        <v>7</v>
      </c>
      <c r="E3792">
        <v>100</v>
      </c>
      <c r="F3792">
        <v>-4.3722717285156198</v>
      </c>
      <c r="G3792">
        <v>0.29118896484375001</v>
      </c>
      <c r="H3792">
        <v>4.3819574485866202</v>
      </c>
      <c r="I3792">
        <v>1.63729713211895</v>
      </c>
      <c r="J3792">
        <f t="shared" si="60"/>
        <v>1.63729713211895</v>
      </c>
      <c r="K3792" t="str" cm="1">
        <f t="array" ref="K3792">INDEX($P$4:$P$11,MATCH(MIN(ABS(MOD(J3792 - $Q$4:$Q$11 + PI(), 2*PI()) - PI())),ABS(MOD(J3792 - $Q$4:$Q$11 + PI(), 2*PI()) - PI()),0))</f>
        <v>E</v>
      </c>
      <c r="L3792">
        <v>1.81907629568297</v>
      </c>
      <c r="M3792">
        <v>8.5968783696492501</v>
      </c>
      <c r="N3792">
        <v>1.11620563930935</v>
      </c>
    </row>
    <row r="3793" spans="1:14" x14ac:dyDescent="0.3">
      <c r="A3793">
        <v>1749337</v>
      </c>
      <c r="B3793">
        <v>2025</v>
      </c>
      <c r="C3793">
        <v>6</v>
      </c>
      <c r="D3793">
        <v>7</v>
      </c>
      <c r="E3793">
        <v>200</v>
      </c>
      <c r="F3793">
        <v>-4.3888269042968702</v>
      </c>
      <c r="G3793">
        <v>0.58489807128906202</v>
      </c>
      <c r="H3793">
        <v>4.4276299924087699</v>
      </c>
      <c r="I3793">
        <v>1.7032854321970701</v>
      </c>
      <c r="J3793">
        <f t="shared" si="60"/>
        <v>1.7032854321970701</v>
      </c>
      <c r="K3793" t="str" cm="1">
        <f t="array" ref="K3793">INDEX($P$4:$P$11,MATCH(MIN(ABS(MOD(J3793 - $Q$4:$Q$11 + PI(), 2*PI()) - PI())),ABS(MOD(J3793 - $Q$4:$Q$11 + PI(), 2*PI()) - PI()),0))</f>
        <v>E</v>
      </c>
      <c r="L3793">
        <v>1.7842796696054199</v>
      </c>
      <c r="M3793">
        <v>8.6288853751288492</v>
      </c>
      <c r="N3793">
        <v>1.1261696285671601</v>
      </c>
    </row>
    <row r="3794" spans="1:14" x14ac:dyDescent="0.3">
      <c r="A3794">
        <v>1749340</v>
      </c>
      <c r="B3794">
        <v>2025</v>
      </c>
      <c r="C3794">
        <v>6</v>
      </c>
      <c r="D3794">
        <v>8</v>
      </c>
      <c r="E3794">
        <v>300</v>
      </c>
      <c r="F3794">
        <v>-3.8584143066406198</v>
      </c>
      <c r="G3794">
        <v>-0.71300109863281202</v>
      </c>
      <c r="H3794">
        <v>3.9237394827308099</v>
      </c>
      <c r="I3794">
        <v>1.38806643614488</v>
      </c>
      <c r="J3794">
        <f t="shared" si="60"/>
        <v>1.38806643614488</v>
      </c>
      <c r="K3794" t="str" cm="1">
        <f t="array" ref="K3794">INDEX($P$4:$P$11,MATCH(MIN(ABS(MOD(J3794 - $Q$4:$Q$11 + PI(), 2*PI()) - PI())),ABS(MOD(J3794 - $Q$4:$Q$11 + PI(), 2*PI()) - PI()),0))</f>
        <v>E</v>
      </c>
      <c r="L3794">
        <v>1.3050534484162699</v>
      </c>
      <c r="M3794">
        <v>8.7901387744479695</v>
      </c>
      <c r="N3794">
        <v>1.0897925164964399</v>
      </c>
    </row>
    <row r="3795" spans="1:14" x14ac:dyDescent="0.3">
      <c r="A3795">
        <v>1749344</v>
      </c>
      <c r="B3795">
        <v>2025</v>
      </c>
      <c r="C3795">
        <v>6</v>
      </c>
      <c r="D3795">
        <v>8</v>
      </c>
      <c r="E3795">
        <v>400</v>
      </c>
      <c r="F3795">
        <v>-3.3836242675781198</v>
      </c>
      <c r="G3795">
        <v>-0.65939453125000003</v>
      </c>
      <c r="H3795">
        <v>3.4472763643180699</v>
      </c>
      <c r="I3795">
        <v>1.3783304117283599</v>
      </c>
      <c r="J3795">
        <f t="shared" si="60"/>
        <v>1.3783304117283599</v>
      </c>
      <c r="K3795" t="str" cm="1">
        <f t="array" ref="K3795">INDEX($P$4:$P$11,MATCH(MIN(ABS(MOD(J3795 - $Q$4:$Q$11 + PI(), 2*PI()) - PI())),ABS(MOD(J3795 - $Q$4:$Q$11 + PI(), 2*PI()) - PI()),0))</f>
        <v>E</v>
      </c>
      <c r="L3795">
        <v>1.29435103253425</v>
      </c>
      <c r="M3795">
        <v>8.7762490378485793</v>
      </c>
      <c r="N3795">
        <v>1.08040221532185</v>
      </c>
    </row>
    <row r="3796" spans="1:14" x14ac:dyDescent="0.3">
      <c r="A3796">
        <v>1749348</v>
      </c>
      <c r="B3796">
        <v>2025</v>
      </c>
      <c r="C3796">
        <v>6</v>
      </c>
      <c r="D3796">
        <v>8</v>
      </c>
      <c r="E3796">
        <v>500</v>
      </c>
      <c r="F3796">
        <v>-2.9383557128906199</v>
      </c>
      <c r="G3796">
        <v>-0.77398742675781196</v>
      </c>
      <c r="H3796">
        <v>3.03858368853914</v>
      </c>
      <c r="I3796">
        <v>1.31323839324447</v>
      </c>
      <c r="J3796">
        <f t="shared" si="60"/>
        <v>1.31323839324447</v>
      </c>
      <c r="K3796" t="str" cm="1">
        <f t="array" ref="K3796">INDEX($P$4:$P$11,MATCH(MIN(ABS(MOD(J3796 - $Q$4:$Q$11 + PI(), 2*PI()) - PI())),ABS(MOD(J3796 - $Q$4:$Q$11 + PI(), 2*PI()) - PI()),0))</f>
        <v>E</v>
      </c>
      <c r="L3796">
        <v>1.2867187679382199</v>
      </c>
      <c r="M3796">
        <v>8.7650606367323096</v>
      </c>
      <c r="N3796">
        <v>1.0697168774074901</v>
      </c>
    </row>
    <row r="3797" spans="1:14" x14ac:dyDescent="0.3">
      <c r="A3797">
        <v>1749351</v>
      </c>
      <c r="B3797">
        <v>2025</v>
      </c>
      <c r="C3797">
        <v>6</v>
      </c>
      <c r="D3797">
        <v>8</v>
      </c>
      <c r="E3797">
        <v>600</v>
      </c>
      <c r="F3797">
        <v>-2.67140869140625</v>
      </c>
      <c r="G3797">
        <v>-1.08885375976562</v>
      </c>
      <c r="H3797">
        <v>2.8847923507033499</v>
      </c>
      <c r="I3797">
        <v>1.1837594314951101</v>
      </c>
      <c r="J3797">
        <f t="shared" si="60"/>
        <v>1.1837594314951101</v>
      </c>
      <c r="K3797" t="str" cm="1">
        <f t="array" ref="K3797">INDEX($P$4:$P$11,MATCH(MIN(ABS(MOD(J3797 - $Q$4:$Q$11 + PI(), 2*PI()) - PI())),ABS(MOD(J3797 - $Q$4:$Q$11 + PI(), 2*PI()) - PI()),0))</f>
        <v>E</v>
      </c>
      <c r="L3797">
        <v>1.2814424244145199</v>
      </c>
      <c r="M3797">
        <v>8.7495070563422299</v>
      </c>
      <c r="N3797">
        <v>1.05852402581108</v>
      </c>
    </row>
    <row r="3798" spans="1:14" x14ac:dyDescent="0.3">
      <c r="A3798">
        <v>1749355</v>
      </c>
      <c r="B3798">
        <v>2025</v>
      </c>
      <c r="C3798">
        <v>6</v>
      </c>
      <c r="D3798">
        <v>8</v>
      </c>
      <c r="E3798">
        <v>700</v>
      </c>
      <c r="F3798">
        <v>-2.5803198242187499</v>
      </c>
      <c r="G3798">
        <v>-1.4553338623046801</v>
      </c>
      <c r="H3798">
        <v>2.96243937423653</v>
      </c>
      <c r="I3798">
        <v>1.0572582867557301</v>
      </c>
      <c r="J3798">
        <f t="shared" si="60"/>
        <v>1.0572582867557301</v>
      </c>
      <c r="K3798" t="str" cm="1">
        <f t="array" ref="K3798">INDEX($P$4:$P$11,MATCH(MIN(ABS(MOD(J3798 - $Q$4:$Q$11 + PI(), 2*PI()) - PI())),ABS(MOD(J3798 - $Q$4:$Q$11 + PI(), 2*PI()) - PI()),0))</f>
        <v>NE</v>
      </c>
      <c r="L3798">
        <v>1.27731369618589</v>
      </c>
      <c r="M3798">
        <v>8.7255054050021705</v>
      </c>
      <c r="N3798">
        <v>1.04760837554931</v>
      </c>
    </row>
    <row r="3799" spans="1:14" x14ac:dyDescent="0.3">
      <c r="A3799">
        <v>1749358</v>
      </c>
      <c r="B3799">
        <v>2025</v>
      </c>
      <c r="C3799">
        <v>6</v>
      </c>
      <c r="D3799">
        <v>8</v>
      </c>
      <c r="E3799">
        <v>800</v>
      </c>
      <c r="F3799">
        <v>-2.7064135742187498</v>
      </c>
      <c r="G3799">
        <v>-1.7816693115234301</v>
      </c>
      <c r="H3799">
        <v>3.24021912381553</v>
      </c>
      <c r="I3799">
        <v>0.98859881560263896</v>
      </c>
      <c r="J3799">
        <f t="shared" si="60"/>
        <v>0.98859881560263896</v>
      </c>
      <c r="K3799" t="str" cm="1">
        <f t="array" ref="K3799">INDEX($P$4:$P$11,MATCH(MIN(ABS(MOD(J3799 - $Q$4:$Q$11 + PI(), 2*PI()) - PI())),ABS(MOD(J3799 - $Q$4:$Q$11 + PI(), 2*PI()) - PI()),0))</f>
        <v>NE</v>
      </c>
      <c r="L3799">
        <v>1.27327788268863</v>
      </c>
      <c r="M3799">
        <v>8.6927971310085699</v>
      </c>
      <c r="N3799">
        <v>1.0373037126329201</v>
      </c>
    </row>
    <row r="3800" spans="1:14" x14ac:dyDescent="0.3">
      <c r="A3800">
        <v>1749362</v>
      </c>
      <c r="B3800">
        <v>2025</v>
      </c>
      <c r="C3800">
        <v>6</v>
      </c>
      <c r="D3800">
        <v>8</v>
      </c>
      <c r="E3800">
        <v>900</v>
      </c>
      <c r="F3800">
        <v>-2.9155322265625001</v>
      </c>
      <c r="G3800">
        <v>-2.0801965332031198</v>
      </c>
      <c r="H3800">
        <v>3.5815563350134201</v>
      </c>
      <c r="I3800">
        <v>0.95107542091873298</v>
      </c>
      <c r="J3800">
        <f t="shared" si="60"/>
        <v>0.95107542091873298</v>
      </c>
      <c r="K3800" t="str" cm="1">
        <f t="array" ref="K3800">INDEX($P$4:$P$11,MATCH(MIN(ABS(MOD(J3800 - $Q$4:$Q$11 + PI(), 2*PI()) - PI())),ABS(MOD(J3800 - $Q$4:$Q$11 + PI(), 2*PI()) - PI()),0))</f>
        <v>NE</v>
      </c>
      <c r="L3800">
        <v>1.2687261557068601</v>
      </c>
      <c r="M3800">
        <v>8.6509701410929303</v>
      </c>
      <c r="N3800">
        <v>1.0278059641520101</v>
      </c>
    </row>
    <row r="3801" spans="1:14" x14ac:dyDescent="0.3">
      <c r="A3801">
        <v>1749366</v>
      </c>
      <c r="B3801">
        <v>2025</v>
      </c>
      <c r="C3801">
        <v>6</v>
      </c>
      <c r="D3801">
        <v>8</v>
      </c>
      <c r="E3801">
        <v>1000</v>
      </c>
      <c r="F3801">
        <v>-3.1828350830078098</v>
      </c>
      <c r="G3801">
        <v>-1.99058471679687</v>
      </c>
      <c r="H3801">
        <v>3.7540467072707799</v>
      </c>
      <c r="I3801">
        <v>1.0119004664889899</v>
      </c>
      <c r="J3801">
        <f t="shared" si="60"/>
        <v>1.0119004664889899</v>
      </c>
      <c r="K3801" t="str" cm="1">
        <f t="array" ref="K3801">INDEX($P$4:$P$11,MATCH(MIN(ABS(MOD(J3801 - $Q$4:$Q$11 + PI(), 2*PI()) - PI())),ABS(MOD(J3801 - $Q$4:$Q$11 + PI(), 2*PI()) - PI()),0))</f>
        <v>NE</v>
      </c>
      <c r="L3801">
        <v>1.26411714117098</v>
      </c>
      <c r="M3801">
        <v>8.6229830847846092</v>
      </c>
      <c r="N3801">
        <v>1.01749841372172</v>
      </c>
    </row>
    <row r="3802" spans="1:14" x14ac:dyDescent="0.3">
      <c r="A3802">
        <v>1749369</v>
      </c>
      <c r="B3802">
        <v>2025</v>
      </c>
      <c r="C3802">
        <v>6</v>
      </c>
      <c r="D3802">
        <v>8</v>
      </c>
      <c r="E3802">
        <v>1100</v>
      </c>
      <c r="F3802">
        <v>-3.3531732177734299</v>
      </c>
      <c r="G3802">
        <v>-2.1804174804687499</v>
      </c>
      <c r="H3802">
        <v>3.9997488693075098</v>
      </c>
      <c r="I3802">
        <v>0.99424190091319598</v>
      </c>
      <c r="J3802">
        <f t="shared" si="60"/>
        <v>0.99424190091319598</v>
      </c>
      <c r="K3802" t="str" cm="1">
        <f t="array" ref="K3802">INDEX($P$4:$P$11,MATCH(MIN(ABS(MOD(J3802 - $Q$4:$Q$11 + PI(), 2*PI()) - PI())),ABS(MOD(J3802 - $Q$4:$Q$11 + PI(), 2*PI()) - PI()),0))</f>
        <v>NE</v>
      </c>
      <c r="L3802">
        <v>1.2579362401876899</v>
      </c>
      <c r="M3802">
        <v>8.6825864579942493</v>
      </c>
      <c r="N3802">
        <v>1.0411314434475301</v>
      </c>
    </row>
    <row r="3803" spans="1:14" x14ac:dyDescent="0.3">
      <c r="A3803">
        <v>1749373</v>
      </c>
      <c r="B3803">
        <v>2025</v>
      </c>
      <c r="C3803">
        <v>6</v>
      </c>
      <c r="D3803">
        <v>8</v>
      </c>
      <c r="E3803">
        <v>1200</v>
      </c>
      <c r="F3803">
        <v>-3.4306158447265598</v>
      </c>
      <c r="G3803">
        <v>-2.09241394042968</v>
      </c>
      <c r="H3803">
        <v>4.0183729508587698</v>
      </c>
      <c r="I3803">
        <v>1.0231119165421501</v>
      </c>
      <c r="J3803">
        <f t="shared" si="60"/>
        <v>1.0231119165421501</v>
      </c>
      <c r="K3803" t="str" cm="1">
        <f t="array" ref="K3803">INDEX($P$4:$P$11,MATCH(MIN(ABS(MOD(J3803 - $Q$4:$Q$11 + PI(), 2*PI()) - PI())),ABS(MOD(J3803 - $Q$4:$Q$11 + PI(), 2*PI()) - PI()),0))</f>
        <v>NE</v>
      </c>
      <c r="L3803">
        <v>1.24610656739759</v>
      </c>
      <c r="M3803">
        <v>8.6387644873724998</v>
      </c>
      <c r="N3803">
        <v>1.0336030324300101</v>
      </c>
    </row>
    <row r="3804" spans="1:14" x14ac:dyDescent="0.3">
      <c r="A3804">
        <v>1749376</v>
      </c>
      <c r="B3804">
        <v>2025</v>
      </c>
      <c r="C3804">
        <v>6</v>
      </c>
      <c r="D3804">
        <v>8</v>
      </c>
      <c r="E3804">
        <v>1300</v>
      </c>
      <c r="F3804">
        <v>-3.41518676757812</v>
      </c>
      <c r="G3804">
        <v>-2.0347656249999999</v>
      </c>
      <c r="H3804">
        <v>3.97539580496362</v>
      </c>
      <c r="I3804">
        <v>1.03347135779324</v>
      </c>
      <c r="J3804">
        <f t="shared" si="60"/>
        <v>1.03347135779324</v>
      </c>
      <c r="K3804" t="str" cm="1">
        <f t="array" ref="K3804">INDEX($P$4:$P$11,MATCH(MIN(ABS(MOD(J3804 - $Q$4:$Q$11 + PI(), 2*PI()) - PI())),ABS(MOD(J3804 - $Q$4:$Q$11 + PI(), 2*PI()) - PI()),0))</f>
        <v>NE</v>
      </c>
      <c r="L3804">
        <v>1.2344769867773999</v>
      </c>
      <c r="M3804">
        <v>8.6008548736572195</v>
      </c>
      <c r="N3804">
        <v>1.02553028530544</v>
      </c>
    </row>
    <row r="3805" spans="1:14" x14ac:dyDescent="0.3">
      <c r="A3805">
        <v>1749380</v>
      </c>
      <c r="B3805">
        <v>2025</v>
      </c>
      <c r="C3805">
        <v>6</v>
      </c>
      <c r="D3805">
        <v>8</v>
      </c>
      <c r="E3805">
        <v>1400</v>
      </c>
      <c r="F3805">
        <v>-3.4677630615234301</v>
      </c>
      <c r="G3805">
        <v>-1.8702020263671799</v>
      </c>
      <c r="H3805">
        <v>3.93992846004776</v>
      </c>
      <c r="I3805">
        <v>1.07619682876204</v>
      </c>
      <c r="J3805">
        <f t="shared" si="60"/>
        <v>1.07619682876204</v>
      </c>
      <c r="K3805" t="str" cm="1">
        <f t="array" ref="K3805">INDEX($P$4:$P$11,MATCH(MIN(ABS(MOD(J3805 - $Q$4:$Q$11 + PI(), 2*PI()) - PI())),ABS(MOD(J3805 - $Q$4:$Q$11 + PI(), 2*PI()) - PI()),0))</f>
        <v>NE</v>
      </c>
      <c r="L3805">
        <v>1.2234723317023299</v>
      </c>
      <c r="M3805">
        <v>8.5741750929090692</v>
      </c>
      <c r="N3805">
        <v>1.01748328738742</v>
      </c>
    </row>
    <row r="3806" spans="1:14" x14ac:dyDescent="0.3">
      <c r="A3806">
        <v>1749384</v>
      </c>
      <c r="B3806">
        <v>2025</v>
      </c>
      <c r="C3806">
        <v>6</v>
      </c>
      <c r="D3806">
        <v>8</v>
      </c>
      <c r="E3806">
        <v>1500</v>
      </c>
      <c r="F3806">
        <v>-3.50423400878906</v>
      </c>
      <c r="G3806">
        <v>-1.74421752929687</v>
      </c>
      <c r="H3806">
        <v>3.9143263504542301</v>
      </c>
      <c r="I3806">
        <v>1.10895375613942</v>
      </c>
      <c r="J3806">
        <f t="shared" si="60"/>
        <v>1.10895375613942</v>
      </c>
      <c r="K3806" t="str" cm="1">
        <f t="array" ref="K3806">INDEX($P$4:$P$11,MATCH(MIN(ABS(MOD(J3806 - $Q$4:$Q$11 + PI(), 2*PI()) - PI())),ABS(MOD(J3806 - $Q$4:$Q$11 + PI(), 2*PI()) - PI()),0))</f>
        <v>NE</v>
      </c>
      <c r="L3806">
        <v>1.2119753173230701</v>
      </c>
      <c r="M3806">
        <v>8.5532023111979107</v>
      </c>
      <c r="N3806">
        <v>1.0101300213072</v>
      </c>
    </row>
    <row r="3807" spans="1:14" x14ac:dyDescent="0.3">
      <c r="A3807">
        <v>1749387</v>
      </c>
      <c r="B3807">
        <v>2025</v>
      </c>
      <c r="C3807">
        <v>6</v>
      </c>
      <c r="D3807">
        <v>8</v>
      </c>
      <c r="E3807">
        <v>1600</v>
      </c>
      <c r="F3807">
        <v>-3.4673968505859301</v>
      </c>
      <c r="G3807">
        <v>-1.7697155761718699</v>
      </c>
      <c r="H3807">
        <v>3.8929081854056902</v>
      </c>
      <c r="I3807">
        <v>1.0988733911642401</v>
      </c>
      <c r="J3807">
        <f t="shared" si="60"/>
        <v>1.0988733911642401</v>
      </c>
      <c r="K3807" t="str" cm="1">
        <f t="array" ref="K3807">INDEX($P$4:$P$11,MATCH(MIN(ABS(MOD(J3807 - $Q$4:$Q$11 + PI(), 2*PI()) - PI())),ABS(MOD(J3807 - $Q$4:$Q$11 + PI(), 2*PI()) - PI()),0))</f>
        <v>NE</v>
      </c>
      <c r="L3807">
        <v>1.1998968461057999</v>
      </c>
      <c r="M3807">
        <v>8.5423998302883497</v>
      </c>
      <c r="N3807">
        <v>1.0032528837521799</v>
      </c>
    </row>
    <row r="3808" spans="1:14" x14ac:dyDescent="0.3">
      <c r="A3808">
        <v>1749391</v>
      </c>
      <c r="B3808">
        <v>2025</v>
      </c>
      <c r="C3808">
        <v>6</v>
      </c>
      <c r="D3808">
        <v>8</v>
      </c>
      <c r="E3808">
        <v>1700</v>
      </c>
      <c r="F3808">
        <v>-3.40000854492187</v>
      </c>
      <c r="G3808">
        <v>-1.87578063964843</v>
      </c>
      <c r="H3808">
        <v>3.8831187354524199</v>
      </c>
      <c r="I3808">
        <v>1.06664978927781</v>
      </c>
      <c r="J3808">
        <f t="shared" si="60"/>
        <v>1.06664978927781</v>
      </c>
      <c r="K3808" t="str" cm="1">
        <f t="array" ref="K3808">INDEX($P$4:$P$11,MATCH(MIN(ABS(MOD(J3808 - $Q$4:$Q$11 + PI(), 2*PI()) - PI())),ABS(MOD(J3808 - $Q$4:$Q$11 + PI(), 2*PI()) - PI()),0))</f>
        <v>NE</v>
      </c>
      <c r="L3808">
        <v>1.1874547350370199</v>
      </c>
      <c r="M3808">
        <v>8.5329993565877196</v>
      </c>
      <c r="N3808">
        <v>0.99734317594104305</v>
      </c>
    </row>
    <row r="3809" spans="1:14" x14ac:dyDescent="0.3">
      <c r="A3809">
        <v>1749394</v>
      </c>
      <c r="B3809">
        <v>2025</v>
      </c>
      <c r="C3809">
        <v>6</v>
      </c>
      <c r="D3809">
        <v>8</v>
      </c>
      <c r="E3809">
        <v>1800</v>
      </c>
      <c r="F3809">
        <v>-3.34145568847656</v>
      </c>
      <c r="G3809">
        <v>-2.1347589111328098</v>
      </c>
      <c r="H3809">
        <v>3.9651635182818499</v>
      </c>
      <c r="I3809">
        <v>1.0022845307638599</v>
      </c>
      <c r="J3809">
        <f t="shared" si="60"/>
        <v>1.0022845307638599</v>
      </c>
      <c r="K3809" t="str" cm="1">
        <f t="array" ref="K3809">INDEX($P$4:$P$11,MATCH(MIN(ABS(MOD(J3809 - $Q$4:$Q$11 + PI(), 2*PI()) - PI())),ABS(MOD(J3809 - $Q$4:$Q$11 + PI(), 2*PI()) - PI()),0))</f>
        <v>NE</v>
      </c>
      <c r="L3809">
        <v>1.1750960696824</v>
      </c>
      <c r="M3809">
        <v>8.5240022871229293</v>
      </c>
      <c r="N3809">
        <v>0.99194212754567401</v>
      </c>
    </row>
    <row r="3810" spans="1:14" x14ac:dyDescent="0.3">
      <c r="A3810">
        <v>1749398</v>
      </c>
      <c r="B3810">
        <v>2025</v>
      </c>
      <c r="C3810">
        <v>6</v>
      </c>
      <c r="D3810">
        <v>8</v>
      </c>
      <c r="E3810">
        <v>1900</v>
      </c>
      <c r="F3810">
        <v>-3.3695263671875</v>
      </c>
      <c r="G3810">
        <v>-2.33034484863281</v>
      </c>
      <c r="H3810">
        <v>4.0968542874651099</v>
      </c>
      <c r="I3810">
        <v>0.96573415382536398</v>
      </c>
      <c r="J3810">
        <f t="shared" si="60"/>
        <v>0.96573415382536398</v>
      </c>
      <c r="K3810" t="str" cm="1">
        <f t="array" ref="K3810">INDEX($P$4:$P$11,MATCH(MIN(ABS(MOD(J3810 - $Q$4:$Q$11 + PI(), 2*PI()) - PI())),ABS(MOD(J3810 - $Q$4:$Q$11 + PI(), 2*PI()) - PI()),0))</f>
        <v>NE</v>
      </c>
      <c r="L3810">
        <v>1.16289692767707</v>
      </c>
      <c r="M3810">
        <v>8.5043220520019496</v>
      </c>
      <c r="N3810">
        <v>0.98738753795623702</v>
      </c>
    </row>
    <row r="3811" spans="1:14" x14ac:dyDescent="0.3">
      <c r="A3811">
        <v>1749402</v>
      </c>
      <c r="B3811">
        <v>2025</v>
      </c>
      <c r="C3811">
        <v>6</v>
      </c>
      <c r="D3811">
        <v>8</v>
      </c>
      <c r="E3811">
        <v>2000</v>
      </c>
      <c r="F3811">
        <v>-3.3647766113281201</v>
      </c>
      <c r="G3811">
        <v>-2.5936206054687498</v>
      </c>
      <c r="H3811">
        <v>4.2483631541162801</v>
      </c>
      <c r="I3811">
        <v>0.91410610491928501</v>
      </c>
      <c r="J3811">
        <f t="shared" si="60"/>
        <v>0.91410610491928501</v>
      </c>
      <c r="K3811" t="str" cm="1">
        <f t="array" ref="K3811">INDEX($P$4:$P$11,MATCH(MIN(ABS(MOD(J3811 - $Q$4:$Q$11 + PI(), 2*PI()) - PI())),ABS(MOD(J3811 - $Q$4:$Q$11 + PI(), 2*PI()) - PI()),0))</f>
        <v>NE</v>
      </c>
      <c r="L3811">
        <v>1.15174136014023</v>
      </c>
      <c r="M3811">
        <v>8.4762002097235793</v>
      </c>
      <c r="N3811">
        <v>0.98340492778354205</v>
      </c>
    </row>
    <row r="3812" spans="1:14" x14ac:dyDescent="0.3">
      <c r="A3812">
        <v>1749405</v>
      </c>
      <c r="B3812">
        <v>2025</v>
      </c>
      <c r="C3812">
        <v>6</v>
      </c>
      <c r="D3812">
        <v>8</v>
      </c>
      <c r="E3812">
        <v>2100</v>
      </c>
      <c r="F3812">
        <v>-3.3677526855468698</v>
      </c>
      <c r="G3812">
        <v>-2.81897277832031</v>
      </c>
      <c r="H3812">
        <v>4.39185219194807</v>
      </c>
      <c r="I3812">
        <v>0.87386941788700201</v>
      </c>
      <c r="J3812">
        <f t="shared" si="60"/>
        <v>0.87386941788700201</v>
      </c>
      <c r="K3812" t="str" cm="1">
        <f t="array" ref="K3812">INDEX($P$4:$P$11,MATCH(MIN(ABS(MOD(J3812 - $Q$4:$Q$11 + PI(), 2*PI()) - PI())),ABS(MOD(J3812 - $Q$4:$Q$11 + PI(), 2*PI()) - PI()),0))</f>
        <v>NE</v>
      </c>
      <c r="L3812">
        <v>1.1412511981970901</v>
      </c>
      <c r="M3812">
        <v>8.4336265987820092</v>
      </c>
      <c r="N3812">
        <v>0.98006920019785504</v>
      </c>
    </row>
    <row r="3813" spans="1:14" x14ac:dyDescent="0.3">
      <c r="A3813">
        <v>1749409</v>
      </c>
      <c r="B3813">
        <v>2025</v>
      </c>
      <c r="C3813">
        <v>6</v>
      </c>
      <c r="D3813">
        <v>8</v>
      </c>
      <c r="E3813">
        <v>2200</v>
      </c>
      <c r="F3813">
        <v>-3.6544140624999999</v>
      </c>
      <c r="G3813">
        <v>-2.5874371337890598</v>
      </c>
      <c r="H3813">
        <v>4.47767496157417</v>
      </c>
      <c r="I3813">
        <v>0.95470097929693298</v>
      </c>
      <c r="J3813">
        <f t="shared" si="60"/>
        <v>0.95470097929693298</v>
      </c>
      <c r="K3813" t="str" cm="1">
        <f t="array" ref="K3813">INDEX($P$4:$P$11,MATCH(MIN(ABS(MOD(J3813 - $Q$4:$Q$11 + PI(), 2*PI()) - PI())),ABS(MOD(J3813 - $Q$4:$Q$11 + PI(), 2*PI()) - PI()),0))</f>
        <v>NE</v>
      </c>
      <c r="L3813">
        <v>1.1329011820966099</v>
      </c>
      <c r="M3813">
        <v>8.4092750549316406</v>
      </c>
      <c r="N3813">
        <v>0.97479203012254501</v>
      </c>
    </row>
    <row r="3814" spans="1:14" x14ac:dyDescent="0.3">
      <c r="A3814">
        <v>1749412</v>
      </c>
      <c r="B3814">
        <v>2025</v>
      </c>
      <c r="C3814">
        <v>6</v>
      </c>
      <c r="D3814">
        <v>8</v>
      </c>
      <c r="E3814">
        <v>2300</v>
      </c>
      <c r="F3814">
        <v>-3.8365771484375002</v>
      </c>
      <c r="G3814">
        <v>-2.5754949951171802</v>
      </c>
      <c r="H3814">
        <v>4.6208763980208802</v>
      </c>
      <c r="I3814">
        <v>0.97959275103632903</v>
      </c>
      <c r="J3814">
        <f t="shared" si="60"/>
        <v>0.97959275103632903</v>
      </c>
      <c r="K3814" t="str" cm="1">
        <f t="array" ref="K3814">INDEX($P$4:$P$11,MATCH(MIN(ABS(MOD(J3814 - $Q$4:$Q$11 + PI(), 2*PI()) - PI())),ABS(MOD(J3814 - $Q$4:$Q$11 + PI(), 2*PI()) - PI()),0))</f>
        <v>NE</v>
      </c>
      <c r="L3814">
        <v>1.1272145934023301</v>
      </c>
      <c r="M3814">
        <v>8.3463035159640793</v>
      </c>
      <c r="N3814">
        <v>0.97258241971333803</v>
      </c>
    </row>
    <row r="3815" spans="1:14" x14ac:dyDescent="0.3">
      <c r="A3815">
        <v>1749416</v>
      </c>
      <c r="B3815">
        <v>2025</v>
      </c>
      <c r="C3815">
        <v>6</v>
      </c>
      <c r="D3815">
        <v>8</v>
      </c>
      <c r="E3815">
        <v>0</v>
      </c>
      <c r="F3815">
        <v>-3.9509552001953101</v>
      </c>
      <c r="G3815">
        <v>-1.08302368164062</v>
      </c>
      <c r="H3815">
        <v>4.0967044424689396</v>
      </c>
      <c r="I3815">
        <v>1.3032512909360801</v>
      </c>
      <c r="J3815">
        <f t="shared" si="60"/>
        <v>1.3032512909360801</v>
      </c>
      <c r="K3815" t="str" cm="1">
        <f t="array" ref="K3815">INDEX($P$4:$P$11,MATCH(MIN(ABS(MOD(J3815 - $Q$4:$Q$11 + PI(), 2*PI()) - PI())),ABS(MOD(J3815 - $Q$4:$Q$11 + PI(), 2*PI()) - PI()),0))</f>
        <v>E</v>
      </c>
      <c r="L3815">
        <v>1.3582146415574201</v>
      </c>
      <c r="M3815">
        <v>8.8875917858547595</v>
      </c>
      <c r="N3815">
        <v>1.1068926917182</v>
      </c>
    </row>
    <row r="3816" spans="1:14" x14ac:dyDescent="0.3">
      <c r="A3816">
        <v>1749420</v>
      </c>
      <c r="B3816">
        <v>2025</v>
      </c>
      <c r="C3816">
        <v>6</v>
      </c>
      <c r="D3816">
        <v>8</v>
      </c>
      <c r="E3816">
        <v>100</v>
      </c>
      <c r="F3816">
        <v>-4.1457092285156198</v>
      </c>
      <c r="G3816">
        <v>-1.04222717285156</v>
      </c>
      <c r="H3816">
        <v>4.2747096377683604</v>
      </c>
      <c r="I3816">
        <v>1.32450138763193</v>
      </c>
      <c r="J3816">
        <f t="shared" si="60"/>
        <v>1.32450138763193</v>
      </c>
      <c r="K3816" t="str" cm="1">
        <f t="array" ref="K3816">INDEX($P$4:$P$11,MATCH(MIN(ABS(MOD(J3816 - $Q$4:$Q$11 + PI(), 2*PI()) - PI())),ABS(MOD(J3816 - $Q$4:$Q$11 + PI(), 2*PI()) - PI()),0))</f>
        <v>E</v>
      </c>
      <c r="L3816">
        <v>1.3368800876554801</v>
      </c>
      <c r="M3816">
        <v>8.8539630042181994</v>
      </c>
      <c r="N3816">
        <v>1.1021604008144801</v>
      </c>
    </row>
    <row r="3817" spans="1:14" x14ac:dyDescent="0.3">
      <c r="A3817">
        <v>1749423</v>
      </c>
      <c r="B3817">
        <v>2025</v>
      </c>
      <c r="C3817">
        <v>6</v>
      </c>
      <c r="D3817">
        <v>8</v>
      </c>
      <c r="E3817">
        <v>200</v>
      </c>
      <c r="F3817">
        <v>-4.1342144775390599</v>
      </c>
      <c r="G3817">
        <v>-0.86953002929687495</v>
      </c>
      <c r="H3817">
        <v>4.22466706595237</v>
      </c>
      <c r="I3817">
        <v>1.3634925628816801</v>
      </c>
      <c r="J3817">
        <f t="shared" si="60"/>
        <v>1.3634925628816801</v>
      </c>
      <c r="K3817" t="str" cm="1">
        <f t="array" ref="K3817">INDEX($P$4:$P$11,MATCH(MIN(ABS(MOD(J3817 - $Q$4:$Q$11 + PI(), 2*PI()) - PI())),ABS(MOD(J3817 - $Q$4:$Q$11 + PI(), 2*PI()) - PI()),0))</f>
        <v>E</v>
      </c>
      <c r="L3817">
        <v>1.3189932621007501</v>
      </c>
      <c r="M3817">
        <v>8.8159040874904999</v>
      </c>
      <c r="N3817">
        <v>1.0970034599304199</v>
      </c>
    </row>
    <row r="3818" spans="1:14" x14ac:dyDescent="0.3">
      <c r="A3818">
        <v>1749427</v>
      </c>
      <c r="B3818">
        <v>2025</v>
      </c>
      <c r="C3818">
        <v>6</v>
      </c>
      <c r="D3818">
        <v>9</v>
      </c>
      <c r="E3818">
        <v>300</v>
      </c>
      <c r="F3818">
        <v>-4.0821801757812501</v>
      </c>
      <c r="G3818">
        <v>-1.99385498046875</v>
      </c>
      <c r="H3818">
        <v>4.5430884506777396</v>
      </c>
      <c r="I3818">
        <v>1.11644833277462</v>
      </c>
      <c r="J3818">
        <f t="shared" si="60"/>
        <v>1.11644833277462</v>
      </c>
      <c r="K3818" t="str" cm="1">
        <f t="array" ref="K3818">INDEX($P$4:$P$11,MATCH(MIN(ABS(MOD(J3818 - $Q$4:$Q$11 + PI(), 2*PI()) - PI())),ABS(MOD(J3818 - $Q$4:$Q$11 + PI(), 2*PI()) - PI()),0))</f>
        <v>NE</v>
      </c>
      <c r="L3818">
        <v>1.12161908481732</v>
      </c>
      <c r="M3818">
        <v>8.0633211135864205</v>
      </c>
      <c r="N3818">
        <v>0.96841808160146003</v>
      </c>
    </row>
    <row r="3819" spans="1:14" x14ac:dyDescent="0.3">
      <c r="A3819">
        <v>1749430</v>
      </c>
      <c r="B3819">
        <v>2025</v>
      </c>
      <c r="C3819">
        <v>6</v>
      </c>
      <c r="D3819">
        <v>9</v>
      </c>
      <c r="E3819">
        <v>400</v>
      </c>
      <c r="F3819">
        <v>-3.9295367431640602</v>
      </c>
      <c r="G3819">
        <v>-1.9020263671875</v>
      </c>
      <c r="H3819">
        <v>4.3656572606370396</v>
      </c>
      <c r="I3819">
        <v>1.1200035291041299</v>
      </c>
      <c r="J3819">
        <f t="shared" si="60"/>
        <v>1.1200035291041299</v>
      </c>
      <c r="K3819" t="str" cm="1">
        <f t="array" ref="K3819">INDEX($P$4:$P$11,MATCH(MIN(ABS(MOD(J3819 - $Q$4:$Q$11 + PI(), 2*PI()) - PI())),ABS(MOD(J3819 - $Q$4:$Q$11 + PI(), 2*PI()) - PI()),0))</f>
        <v>NE</v>
      </c>
      <c r="L3819">
        <v>1.1222772406947099</v>
      </c>
      <c r="M3819">
        <v>8.0427065955268002</v>
      </c>
      <c r="N3819">
        <v>0.96403805414835597</v>
      </c>
    </row>
    <row r="3820" spans="1:14" x14ac:dyDescent="0.3">
      <c r="A3820">
        <v>1749434</v>
      </c>
      <c r="B3820">
        <v>2025</v>
      </c>
      <c r="C3820">
        <v>6</v>
      </c>
      <c r="D3820">
        <v>9</v>
      </c>
      <c r="E3820">
        <v>500</v>
      </c>
      <c r="F3820">
        <v>-3.8349591064453099</v>
      </c>
      <c r="G3820">
        <v>-1.90967407226562</v>
      </c>
      <c r="H3820">
        <v>4.2841295977586098</v>
      </c>
      <c r="I3820">
        <v>1.10877832244014</v>
      </c>
      <c r="J3820">
        <f t="shared" si="60"/>
        <v>1.10877832244014</v>
      </c>
      <c r="K3820" t="str" cm="1">
        <f t="array" ref="K3820">INDEX($P$4:$P$11,MATCH(MIN(ABS(MOD(J3820 - $Q$4:$Q$11 + PI(), 2*PI()) - PI())),ABS(MOD(J3820 - $Q$4:$Q$11 + PI(), 2*PI()) - PI()),0))</f>
        <v>NE</v>
      </c>
      <c r="L3820">
        <v>1.1228565078224799</v>
      </c>
      <c r="M3820">
        <v>8.0280598534478003</v>
      </c>
      <c r="N3820">
        <v>0.95945650339126498</v>
      </c>
    </row>
    <row r="3821" spans="1:14" x14ac:dyDescent="0.3">
      <c r="A3821">
        <v>1749438</v>
      </c>
      <c r="B3821">
        <v>2025</v>
      </c>
      <c r="C3821">
        <v>6</v>
      </c>
      <c r="D3821">
        <v>9</v>
      </c>
      <c r="E3821">
        <v>600</v>
      </c>
      <c r="F3821">
        <v>-3.8570996093750001</v>
      </c>
      <c r="G3821">
        <v>-1.95594177246093</v>
      </c>
      <c r="H3821">
        <v>4.3246879209832398</v>
      </c>
      <c r="I3821">
        <v>1.1014835108951899</v>
      </c>
      <c r="J3821">
        <f t="shared" si="60"/>
        <v>1.1014835108951899</v>
      </c>
      <c r="K3821" t="str" cm="1">
        <f t="array" ref="K3821">INDEX($P$4:$P$11,MATCH(MIN(ABS(MOD(J3821 - $Q$4:$Q$11 + PI(), 2*PI()) - PI())),ABS(MOD(J3821 - $Q$4:$Q$11 + PI(), 2*PI()) - PI()),0))</f>
        <v>NE</v>
      </c>
      <c r="L3821">
        <v>1.1230934699781401</v>
      </c>
      <c r="M3821">
        <v>8.0090413623385892</v>
      </c>
      <c r="N3821">
        <v>0.955619215965271</v>
      </c>
    </row>
    <row r="3822" spans="1:14" x14ac:dyDescent="0.3">
      <c r="A3822">
        <v>1749441</v>
      </c>
      <c r="B3822">
        <v>2025</v>
      </c>
      <c r="C3822">
        <v>6</v>
      </c>
      <c r="D3822">
        <v>9</v>
      </c>
      <c r="E3822">
        <v>700</v>
      </c>
      <c r="F3822">
        <v>-3.8744140625000001</v>
      </c>
      <c r="G3822">
        <v>-2.05703552246093</v>
      </c>
      <c r="H3822">
        <v>4.3866250658523196</v>
      </c>
      <c r="I3822">
        <v>1.0827134114639201</v>
      </c>
      <c r="J3822">
        <f t="shared" si="60"/>
        <v>1.0827134114639201</v>
      </c>
      <c r="K3822" t="str" cm="1">
        <f t="array" ref="K3822">INDEX($P$4:$P$11,MATCH(MIN(ABS(MOD(J3822 - $Q$4:$Q$11 + PI(), 2*PI()) - PI())),ABS(MOD(J3822 - $Q$4:$Q$11 + PI(), 2*PI()) - PI()),0))</f>
        <v>NE</v>
      </c>
      <c r="L3822">
        <v>1.1231513197551599</v>
      </c>
      <c r="M3822">
        <v>7.9804955588446704</v>
      </c>
      <c r="N3822">
        <v>0.95305216974682205</v>
      </c>
    </row>
    <row r="3823" spans="1:14" x14ac:dyDescent="0.3">
      <c r="A3823">
        <v>1749445</v>
      </c>
      <c r="B3823">
        <v>2025</v>
      </c>
      <c r="C3823">
        <v>6</v>
      </c>
      <c r="D3823">
        <v>9</v>
      </c>
      <c r="E3823">
        <v>800</v>
      </c>
      <c r="F3823">
        <v>-3.9708807373046802</v>
      </c>
      <c r="G3823">
        <v>-2.1583563232421801</v>
      </c>
      <c r="H3823">
        <v>4.5195570411243704</v>
      </c>
      <c r="I3823">
        <v>1.0729217058390601</v>
      </c>
      <c r="J3823">
        <f t="shared" si="60"/>
        <v>1.0729217058390601</v>
      </c>
      <c r="K3823" t="str" cm="1">
        <f t="array" ref="K3823">INDEX($P$4:$P$11,MATCH(MIN(ABS(MOD(J3823 - $Q$4:$Q$11 + PI(), 2*PI()) - PI())),ABS(MOD(J3823 - $Q$4:$Q$11 + PI(), 2*PI()) - PI()),0))</f>
        <v>NE</v>
      </c>
      <c r="L3823">
        <v>1.1230791184989399</v>
      </c>
      <c r="M3823">
        <v>7.9375048743353904</v>
      </c>
      <c r="N3823">
        <v>0.95213109254837003</v>
      </c>
    </row>
    <row r="3824" spans="1:14" x14ac:dyDescent="0.3">
      <c r="A3824">
        <v>1749448</v>
      </c>
      <c r="B3824">
        <v>2025</v>
      </c>
      <c r="C3824">
        <v>6</v>
      </c>
      <c r="D3824">
        <v>9</v>
      </c>
      <c r="E3824">
        <v>900</v>
      </c>
      <c r="F3824">
        <v>-4.1620446777343698</v>
      </c>
      <c r="G3824">
        <v>-2.11163696289062</v>
      </c>
      <c r="H3824">
        <v>4.6670790182407398</v>
      </c>
      <c r="I3824">
        <v>1.1012815128109099</v>
      </c>
      <c r="J3824">
        <f t="shared" si="60"/>
        <v>1.1012815128109099</v>
      </c>
      <c r="K3824" t="str" cm="1">
        <f t="array" ref="K3824">INDEX($P$4:$P$11,MATCH(MIN(ABS(MOD(J3824 - $Q$4:$Q$11 + PI(), 2*PI()) - PI())),ABS(MOD(J3824 - $Q$4:$Q$11 + PI(), 2*PI()) - PI()),0))</f>
        <v>NE</v>
      </c>
      <c r="L3824">
        <v>1.12353049471303</v>
      </c>
      <c r="M3824">
        <v>7.8791662851969404</v>
      </c>
      <c r="N3824">
        <v>0.95294980870352797</v>
      </c>
    </row>
    <row r="3825" spans="1:14" x14ac:dyDescent="0.3">
      <c r="A3825">
        <v>1749452</v>
      </c>
      <c r="B3825">
        <v>2025</v>
      </c>
      <c r="C3825">
        <v>6</v>
      </c>
      <c r="D3825">
        <v>9</v>
      </c>
      <c r="E3825">
        <v>1000</v>
      </c>
      <c r="F3825">
        <v>-4.2071655273437498</v>
      </c>
      <c r="G3825">
        <v>-1.6145812988281201</v>
      </c>
      <c r="H3825">
        <v>4.5063415921338104</v>
      </c>
      <c r="I3825">
        <v>1.20435968668913</v>
      </c>
      <c r="J3825">
        <f t="shared" si="60"/>
        <v>1.20435968668913</v>
      </c>
      <c r="K3825" t="str" cm="1">
        <f t="array" ref="K3825">INDEX($P$4:$P$11,MATCH(MIN(ABS(MOD(J3825 - $Q$4:$Q$11 + PI(), 2*PI()) - PI())),ABS(MOD(J3825 - $Q$4:$Q$11 + PI(), 2*PI()) - PI()),0))</f>
        <v>E</v>
      </c>
      <c r="L3825">
        <v>1.12935858603323</v>
      </c>
      <c r="M3825">
        <v>7.8411433961656298</v>
      </c>
      <c r="N3825">
        <v>0.95214886797799003</v>
      </c>
    </row>
    <row r="3826" spans="1:14" x14ac:dyDescent="0.3">
      <c r="A3826">
        <v>1749456</v>
      </c>
      <c r="B3826">
        <v>2025</v>
      </c>
      <c r="C3826">
        <v>6</v>
      </c>
      <c r="D3826">
        <v>9</v>
      </c>
      <c r="E3826">
        <v>1100</v>
      </c>
      <c r="F3826">
        <v>-4.2326208496093702</v>
      </c>
      <c r="G3826">
        <v>-1.3391735839843699</v>
      </c>
      <c r="H3826">
        <v>4.4394217128573699</v>
      </c>
      <c r="I3826">
        <v>1.2643683277848501</v>
      </c>
      <c r="J3826">
        <f t="shared" si="60"/>
        <v>1.2643683277848501</v>
      </c>
      <c r="K3826" t="str" cm="1">
        <f t="array" ref="K3826">INDEX($P$4:$P$11,MATCH(MIN(ABS(MOD(J3826 - $Q$4:$Q$11 + PI(), 2*PI()) - PI())),ABS(MOD(J3826 - $Q$4:$Q$11 + PI(), 2*PI()) - PI()),0))</f>
        <v>E</v>
      </c>
      <c r="L3826">
        <v>1.1361289037471101</v>
      </c>
      <c r="M3826">
        <v>7.7962023417154898</v>
      </c>
      <c r="N3826">
        <v>0.95242085059483805</v>
      </c>
    </row>
    <row r="3827" spans="1:14" x14ac:dyDescent="0.3">
      <c r="A3827">
        <v>1749459</v>
      </c>
      <c r="B3827">
        <v>2025</v>
      </c>
      <c r="C3827">
        <v>6</v>
      </c>
      <c r="D3827">
        <v>9</v>
      </c>
      <c r="E3827">
        <v>1200</v>
      </c>
      <c r="F3827">
        <v>-4.2120068359375002</v>
      </c>
      <c r="G3827">
        <v>-0.94745178222656201</v>
      </c>
      <c r="H3827">
        <v>4.3172521892551599</v>
      </c>
      <c r="I3827">
        <v>1.3495383241088299</v>
      </c>
      <c r="J3827">
        <f t="shared" si="60"/>
        <v>1.3495383241088299</v>
      </c>
      <c r="K3827" t="str" cm="1">
        <f t="array" ref="K3827">INDEX($P$4:$P$11,MATCH(MIN(ABS(MOD(J3827 - $Q$4:$Q$11 + PI(), 2*PI()) - PI())),ABS(MOD(J3827 - $Q$4:$Q$11 + PI(), 2*PI()) - PI()),0))</f>
        <v>E</v>
      </c>
      <c r="L3827">
        <v>1.1443179465550299</v>
      </c>
      <c r="M3827">
        <v>7.7654338412814603</v>
      </c>
      <c r="N3827">
        <v>0.95164384444554595</v>
      </c>
    </row>
    <row r="3828" spans="1:14" x14ac:dyDescent="0.3">
      <c r="A3828">
        <v>1749463</v>
      </c>
      <c r="B3828">
        <v>2025</v>
      </c>
      <c r="C3828">
        <v>6</v>
      </c>
      <c r="D3828">
        <v>9</v>
      </c>
      <c r="E3828">
        <v>1300</v>
      </c>
      <c r="F3828">
        <v>-4.0248236083984299</v>
      </c>
      <c r="G3828">
        <v>-0.78862915039062498</v>
      </c>
      <c r="H3828">
        <v>4.1013584353927497</v>
      </c>
      <c r="I3828">
        <v>1.37730639638673</v>
      </c>
      <c r="J3828">
        <f t="shared" si="60"/>
        <v>1.37730639638673</v>
      </c>
      <c r="K3828" t="str" cm="1">
        <f t="array" ref="K3828">INDEX($P$4:$P$11,MATCH(MIN(ABS(MOD(J3828 - $Q$4:$Q$11 + PI(), 2*PI()) - PI())),ABS(MOD(J3828 - $Q$4:$Q$11 + PI(), 2*PI()) - PI()),0))</f>
        <v>E</v>
      </c>
      <c r="L3828">
        <v>1.1523147091322501</v>
      </c>
      <c r="M3828">
        <v>7.7471140755547401</v>
      </c>
      <c r="N3828">
        <v>0.949838923083411</v>
      </c>
    </row>
    <row r="3829" spans="1:14" x14ac:dyDescent="0.3">
      <c r="A3829">
        <v>1749466</v>
      </c>
      <c r="B3829">
        <v>2025</v>
      </c>
      <c r="C3829">
        <v>6</v>
      </c>
      <c r="D3829">
        <v>9</v>
      </c>
      <c r="E3829">
        <v>1400</v>
      </c>
      <c r="F3829">
        <v>-3.7569104003906202</v>
      </c>
      <c r="G3829">
        <v>-0.85559631347656195</v>
      </c>
      <c r="H3829">
        <v>3.8531053461069402</v>
      </c>
      <c r="I3829">
        <v>1.34687607113456</v>
      </c>
      <c r="J3829">
        <f t="shared" si="60"/>
        <v>1.34687607113456</v>
      </c>
      <c r="K3829" t="str" cm="1">
        <f t="array" ref="K3829">INDEX($P$4:$P$11,MATCH(MIN(ABS(MOD(J3829 - $Q$4:$Q$11 + PI(), 2*PI()) - PI())),ABS(MOD(J3829 - $Q$4:$Q$11 + PI(), 2*PI()) - PI()),0))</f>
        <v>E</v>
      </c>
      <c r="L3829">
        <v>1.1591940389067501</v>
      </c>
      <c r="M3829">
        <v>7.74495569864908</v>
      </c>
      <c r="N3829">
        <v>0.94669410917494001</v>
      </c>
    </row>
    <row r="3830" spans="1:14" x14ac:dyDescent="0.3">
      <c r="A3830">
        <v>1749470</v>
      </c>
      <c r="B3830">
        <v>2025</v>
      </c>
      <c r="C3830">
        <v>6</v>
      </c>
      <c r="D3830">
        <v>9</v>
      </c>
      <c r="E3830">
        <v>1500</v>
      </c>
      <c r="F3830">
        <v>-3.45268249511718</v>
      </c>
      <c r="G3830">
        <v>-1.0000268554687499</v>
      </c>
      <c r="H3830">
        <v>3.5945890062352501</v>
      </c>
      <c r="I3830">
        <v>1.2888731745429201</v>
      </c>
      <c r="J3830">
        <f t="shared" si="60"/>
        <v>1.2888731745429201</v>
      </c>
      <c r="K3830" t="str" cm="1">
        <f t="array" ref="K3830">INDEX($P$4:$P$11,MATCH(MIN(ABS(MOD(J3830 - $Q$4:$Q$11 + PI(), 2*PI()) - PI())),ABS(MOD(J3830 - $Q$4:$Q$11 + PI(), 2*PI()) - PI()),0))</f>
        <v>E</v>
      </c>
      <c r="L3830">
        <v>1.1656023146657699</v>
      </c>
      <c r="M3830">
        <v>7.74635590447319</v>
      </c>
      <c r="N3830">
        <v>0.94323158926433903</v>
      </c>
    </row>
    <row r="3831" spans="1:14" x14ac:dyDescent="0.3">
      <c r="A3831">
        <v>1749474</v>
      </c>
      <c r="B3831">
        <v>2025</v>
      </c>
      <c r="C3831">
        <v>6</v>
      </c>
      <c r="D3831">
        <v>9</v>
      </c>
      <c r="E3831">
        <v>1600</v>
      </c>
      <c r="F3831">
        <v>-3.1800646972656201</v>
      </c>
      <c r="G3831">
        <v>-1.29750122070312</v>
      </c>
      <c r="H3831">
        <v>3.4345772514999799</v>
      </c>
      <c r="I3831">
        <v>1.18340309104051</v>
      </c>
      <c r="J3831">
        <f t="shared" si="60"/>
        <v>1.18340309104051</v>
      </c>
      <c r="K3831" t="str" cm="1">
        <f t="array" ref="K3831">INDEX($P$4:$P$11,MATCH(MIN(ABS(MOD(J3831 - $Q$4:$Q$11 + PI(), 2*PI()) - PI())),ABS(MOD(J3831 - $Q$4:$Q$11 + PI(), 2*PI()) - PI()),0))</f>
        <v>E</v>
      </c>
      <c r="L3831">
        <v>1.1718689694361599</v>
      </c>
      <c r="M3831">
        <v>7.7461908128526398</v>
      </c>
      <c r="N3831">
        <v>0.93967605299419799</v>
      </c>
    </row>
    <row r="3832" spans="1:14" x14ac:dyDescent="0.3">
      <c r="A3832">
        <v>1749477</v>
      </c>
      <c r="B3832">
        <v>2025</v>
      </c>
      <c r="C3832">
        <v>6</v>
      </c>
      <c r="D3832">
        <v>9</v>
      </c>
      <c r="E3832">
        <v>1700</v>
      </c>
      <c r="F3832">
        <v>-2.9259533691406201</v>
      </c>
      <c r="G3832">
        <v>-1.72978820800781</v>
      </c>
      <c r="H3832">
        <v>3.3990249135521502</v>
      </c>
      <c r="I3832">
        <v>1.03688151364165</v>
      </c>
      <c r="J3832">
        <f t="shared" si="60"/>
        <v>1.03688151364165</v>
      </c>
      <c r="K3832" t="str" cm="1">
        <f t="array" ref="K3832">INDEX($P$4:$P$11,MATCH(MIN(ABS(MOD(J3832 - $Q$4:$Q$11 + PI(), 2*PI()) - PI())),ABS(MOD(J3832 - $Q$4:$Q$11 + PI(), 2*PI()) - PI()),0))</f>
        <v>NE</v>
      </c>
      <c r="L3832">
        <v>1.1778319942516</v>
      </c>
      <c r="M3832">
        <v>7.7405805587768501</v>
      </c>
      <c r="N3832">
        <v>0.93649532397588098</v>
      </c>
    </row>
    <row r="3833" spans="1:14" x14ac:dyDescent="0.3">
      <c r="A3833">
        <v>1749481</v>
      </c>
      <c r="B3833">
        <v>2025</v>
      </c>
      <c r="C3833">
        <v>6</v>
      </c>
      <c r="D3833">
        <v>9</v>
      </c>
      <c r="E3833">
        <v>1800</v>
      </c>
      <c r="F3833">
        <v>-2.7884210205078102</v>
      </c>
      <c r="G3833">
        <v>-2.1830780029296801</v>
      </c>
      <c r="H3833">
        <v>3.5413445687316698</v>
      </c>
      <c r="I3833">
        <v>0.906564377759699</v>
      </c>
      <c r="J3833">
        <f t="shared" si="60"/>
        <v>0.906564377759699</v>
      </c>
      <c r="K3833" t="str" cm="1">
        <f t="array" ref="K3833">INDEX($P$4:$P$11,MATCH(MIN(ABS(MOD(J3833 - $Q$4:$Q$11 + PI(), 2*PI()) - PI())),ABS(MOD(J3833 - $Q$4:$Q$11 + PI(), 2*PI()) - PI()),0))</f>
        <v>NE</v>
      </c>
      <c r="L3833">
        <v>1.18336379410519</v>
      </c>
      <c r="M3833">
        <v>7.72698148091634</v>
      </c>
      <c r="N3833">
        <v>0.93374668227301705</v>
      </c>
    </row>
    <row r="3834" spans="1:14" x14ac:dyDescent="0.3">
      <c r="A3834">
        <v>1749484</v>
      </c>
      <c r="B3834">
        <v>2025</v>
      </c>
      <c r="C3834">
        <v>6</v>
      </c>
      <c r="D3834">
        <v>9</v>
      </c>
      <c r="E3834">
        <v>1900</v>
      </c>
      <c r="F3834">
        <v>-2.9297039794921802</v>
      </c>
      <c r="G3834">
        <v>-2.4202587890624998</v>
      </c>
      <c r="H3834">
        <v>3.80010763182921</v>
      </c>
      <c r="I3834">
        <v>0.88033596337706199</v>
      </c>
      <c r="J3834">
        <f t="shared" si="60"/>
        <v>0.88033596337706199</v>
      </c>
      <c r="K3834" t="str" cm="1">
        <f t="array" ref="K3834">INDEX($P$4:$P$11,MATCH(MIN(ABS(MOD(J3834 - $Q$4:$Q$11 + PI(), 2*PI()) - PI())),ABS(MOD(J3834 - $Q$4:$Q$11 + PI(), 2*PI()) - PI()),0))</f>
        <v>NE</v>
      </c>
      <c r="L3834">
        <v>1.1880560176298001</v>
      </c>
      <c r="M3834">
        <v>7.69900629255506</v>
      </c>
      <c r="N3834">
        <v>0.93197255002127699</v>
      </c>
    </row>
    <row r="3835" spans="1:14" x14ac:dyDescent="0.3">
      <c r="A3835">
        <v>1749488</v>
      </c>
      <c r="B3835">
        <v>2025</v>
      </c>
      <c r="C3835">
        <v>6</v>
      </c>
      <c r="D3835">
        <v>9</v>
      </c>
      <c r="E3835">
        <v>2000</v>
      </c>
      <c r="F3835">
        <v>-3.27527526855468</v>
      </c>
      <c r="G3835">
        <v>-2.5972717285156199</v>
      </c>
      <c r="H3835">
        <v>4.1801014959630498</v>
      </c>
      <c r="I3835">
        <v>0.90034231686295696</v>
      </c>
      <c r="J3835">
        <f t="shared" si="60"/>
        <v>0.90034231686295696</v>
      </c>
      <c r="K3835" t="str" cm="1">
        <f t="array" ref="K3835">INDEX($P$4:$P$11,MATCH(MIN(ABS(MOD(J3835 - $Q$4:$Q$11 + PI(), 2*PI()) - PI())),ABS(MOD(J3835 - $Q$4:$Q$11 + PI(), 2*PI()) - PI()),0))</f>
        <v>NE</v>
      </c>
      <c r="L3835">
        <v>1.19275516537325</v>
      </c>
      <c r="M3835">
        <v>7.6579190360175202</v>
      </c>
      <c r="N3835">
        <v>0.93114709191852096</v>
      </c>
    </row>
    <row r="3836" spans="1:14" x14ac:dyDescent="0.3">
      <c r="A3836">
        <v>1749492</v>
      </c>
      <c r="B3836">
        <v>2025</v>
      </c>
      <c r="C3836">
        <v>6</v>
      </c>
      <c r="D3836">
        <v>9</v>
      </c>
      <c r="E3836">
        <v>2100</v>
      </c>
      <c r="F3836">
        <v>-3.6478662109375</v>
      </c>
      <c r="G3836">
        <v>-2.5183691406249999</v>
      </c>
      <c r="H3836">
        <v>4.4327317786385096</v>
      </c>
      <c r="I3836">
        <v>0.966564263989239</v>
      </c>
      <c r="J3836">
        <f t="shared" si="60"/>
        <v>0.966564263989239</v>
      </c>
      <c r="K3836" t="str" cm="1">
        <f t="array" ref="K3836">INDEX($P$4:$P$11,MATCH(MIN(ABS(MOD(J3836 - $Q$4:$Q$11 + PI(), 2*PI()) - PI())),ABS(MOD(J3836 - $Q$4:$Q$11 + PI(), 2*PI()) - PI()),0))</f>
        <v>NE</v>
      </c>
      <c r="L3836">
        <v>1.1969110282543201</v>
      </c>
      <c r="M3836">
        <v>7.5944084591335699</v>
      </c>
      <c r="N3836">
        <v>0.93215509255727103</v>
      </c>
    </row>
    <row r="3837" spans="1:14" x14ac:dyDescent="0.3">
      <c r="A3837">
        <v>1749495</v>
      </c>
      <c r="B3837">
        <v>2025</v>
      </c>
      <c r="C3837">
        <v>6</v>
      </c>
      <c r="D3837">
        <v>9</v>
      </c>
      <c r="E3837">
        <v>2200</v>
      </c>
      <c r="F3837">
        <v>-3.9240020751953102</v>
      </c>
      <c r="G3837">
        <v>-2.2666339111328102</v>
      </c>
      <c r="H3837">
        <v>4.5316025391945303</v>
      </c>
      <c r="I3837">
        <v>1.04698537227721</v>
      </c>
      <c r="J3837">
        <f t="shared" si="60"/>
        <v>1.04698537227721</v>
      </c>
      <c r="K3837" t="str" cm="1">
        <f t="array" ref="K3837">INDEX($P$4:$P$11,MATCH(MIN(ABS(MOD(J3837 - $Q$4:$Q$11 + PI(), 2*PI()) - PI())),ABS(MOD(J3837 - $Q$4:$Q$11 + PI(), 2*PI()) - PI()),0))</f>
        <v>NE</v>
      </c>
      <c r="L3837">
        <v>1.2045402450104199</v>
      </c>
      <c r="M3837">
        <v>7.5506013234456297</v>
      </c>
      <c r="N3837">
        <v>0.93114235666063006</v>
      </c>
    </row>
    <row r="3838" spans="1:14" x14ac:dyDescent="0.3">
      <c r="A3838">
        <v>1749499</v>
      </c>
      <c r="B3838">
        <v>2025</v>
      </c>
      <c r="C3838">
        <v>6</v>
      </c>
      <c r="D3838">
        <v>9</v>
      </c>
      <c r="E3838">
        <v>2300</v>
      </c>
      <c r="F3838">
        <v>-4.1907684326171797</v>
      </c>
      <c r="G3838">
        <v>-2.1409283447265599</v>
      </c>
      <c r="H3838">
        <v>4.7059658129946396</v>
      </c>
      <c r="I3838">
        <v>1.09849238300359</v>
      </c>
      <c r="J3838">
        <f t="shared" si="60"/>
        <v>1.09849238300359</v>
      </c>
      <c r="K3838" t="str" cm="1">
        <f t="array" ref="K3838">INDEX($P$4:$P$11,MATCH(MIN(ABS(MOD(J3838 - $Q$4:$Q$11 + PI(), 2*PI()) - PI())),ABS(MOD(J3838 - $Q$4:$Q$11 + PI(), 2*PI()) - PI()),0))</f>
        <v>NE</v>
      </c>
      <c r="L3838">
        <v>1.2129618705535501</v>
      </c>
      <c r="M3838">
        <v>7.5064795811970999</v>
      </c>
      <c r="N3838">
        <v>0.94374746746487004</v>
      </c>
    </row>
    <row r="3839" spans="1:14" x14ac:dyDescent="0.3">
      <c r="A3839">
        <v>1749502</v>
      </c>
      <c r="B3839">
        <v>2025</v>
      </c>
      <c r="C3839">
        <v>6</v>
      </c>
      <c r="D3839">
        <v>9</v>
      </c>
      <c r="E3839">
        <v>0</v>
      </c>
      <c r="F3839">
        <v>-4.1222570800781204</v>
      </c>
      <c r="G3839">
        <v>-2.5283020019531199</v>
      </c>
      <c r="H3839">
        <v>4.8358364785561498</v>
      </c>
      <c r="I3839">
        <v>1.0206333093483</v>
      </c>
      <c r="J3839">
        <f t="shared" si="60"/>
        <v>1.0206333093483</v>
      </c>
      <c r="K3839" t="str" cm="1">
        <f t="array" ref="K3839">INDEX($P$4:$P$11,MATCH(MIN(ABS(MOD(J3839 - $Q$4:$Q$11 + PI(), 2*PI()) - PI())),ABS(MOD(J3839 - $Q$4:$Q$11 + PI(), 2*PI()) - PI()),0))</f>
        <v>NE</v>
      </c>
      <c r="L3839">
        <v>1.1228887320716701</v>
      </c>
      <c r="M3839">
        <v>8.2645680109659807</v>
      </c>
      <c r="N3839">
        <v>0.97174898121092002</v>
      </c>
    </row>
    <row r="3840" spans="1:14" x14ac:dyDescent="0.3">
      <c r="A3840">
        <v>1749506</v>
      </c>
      <c r="B3840">
        <v>2025</v>
      </c>
      <c r="C3840">
        <v>6</v>
      </c>
      <c r="D3840">
        <v>9</v>
      </c>
      <c r="E3840">
        <v>100</v>
      </c>
      <c r="F3840">
        <v>-4.2902929687500002</v>
      </c>
      <c r="G3840">
        <v>-2.3546722412109302</v>
      </c>
      <c r="H3840">
        <v>4.8939856069705598</v>
      </c>
      <c r="I3840">
        <v>1.0688463238002499</v>
      </c>
      <c r="J3840">
        <f t="shared" si="60"/>
        <v>1.0688463238002499</v>
      </c>
      <c r="K3840" t="str" cm="1">
        <f t="array" ref="K3840">INDEX($P$4:$P$11,MATCH(MIN(ABS(MOD(J3840 - $Q$4:$Q$11 + PI(), 2*PI()) - PI())),ABS(MOD(J3840 - $Q$4:$Q$11 + PI(), 2*PI()) - PI()),0))</f>
        <v>NE</v>
      </c>
      <c r="L3840">
        <v>1.12081975181147</v>
      </c>
      <c r="M3840">
        <v>8.1785066392686598</v>
      </c>
      <c r="N3840">
        <v>0.97188646925820199</v>
      </c>
    </row>
    <row r="3841" spans="1:14" x14ac:dyDescent="0.3">
      <c r="A3841">
        <v>1749510</v>
      </c>
      <c r="B3841">
        <v>2025</v>
      </c>
      <c r="C3841">
        <v>6</v>
      </c>
      <c r="D3841">
        <v>9</v>
      </c>
      <c r="E3841">
        <v>200</v>
      </c>
      <c r="F3841">
        <v>-4.3067700195312497</v>
      </c>
      <c r="G3841">
        <v>-2.1803973388671798</v>
      </c>
      <c r="H3841">
        <v>4.82725600693316</v>
      </c>
      <c r="I3841">
        <v>1.1021436667922799</v>
      </c>
      <c r="J3841">
        <f t="shared" si="60"/>
        <v>1.1021436667922799</v>
      </c>
      <c r="K3841" t="str" cm="1">
        <f t="array" ref="K3841">INDEX($P$4:$P$11,MATCH(MIN(ABS(MOD(J3841 - $Q$4:$Q$11 + PI(), 2*PI()) - PI())),ABS(MOD(J3841 - $Q$4:$Q$11 + PI(), 2*PI()) - PI()),0))</f>
        <v>NE</v>
      </c>
      <c r="L3841">
        <v>1.1207195577731299</v>
      </c>
      <c r="M3841">
        <v>8.10648261176215</v>
      </c>
      <c r="N3841">
        <v>0.97116184896892899</v>
      </c>
    </row>
    <row r="3842" spans="1:14" x14ac:dyDescent="0.3">
      <c r="A3842">
        <v>1749513</v>
      </c>
      <c r="B3842">
        <v>2025</v>
      </c>
      <c r="C3842">
        <v>6</v>
      </c>
      <c r="D3842">
        <v>10</v>
      </c>
      <c r="E3842">
        <v>300</v>
      </c>
      <c r="F3842">
        <v>-4.4151257324218696</v>
      </c>
      <c r="G3842">
        <v>-2.0440032958984302</v>
      </c>
      <c r="H3842">
        <v>4.8653144509617698</v>
      </c>
      <c r="I3842">
        <v>1.1372216311591901</v>
      </c>
      <c r="J3842">
        <f t="shared" si="60"/>
        <v>1.1372216311591901</v>
      </c>
      <c r="K3842" t="str" cm="1">
        <f t="array" ref="K3842">INDEX($P$4:$P$11,MATCH(MIN(ABS(MOD(J3842 - $Q$4:$Q$11 + PI(), 2*PI()) - PI())),ABS(MOD(J3842 - $Q$4:$Q$11 + PI(), 2*PI()) - PI()),0))</f>
        <v>NE</v>
      </c>
      <c r="L3842">
        <v>1.2673315174253399</v>
      </c>
      <c r="M3842">
        <v>7.1821701261732303</v>
      </c>
      <c r="N3842">
        <v>0.95417351192898203</v>
      </c>
    </row>
    <row r="3843" spans="1:14" x14ac:dyDescent="0.3">
      <c r="A3843">
        <v>1749517</v>
      </c>
      <c r="B3843">
        <v>2025</v>
      </c>
      <c r="C3843">
        <v>6</v>
      </c>
      <c r="D3843">
        <v>10</v>
      </c>
      <c r="E3843">
        <v>400</v>
      </c>
      <c r="F3843">
        <v>-4.4423303222656196</v>
      </c>
      <c r="G3843">
        <v>-1.91443176269531</v>
      </c>
      <c r="H3843">
        <v>4.8372872217945897</v>
      </c>
      <c r="I3843">
        <v>1.16389498402015</v>
      </c>
      <c r="J3843">
        <f t="shared" ref="J3843:J3906" si="61">IF(I3843&lt;0,I3843+2*PI(),I3843)</f>
        <v>1.16389498402015</v>
      </c>
      <c r="K3843" t="str" cm="1">
        <f t="array" ref="K3843">INDEX($P$4:$P$11,MATCH(MIN(ABS(MOD(J3843 - $Q$4:$Q$11 + PI(), 2*PI()) - PI())),ABS(MOD(J3843 - $Q$4:$Q$11 + PI(), 2*PI()) - PI()),0))</f>
        <v>NE</v>
      </c>
      <c r="L3843">
        <v>1.2801531881308199</v>
      </c>
      <c r="M3843">
        <v>7.1250108083089101</v>
      </c>
      <c r="N3843">
        <v>0.95387542247772195</v>
      </c>
    </row>
    <row r="3844" spans="1:14" x14ac:dyDescent="0.3">
      <c r="A3844">
        <v>1749520</v>
      </c>
      <c r="B3844">
        <v>2025</v>
      </c>
      <c r="C3844">
        <v>6</v>
      </c>
      <c r="D3844">
        <v>10</v>
      </c>
      <c r="E3844">
        <v>500</v>
      </c>
      <c r="F3844">
        <v>-4.4613952636718697</v>
      </c>
      <c r="G3844">
        <v>-1.6390881347656201</v>
      </c>
      <c r="H3844">
        <v>4.75296303501755</v>
      </c>
      <c r="I3844">
        <v>1.21871088645859</v>
      </c>
      <c r="J3844">
        <f t="shared" si="61"/>
        <v>1.21871088645859</v>
      </c>
      <c r="K3844" t="str" cm="1">
        <f t="array" ref="K3844">INDEX($P$4:$P$11,MATCH(MIN(ABS(MOD(J3844 - $Q$4:$Q$11 + PI(), 2*PI()) - PI())),ABS(MOD(J3844 - $Q$4:$Q$11 + PI(), 2*PI()) - PI()),0))</f>
        <v>E</v>
      </c>
      <c r="L3844">
        <v>1.2945181606879901</v>
      </c>
      <c r="M3844">
        <v>7.0769618352254202</v>
      </c>
      <c r="N3844">
        <v>0.95237865050633697</v>
      </c>
    </row>
    <row r="3845" spans="1:14" x14ac:dyDescent="0.3">
      <c r="A3845">
        <v>1749524</v>
      </c>
      <c r="B3845">
        <v>2025</v>
      </c>
      <c r="C3845">
        <v>6</v>
      </c>
      <c r="D3845">
        <v>10</v>
      </c>
      <c r="E3845">
        <v>600</v>
      </c>
      <c r="F3845">
        <v>-4.3799639892578099</v>
      </c>
      <c r="G3845">
        <v>-1.34948059082031</v>
      </c>
      <c r="H3845">
        <v>4.5831411076024997</v>
      </c>
      <c r="I3845">
        <v>1.2719221517403001</v>
      </c>
      <c r="J3845">
        <f t="shared" si="61"/>
        <v>1.2719221517403001</v>
      </c>
      <c r="K3845" t="str" cm="1">
        <f t="array" ref="K3845">INDEX($P$4:$P$11,MATCH(MIN(ABS(MOD(J3845 - $Q$4:$Q$11 + PI(), 2*PI()) - PI())),ABS(MOD(J3845 - $Q$4:$Q$11 + PI(), 2*PI()) - PI()),0))</f>
        <v>E</v>
      </c>
      <c r="L3845">
        <v>1.30998680638225</v>
      </c>
      <c r="M3845">
        <v>7.04603142208523</v>
      </c>
      <c r="N3845">
        <v>0.94902127981185902</v>
      </c>
    </row>
    <row r="3846" spans="1:14" x14ac:dyDescent="0.3">
      <c r="A3846">
        <v>1749528</v>
      </c>
      <c r="B3846">
        <v>2025</v>
      </c>
      <c r="C3846">
        <v>6</v>
      </c>
      <c r="D3846">
        <v>10</v>
      </c>
      <c r="E3846">
        <v>700</v>
      </c>
      <c r="F3846">
        <v>-4.1851934814453102</v>
      </c>
      <c r="G3846">
        <v>-1.12972473144531</v>
      </c>
      <c r="H3846">
        <v>4.3349881713761897</v>
      </c>
      <c r="I3846">
        <v>1.30714629522793</v>
      </c>
      <c r="J3846">
        <f t="shared" si="61"/>
        <v>1.30714629522793</v>
      </c>
      <c r="K3846" t="str" cm="1">
        <f t="array" ref="K3846">INDEX($P$4:$P$11,MATCH(MIN(ABS(MOD(J3846 - $Q$4:$Q$11 + PI(), 2*PI()) - PI())),ABS(MOD(J3846 - $Q$4:$Q$11 + PI(), 2*PI()) - PI()),0))</f>
        <v>E</v>
      </c>
      <c r="L3846">
        <v>1.32566672952298</v>
      </c>
      <c r="M3846">
        <v>7.0353333155314104</v>
      </c>
      <c r="N3846">
        <v>0.94350946611828201</v>
      </c>
    </row>
    <row r="3847" spans="1:14" x14ac:dyDescent="0.3">
      <c r="A3847">
        <v>1749531</v>
      </c>
      <c r="B3847">
        <v>2025</v>
      </c>
      <c r="C3847">
        <v>6</v>
      </c>
      <c r="D3847">
        <v>10</v>
      </c>
      <c r="E3847">
        <v>800</v>
      </c>
      <c r="F3847">
        <v>-3.8972338867187499</v>
      </c>
      <c r="G3847">
        <v>-1.2977856445312499</v>
      </c>
      <c r="H3847">
        <v>4.1076367350266398</v>
      </c>
      <c r="I3847">
        <v>1.2493442409150499</v>
      </c>
      <c r="J3847">
        <f t="shared" si="61"/>
        <v>1.2493442409150499</v>
      </c>
      <c r="K3847" t="str" cm="1">
        <f t="array" ref="K3847">INDEX($P$4:$P$11,MATCH(MIN(ABS(MOD(J3847 - $Q$4:$Q$11 + PI(), 2*PI()) - PI())),ABS(MOD(J3847 - $Q$4:$Q$11 + PI(), 2*PI()) - PI()),0))</f>
        <v>E</v>
      </c>
      <c r="L3847">
        <v>1.34013083085407</v>
      </c>
      <c r="M3847">
        <v>7.0422316657172299</v>
      </c>
      <c r="N3847">
        <v>0.936090105109744</v>
      </c>
    </row>
    <row r="3848" spans="1:14" x14ac:dyDescent="0.3">
      <c r="A3848">
        <v>1749535</v>
      </c>
      <c r="B3848">
        <v>2025</v>
      </c>
      <c r="C3848">
        <v>6</v>
      </c>
      <c r="D3848">
        <v>10</v>
      </c>
      <c r="E3848">
        <v>900</v>
      </c>
      <c r="F3848">
        <v>-3.7731646728515602</v>
      </c>
      <c r="G3848">
        <v>-1.3488909912109299</v>
      </c>
      <c r="H3848">
        <v>4.0070286440984004</v>
      </c>
      <c r="I3848">
        <v>1.22745929421031</v>
      </c>
      <c r="J3848">
        <f t="shared" si="61"/>
        <v>1.22745929421031</v>
      </c>
      <c r="K3848" t="str" cm="1">
        <f t="array" ref="K3848">INDEX($P$4:$P$11,MATCH(MIN(ABS(MOD(J3848 - $Q$4:$Q$11 + PI(), 2*PI()) - PI())),ABS(MOD(J3848 - $Q$4:$Q$11 + PI(), 2*PI()) - PI()),0))</f>
        <v>E</v>
      </c>
      <c r="L3848">
        <v>1.35298357177225</v>
      </c>
      <c r="M3848">
        <v>7.0557418399386904</v>
      </c>
      <c r="N3848">
        <v>0.92807785007688703</v>
      </c>
    </row>
    <row r="3849" spans="1:14" x14ac:dyDescent="0.3">
      <c r="A3849">
        <v>1749538</v>
      </c>
      <c r="B3849">
        <v>2025</v>
      </c>
      <c r="C3849">
        <v>6</v>
      </c>
      <c r="D3849">
        <v>10</v>
      </c>
      <c r="E3849">
        <v>1000</v>
      </c>
      <c r="F3849">
        <v>-3.3840209960937502</v>
      </c>
      <c r="G3849">
        <v>-0.72411132812500001</v>
      </c>
      <c r="H3849">
        <v>3.4606264342633501</v>
      </c>
      <c r="I3849">
        <v>1.3599957240618299</v>
      </c>
      <c r="J3849">
        <f t="shared" si="61"/>
        <v>1.3599957240618299</v>
      </c>
      <c r="K3849" t="str" cm="1">
        <f t="array" ref="K3849">INDEX($P$4:$P$11,MATCH(MIN(ABS(MOD(J3849 - $Q$4:$Q$11 + PI(), 2*PI()) - PI())),ABS(MOD(J3849 - $Q$4:$Q$11 + PI(), 2*PI()) - PI()),0))</f>
        <v>E</v>
      </c>
      <c r="L3849">
        <v>1.36793257555648</v>
      </c>
      <c r="M3849">
        <v>7.1002422968546499</v>
      </c>
      <c r="N3849">
        <v>0.91679833332697502</v>
      </c>
    </row>
    <row r="3850" spans="1:14" x14ac:dyDescent="0.3">
      <c r="A3850">
        <v>1749542</v>
      </c>
      <c r="B3850">
        <v>2025</v>
      </c>
      <c r="C3850">
        <v>6</v>
      </c>
      <c r="D3850">
        <v>10</v>
      </c>
      <c r="E3850">
        <v>1100</v>
      </c>
      <c r="F3850">
        <v>-3.1264996337890598</v>
      </c>
      <c r="G3850">
        <v>-0.46885131835937499</v>
      </c>
      <c r="H3850">
        <v>3.1614587643697698</v>
      </c>
      <c r="I3850">
        <v>1.42194505087332</v>
      </c>
      <c r="J3850">
        <f t="shared" si="61"/>
        <v>1.42194505087332</v>
      </c>
      <c r="K3850" t="str" cm="1">
        <f t="array" ref="K3850">INDEX($P$4:$P$11,MATCH(MIN(ABS(MOD(J3850 - $Q$4:$Q$11 + PI(), 2*PI()) - PI())),ABS(MOD(J3850 - $Q$4:$Q$11 + PI(), 2*PI()) - PI()),0))</f>
        <v>E</v>
      </c>
      <c r="L3850">
        <v>1.38031381859901</v>
      </c>
      <c r="M3850">
        <v>7.2589768303765103</v>
      </c>
      <c r="N3850">
        <v>0.94261835681067496</v>
      </c>
    </row>
    <row r="3851" spans="1:14" x14ac:dyDescent="0.3">
      <c r="A3851">
        <v>1749546</v>
      </c>
      <c r="B3851">
        <v>2025</v>
      </c>
      <c r="C3851">
        <v>6</v>
      </c>
      <c r="D3851">
        <v>10</v>
      </c>
      <c r="E3851">
        <v>1200</v>
      </c>
      <c r="F3851">
        <v>-2.7512579345703099</v>
      </c>
      <c r="G3851">
        <v>-0.52428161621093705</v>
      </c>
      <c r="H3851">
        <v>2.8007662229527202</v>
      </c>
      <c r="I3851">
        <v>1.38249327959556</v>
      </c>
      <c r="J3851">
        <f t="shared" si="61"/>
        <v>1.38249327959556</v>
      </c>
      <c r="K3851" t="str" cm="1">
        <f t="array" ref="K3851">INDEX($P$4:$P$11,MATCH(MIN(ABS(MOD(J3851 - $Q$4:$Q$11 + PI(), 2*PI()) - PI())),ABS(MOD(J3851 - $Q$4:$Q$11 + PI(), 2*PI()) - PI()),0))</f>
        <v>E</v>
      </c>
      <c r="L3851">
        <v>1.3758357132260399</v>
      </c>
      <c r="M3851">
        <v>7.2930468453301298</v>
      </c>
      <c r="N3851">
        <v>0.93326468600167101</v>
      </c>
    </row>
    <row r="3852" spans="1:14" x14ac:dyDescent="0.3">
      <c r="A3852">
        <v>1749549</v>
      </c>
      <c r="B3852">
        <v>2025</v>
      </c>
      <c r="C3852">
        <v>6</v>
      </c>
      <c r="D3852">
        <v>10</v>
      </c>
      <c r="E3852">
        <v>1300</v>
      </c>
      <c r="F3852">
        <v>-2.5075860595703099</v>
      </c>
      <c r="G3852">
        <v>-0.66139831542968697</v>
      </c>
      <c r="H3852">
        <v>2.59334447727342</v>
      </c>
      <c r="I3852">
        <v>1.3129105498215199</v>
      </c>
      <c r="J3852">
        <f t="shared" si="61"/>
        <v>1.3129105498215199</v>
      </c>
      <c r="K3852" t="str" cm="1">
        <f t="array" ref="K3852">INDEX($P$4:$P$11,MATCH(MIN(ABS(MOD(J3852 - $Q$4:$Q$11 + PI(), 2*PI()) - PI())),ABS(MOD(J3852 - $Q$4:$Q$11 + PI(), 2*PI()) - PI()),0))</f>
        <v>E</v>
      </c>
      <c r="L3852">
        <v>1.3736816893550301</v>
      </c>
      <c r="M3852">
        <v>7.3324180179172096</v>
      </c>
      <c r="N3852">
        <v>0.92414579126569896</v>
      </c>
    </row>
    <row r="3853" spans="1:14" x14ac:dyDescent="0.3">
      <c r="A3853">
        <v>1749553</v>
      </c>
      <c r="B3853">
        <v>2025</v>
      </c>
      <c r="C3853">
        <v>6</v>
      </c>
      <c r="D3853">
        <v>10</v>
      </c>
      <c r="E3853">
        <v>1400</v>
      </c>
      <c r="F3853">
        <v>-2.2794537353515598</v>
      </c>
      <c r="G3853">
        <v>-0.902069091796875</v>
      </c>
      <c r="H3853">
        <v>2.4514562973839502</v>
      </c>
      <c r="I3853">
        <v>1.19396848131115</v>
      </c>
      <c r="J3853">
        <f t="shared" si="61"/>
        <v>1.19396848131115</v>
      </c>
      <c r="K3853" t="str" cm="1">
        <f t="array" ref="K3853">INDEX($P$4:$P$11,MATCH(MIN(ABS(MOD(J3853 - $Q$4:$Q$11 + PI(), 2*PI()) - PI())),ABS(MOD(J3853 - $Q$4:$Q$11 + PI(), 2*PI()) - PI()),0))</f>
        <v>E</v>
      </c>
      <c r="L3853">
        <v>1.3734581613675301</v>
      </c>
      <c r="M3853">
        <v>7.3703777525160001</v>
      </c>
      <c r="N3853">
        <v>0.91509838898976603</v>
      </c>
    </row>
    <row r="3854" spans="1:14" x14ac:dyDescent="0.3">
      <c r="A3854">
        <v>1749556</v>
      </c>
      <c r="B3854">
        <v>2025</v>
      </c>
      <c r="C3854">
        <v>6</v>
      </c>
      <c r="D3854">
        <v>10</v>
      </c>
      <c r="E3854">
        <v>1500</v>
      </c>
      <c r="F3854">
        <v>-2.1041668701171798</v>
      </c>
      <c r="G3854">
        <v>-1.0119671630859299</v>
      </c>
      <c r="H3854">
        <v>2.3348652544553699</v>
      </c>
      <c r="I3854">
        <v>1.12251684099465</v>
      </c>
      <c r="J3854">
        <f t="shared" si="61"/>
        <v>1.12251684099465</v>
      </c>
      <c r="K3854" t="str" cm="1">
        <f t="array" ref="K3854">INDEX($P$4:$P$11,MATCH(MIN(ABS(MOD(J3854 - $Q$4:$Q$11 + PI(), 2*PI()) - PI())),ABS(MOD(J3854 - $Q$4:$Q$11 + PI(), 2*PI()) - PI()),0))</f>
        <v>NE</v>
      </c>
      <c r="L3854">
        <v>1.37512225237001</v>
      </c>
      <c r="M3854">
        <v>7.4054899215698198</v>
      </c>
      <c r="N3854">
        <v>0.90597161319520703</v>
      </c>
    </row>
    <row r="3855" spans="1:14" x14ac:dyDescent="0.3">
      <c r="A3855">
        <v>1749560</v>
      </c>
      <c r="B3855">
        <v>2025</v>
      </c>
      <c r="C3855">
        <v>6</v>
      </c>
      <c r="D3855">
        <v>10</v>
      </c>
      <c r="E3855">
        <v>1600</v>
      </c>
      <c r="F3855">
        <v>-2.0997216796874998</v>
      </c>
      <c r="G3855">
        <v>-0.97482360839843696</v>
      </c>
      <c r="H3855">
        <v>2.3149756369432102</v>
      </c>
      <c r="I3855">
        <v>1.13614459345313</v>
      </c>
      <c r="J3855">
        <f t="shared" si="61"/>
        <v>1.13614459345313</v>
      </c>
      <c r="K3855" t="str" cm="1">
        <f t="array" ref="K3855">INDEX($P$4:$P$11,MATCH(MIN(ABS(MOD(J3855 - $Q$4:$Q$11 + PI(), 2*PI()) - PI())),ABS(MOD(J3855 - $Q$4:$Q$11 + PI(), 2*PI()) - PI()),0))</f>
        <v>NE</v>
      </c>
      <c r="L3855">
        <v>1.37834837612385</v>
      </c>
      <c r="M3855">
        <v>7.4384167989094996</v>
      </c>
      <c r="N3855">
        <v>0.89663517475128096</v>
      </c>
    </row>
    <row r="3856" spans="1:14" x14ac:dyDescent="0.3">
      <c r="A3856">
        <v>1749564</v>
      </c>
      <c r="B3856">
        <v>2025</v>
      </c>
      <c r="C3856">
        <v>6</v>
      </c>
      <c r="D3856">
        <v>10</v>
      </c>
      <c r="E3856">
        <v>1700</v>
      </c>
      <c r="F3856">
        <v>-1.9227185058593701</v>
      </c>
      <c r="G3856">
        <v>-0.91841796875000004</v>
      </c>
      <c r="H3856">
        <v>2.1308068936665698</v>
      </c>
      <c r="I3856">
        <v>1.1251747211830101</v>
      </c>
      <c r="J3856">
        <f t="shared" si="61"/>
        <v>1.1251747211830101</v>
      </c>
      <c r="K3856" t="str" cm="1">
        <f t="array" ref="K3856">INDEX($P$4:$P$11,MATCH(MIN(ABS(MOD(J3856 - $Q$4:$Q$11 + PI(), 2*PI()) - PI())),ABS(MOD(J3856 - $Q$4:$Q$11 + PI(), 2*PI()) - PI()),0))</f>
        <v>NE</v>
      </c>
      <c r="L3856">
        <v>1.38274161543008</v>
      </c>
      <c r="M3856">
        <v>7.4696185853746204</v>
      </c>
      <c r="N3856">
        <v>0.88765088054868901</v>
      </c>
    </row>
    <row r="3857" spans="1:14" x14ac:dyDescent="0.3">
      <c r="A3857">
        <v>1749567</v>
      </c>
      <c r="B3857">
        <v>2025</v>
      </c>
      <c r="C3857">
        <v>6</v>
      </c>
      <c r="D3857">
        <v>10</v>
      </c>
      <c r="E3857">
        <v>1800</v>
      </c>
      <c r="F3857">
        <v>-1.73427917480468</v>
      </c>
      <c r="G3857">
        <v>-0.97070922851562502</v>
      </c>
      <c r="H3857">
        <v>1.9874608581017701</v>
      </c>
      <c r="I3857">
        <v>1.06052184851766</v>
      </c>
      <c r="J3857">
        <f t="shared" si="61"/>
        <v>1.06052184851766</v>
      </c>
      <c r="K3857" t="str" cm="1">
        <f t="array" ref="K3857">INDEX($P$4:$P$11,MATCH(MIN(ABS(MOD(J3857 - $Q$4:$Q$11 + PI(), 2*PI()) - PI())),ABS(MOD(J3857 - $Q$4:$Q$11 + PI(), 2*PI()) - PI()),0))</f>
        <v>NE</v>
      </c>
      <c r="L3857">
        <v>1.3876114126180501</v>
      </c>
      <c r="M3857">
        <v>7.5036516189575098</v>
      </c>
      <c r="N3857">
        <v>0.87876307302051104</v>
      </c>
    </row>
    <row r="3858" spans="1:14" x14ac:dyDescent="0.3">
      <c r="A3858">
        <v>1749571</v>
      </c>
      <c r="B3858">
        <v>2025</v>
      </c>
      <c r="C3858">
        <v>6</v>
      </c>
      <c r="D3858">
        <v>10</v>
      </c>
      <c r="E3858">
        <v>1900</v>
      </c>
      <c r="F3858">
        <v>-1.6065686035156199</v>
      </c>
      <c r="G3858">
        <v>-1.0346875</v>
      </c>
      <c r="H3858">
        <v>1.9109267124770599</v>
      </c>
      <c r="I3858">
        <v>0.99862538453794703</v>
      </c>
      <c r="J3858">
        <f t="shared" si="61"/>
        <v>0.99862538453794703</v>
      </c>
      <c r="K3858" t="str" cm="1">
        <f t="array" ref="K3858">INDEX($P$4:$P$11,MATCH(MIN(ABS(MOD(J3858 - $Q$4:$Q$11 + PI(), 2*PI()) - PI())),ABS(MOD(J3858 - $Q$4:$Q$11 + PI(), 2*PI()) - PI()),0))</f>
        <v>NE</v>
      </c>
      <c r="L3858">
        <v>1.39218432652582</v>
      </c>
      <c r="M3858">
        <v>7.53686163160536</v>
      </c>
      <c r="N3858">
        <v>0.87045534451802498</v>
      </c>
    </row>
    <row r="3859" spans="1:14" x14ac:dyDescent="0.3">
      <c r="A3859">
        <v>1749574</v>
      </c>
      <c r="B3859">
        <v>2025</v>
      </c>
      <c r="C3859">
        <v>6</v>
      </c>
      <c r="D3859">
        <v>10</v>
      </c>
      <c r="E3859">
        <v>2000</v>
      </c>
      <c r="F3859">
        <v>-1.52581787109375</v>
      </c>
      <c r="G3859">
        <v>-1.04128173828125</v>
      </c>
      <c r="H3859">
        <v>1.8472649604826801</v>
      </c>
      <c r="I3859">
        <v>0.97195191272702497</v>
      </c>
      <c r="J3859">
        <f t="shared" si="61"/>
        <v>0.97195191272702497</v>
      </c>
      <c r="K3859" t="str" cm="1">
        <f t="array" ref="K3859">INDEX($P$4:$P$11,MATCH(MIN(ABS(MOD(J3859 - $Q$4:$Q$11 + PI(), 2*PI()) - PI())),ABS(MOD(J3859 - $Q$4:$Q$11 + PI(), 2*PI()) - PI()),0))</f>
        <v>NE</v>
      </c>
      <c r="L3859">
        <v>1.3962159381467001</v>
      </c>
      <c r="M3859">
        <v>7.5715008841620497</v>
      </c>
      <c r="N3859">
        <v>0.86259658469094103</v>
      </c>
    </row>
    <row r="3860" spans="1:14" x14ac:dyDescent="0.3">
      <c r="A3860">
        <v>1749578</v>
      </c>
      <c r="B3860">
        <v>2025</v>
      </c>
      <c r="C3860">
        <v>6</v>
      </c>
      <c r="D3860">
        <v>10</v>
      </c>
      <c r="E3860">
        <v>2100</v>
      </c>
      <c r="F3860">
        <v>-1.4177734375</v>
      </c>
      <c r="G3860">
        <v>-0.89091857910156202</v>
      </c>
      <c r="H3860">
        <v>1.6744603413246</v>
      </c>
      <c r="I3860">
        <v>1.00976098536058</v>
      </c>
      <c r="J3860">
        <f t="shared" si="61"/>
        <v>1.00976098536058</v>
      </c>
      <c r="K3860" t="str" cm="1">
        <f t="array" ref="K3860">INDEX($P$4:$P$11,MATCH(MIN(ABS(MOD(J3860 - $Q$4:$Q$11 + PI(), 2*PI()) - PI())),ABS(MOD(J3860 - $Q$4:$Q$11 + PI(), 2*PI()) - PI()),0))</f>
        <v>NE</v>
      </c>
      <c r="L3860">
        <v>1.39957563422455</v>
      </c>
      <c r="M3860">
        <v>7.6077760060628199</v>
      </c>
      <c r="N3860">
        <v>0.85517300499810101</v>
      </c>
    </row>
    <row r="3861" spans="1:14" x14ac:dyDescent="0.3">
      <c r="A3861">
        <v>1749582</v>
      </c>
      <c r="B3861">
        <v>2025</v>
      </c>
      <c r="C3861">
        <v>6</v>
      </c>
      <c r="D3861">
        <v>10</v>
      </c>
      <c r="E3861">
        <v>2200</v>
      </c>
      <c r="F3861">
        <v>-0.97222595214843699</v>
      </c>
      <c r="G3861">
        <v>-0.86764221191406199</v>
      </c>
      <c r="H3861">
        <v>1.3030833856380999</v>
      </c>
      <c r="I3861">
        <v>0.84218012136512099</v>
      </c>
      <c r="J3861">
        <f t="shared" si="61"/>
        <v>0.84218012136512099</v>
      </c>
      <c r="K3861" t="str" cm="1">
        <f t="array" ref="K3861">INDEX($P$4:$P$11,MATCH(MIN(ABS(MOD(J3861 - $Q$4:$Q$11 + PI(), 2*PI()) - PI())),ABS(MOD(J3861 - $Q$4:$Q$11 + PI(), 2*PI()) - PI()),0))</f>
        <v>NE</v>
      </c>
      <c r="L3861">
        <v>1.4032294320587799</v>
      </c>
      <c r="M3861">
        <v>7.6809029049343502</v>
      </c>
      <c r="N3861">
        <v>0.84536451101303101</v>
      </c>
    </row>
    <row r="3862" spans="1:14" x14ac:dyDescent="0.3">
      <c r="A3862">
        <v>1749585</v>
      </c>
      <c r="B3862">
        <v>2025</v>
      </c>
      <c r="C3862">
        <v>6</v>
      </c>
      <c r="D3862">
        <v>10</v>
      </c>
      <c r="E3862">
        <v>2300</v>
      </c>
      <c r="F3862">
        <v>-0.62321105957031198</v>
      </c>
      <c r="G3862">
        <v>-1.17554382324218</v>
      </c>
      <c r="H3862">
        <v>1.3305244474017</v>
      </c>
      <c r="I3862">
        <v>0.48747335438082101</v>
      </c>
      <c r="J3862">
        <f t="shared" si="61"/>
        <v>0.48747335438082101</v>
      </c>
      <c r="K3862" t="str" cm="1">
        <f t="array" ref="K3862">INDEX($P$4:$P$11,MATCH(MIN(ABS(MOD(J3862 - $Q$4:$Q$11 + PI(), 2*PI()) - PI())),ABS(MOD(J3862 - $Q$4:$Q$11 + PI(), 2*PI()) - PI()),0))</f>
        <v>NE</v>
      </c>
      <c r="L3862">
        <v>1.4042999044542801</v>
      </c>
      <c r="M3862">
        <v>7.7147458394368398</v>
      </c>
      <c r="N3862">
        <v>0.83928270472420496</v>
      </c>
    </row>
    <row r="3863" spans="1:14" x14ac:dyDescent="0.3">
      <c r="A3863">
        <v>1749589</v>
      </c>
      <c r="B3863">
        <v>2025</v>
      </c>
      <c r="C3863">
        <v>6</v>
      </c>
      <c r="D3863">
        <v>10</v>
      </c>
      <c r="E3863">
        <v>0</v>
      </c>
      <c r="F3863">
        <v>-4.3866857910156201</v>
      </c>
      <c r="G3863">
        <v>-2.05955078125</v>
      </c>
      <c r="H3863">
        <v>4.8461078867113399</v>
      </c>
      <c r="I3863">
        <v>1.1318447156185401</v>
      </c>
      <c r="J3863">
        <f t="shared" si="61"/>
        <v>1.1318447156185401</v>
      </c>
      <c r="K3863" t="str" cm="1">
        <f t="array" ref="K3863">INDEX($P$4:$P$11,MATCH(MIN(ABS(MOD(J3863 - $Q$4:$Q$11 + PI(), 2*PI()) - PI())),ABS(MOD(J3863 - $Q$4:$Q$11 + PI(), 2*PI()) - PI()),0))</f>
        <v>NE</v>
      </c>
      <c r="L3863">
        <v>1.22582307440587</v>
      </c>
      <c r="M3863">
        <v>7.4195321400960204</v>
      </c>
      <c r="N3863">
        <v>0.94687836037741702</v>
      </c>
    </row>
    <row r="3864" spans="1:14" x14ac:dyDescent="0.3">
      <c r="A3864">
        <v>1749592</v>
      </c>
      <c r="B3864">
        <v>2025</v>
      </c>
      <c r="C3864">
        <v>6</v>
      </c>
      <c r="D3864">
        <v>10</v>
      </c>
      <c r="E3864">
        <v>100</v>
      </c>
      <c r="F3864">
        <v>-4.5020288085937503</v>
      </c>
      <c r="G3864">
        <v>-2.0068652343750002</v>
      </c>
      <c r="H3864">
        <v>4.9290740978758896</v>
      </c>
      <c r="I3864">
        <v>1.15146640329525</v>
      </c>
      <c r="J3864">
        <f t="shared" si="61"/>
        <v>1.15146640329525</v>
      </c>
      <c r="K3864" t="str" cm="1">
        <f t="array" ref="K3864">INDEX($P$4:$P$11,MATCH(MIN(ABS(MOD(J3864 - $Q$4:$Q$11 + PI(), 2*PI()) - PI())),ABS(MOD(J3864 - $Q$4:$Q$11 + PI(), 2*PI()) - PI()),0))</f>
        <v>NE</v>
      </c>
      <c r="L3864">
        <v>1.2397443347347501</v>
      </c>
      <c r="M3864">
        <v>7.3291648228963204</v>
      </c>
      <c r="N3864">
        <v>0.95057567622926498</v>
      </c>
    </row>
    <row r="3865" spans="1:14" x14ac:dyDescent="0.3">
      <c r="A3865">
        <v>1749596</v>
      </c>
      <c r="B3865">
        <v>2025</v>
      </c>
      <c r="C3865">
        <v>6</v>
      </c>
      <c r="D3865">
        <v>10</v>
      </c>
      <c r="E3865">
        <v>200</v>
      </c>
      <c r="F3865">
        <v>-4.4595269775390598</v>
      </c>
      <c r="G3865">
        <v>-2.0483099365234301</v>
      </c>
      <c r="H3865">
        <v>4.9074386862659098</v>
      </c>
      <c r="I3865">
        <v>1.1402263782397799</v>
      </c>
      <c r="J3865">
        <f t="shared" si="61"/>
        <v>1.1402263782397799</v>
      </c>
      <c r="K3865" t="str" cm="1">
        <f t="array" ref="K3865">INDEX($P$4:$P$11,MATCH(MIN(ABS(MOD(J3865 - $Q$4:$Q$11 + PI(), 2*PI()) - PI())),ABS(MOD(J3865 - $Q$4:$Q$11 + PI(), 2*PI()) - PI()),0))</f>
        <v>NE</v>
      </c>
      <c r="L3865">
        <v>1.25424527646091</v>
      </c>
      <c r="M3865">
        <v>7.2468682395087303</v>
      </c>
      <c r="N3865">
        <v>0.953431983788808</v>
      </c>
    </row>
    <row r="3866" spans="1:14" x14ac:dyDescent="0.3">
      <c r="A3866">
        <v>1749600</v>
      </c>
      <c r="B3866">
        <v>2025</v>
      </c>
      <c r="C3866">
        <v>6</v>
      </c>
      <c r="D3866">
        <v>11</v>
      </c>
      <c r="E3866">
        <v>300</v>
      </c>
      <c r="F3866">
        <v>0.51046325683593696</v>
      </c>
      <c r="G3866">
        <v>-0.16465454101562499</v>
      </c>
      <c r="H3866">
        <v>0.53636168250222505</v>
      </c>
      <c r="I3866">
        <v>-1.25877376900699</v>
      </c>
      <c r="J3866">
        <f t="shared" si="61"/>
        <v>5.024411538172596</v>
      </c>
      <c r="K3866" t="str" cm="1">
        <f t="array" ref="K3866">INDEX($P$4:$P$11,MATCH(MIN(ABS(MOD(J3866 - $Q$4:$Q$11 + PI(), 2*PI()) - PI())),ABS(MOD(J3866 - $Q$4:$Q$11 + PI(), 2*PI()) - PI()),0))</f>
        <v>W</v>
      </c>
      <c r="L3866">
        <v>1.3943168675640401</v>
      </c>
      <c r="M3866">
        <v>7.8320077260335204</v>
      </c>
      <c r="N3866">
        <v>0.81945308711793596</v>
      </c>
    </row>
    <row r="3867" spans="1:14" x14ac:dyDescent="0.3">
      <c r="A3867">
        <v>1749603</v>
      </c>
      <c r="B3867">
        <v>2025</v>
      </c>
      <c r="C3867">
        <v>6</v>
      </c>
      <c r="D3867">
        <v>11</v>
      </c>
      <c r="E3867">
        <v>400</v>
      </c>
      <c r="F3867">
        <v>1.01444580078125</v>
      </c>
      <c r="G3867">
        <v>-0.176251831054687</v>
      </c>
      <c r="H3867">
        <v>1.02964313753496</v>
      </c>
      <c r="I3867">
        <v>-1.3987715498614</v>
      </c>
      <c r="J3867">
        <f t="shared" si="61"/>
        <v>4.8844137573181863</v>
      </c>
      <c r="K3867" t="str" cm="1">
        <f t="array" ref="K3867">INDEX($P$4:$P$11,MATCH(MIN(ABS(MOD(J3867 - $Q$4:$Q$11 + PI(), 2*PI()) - PI())),ABS(MOD(J3867 - $Q$4:$Q$11 + PI(), 2*PI()) - PI()),0))</f>
        <v>W</v>
      </c>
      <c r="L3867">
        <v>1.3815003456366799</v>
      </c>
      <c r="M3867">
        <v>7.8499264187282902</v>
      </c>
      <c r="N3867">
        <v>0.81569959057701902</v>
      </c>
    </row>
    <row r="3868" spans="1:14" x14ac:dyDescent="0.3">
      <c r="A3868">
        <v>1749607</v>
      </c>
      <c r="B3868">
        <v>2025</v>
      </c>
      <c r="C3868">
        <v>6</v>
      </c>
      <c r="D3868">
        <v>11</v>
      </c>
      <c r="E3868">
        <v>500</v>
      </c>
      <c r="F3868">
        <v>1.6640899658203101</v>
      </c>
      <c r="G3868">
        <v>-0.33327392578124998</v>
      </c>
      <c r="H3868">
        <v>1.6971349162484</v>
      </c>
      <c r="I3868">
        <v>-1.3731373354907901</v>
      </c>
      <c r="J3868">
        <f t="shared" si="61"/>
        <v>4.9100479716887957</v>
      </c>
      <c r="K3868" t="str" cm="1">
        <f t="array" ref="K3868">INDEX($P$4:$P$11,MATCH(MIN(ABS(MOD(J3868 - $Q$4:$Q$11 + PI(), 2*PI()) - PI())),ABS(MOD(J3868 - $Q$4:$Q$11 + PI(), 2*PI()) - PI()),0))</f>
        <v>W</v>
      </c>
      <c r="L3868">
        <v>1.34540519180229</v>
      </c>
      <c r="M3868">
        <v>7.8507816526624801</v>
      </c>
      <c r="N3868">
        <v>0.81337717506620599</v>
      </c>
    </row>
    <row r="3869" spans="1:14" x14ac:dyDescent="0.3">
      <c r="A3869">
        <v>1749610</v>
      </c>
      <c r="B3869">
        <v>2025</v>
      </c>
      <c r="C3869">
        <v>6</v>
      </c>
      <c r="D3869">
        <v>11</v>
      </c>
      <c r="E3869">
        <v>600</v>
      </c>
      <c r="F3869">
        <v>2.09107055664062</v>
      </c>
      <c r="G3869">
        <v>-0.53296691894531201</v>
      </c>
      <c r="H3869">
        <v>2.1579225680128999</v>
      </c>
      <c r="I3869">
        <v>-1.32123233256741</v>
      </c>
      <c r="J3869">
        <f t="shared" si="61"/>
        <v>4.961952974612176</v>
      </c>
      <c r="K3869" t="str" cm="1">
        <f t="array" ref="K3869">INDEX($P$4:$P$11,MATCH(MIN(ABS(MOD(J3869 - $Q$4:$Q$11 + PI(), 2*PI()) - PI())),ABS(MOD(J3869 - $Q$4:$Q$11 + PI(), 2*PI()) - PI()),0))</f>
        <v>W</v>
      </c>
      <c r="L3869">
        <v>1.1740292665310701</v>
      </c>
      <c r="M3869">
        <v>7.8448786205715599</v>
      </c>
      <c r="N3869">
        <v>0.81162543429268696</v>
      </c>
    </row>
    <row r="3870" spans="1:14" x14ac:dyDescent="0.3">
      <c r="A3870">
        <v>1749614</v>
      </c>
      <c r="B3870">
        <v>2025</v>
      </c>
      <c r="C3870">
        <v>6</v>
      </c>
      <c r="D3870">
        <v>11</v>
      </c>
      <c r="E3870">
        <v>700</v>
      </c>
      <c r="F3870">
        <v>2.4880072021484301</v>
      </c>
      <c r="G3870">
        <v>-0.576917114257812</v>
      </c>
      <c r="H3870">
        <v>2.5540190278590398</v>
      </c>
      <c r="I3870">
        <v>-1.34294389021688</v>
      </c>
      <c r="J3870">
        <f t="shared" si="61"/>
        <v>4.9402414169627065</v>
      </c>
      <c r="K3870" t="str" cm="1">
        <f t="array" ref="K3870">INDEX($P$4:$P$11,MATCH(MIN(ABS(MOD(J3870 - $Q$4:$Q$11 + PI(), 2*PI()) - PI())),ABS(MOD(J3870 - $Q$4:$Q$11 + PI(), 2*PI()) - PI()),0))</f>
        <v>W</v>
      </c>
      <c r="L3870">
        <v>1.05105558389575</v>
      </c>
      <c r="M3870">
        <v>7.8325617048475404</v>
      </c>
      <c r="N3870">
        <v>0.81082061926523796</v>
      </c>
    </row>
    <row r="3871" spans="1:14" x14ac:dyDescent="0.3">
      <c r="A3871">
        <v>1749618</v>
      </c>
      <c r="B3871">
        <v>2025</v>
      </c>
      <c r="C3871">
        <v>6</v>
      </c>
      <c r="D3871">
        <v>11</v>
      </c>
      <c r="E3871">
        <v>800</v>
      </c>
      <c r="F3871">
        <v>2.8673950195312501</v>
      </c>
      <c r="G3871">
        <v>-0.53454040527343705</v>
      </c>
      <c r="H3871">
        <v>2.9167940693340801</v>
      </c>
      <c r="I3871">
        <v>-1.38649169041802</v>
      </c>
      <c r="J3871">
        <f t="shared" si="61"/>
        <v>4.8966936167615662</v>
      </c>
      <c r="K3871" t="str" cm="1">
        <f t="array" ref="K3871">INDEX($P$4:$P$11,MATCH(MIN(ABS(MOD(J3871 - $Q$4:$Q$11 + PI(), 2*PI()) - PI())),ABS(MOD(J3871 - $Q$4:$Q$11 + PI(), 2*PI()) - PI()),0))</f>
        <v>W</v>
      </c>
      <c r="L3871">
        <v>0.95808332455239098</v>
      </c>
      <c r="M3871">
        <v>7.8080030017428896</v>
      </c>
      <c r="N3871">
        <v>0.81155758433871705</v>
      </c>
    </row>
    <row r="3872" spans="1:14" x14ac:dyDescent="0.3">
      <c r="A3872">
        <v>1749621</v>
      </c>
      <c r="B3872">
        <v>2025</v>
      </c>
      <c r="C3872">
        <v>6</v>
      </c>
      <c r="D3872">
        <v>11</v>
      </c>
      <c r="E3872">
        <v>900</v>
      </c>
      <c r="F3872">
        <v>3.2223022460937498</v>
      </c>
      <c r="G3872">
        <v>-0.25627014160156197</v>
      </c>
      <c r="H3872">
        <v>3.2324767826942402</v>
      </c>
      <c r="I3872">
        <v>-1.4914332327117801</v>
      </c>
      <c r="J3872">
        <f t="shared" si="61"/>
        <v>4.7917520744678059</v>
      </c>
      <c r="K3872" t="str" cm="1">
        <f t="array" ref="K3872">INDEX($P$4:$P$11,MATCH(MIN(ABS(MOD(J3872 - $Q$4:$Q$11 + PI(), 2*PI()) - PI())),ABS(MOD(J3872 - $Q$4:$Q$11 + PI(), 2*PI()) - PI()),0))</f>
        <v>W</v>
      </c>
      <c r="L3872">
        <v>2.8179343364826801</v>
      </c>
      <c r="M3872">
        <v>7.7680724461873298</v>
      </c>
      <c r="N3872">
        <v>0.81461179256439198</v>
      </c>
    </row>
    <row r="3873" spans="1:14" x14ac:dyDescent="0.3">
      <c r="A3873">
        <v>1749625</v>
      </c>
      <c r="B3873">
        <v>2025</v>
      </c>
      <c r="C3873">
        <v>6</v>
      </c>
      <c r="D3873">
        <v>11</v>
      </c>
      <c r="E3873">
        <v>1000</v>
      </c>
      <c r="F3873">
        <v>3.58120178222656</v>
      </c>
      <c r="G3873">
        <v>0.44127746582031202</v>
      </c>
      <c r="H3873">
        <v>3.60828657493601</v>
      </c>
      <c r="I3873">
        <v>-1.6933988139261</v>
      </c>
      <c r="J3873">
        <f t="shared" si="61"/>
        <v>4.5897864932534862</v>
      </c>
      <c r="K3873" t="str" cm="1">
        <f t="array" ref="K3873">INDEX($P$4:$P$11,MATCH(MIN(ABS(MOD(J3873 - $Q$4:$Q$11 + PI(), 2*PI()) - PI())),ABS(MOD(J3873 - $Q$4:$Q$11 + PI(), 2*PI()) - PI()),0))</f>
        <v>W</v>
      </c>
      <c r="L3873">
        <v>2.5922735120436902</v>
      </c>
      <c r="M3873">
        <v>7.7513163884480702</v>
      </c>
      <c r="N3873">
        <v>0.81763069497214402</v>
      </c>
    </row>
    <row r="3874" spans="1:14" x14ac:dyDescent="0.3">
      <c r="A3874">
        <v>1749628</v>
      </c>
      <c r="B3874">
        <v>2025</v>
      </c>
      <c r="C3874">
        <v>6</v>
      </c>
      <c r="D3874">
        <v>11</v>
      </c>
      <c r="E3874">
        <v>1100</v>
      </c>
      <c r="F3874">
        <v>4.0151544189453103</v>
      </c>
      <c r="G3874">
        <v>0.53189941406249996</v>
      </c>
      <c r="H3874">
        <v>4.0502323383549301</v>
      </c>
      <c r="I3874">
        <v>-1.7025024247327301</v>
      </c>
      <c r="J3874">
        <f t="shared" si="61"/>
        <v>4.5806828824468564</v>
      </c>
      <c r="K3874" t="str" cm="1">
        <f t="array" ref="K3874">INDEX($P$4:$P$11,MATCH(MIN(ABS(MOD(J3874 - $Q$4:$Q$11 + PI(), 2*PI()) - PI())),ABS(MOD(J3874 - $Q$4:$Q$11 + PI(), 2*PI()) - PI()),0))</f>
        <v>W</v>
      </c>
      <c r="L3874">
        <v>2.4533002381647799</v>
      </c>
      <c r="M3874">
        <v>7.6695374382866701</v>
      </c>
      <c r="N3874">
        <v>0.82808349529902103</v>
      </c>
    </row>
    <row r="3875" spans="1:14" x14ac:dyDescent="0.3">
      <c r="A3875">
        <v>1749632</v>
      </c>
      <c r="B3875">
        <v>2025</v>
      </c>
      <c r="C3875">
        <v>6</v>
      </c>
      <c r="D3875">
        <v>11</v>
      </c>
      <c r="E3875">
        <v>1200</v>
      </c>
      <c r="F3875">
        <v>4.6214587402343703</v>
      </c>
      <c r="G3875">
        <v>0.47608093261718698</v>
      </c>
      <c r="H3875">
        <v>4.6459158345895899</v>
      </c>
      <c r="I3875">
        <v>-1.67344951939123</v>
      </c>
      <c r="J3875">
        <f t="shared" si="61"/>
        <v>4.609735787788356</v>
      </c>
      <c r="K3875" t="str" cm="1">
        <f t="array" ref="K3875">INDEX($P$4:$P$11,MATCH(MIN(ABS(MOD(J3875 - $Q$4:$Q$11 + PI(), 2*PI()) - PI())),ABS(MOD(J3875 - $Q$4:$Q$11 + PI(), 2*PI()) - PI()),0))</f>
        <v>W</v>
      </c>
      <c r="L3875">
        <v>4.16279292926657</v>
      </c>
      <c r="M3875">
        <v>7.5623514387342601</v>
      </c>
      <c r="N3875">
        <v>0.84354853630065896</v>
      </c>
    </row>
    <row r="3876" spans="1:14" x14ac:dyDescent="0.3">
      <c r="A3876">
        <v>1749636</v>
      </c>
      <c r="B3876">
        <v>2025</v>
      </c>
      <c r="C3876">
        <v>6</v>
      </c>
      <c r="D3876">
        <v>11</v>
      </c>
      <c r="E3876">
        <v>1300</v>
      </c>
      <c r="F3876">
        <v>5.1147637939453103</v>
      </c>
      <c r="G3876">
        <v>0.37463806152343698</v>
      </c>
      <c r="H3876">
        <v>5.1284658861101802</v>
      </c>
      <c r="I3876">
        <v>-1.64391216221409</v>
      </c>
      <c r="J3876">
        <f t="shared" si="61"/>
        <v>4.6392731449654967</v>
      </c>
      <c r="K3876" t="str" cm="1">
        <f t="array" ref="K3876">INDEX($P$4:$P$11,MATCH(MIN(ABS(MOD(J3876 - $Q$4:$Q$11 + PI(), 2*PI()) - PI())),ABS(MOD(J3876 - $Q$4:$Q$11 + PI(), 2*PI()) - PI()),0))</f>
        <v>W</v>
      </c>
      <c r="L3876">
        <v>3.8833732687471301</v>
      </c>
      <c r="M3876">
        <v>7.44122759501139</v>
      </c>
      <c r="N3876">
        <v>0.86384424898359502</v>
      </c>
    </row>
    <row r="3877" spans="1:14" x14ac:dyDescent="0.3">
      <c r="A3877">
        <v>1749639</v>
      </c>
      <c r="B3877">
        <v>2025</v>
      </c>
      <c r="C3877">
        <v>6</v>
      </c>
      <c r="D3877">
        <v>11</v>
      </c>
      <c r="E3877">
        <v>1400</v>
      </c>
      <c r="F3877">
        <v>5.5911651611328104</v>
      </c>
      <c r="G3877">
        <v>0.31746520996093702</v>
      </c>
      <c r="H3877">
        <v>5.6001707133444398</v>
      </c>
      <c r="I3877">
        <v>-1.6275152209382899</v>
      </c>
      <c r="J3877">
        <f t="shared" si="61"/>
        <v>4.6556700862412965</v>
      </c>
      <c r="K3877" t="str" cm="1">
        <f t="array" ref="K3877">INDEX($P$4:$P$11,MATCH(MIN(ABS(MOD(J3877 - $Q$4:$Q$11 + PI(), 2*PI()) - PI())),ABS(MOD(J3877 - $Q$4:$Q$11 + PI(), 2*PI()) - PI()),0))</f>
        <v>W</v>
      </c>
      <c r="L3877">
        <v>3.6743721444139199</v>
      </c>
      <c r="M3877">
        <v>7.3210116492377297</v>
      </c>
      <c r="N3877">
        <v>0.88849340544806499</v>
      </c>
    </row>
    <row r="3878" spans="1:14" x14ac:dyDescent="0.3">
      <c r="A3878">
        <v>1749643</v>
      </c>
      <c r="B3878">
        <v>2025</v>
      </c>
      <c r="C3878">
        <v>6</v>
      </c>
      <c r="D3878">
        <v>11</v>
      </c>
      <c r="E3878">
        <v>1500</v>
      </c>
      <c r="F3878">
        <v>6.0005865478515599</v>
      </c>
      <c r="G3878">
        <v>0.176270751953125</v>
      </c>
      <c r="H3878">
        <v>6.0031750179593502</v>
      </c>
      <c r="I3878">
        <v>-1.6001634684841299</v>
      </c>
      <c r="J3878">
        <f t="shared" si="61"/>
        <v>4.6830218386954563</v>
      </c>
      <c r="K3878" t="str" cm="1">
        <f t="array" ref="K3878">INDEX($P$4:$P$11,MATCH(MIN(ABS(MOD(J3878 - $Q$4:$Q$11 + PI(), 2*PI()) - PI())),ABS(MOD(J3878 - $Q$4:$Q$11 + PI(), 2*PI()) - PI()),0))</f>
        <v>W</v>
      </c>
      <c r="L3878">
        <v>5.5156864270126302</v>
      </c>
      <c r="M3878">
        <v>7.1740250057644301</v>
      </c>
      <c r="N3878">
        <v>0.921408500936296</v>
      </c>
    </row>
    <row r="3879" spans="1:14" x14ac:dyDescent="0.3">
      <c r="A3879">
        <v>1749646</v>
      </c>
      <c r="B3879">
        <v>2025</v>
      </c>
      <c r="C3879">
        <v>6</v>
      </c>
      <c r="D3879">
        <v>11</v>
      </c>
      <c r="E3879">
        <v>1600</v>
      </c>
      <c r="F3879">
        <v>6.3511279296875003</v>
      </c>
      <c r="G3879">
        <v>-5.6834106445312498E-2</v>
      </c>
      <c r="H3879">
        <v>6.3513822192426703</v>
      </c>
      <c r="I3879">
        <v>-1.5618479021870799</v>
      </c>
      <c r="J3879">
        <f t="shared" si="61"/>
        <v>4.7213374049925063</v>
      </c>
      <c r="K3879" t="str" cm="1">
        <f t="array" ref="K3879">INDEX($P$4:$P$11,MATCH(MIN(ABS(MOD(J3879 - $Q$4:$Q$11 + PI(), 2*PI()) - PI())),ABS(MOD(J3879 - $Q$4:$Q$11 + PI(), 2*PI()) - PI()),0))</f>
        <v>W</v>
      </c>
      <c r="L3879">
        <v>5.3862444883124097</v>
      </c>
      <c r="M3879">
        <v>7.0106004079182904</v>
      </c>
      <c r="N3879">
        <v>0.96283602052264705</v>
      </c>
    </row>
    <row r="3880" spans="1:14" x14ac:dyDescent="0.3">
      <c r="A3880">
        <v>1749650</v>
      </c>
      <c r="B3880">
        <v>2025</v>
      </c>
      <c r="C3880">
        <v>6</v>
      </c>
      <c r="D3880">
        <v>11</v>
      </c>
      <c r="E3880">
        <v>1700</v>
      </c>
      <c r="F3880">
        <v>6.6013323974609301</v>
      </c>
      <c r="G3880">
        <v>-0.40088256835937502</v>
      </c>
      <c r="H3880">
        <v>6.61349349855141</v>
      </c>
      <c r="I3880">
        <v>-1.51014328950975</v>
      </c>
      <c r="J3880">
        <f t="shared" si="61"/>
        <v>4.7730420176698365</v>
      </c>
      <c r="K3880" t="str" cm="1">
        <f t="array" ref="K3880">INDEX($P$4:$P$11,MATCH(MIN(ABS(MOD(J3880 - $Q$4:$Q$11 + PI(), 2*PI()) - PI())),ABS(MOD(J3880 - $Q$4:$Q$11 + PI(), 2*PI()) - PI()),0))</f>
        <v>W</v>
      </c>
      <c r="L3880">
        <v>5.29981982134258</v>
      </c>
      <c r="M3880">
        <v>6.8603146870930898</v>
      </c>
      <c r="N3880">
        <v>1.01010784837934</v>
      </c>
    </row>
    <row r="3881" spans="1:14" x14ac:dyDescent="0.3">
      <c r="A3881">
        <v>1749654</v>
      </c>
      <c r="B3881">
        <v>2025</v>
      </c>
      <c r="C3881">
        <v>6</v>
      </c>
      <c r="D3881">
        <v>11</v>
      </c>
      <c r="E3881">
        <v>1800</v>
      </c>
      <c r="F3881">
        <v>6.6660620117187497</v>
      </c>
      <c r="G3881">
        <v>-0.72840820312499999</v>
      </c>
      <c r="H3881">
        <v>6.70574091763614</v>
      </c>
      <c r="I3881">
        <v>-1.4619570020233399</v>
      </c>
      <c r="J3881">
        <f t="shared" si="61"/>
        <v>4.8212283051562466</v>
      </c>
      <c r="K3881" t="str" cm="1">
        <f t="array" ref="K3881">INDEX($P$4:$P$11,MATCH(MIN(ABS(MOD(J3881 - $Q$4:$Q$11 + PI(), 2*PI()) - PI())),ABS(MOD(J3881 - $Q$4:$Q$11 + PI(), 2*PI()) - PI()),0))</f>
        <v>W</v>
      </c>
      <c r="L3881">
        <v>5.2774932991159398</v>
      </c>
      <c r="M3881">
        <v>6.7702827453613201</v>
      </c>
      <c r="N3881">
        <v>1.05611616373062</v>
      </c>
    </row>
    <row r="3882" spans="1:14" x14ac:dyDescent="0.3">
      <c r="A3882">
        <v>1749657</v>
      </c>
      <c r="B3882">
        <v>2025</v>
      </c>
      <c r="C3882">
        <v>6</v>
      </c>
      <c r="D3882">
        <v>11</v>
      </c>
      <c r="E3882">
        <v>1900</v>
      </c>
      <c r="F3882">
        <v>6.6292352294921804</v>
      </c>
      <c r="G3882">
        <v>-0.96037963867187504</v>
      </c>
      <c r="H3882">
        <v>6.6984392792885599</v>
      </c>
      <c r="I3882">
        <v>-1.4269268860765401</v>
      </c>
      <c r="J3882">
        <f t="shared" si="61"/>
        <v>4.8562584211030462</v>
      </c>
      <c r="K3882" t="str" cm="1">
        <f t="array" ref="K3882">INDEX($P$4:$P$11,MATCH(MIN(ABS(MOD(J3882 - $Q$4:$Q$11 + PI(), 2*PI()) - PI())),ABS(MOD(J3882 - $Q$4:$Q$11 + PI(), 2*PI()) - PI()),0))</f>
        <v>W</v>
      </c>
      <c r="L3882">
        <v>5.2871185551090596</v>
      </c>
      <c r="M3882">
        <v>6.74025419023301</v>
      </c>
      <c r="N3882">
        <v>1.09882636202706</v>
      </c>
    </row>
    <row r="3883" spans="1:14" x14ac:dyDescent="0.3">
      <c r="A3883">
        <v>1749661</v>
      </c>
      <c r="B3883">
        <v>2025</v>
      </c>
      <c r="C3883">
        <v>6</v>
      </c>
      <c r="D3883">
        <v>11</v>
      </c>
      <c r="E3883">
        <v>2000</v>
      </c>
      <c r="F3883">
        <v>6.4068200683593703</v>
      </c>
      <c r="G3883">
        <v>-1.2471612548828099</v>
      </c>
      <c r="H3883">
        <v>6.5270785642593001</v>
      </c>
      <c r="I3883">
        <v>-1.3785391625658401</v>
      </c>
      <c r="J3883">
        <f t="shared" si="61"/>
        <v>4.9046461446137464</v>
      </c>
      <c r="K3883" t="str" cm="1">
        <f t="array" ref="K3883">INDEX($P$4:$P$11,MATCH(MIN(ABS(MOD(J3883 - $Q$4:$Q$11 + PI(), 2*PI()) - PI())),ABS(MOD(J3883 - $Q$4:$Q$11 + PI(), 2*PI()) - PI()),0))</f>
        <v>W</v>
      </c>
      <c r="L3883">
        <v>5.3103900852531796</v>
      </c>
      <c r="M3883">
        <v>6.78224372863769</v>
      </c>
      <c r="N3883">
        <v>1.1335006886058301</v>
      </c>
    </row>
    <row r="3884" spans="1:14" x14ac:dyDescent="0.3">
      <c r="A3884">
        <v>1749664</v>
      </c>
      <c r="B3884">
        <v>2025</v>
      </c>
      <c r="C3884">
        <v>6</v>
      </c>
      <c r="D3884">
        <v>11</v>
      </c>
      <c r="E3884">
        <v>2100</v>
      </c>
      <c r="F3884">
        <v>6.1528912353515599</v>
      </c>
      <c r="G3884">
        <v>-1.56656311035156</v>
      </c>
      <c r="H3884">
        <v>6.3491881790336304</v>
      </c>
      <c r="I3884">
        <v>-1.32148731211468</v>
      </c>
      <c r="J3884">
        <f t="shared" si="61"/>
        <v>4.9616979950649061</v>
      </c>
      <c r="K3884" t="str" cm="1">
        <f t="array" ref="K3884">INDEX($P$4:$P$11,MATCH(MIN(ABS(MOD(J3884 - $Q$4:$Q$11 + PI(), 2*PI()) - PI())),ABS(MOD(J3884 - $Q$4:$Q$11 + PI(), 2*PI()) - PI()),0))</f>
        <v>W</v>
      </c>
      <c r="L3884">
        <v>5.3372120233998803</v>
      </c>
      <c r="M3884">
        <v>6.8577136993408203</v>
      </c>
      <c r="N3884">
        <v>1.1642972098456399</v>
      </c>
    </row>
    <row r="3885" spans="1:14" x14ac:dyDescent="0.3">
      <c r="A3885">
        <v>1749668</v>
      </c>
      <c r="B3885">
        <v>2025</v>
      </c>
      <c r="C3885">
        <v>6</v>
      </c>
      <c r="D3885">
        <v>11</v>
      </c>
      <c r="E3885">
        <v>2200</v>
      </c>
      <c r="F3885">
        <v>5.2765979003906196</v>
      </c>
      <c r="G3885">
        <v>-1.47496887207031</v>
      </c>
      <c r="H3885">
        <v>5.47887019156168</v>
      </c>
      <c r="I3885">
        <v>-1.29822325092165</v>
      </c>
      <c r="J3885">
        <f t="shared" si="61"/>
        <v>4.9849620562579364</v>
      </c>
      <c r="K3885" t="str" cm="1">
        <f t="array" ref="K3885">INDEX($P$4:$P$11,MATCH(MIN(ABS(MOD(J3885 - $Q$4:$Q$11 + PI(), 2*PI()) - PI())),ABS(MOD(J3885 - $Q$4:$Q$11 + PI(), 2*PI()) - PI()),0))</f>
        <v>W</v>
      </c>
      <c r="L3885">
        <v>5.3754493352430899</v>
      </c>
      <c r="M3885">
        <v>7.0531154208713103</v>
      </c>
      <c r="N3885">
        <v>1.18664190504286</v>
      </c>
    </row>
    <row r="3886" spans="1:14" x14ac:dyDescent="0.3">
      <c r="A3886">
        <v>1749672</v>
      </c>
      <c r="B3886">
        <v>2025</v>
      </c>
      <c r="C3886">
        <v>6</v>
      </c>
      <c r="D3886">
        <v>11</v>
      </c>
      <c r="E3886">
        <v>2300</v>
      </c>
      <c r="F3886">
        <v>4.9689160156250001</v>
      </c>
      <c r="G3886">
        <v>-1.3291601562499999</v>
      </c>
      <c r="H3886">
        <v>5.1436167325430802</v>
      </c>
      <c r="I3886">
        <v>-1.30942076066462</v>
      </c>
      <c r="J3886">
        <f t="shared" si="61"/>
        <v>4.9737645465149658</v>
      </c>
      <c r="K3886" t="str" cm="1">
        <f t="array" ref="K3886">INDEX($P$4:$P$11,MATCH(MIN(ABS(MOD(J3886 - $Q$4:$Q$11 + PI(), 2*PI()) - PI())),ABS(MOD(J3886 - $Q$4:$Q$11 + PI(), 2*PI()) - PI()),0))</f>
        <v>W</v>
      </c>
      <c r="L3886">
        <v>5.4105351214336599</v>
      </c>
      <c r="M3886">
        <v>7.4569090737236801</v>
      </c>
      <c r="N3886">
        <v>1.27775647905137</v>
      </c>
    </row>
    <row r="3887" spans="1:14" x14ac:dyDescent="0.3">
      <c r="A3887">
        <v>1749675</v>
      </c>
      <c r="B3887">
        <v>2025</v>
      </c>
      <c r="C3887">
        <v>6</v>
      </c>
      <c r="D3887">
        <v>11</v>
      </c>
      <c r="E3887">
        <v>0</v>
      </c>
      <c r="F3887">
        <v>-0.41635009765624997</v>
      </c>
      <c r="G3887">
        <v>-1.3663500976562499</v>
      </c>
      <c r="H3887">
        <v>1.4283766986280599</v>
      </c>
      <c r="I3887">
        <v>0.295778676169618</v>
      </c>
      <c r="J3887">
        <f t="shared" si="61"/>
        <v>0.295778676169618</v>
      </c>
      <c r="K3887" t="str" cm="1">
        <f t="array" ref="K3887">INDEX($P$4:$P$11,MATCH(MIN(ABS(MOD(J3887 - $Q$4:$Q$11 + PI(), 2*PI()) - PI())),ABS(MOD(J3887 - $Q$4:$Q$11 + PI(), 2*PI()) - PI()),0))</f>
        <v>N</v>
      </c>
      <c r="L3887">
        <v>1.40406788394197</v>
      </c>
      <c r="M3887">
        <v>7.7472261852688202</v>
      </c>
      <c r="N3887">
        <v>0.83377836810217898</v>
      </c>
    </row>
    <row r="3888" spans="1:14" x14ac:dyDescent="0.3">
      <c r="A3888">
        <v>1749679</v>
      </c>
      <c r="B3888">
        <v>2025</v>
      </c>
      <c r="C3888">
        <v>6</v>
      </c>
      <c r="D3888">
        <v>11</v>
      </c>
      <c r="E3888">
        <v>100</v>
      </c>
      <c r="F3888">
        <v>-0.23745849609375</v>
      </c>
      <c r="G3888">
        <v>-1.0918786621093699</v>
      </c>
      <c r="H3888">
        <v>1.1174012484944</v>
      </c>
      <c r="I3888">
        <v>0.21414251088515401</v>
      </c>
      <c r="J3888">
        <f t="shared" si="61"/>
        <v>0.21414251088515401</v>
      </c>
      <c r="K3888" t="str" cm="1">
        <f t="array" ref="K3888">INDEX($P$4:$P$11,MATCH(MIN(ABS(MOD(J3888 - $Q$4:$Q$11 + PI(), 2*PI()) - PI())),ABS(MOD(J3888 - $Q$4:$Q$11 + PI(), 2*PI()) - PI()),0))</f>
        <v>N</v>
      </c>
      <c r="L3888">
        <v>1.4024743667083801</v>
      </c>
      <c r="M3888">
        <v>7.7783114115397103</v>
      </c>
      <c r="N3888">
        <v>0.82858289612664104</v>
      </c>
    </row>
    <row r="3889" spans="1:14" x14ac:dyDescent="0.3">
      <c r="A3889">
        <v>1749682</v>
      </c>
      <c r="B3889">
        <v>2025</v>
      </c>
      <c r="C3889">
        <v>6</v>
      </c>
      <c r="D3889">
        <v>11</v>
      </c>
      <c r="E3889">
        <v>200</v>
      </c>
      <c r="F3889">
        <v>2.3408203124999999E-2</v>
      </c>
      <c r="G3889">
        <v>-0.50648437499999999</v>
      </c>
      <c r="H3889">
        <v>0.50702501525337096</v>
      </c>
      <c r="I3889">
        <v>-4.6184164525372703E-2</v>
      </c>
      <c r="J3889">
        <f t="shared" si="61"/>
        <v>6.2370011426542131</v>
      </c>
      <c r="K3889" t="str" cm="1">
        <f t="array" ref="K3889">INDEX($P$4:$P$11,MATCH(MIN(ABS(MOD(J3889 - $Q$4:$Q$11 + PI(), 2*PI()) - PI())),ABS(MOD(J3889 - $Q$4:$Q$11 + PI(), 2*PI()) - PI()),0))</f>
        <v>N</v>
      </c>
      <c r="L3889">
        <v>1.39983038037815</v>
      </c>
      <c r="M3889">
        <v>7.8063781526353599</v>
      </c>
      <c r="N3889">
        <v>0.82383445898691798</v>
      </c>
    </row>
    <row r="3890" spans="1:14" x14ac:dyDescent="0.3">
      <c r="A3890">
        <v>1749686</v>
      </c>
      <c r="B3890">
        <v>2025</v>
      </c>
      <c r="C3890">
        <v>6</v>
      </c>
      <c r="D3890">
        <v>12</v>
      </c>
      <c r="E3890">
        <v>300</v>
      </c>
      <c r="F3890">
        <v>5.1902233886718703</v>
      </c>
      <c r="G3890">
        <v>-1.37505493164062</v>
      </c>
      <c r="H3890">
        <v>5.3692825302218603</v>
      </c>
      <c r="I3890">
        <v>-1.31181437507133</v>
      </c>
      <c r="J3890">
        <f t="shared" si="61"/>
        <v>4.9713709321082558</v>
      </c>
      <c r="K3890" t="str" cm="1">
        <f t="array" ref="K3890">INDEX($P$4:$P$11,MATCH(MIN(ABS(MOD(J3890 - $Q$4:$Q$11 + PI(), 2*PI()) - PI())),ABS(MOD(J3890 - $Q$4:$Q$11 + PI(), 2*PI()) - PI()),0))</f>
        <v>W</v>
      </c>
      <c r="L3890">
        <v>5.4939905413321197</v>
      </c>
      <c r="M3890">
        <v>8.0084102418687593</v>
      </c>
      <c r="N3890">
        <v>1.3419368531968801</v>
      </c>
    </row>
    <row r="3891" spans="1:14" x14ac:dyDescent="0.3">
      <c r="A3891">
        <v>1749690</v>
      </c>
      <c r="B3891">
        <v>2025</v>
      </c>
      <c r="C3891">
        <v>6</v>
      </c>
      <c r="D3891">
        <v>12</v>
      </c>
      <c r="E3891">
        <v>400</v>
      </c>
      <c r="F3891">
        <v>5.4363940429687503</v>
      </c>
      <c r="G3891">
        <v>-1.6080401611328099</v>
      </c>
      <c r="H3891">
        <v>5.6692304019365896</v>
      </c>
      <c r="I3891">
        <v>-1.28320482836967</v>
      </c>
      <c r="J3891">
        <f t="shared" si="61"/>
        <v>4.999980478809916</v>
      </c>
      <c r="K3891" t="str" cm="1">
        <f t="array" ref="K3891">INDEX($P$4:$P$11,MATCH(MIN(ABS(MOD(J3891 - $Q$4:$Q$11 + PI(), 2*PI()) - PI())),ABS(MOD(J3891 - $Q$4:$Q$11 + PI(), 2*PI()) - PI()),0))</f>
        <v>W</v>
      </c>
      <c r="L3891">
        <v>5.5072984756619601</v>
      </c>
      <c r="M3891">
        <v>8.0721306271023199</v>
      </c>
      <c r="N3891">
        <v>1.3652829064263201</v>
      </c>
    </row>
    <row r="3892" spans="1:14" x14ac:dyDescent="0.3">
      <c r="A3892">
        <v>1749693</v>
      </c>
      <c r="B3892">
        <v>2025</v>
      </c>
      <c r="C3892">
        <v>6</v>
      </c>
      <c r="D3892">
        <v>12</v>
      </c>
      <c r="E3892">
        <v>500</v>
      </c>
      <c r="F3892">
        <v>5.4313684082031202</v>
      </c>
      <c r="G3892">
        <v>-1.6407580566406199</v>
      </c>
      <c r="H3892">
        <v>5.6737861949546504</v>
      </c>
      <c r="I3892">
        <v>-1.27742388502544</v>
      </c>
      <c r="J3892">
        <f t="shared" si="61"/>
        <v>5.005761422154146</v>
      </c>
      <c r="K3892" t="str" cm="1">
        <f t="array" ref="K3892">INDEX($P$4:$P$11,MATCH(MIN(ABS(MOD(J3892 - $Q$4:$Q$11 + PI(), 2*PI()) - PI())),ABS(MOD(J3892 - $Q$4:$Q$11 + PI(), 2*PI()) - PI()),0))</f>
        <v>W</v>
      </c>
      <c r="L3892">
        <v>5.5219518389745099</v>
      </c>
      <c r="M3892">
        <v>8.1304860644870303</v>
      </c>
      <c r="N3892">
        <v>1.3898599412706101</v>
      </c>
    </row>
    <row r="3893" spans="1:14" x14ac:dyDescent="0.3">
      <c r="A3893">
        <v>1749697</v>
      </c>
      <c r="B3893">
        <v>2025</v>
      </c>
      <c r="C3893">
        <v>6</v>
      </c>
      <c r="D3893">
        <v>12</v>
      </c>
      <c r="E3893">
        <v>600</v>
      </c>
      <c r="F3893">
        <v>5.3291302490234296</v>
      </c>
      <c r="G3893">
        <v>-1.6823425292968699</v>
      </c>
      <c r="H3893">
        <v>5.5883723566828998</v>
      </c>
      <c r="I3893">
        <v>-1.2650097200094601</v>
      </c>
      <c r="J3893">
        <f t="shared" si="61"/>
        <v>5.0181755871701261</v>
      </c>
      <c r="K3893" t="str" cm="1">
        <f t="array" ref="K3893">INDEX($P$4:$P$11,MATCH(MIN(ABS(MOD(J3893 - $Q$4:$Q$11 + PI(), 2*PI()) - PI())),ABS(MOD(J3893 - $Q$4:$Q$11 + PI(), 2*PI()) - PI()),0))</f>
        <v>W</v>
      </c>
      <c r="L3893">
        <v>5.5401309908448901</v>
      </c>
      <c r="M3893">
        <v>8.2018141216701892</v>
      </c>
      <c r="N3893">
        <v>1.4136055840386199</v>
      </c>
    </row>
    <row r="3894" spans="1:14" x14ac:dyDescent="0.3">
      <c r="A3894">
        <v>1749700</v>
      </c>
      <c r="B3894">
        <v>2025</v>
      </c>
      <c r="C3894">
        <v>6</v>
      </c>
      <c r="D3894">
        <v>12</v>
      </c>
      <c r="E3894">
        <v>700</v>
      </c>
      <c r="F3894">
        <v>5.1583880615234303</v>
      </c>
      <c r="G3894">
        <v>-1.6379052734374999</v>
      </c>
      <c r="H3894">
        <v>5.4121808061096601</v>
      </c>
      <c r="I3894">
        <v>-1.2633421890794201</v>
      </c>
      <c r="J3894">
        <f t="shared" si="61"/>
        <v>5.0198431181001659</v>
      </c>
      <c r="K3894" t="str" cm="1">
        <f t="array" ref="K3894">INDEX($P$4:$P$11,MATCH(MIN(ABS(MOD(J3894 - $Q$4:$Q$11 + PI(), 2*PI()) - PI())),ABS(MOD(J3894 - $Q$4:$Q$11 + PI(), 2*PI()) - PI()),0))</f>
        <v>W</v>
      </c>
      <c r="L3894">
        <v>5.5632659895971202</v>
      </c>
      <c r="M3894">
        <v>8.3015077379014706</v>
      </c>
      <c r="N3894">
        <v>1.4346531762017101</v>
      </c>
    </row>
    <row r="3895" spans="1:14" x14ac:dyDescent="0.3">
      <c r="A3895">
        <v>1749704</v>
      </c>
      <c r="B3895">
        <v>2025</v>
      </c>
      <c r="C3895">
        <v>6</v>
      </c>
      <c r="D3895">
        <v>12</v>
      </c>
      <c r="E3895">
        <v>800</v>
      </c>
      <c r="F3895">
        <v>4.8449951171874996</v>
      </c>
      <c r="G3895">
        <v>-1.63601257324218</v>
      </c>
      <c r="H3895">
        <v>5.1137574077557897</v>
      </c>
      <c r="I3895">
        <v>-1.2451472941809301</v>
      </c>
      <c r="J3895">
        <f t="shared" si="61"/>
        <v>5.0380380129986566</v>
      </c>
      <c r="K3895" t="str" cm="1">
        <f t="array" ref="K3895">INDEX($P$4:$P$11,MATCH(MIN(ABS(MOD(J3895 - $Q$4:$Q$11 + PI(), 2*PI()) - PI())),ABS(MOD(J3895 - $Q$4:$Q$11 + PI(), 2*PI()) - PI()),0))</f>
        <v>W</v>
      </c>
      <c r="L3895">
        <v>5.5902458236057804</v>
      </c>
      <c r="M3895">
        <v>8.4251468446519606</v>
      </c>
      <c r="N3895">
        <v>1.45361815558539</v>
      </c>
    </row>
    <row r="3896" spans="1:14" x14ac:dyDescent="0.3">
      <c r="A3896">
        <v>1749708</v>
      </c>
      <c r="B3896">
        <v>2025</v>
      </c>
      <c r="C3896">
        <v>6</v>
      </c>
      <c r="D3896">
        <v>12</v>
      </c>
      <c r="E3896">
        <v>900</v>
      </c>
      <c r="F3896">
        <v>4.5579589843750004</v>
      </c>
      <c r="G3896">
        <v>-1.4496313476562499</v>
      </c>
      <c r="H3896">
        <v>4.7829301842440097</v>
      </c>
      <c r="I3896">
        <v>-1.2628687307649</v>
      </c>
      <c r="J3896">
        <f t="shared" si="61"/>
        <v>5.020316576414686</v>
      </c>
      <c r="K3896" t="str" cm="1">
        <f t="array" ref="K3896">INDEX($P$4:$P$11,MATCH(MIN(ABS(MOD(J3896 - $Q$4:$Q$11 + PI(), 2*PI()) - PI())),ABS(MOD(J3896 - $Q$4:$Q$11 + PI(), 2*PI()) - PI()),0))</f>
        <v>W</v>
      </c>
      <c r="L3896">
        <v>5.6205275039152802</v>
      </c>
      <c r="M3896">
        <v>8.5677102406819596</v>
      </c>
      <c r="N3896">
        <v>1.4710385004679301</v>
      </c>
    </row>
    <row r="3897" spans="1:14" x14ac:dyDescent="0.3">
      <c r="A3897">
        <v>1749711</v>
      </c>
      <c r="B3897">
        <v>2025</v>
      </c>
      <c r="C3897">
        <v>6</v>
      </c>
      <c r="D3897">
        <v>12</v>
      </c>
      <c r="E3897">
        <v>1000</v>
      </c>
      <c r="F3897">
        <v>4.5526312255859303</v>
      </c>
      <c r="G3897">
        <v>-0.67237304687499999</v>
      </c>
      <c r="H3897">
        <v>4.6020144057080099</v>
      </c>
      <c r="I3897">
        <v>-1.4241673973466999</v>
      </c>
      <c r="J3897">
        <f t="shared" si="61"/>
        <v>4.8590179098328861</v>
      </c>
      <c r="K3897" t="str" cm="1">
        <f t="array" ref="K3897">INDEX($P$4:$P$11,MATCH(MIN(ABS(MOD(J3897 - $Q$4:$Q$11 + PI(), 2*PI()) - PI())),ABS(MOD(J3897 - $Q$4:$Q$11 + PI(), 2*PI()) - PI()),0))</f>
        <v>W</v>
      </c>
      <c r="L3897">
        <v>5.6523336959954502</v>
      </c>
      <c r="M3897">
        <v>8.7298090193006708</v>
      </c>
      <c r="N3897">
        <v>1.48693805270724</v>
      </c>
    </row>
    <row r="3898" spans="1:14" x14ac:dyDescent="0.3">
      <c r="A3898">
        <v>1749715</v>
      </c>
      <c r="B3898">
        <v>2025</v>
      </c>
      <c r="C3898">
        <v>6</v>
      </c>
      <c r="D3898">
        <v>12</v>
      </c>
      <c r="E3898">
        <v>1100</v>
      </c>
      <c r="F3898">
        <v>4.74880432128906</v>
      </c>
      <c r="G3898">
        <v>-0.30428161621093702</v>
      </c>
      <c r="H3898">
        <v>4.7585428214798702</v>
      </c>
      <c r="I3898">
        <v>-1.5068083852096801</v>
      </c>
      <c r="J3898">
        <f t="shared" si="61"/>
        <v>4.7763769219699057</v>
      </c>
      <c r="K3898" t="str" cm="1">
        <f t="array" ref="K3898">INDEX($P$4:$P$11,MATCH(MIN(ABS(MOD(J3898 - $Q$4:$Q$11 + PI(), 2*PI()) - PI())),ABS(MOD(J3898 - $Q$4:$Q$11 + PI(), 2*PI()) - PI()),0))</f>
        <v>W</v>
      </c>
      <c r="L3898">
        <v>5.6820742219714502</v>
      </c>
      <c r="M3898">
        <v>8.9078638288709797</v>
      </c>
      <c r="N3898">
        <v>1.5248409907023099</v>
      </c>
    </row>
    <row r="3899" spans="1:14" x14ac:dyDescent="0.3">
      <c r="A3899">
        <v>1749718</v>
      </c>
      <c r="B3899">
        <v>2025</v>
      </c>
      <c r="C3899">
        <v>6</v>
      </c>
      <c r="D3899">
        <v>12</v>
      </c>
      <c r="E3899">
        <v>1200</v>
      </c>
      <c r="F3899">
        <v>5.1887835693359303</v>
      </c>
      <c r="G3899">
        <v>-3.7090454101562503E-2</v>
      </c>
      <c r="H3899">
        <v>5.1889161326037998</v>
      </c>
      <c r="I3899">
        <v>-1.5636482502001501</v>
      </c>
      <c r="J3899">
        <f t="shared" si="61"/>
        <v>4.7195370569794362</v>
      </c>
      <c r="K3899" t="str" cm="1">
        <f t="array" ref="K3899">INDEX($P$4:$P$11,MATCH(MIN(ABS(MOD(J3899 - $Q$4:$Q$11 + PI(), 2*PI()) - PI())),ABS(MOD(J3899 - $Q$4:$Q$11 + PI(), 2*PI()) - PI()),0))</f>
        <v>W</v>
      </c>
      <c r="L3899">
        <v>5.7112650714984499</v>
      </c>
      <c r="M3899">
        <v>9.0314609739515497</v>
      </c>
      <c r="N3899">
        <v>1.55167664421929</v>
      </c>
    </row>
    <row r="3900" spans="1:14" x14ac:dyDescent="0.3">
      <c r="A3900">
        <v>1749722</v>
      </c>
      <c r="B3900">
        <v>2025</v>
      </c>
      <c r="C3900">
        <v>6</v>
      </c>
      <c r="D3900">
        <v>12</v>
      </c>
      <c r="E3900">
        <v>1300</v>
      </c>
      <c r="F3900">
        <v>5.6014916992187498</v>
      </c>
      <c r="G3900">
        <v>2.8123168945312499E-2</v>
      </c>
      <c r="H3900">
        <v>5.6015622971674599</v>
      </c>
      <c r="I3900">
        <v>-1.5758169416879899</v>
      </c>
      <c r="J3900">
        <f t="shared" si="61"/>
        <v>4.7073683654915968</v>
      </c>
      <c r="K3900" t="str" cm="1">
        <f t="array" ref="K3900">INDEX($P$4:$P$11,MATCH(MIN(ABS(MOD(J3900 - $Q$4:$Q$11 + PI(), 2*PI()) - PI())),ABS(MOD(J3900 - $Q$4:$Q$11 + PI(), 2*PI()) - PI()),0))</f>
        <v>W</v>
      </c>
      <c r="L3900">
        <v>5.7341835256633802</v>
      </c>
      <c r="M3900">
        <v>9.1164013544718401</v>
      </c>
      <c r="N3900">
        <v>1.58498202429877</v>
      </c>
    </row>
    <row r="3901" spans="1:14" x14ac:dyDescent="0.3">
      <c r="A3901">
        <v>1749726</v>
      </c>
      <c r="B3901">
        <v>2025</v>
      </c>
      <c r="C3901">
        <v>6</v>
      </c>
      <c r="D3901">
        <v>12</v>
      </c>
      <c r="E3901">
        <v>1400</v>
      </c>
      <c r="F3901">
        <v>5.7915869140625</v>
      </c>
      <c r="G3901">
        <v>-0.30256591796874999</v>
      </c>
      <c r="H3901">
        <v>5.7994849010801097</v>
      </c>
      <c r="I3901">
        <v>-1.5186014599969699</v>
      </c>
      <c r="J3901">
        <f t="shared" si="61"/>
        <v>4.7645838471826165</v>
      </c>
      <c r="K3901" t="str" cm="1">
        <f t="array" ref="K3901">INDEX($P$4:$P$11,MATCH(MIN(ABS(MOD(J3901 - $Q$4:$Q$11 + PI(), 2*PI()) - PI())),ABS(MOD(J3901 - $Q$4:$Q$11 + PI(), 2*PI()) - PI()),0))</f>
        <v>W</v>
      </c>
      <c r="L3901">
        <v>5.7527612639769101</v>
      </c>
      <c r="M3901">
        <v>9.1739650302463094</v>
      </c>
      <c r="N3901">
        <v>1.6227660708957199</v>
      </c>
    </row>
    <row r="3902" spans="1:14" x14ac:dyDescent="0.3">
      <c r="A3902">
        <v>1749729</v>
      </c>
      <c r="B3902">
        <v>2025</v>
      </c>
      <c r="C3902">
        <v>6</v>
      </c>
      <c r="D3902">
        <v>12</v>
      </c>
      <c r="E3902">
        <v>1500</v>
      </c>
      <c r="F3902">
        <v>5.6500646972656199</v>
      </c>
      <c r="G3902">
        <v>-0.67960449218749996</v>
      </c>
      <c r="H3902">
        <v>5.6907902218486903</v>
      </c>
      <c r="I3902">
        <v>-1.4510888182389401</v>
      </c>
      <c r="J3902">
        <f t="shared" si="61"/>
        <v>4.8320964889406461</v>
      </c>
      <c r="K3902" t="str" cm="1">
        <f t="array" ref="K3902">INDEX($P$4:$P$11,MATCH(MIN(ABS(MOD(J3902 - $Q$4:$Q$11 + PI(), 2*PI()) - PI())),ABS(MOD(J3902 - $Q$4:$Q$11 + PI(), 2*PI()) - PI()),0))</f>
        <v>W</v>
      </c>
      <c r="L3902">
        <v>5.7726734235406498</v>
      </c>
      <c r="M3902">
        <v>9.2376264995998802</v>
      </c>
      <c r="N3902">
        <v>1.66043472290039</v>
      </c>
    </row>
    <row r="3903" spans="1:14" x14ac:dyDescent="0.3">
      <c r="A3903">
        <v>1749733</v>
      </c>
      <c r="B3903">
        <v>2025</v>
      </c>
      <c r="C3903">
        <v>6</v>
      </c>
      <c r="D3903">
        <v>12</v>
      </c>
      <c r="E3903">
        <v>1600</v>
      </c>
      <c r="F3903">
        <v>5.3555493164062504</v>
      </c>
      <c r="G3903">
        <v>-0.95574340820312498</v>
      </c>
      <c r="H3903">
        <v>5.4401612055878603</v>
      </c>
      <c r="I3903">
        <v>-1.39419689167671</v>
      </c>
      <c r="J3903">
        <f t="shared" si="61"/>
        <v>4.888988415502876</v>
      </c>
      <c r="K3903" t="str" cm="1">
        <f t="array" ref="K3903">INDEX($P$4:$P$11,MATCH(MIN(ABS(MOD(J3903 - $Q$4:$Q$11 + PI(), 2*PI()) - PI())),ABS(MOD(J3903 - $Q$4:$Q$11 + PI(), 2*PI()) - PI()),0))</f>
        <v>W</v>
      </c>
      <c r="L3903">
        <v>5.7958680179199398</v>
      </c>
      <c r="M3903">
        <v>9.3241491317749006</v>
      </c>
      <c r="N3903">
        <v>1.6945245530870201</v>
      </c>
    </row>
    <row r="3904" spans="1:14" x14ac:dyDescent="0.3">
      <c r="A3904">
        <v>1749736</v>
      </c>
      <c r="B3904">
        <v>2025</v>
      </c>
      <c r="C3904">
        <v>6</v>
      </c>
      <c r="D3904">
        <v>12</v>
      </c>
      <c r="E3904">
        <v>1700</v>
      </c>
      <c r="F3904">
        <v>5.1398651123046797</v>
      </c>
      <c r="G3904">
        <v>-1.0729321289062499</v>
      </c>
      <c r="H3904">
        <v>5.2506567899574401</v>
      </c>
      <c r="I3904">
        <v>-1.3650043794547699</v>
      </c>
      <c r="J3904">
        <f t="shared" si="61"/>
        <v>4.9181809277248165</v>
      </c>
      <c r="K3904" t="str" cm="1">
        <f t="array" ref="K3904">INDEX($P$4:$P$11,MATCH(MIN(ABS(MOD(J3904 - $Q$4:$Q$11 + PI(), 2*PI()) - PI())),ABS(MOD(J3904 - $Q$4:$Q$11 + PI(), 2*PI()) - PI()),0))</f>
        <v>W</v>
      </c>
      <c r="L3904">
        <v>5.8218173861308102</v>
      </c>
      <c r="M3904">
        <v>9.4325235154893594</v>
      </c>
      <c r="N3904">
        <v>1.72436385684543</v>
      </c>
    </row>
    <row r="3905" spans="1:14" x14ac:dyDescent="0.3">
      <c r="A3905">
        <v>1749740</v>
      </c>
      <c r="B3905">
        <v>2025</v>
      </c>
      <c r="C3905">
        <v>6</v>
      </c>
      <c r="D3905">
        <v>12</v>
      </c>
      <c r="E3905">
        <v>1800</v>
      </c>
      <c r="F3905">
        <v>4.9671997070312504</v>
      </c>
      <c r="G3905">
        <v>-1.24763305664062</v>
      </c>
      <c r="H3905">
        <v>5.1214901321347597</v>
      </c>
      <c r="I3905">
        <v>-1.32471271799525</v>
      </c>
      <c r="J3905">
        <f t="shared" si="61"/>
        <v>4.9584725891843364</v>
      </c>
      <c r="K3905" t="str" cm="1">
        <f t="array" ref="K3905">INDEX($P$4:$P$11,MATCH(MIN(ABS(MOD(J3905 - $Q$4:$Q$11 + PI(), 2*PI()) - PI())),ABS(MOD(J3905 - $Q$4:$Q$11 + PI(), 2*PI()) - PI()),0))</f>
        <v>W</v>
      </c>
      <c r="L3905">
        <v>5.8475314492640402</v>
      </c>
      <c r="M3905">
        <v>9.5425711737738705</v>
      </c>
      <c r="N3905">
        <v>1.7511230044894699</v>
      </c>
    </row>
    <row r="3906" spans="1:14" x14ac:dyDescent="0.3">
      <c r="A3906">
        <v>1749744</v>
      </c>
      <c r="B3906">
        <v>2025</v>
      </c>
      <c r="C3906">
        <v>6</v>
      </c>
      <c r="D3906">
        <v>12</v>
      </c>
      <c r="E3906">
        <v>1900</v>
      </c>
      <c r="F3906">
        <v>4.9980139160156201</v>
      </c>
      <c r="G3906">
        <v>-1.53112426757812</v>
      </c>
      <c r="H3906">
        <v>5.2272827192961797</v>
      </c>
      <c r="I3906">
        <v>-1.2735272372247399</v>
      </c>
      <c r="J3906">
        <f t="shared" si="61"/>
        <v>5.0096580699548463</v>
      </c>
      <c r="K3906" t="str" cm="1">
        <f t="array" ref="K3906">INDEX($P$4:$P$11,MATCH(MIN(ABS(MOD(J3906 - $Q$4:$Q$11 + PI(), 2*PI()) - PI())),ABS(MOD(J3906 - $Q$4:$Q$11 + PI(), 2*PI()) - PI()),0))</f>
        <v>W</v>
      </c>
      <c r="L3906">
        <v>5.8707535037932397</v>
      </c>
      <c r="M3906">
        <v>9.6353785196940098</v>
      </c>
      <c r="N3906">
        <v>1.7758698993258999</v>
      </c>
    </row>
    <row r="3907" spans="1:14" x14ac:dyDescent="0.3">
      <c r="A3907">
        <v>1749747</v>
      </c>
      <c r="B3907">
        <v>2025</v>
      </c>
      <c r="C3907">
        <v>6</v>
      </c>
      <c r="D3907">
        <v>12</v>
      </c>
      <c r="E3907">
        <v>2000</v>
      </c>
      <c r="F3907">
        <v>5.11399169921875</v>
      </c>
      <c r="G3907">
        <v>-2.0825769042968698</v>
      </c>
      <c r="H3907">
        <v>5.5217784872257401</v>
      </c>
      <c r="I3907">
        <v>-1.1840717542366901</v>
      </c>
      <c r="J3907">
        <f t="shared" ref="J3907:J3970" si="62">IF(I3907&lt;0,I3907+2*PI(),I3907)</f>
        <v>5.0991135529428959</v>
      </c>
      <c r="K3907" t="str" cm="1">
        <f t="array" ref="K3907">INDEX($P$4:$P$11,MATCH(MIN(ABS(MOD(J3907 - $Q$4:$Q$11 + PI(), 2*PI()) - PI())),ABS(MOD(J3907 - $Q$4:$Q$11 + PI(), 2*PI()) - PI()),0))</f>
        <v>W</v>
      </c>
      <c r="L3907">
        <v>5.8910237105701899</v>
      </c>
      <c r="M3907">
        <v>9.7056838141547299</v>
      </c>
      <c r="N3907">
        <v>1.7982197867499401</v>
      </c>
    </row>
    <row r="3908" spans="1:14" x14ac:dyDescent="0.3">
      <c r="A3908">
        <v>1749751</v>
      </c>
      <c r="B3908">
        <v>2025</v>
      </c>
      <c r="C3908">
        <v>6</v>
      </c>
      <c r="D3908">
        <v>12</v>
      </c>
      <c r="E3908">
        <v>2100</v>
      </c>
      <c r="F3908">
        <v>4.9302038574218701</v>
      </c>
      <c r="G3908">
        <v>-2.6925793457031202</v>
      </c>
      <c r="H3908">
        <v>5.61755227911984</v>
      </c>
      <c r="I3908">
        <v>-1.0709218190813099</v>
      </c>
      <c r="J3908">
        <f t="shared" si="62"/>
        <v>5.2122634880982766</v>
      </c>
      <c r="K3908" t="str" cm="1">
        <f t="array" ref="K3908">INDEX($P$4:$P$11,MATCH(MIN(ABS(MOD(J3908 - $Q$4:$Q$11 + PI(), 2*PI()) - PI())),ABS(MOD(J3908 - $Q$4:$Q$11 + PI(), 2*PI()) - PI()),0))</f>
        <v>NW</v>
      </c>
      <c r="L3908">
        <v>5.9079196330646599</v>
      </c>
      <c r="M3908">
        <v>9.7465484407213001</v>
      </c>
      <c r="N3908">
        <v>1.81831423441569</v>
      </c>
    </row>
    <row r="3909" spans="1:14" x14ac:dyDescent="0.3">
      <c r="A3909">
        <v>1749754</v>
      </c>
      <c r="B3909">
        <v>2025</v>
      </c>
      <c r="C3909">
        <v>6</v>
      </c>
      <c r="D3909">
        <v>12</v>
      </c>
      <c r="E3909">
        <v>2200</v>
      </c>
      <c r="F3909">
        <v>4.0427392578125003</v>
      </c>
      <c r="G3909">
        <v>-2.6593041992187501</v>
      </c>
      <c r="H3909">
        <v>4.8389709164904904</v>
      </c>
      <c r="I3909">
        <v>-0.98895900248044</v>
      </c>
      <c r="J3909">
        <f t="shared" si="62"/>
        <v>5.294226304699146</v>
      </c>
      <c r="K3909" t="str" cm="1">
        <f t="array" ref="K3909">INDEX($P$4:$P$11,MATCH(MIN(ABS(MOD(J3909 - $Q$4:$Q$11 + PI(), 2*PI()) - PI())),ABS(MOD(J3909 - $Q$4:$Q$11 + PI(), 2*PI()) - PI()),0))</f>
        <v>NW</v>
      </c>
      <c r="L3909">
        <v>5.9231037939731399</v>
      </c>
      <c r="M3909">
        <v>9.7674668629964199</v>
      </c>
      <c r="N3909">
        <v>1.8292296727498301</v>
      </c>
    </row>
    <row r="3910" spans="1:14" x14ac:dyDescent="0.3">
      <c r="A3910">
        <v>1749758</v>
      </c>
      <c r="B3910">
        <v>2025</v>
      </c>
      <c r="C3910">
        <v>6</v>
      </c>
      <c r="D3910">
        <v>12</v>
      </c>
      <c r="E3910">
        <v>2300</v>
      </c>
      <c r="F3910">
        <v>4.1203381347656203</v>
      </c>
      <c r="G3910">
        <v>-2.9016320800781199</v>
      </c>
      <c r="H3910">
        <v>5.0395094079624796</v>
      </c>
      <c r="I3910">
        <v>-0.957242532728387</v>
      </c>
      <c r="J3910">
        <f t="shared" si="62"/>
        <v>5.3259427744511996</v>
      </c>
      <c r="K3910" t="str" cm="1">
        <f t="array" ref="K3910">INDEX($P$4:$P$11,MATCH(MIN(ABS(MOD(J3910 - $Q$4:$Q$11 + PI(), 2*PI()) - PI())),ABS(MOD(J3910 - $Q$4:$Q$11 + PI(), 2*PI()) - PI()),0))</f>
        <v>NW</v>
      </c>
      <c r="L3910">
        <v>5.9352818970058596</v>
      </c>
      <c r="M3910">
        <v>9.7723107867770693</v>
      </c>
      <c r="N3910">
        <v>1.8407012091742601</v>
      </c>
    </row>
    <row r="3911" spans="1:14" x14ac:dyDescent="0.3">
      <c r="A3911">
        <v>1749762</v>
      </c>
      <c r="B3911">
        <v>2025</v>
      </c>
      <c r="C3911">
        <v>6</v>
      </c>
      <c r="D3911">
        <v>12</v>
      </c>
      <c r="E3911">
        <v>0</v>
      </c>
      <c r="F3911">
        <v>4.7733410644531196</v>
      </c>
      <c r="G3911">
        <v>-1.2365411376953099</v>
      </c>
      <c r="H3911">
        <v>4.9309044710689003</v>
      </c>
      <c r="I3911">
        <v>-1.3173169195646199</v>
      </c>
      <c r="J3911">
        <f t="shared" si="62"/>
        <v>4.9658683876149663</v>
      </c>
      <c r="K3911" t="str" cm="1">
        <f t="array" ref="K3911">INDEX($P$4:$P$11,MATCH(MIN(ABS(MOD(J3911 - $Q$4:$Q$11 + PI(), 2*PI()) - PI())),ABS(MOD(J3911 - $Q$4:$Q$11 + PI(), 2*PI()) - PI()),0))</f>
        <v>W</v>
      </c>
      <c r="L3911">
        <v>5.4378847205643401</v>
      </c>
      <c r="M3911">
        <v>7.6404079861111098</v>
      </c>
      <c r="N3911">
        <v>1.2904130087958401</v>
      </c>
    </row>
    <row r="3912" spans="1:14" x14ac:dyDescent="0.3">
      <c r="A3912">
        <v>1749765</v>
      </c>
      <c r="B3912">
        <v>2025</v>
      </c>
      <c r="C3912">
        <v>6</v>
      </c>
      <c r="D3912">
        <v>12</v>
      </c>
      <c r="E3912">
        <v>100</v>
      </c>
      <c r="F3912">
        <v>4.7641162109374999</v>
      </c>
      <c r="G3912">
        <v>-1.1180090332031201</v>
      </c>
      <c r="H3912">
        <v>4.8935414036913203</v>
      </c>
      <c r="I3912">
        <v>-1.3402943571088399</v>
      </c>
      <c r="J3912">
        <f t="shared" si="62"/>
        <v>4.9428909500707459</v>
      </c>
      <c r="K3912" t="str" cm="1">
        <f t="array" ref="K3912">INDEX($P$4:$P$11,MATCH(MIN(ABS(MOD(J3912 - $Q$4:$Q$11 + PI(), 2*PI()) - PI())),ABS(MOD(J3912 - $Q$4:$Q$11 + PI(), 2*PI()) - PI()),0))</f>
        <v>W</v>
      </c>
      <c r="L3912">
        <v>5.4600940637030204</v>
      </c>
      <c r="M3912">
        <v>7.7940968407524904</v>
      </c>
      <c r="N3912">
        <v>1.3049151102701799</v>
      </c>
    </row>
    <row r="3913" spans="1:14" x14ac:dyDescent="0.3">
      <c r="A3913">
        <v>1749769</v>
      </c>
      <c r="B3913">
        <v>2025</v>
      </c>
      <c r="C3913">
        <v>6</v>
      </c>
      <c r="D3913">
        <v>12</v>
      </c>
      <c r="E3913">
        <v>200</v>
      </c>
      <c r="F3913">
        <v>5.0054980468750001</v>
      </c>
      <c r="G3913">
        <v>-1.26834289550781</v>
      </c>
      <c r="H3913">
        <v>5.1636909665330002</v>
      </c>
      <c r="I3913">
        <v>-1.3226296769617301</v>
      </c>
      <c r="J3913">
        <f t="shared" si="62"/>
        <v>4.9605556302178559</v>
      </c>
      <c r="K3913" t="str" cm="1">
        <f t="array" ref="K3913">INDEX($P$4:$P$11,MATCH(MIN(ABS(MOD(J3913 - $Q$4:$Q$11 + PI(), 2*PI()) - PI())),ABS(MOD(J3913 - $Q$4:$Q$11 + PI(), 2*PI()) - PI()),0))</f>
        <v>W</v>
      </c>
      <c r="L3913">
        <v>5.4787387953133102</v>
      </c>
      <c r="M3913">
        <v>7.9178388383653404</v>
      </c>
      <c r="N3913">
        <v>1.32180976867675</v>
      </c>
    </row>
    <row r="3914" spans="1:14" x14ac:dyDescent="0.3">
      <c r="A3914">
        <v>1749772</v>
      </c>
      <c r="B3914">
        <v>2025</v>
      </c>
      <c r="C3914">
        <v>6</v>
      </c>
      <c r="D3914">
        <v>13</v>
      </c>
      <c r="E3914">
        <v>300</v>
      </c>
      <c r="F3914">
        <v>3.6424157714843699</v>
      </c>
      <c r="G3914">
        <v>-3.1417822265624999</v>
      </c>
      <c r="H3914">
        <v>4.8101962757773302</v>
      </c>
      <c r="I3914">
        <v>-0.85905871380336496</v>
      </c>
      <c r="J3914">
        <f t="shared" si="62"/>
        <v>5.4241265933762213</v>
      </c>
      <c r="K3914" t="str" cm="1">
        <f t="array" ref="K3914">INDEX($P$4:$P$11,MATCH(MIN(ABS(MOD(J3914 - $Q$4:$Q$11 + PI(), 2*PI()) - PI())),ABS(MOD(J3914 - $Q$4:$Q$11 + PI(), 2*PI()) - PI()),0))</f>
        <v>NW</v>
      </c>
      <c r="L3914">
        <v>5.9707429521847004</v>
      </c>
      <c r="M3914">
        <v>9.6983854505750795</v>
      </c>
      <c r="N3914">
        <v>1.84275584750705</v>
      </c>
    </row>
    <row r="3915" spans="1:14" x14ac:dyDescent="0.3">
      <c r="A3915">
        <v>1749776</v>
      </c>
      <c r="B3915">
        <v>2025</v>
      </c>
      <c r="C3915">
        <v>6</v>
      </c>
      <c r="D3915">
        <v>13</v>
      </c>
      <c r="E3915">
        <v>400</v>
      </c>
      <c r="F3915">
        <v>3.7885308837890599</v>
      </c>
      <c r="G3915">
        <v>-3.2323754882812499</v>
      </c>
      <c r="H3915">
        <v>4.9800820831252297</v>
      </c>
      <c r="I3915">
        <v>-0.86444728545432203</v>
      </c>
      <c r="J3915">
        <f t="shared" si="62"/>
        <v>5.4187380217252645</v>
      </c>
      <c r="K3915" t="str" cm="1">
        <f t="array" ref="K3915">INDEX($P$4:$P$11,MATCH(MIN(ABS(MOD(J3915 - $Q$4:$Q$11 + PI(), 2*PI()) - PI())),ABS(MOD(J3915 - $Q$4:$Q$11 + PI(), 2*PI()) - PI()),0))</f>
        <v>NW</v>
      </c>
      <c r="L3915">
        <v>5.97590560832053</v>
      </c>
      <c r="M3915">
        <v>9.6472538842095208</v>
      </c>
      <c r="N3915">
        <v>1.83666769663492</v>
      </c>
    </row>
    <row r="3916" spans="1:14" x14ac:dyDescent="0.3">
      <c r="A3916">
        <v>1749780</v>
      </c>
      <c r="B3916">
        <v>2025</v>
      </c>
      <c r="C3916">
        <v>6</v>
      </c>
      <c r="D3916">
        <v>13</v>
      </c>
      <c r="E3916">
        <v>500</v>
      </c>
      <c r="F3916">
        <v>3.72585571289062</v>
      </c>
      <c r="G3916">
        <v>-3.3109838867187502</v>
      </c>
      <c r="H3916">
        <v>4.9844372893427904</v>
      </c>
      <c r="I3916">
        <v>-0.84428711917530097</v>
      </c>
      <c r="J3916">
        <f t="shared" si="62"/>
        <v>5.438898188004285</v>
      </c>
      <c r="K3916" t="str" cm="1">
        <f t="array" ref="K3916">INDEX($P$4:$P$11,MATCH(MIN(ABS(MOD(J3916 - $Q$4:$Q$11 + PI(), 2*PI()) - PI())),ABS(MOD(J3916 - $Q$4:$Q$11 + PI(), 2*PI()) - PI()),0))</f>
        <v>NW</v>
      </c>
      <c r="L3916">
        <v>5.9800137414367303</v>
      </c>
      <c r="M3916">
        <v>9.5856533050537092</v>
      </c>
      <c r="N3916">
        <v>1.82861370510525</v>
      </c>
    </row>
    <row r="3917" spans="1:14" x14ac:dyDescent="0.3">
      <c r="A3917">
        <v>1749783</v>
      </c>
      <c r="B3917">
        <v>2025</v>
      </c>
      <c r="C3917">
        <v>6</v>
      </c>
      <c r="D3917">
        <v>13</v>
      </c>
      <c r="E3917">
        <v>600</v>
      </c>
      <c r="F3917">
        <v>3.5113873291015598</v>
      </c>
      <c r="G3917">
        <v>-3.3436242675781198</v>
      </c>
      <c r="H3917">
        <v>4.8486765429045002</v>
      </c>
      <c r="I3917">
        <v>-0.80986633218082404</v>
      </c>
      <c r="J3917">
        <f t="shared" si="62"/>
        <v>5.4733189749987625</v>
      </c>
      <c r="K3917" t="str" cm="1">
        <f t="array" ref="K3917">INDEX($P$4:$P$11,MATCH(MIN(ABS(MOD(J3917 - $Q$4:$Q$11 + PI(), 2*PI()) - PI())),ABS(MOD(J3917 - $Q$4:$Q$11 + PI(), 2*PI()) - PI()),0))</f>
        <v>NW</v>
      </c>
      <c r="L3917">
        <v>5.9842176003987797</v>
      </c>
      <c r="M3917">
        <v>9.5251223246256504</v>
      </c>
      <c r="N3917">
        <v>1.8175200356377399</v>
      </c>
    </row>
    <row r="3918" spans="1:14" x14ac:dyDescent="0.3">
      <c r="A3918">
        <v>1749787</v>
      </c>
      <c r="B3918">
        <v>2025</v>
      </c>
      <c r="C3918">
        <v>6</v>
      </c>
      <c r="D3918">
        <v>13</v>
      </c>
      <c r="E3918">
        <v>700</v>
      </c>
      <c r="F3918">
        <v>3.2388079833984298</v>
      </c>
      <c r="G3918">
        <v>-3.3945703125</v>
      </c>
      <c r="H3918">
        <v>4.6917997356911698</v>
      </c>
      <c r="I3918">
        <v>-0.76192087878328596</v>
      </c>
      <c r="J3918">
        <f t="shared" si="62"/>
        <v>5.5212644283963002</v>
      </c>
      <c r="K3918" t="str" cm="1">
        <f t="array" ref="K3918">INDEX($P$4:$P$11,MATCH(MIN(ABS(MOD(J3918 - $Q$4:$Q$11 + PI(), 2*PI()) - PI())),ABS(MOD(J3918 - $Q$4:$Q$11 + PI(), 2*PI()) - PI()),0))</f>
        <v>NW</v>
      </c>
      <c r="L3918">
        <v>5.9884925065805703</v>
      </c>
      <c r="M3918">
        <v>9.46554681989881</v>
      </c>
      <c r="N3918">
        <v>1.80418639712863</v>
      </c>
    </row>
    <row r="3919" spans="1:14" x14ac:dyDescent="0.3">
      <c r="A3919">
        <v>1749790</v>
      </c>
      <c r="B3919">
        <v>2025</v>
      </c>
      <c r="C3919">
        <v>6</v>
      </c>
      <c r="D3919">
        <v>13</v>
      </c>
      <c r="E3919">
        <v>800</v>
      </c>
      <c r="F3919">
        <v>2.9121972656250001</v>
      </c>
      <c r="G3919">
        <v>-3.28062377929687</v>
      </c>
      <c r="H3919">
        <v>4.3867283133562998</v>
      </c>
      <c r="I3919">
        <v>-0.72597568580708705</v>
      </c>
      <c r="J3919">
        <f t="shared" si="62"/>
        <v>5.5572096213724995</v>
      </c>
      <c r="K3919" t="str" cm="1">
        <f t="array" ref="K3919">INDEX($P$4:$P$11,MATCH(MIN(ABS(MOD(J3919 - $Q$4:$Q$11 + PI(), 2*PI()) - PI())),ABS(MOD(J3919 - $Q$4:$Q$11 + PI(), 2*PI()) - PI()),0))</f>
        <v>NW</v>
      </c>
      <c r="L3919">
        <v>5.9932541202469203</v>
      </c>
      <c r="M3919">
        <v>9.4115411970350404</v>
      </c>
      <c r="N3919">
        <v>1.7881647745768201</v>
      </c>
    </row>
    <row r="3920" spans="1:14" x14ac:dyDescent="0.3">
      <c r="A3920">
        <v>1749794</v>
      </c>
      <c r="B3920">
        <v>2025</v>
      </c>
      <c r="C3920">
        <v>6</v>
      </c>
      <c r="D3920">
        <v>13</v>
      </c>
      <c r="E3920">
        <v>900</v>
      </c>
      <c r="F3920">
        <v>2.6245007324218701</v>
      </c>
      <c r="G3920">
        <v>-3.1074462890625001</v>
      </c>
      <c r="H3920">
        <v>4.0674594692376704</v>
      </c>
      <c r="I3920">
        <v>-0.70134162880747697</v>
      </c>
      <c r="J3920">
        <f t="shared" si="62"/>
        <v>5.5818436783721097</v>
      </c>
      <c r="K3920" t="str" cm="1">
        <f t="array" ref="K3920">INDEX($P$4:$P$11,MATCH(MIN(ABS(MOD(J3920 - $Q$4:$Q$11 + PI(), 2*PI()) - PI())),ABS(MOD(J3920 - $Q$4:$Q$11 + PI(), 2*PI()) - PI()),0))</f>
        <v>NW</v>
      </c>
      <c r="L3920">
        <v>5.9982358885633804</v>
      </c>
      <c r="M3920">
        <v>9.3654074139065209</v>
      </c>
      <c r="N3920">
        <v>1.7697857750786601</v>
      </c>
    </row>
    <row r="3921" spans="1:14" x14ac:dyDescent="0.3">
      <c r="A3921">
        <v>1749798</v>
      </c>
      <c r="B3921">
        <v>2025</v>
      </c>
      <c r="C3921">
        <v>6</v>
      </c>
      <c r="D3921">
        <v>13</v>
      </c>
      <c r="E3921">
        <v>1000</v>
      </c>
      <c r="F3921">
        <v>2.4675421142578098</v>
      </c>
      <c r="G3921">
        <v>-3.0266522216796798</v>
      </c>
      <c r="H3921">
        <v>3.9050464474362498</v>
      </c>
      <c r="I3921">
        <v>-0.68398347846634999</v>
      </c>
      <c r="J3921">
        <f t="shared" si="62"/>
        <v>5.5992018287132366</v>
      </c>
      <c r="K3921" t="str" cm="1">
        <f t="array" ref="K3921">INDEX($P$4:$P$11,MATCH(MIN(ABS(MOD(J3921 - $Q$4:$Q$11 + PI(), 2*PI()) - PI())),ABS(MOD(J3921 - $Q$4:$Q$11 + PI(), 2*PI()) - PI()),0))</f>
        <v>NW</v>
      </c>
      <c r="L3921">
        <v>6.0034066821358802</v>
      </c>
      <c r="M3921">
        <v>9.3323186238606706</v>
      </c>
      <c r="N3921">
        <v>1.7493627336290101</v>
      </c>
    </row>
    <row r="3922" spans="1:14" x14ac:dyDescent="0.3">
      <c r="A3922">
        <v>1749801</v>
      </c>
      <c r="B3922">
        <v>2025</v>
      </c>
      <c r="C3922">
        <v>6</v>
      </c>
      <c r="D3922">
        <v>13</v>
      </c>
      <c r="E3922">
        <v>1100</v>
      </c>
      <c r="F3922">
        <v>2.3339666748046799</v>
      </c>
      <c r="G3922">
        <v>-2.7565960693359299</v>
      </c>
      <c r="H3922">
        <v>3.6119554715662199</v>
      </c>
      <c r="I3922">
        <v>-0.70256599019960098</v>
      </c>
      <c r="J3922">
        <f t="shared" si="62"/>
        <v>5.5806193169799849</v>
      </c>
      <c r="K3922" t="str" cm="1">
        <f t="array" ref="K3922">INDEX($P$4:$P$11,MATCH(MIN(ABS(MOD(J3922 - $Q$4:$Q$11 + PI(), 2*PI()) - PI())),ABS(MOD(J3922 - $Q$4:$Q$11 + PI(), 2*PI()) - PI()),0))</f>
        <v>NW</v>
      </c>
      <c r="L3922">
        <v>6.0081855767586303</v>
      </c>
      <c r="M3922">
        <v>9.2930604086981798</v>
      </c>
      <c r="N3922">
        <v>1.72872469160291</v>
      </c>
    </row>
    <row r="3923" spans="1:14" x14ac:dyDescent="0.3">
      <c r="A3923">
        <v>1749805</v>
      </c>
      <c r="B3923">
        <v>2025</v>
      </c>
      <c r="C3923">
        <v>6</v>
      </c>
      <c r="D3923">
        <v>13</v>
      </c>
      <c r="E3923">
        <v>1200</v>
      </c>
      <c r="F3923">
        <v>2.4425451660156199</v>
      </c>
      <c r="G3923">
        <v>-2.6853564453124998</v>
      </c>
      <c r="H3923">
        <v>3.6300366563448998</v>
      </c>
      <c r="I3923">
        <v>-0.73808250273155196</v>
      </c>
      <c r="J3923">
        <f t="shared" si="62"/>
        <v>5.5451028044480344</v>
      </c>
      <c r="K3923" t="str" cm="1">
        <f t="array" ref="K3923">INDEX($P$4:$P$11,MATCH(MIN(ABS(MOD(J3923 - $Q$4:$Q$11 + PI(), 2*PI()) - PI())),ABS(MOD(J3923 - $Q$4:$Q$11 + PI(), 2*PI()) - PI()),0))</f>
        <v>NW</v>
      </c>
      <c r="L3923">
        <v>6.0126827089380503</v>
      </c>
      <c r="M3923">
        <v>9.2511224746704102</v>
      </c>
      <c r="N3923">
        <v>1.7083426581488701</v>
      </c>
    </row>
    <row r="3924" spans="1:14" x14ac:dyDescent="0.3">
      <c r="A3924">
        <v>1749808</v>
      </c>
      <c r="B3924">
        <v>2025</v>
      </c>
      <c r="C3924">
        <v>6</v>
      </c>
      <c r="D3924">
        <v>13</v>
      </c>
      <c r="E3924">
        <v>1300</v>
      </c>
      <c r="F3924">
        <v>2.69951049804687</v>
      </c>
      <c r="G3924">
        <v>-2.5911572265624998</v>
      </c>
      <c r="H3924">
        <v>3.7418515071862899</v>
      </c>
      <c r="I3924">
        <v>-0.80587537571518597</v>
      </c>
      <c r="J3924">
        <f t="shared" si="62"/>
        <v>5.4773099314644007</v>
      </c>
      <c r="K3924" t="str" cm="1">
        <f t="array" ref="K3924">INDEX($P$4:$P$11,MATCH(MIN(ABS(MOD(J3924 - $Q$4:$Q$11 + PI(), 2*PI()) - PI())),ABS(MOD(J3924 - $Q$4:$Q$11 + PI(), 2*PI()) - PI()),0))</f>
        <v>NW</v>
      </c>
      <c r="L3924">
        <v>6.0167533210735602</v>
      </c>
      <c r="M3924">
        <v>9.2065265443589901</v>
      </c>
      <c r="N3924">
        <v>1.6883353127373499</v>
      </c>
    </row>
    <row r="3925" spans="1:14" x14ac:dyDescent="0.3">
      <c r="A3925">
        <v>1749812</v>
      </c>
      <c r="B3925">
        <v>2025</v>
      </c>
      <c r="C3925">
        <v>6</v>
      </c>
      <c r="D3925">
        <v>13</v>
      </c>
      <c r="E3925">
        <v>1400</v>
      </c>
      <c r="F3925">
        <v>2.93329772949218</v>
      </c>
      <c r="G3925">
        <v>-2.6770910644531201</v>
      </c>
      <c r="H3925">
        <v>3.9712784008702702</v>
      </c>
      <c r="I3925">
        <v>-0.83103293077029905</v>
      </c>
      <c r="J3925">
        <f t="shared" si="62"/>
        <v>5.4521523764092876</v>
      </c>
      <c r="K3925" t="str" cm="1">
        <f t="array" ref="K3925">INDEX($P$4:$P$11,MATCH(MIN(ABS(MOD(J3925 - $Q$4:$Q$11 + PI(), 2*PI()) - PI())),ABS(MOD(J3925 - $Q$4:$Q$11 + PI(), 2*PI()) - PI()),0))</f>
        <v>NW</v>
      </c>
      <c r="L3925">
        <v>6.0203156837103702</v>
      </c>
      <c r="M3925">
        <v>9.1592160330878301</v>
      </c>
      <c r="N3925">
        <v>1.6689515643649599</v>
      </c>
    </row>
    <row r="3926" spans="1:14" x14ac:dyDescent="0.3">
      <c r="A3926">
        <v>1749816</v>
      </c>
      <c r="B3926">
        <v>2025</v>
      </c>
      <c r="C3926">
        <v>6</v>
      </c>
      <c r="D3926">
        <v>13</v>
      </c>
      <c r="E3926">
        <v>1500</v>
      </c>
      <c r="F3926">
        <v>3.1116986083984299</v>
      </c>
      <c r="G3926">
        <v>-2.7175012207031202</v>
      </c>
      <c r="H3926">
        <v>4.1312808079373804</v>
      </c>
      <c r="I3926">
        <v>-0.85291997476347203</v>
      </c>
      <c r="J3926">
        <f t="shared" si="62"/>
        <v>5.4302653324161145</v>
      </c>
      <c r="K3926" t="str" cm="1">
        <f t="array" ref="K3926">INDEX($P$4:$P$11,MATCH(MIN(ABS(MOD(J3926 - $Q$4:$Q$11 + PI(), 2*PI()) - PI())),ABS(MOD(J3926 - $Q$4:$Q$11 + PI(), 2*PI()) - PI()),0))</f>
        <v>NW</v>
      </c>
      <c r="L3926">
        <v>6.02346271157983</v>
      </c>
      <c r="M3926">
        <v>9.1102126439412405</v>
      </c>
      <c r="N3926">
        <v>1.6501810285780101</v>
      </c>
    </row>
    <row r="3927" spans="1:14" x14ac:dyDescent="0.3">
      <c r="A3927">
        <v>1749819</v>
      </c>
      <c r="B3927">
        <v>2025</v>
      </c>
      <c r="C3927">
        <v>6</v>
      </c>
      <c r="D3927">
        <v>13</v>
      </c>
      <c r="E3927">
        <v>1600</v>
      </c>
      <c r="F3927">
        <v>3.33808288574218</v>
      </c>
      <c r="G3927">
        <v>-2.9947918701171798</v>
      </c>
      <c r="H3927">
        <v>4.4845931473663097</v>
      </c>
      <c r="I3927">
        <v>-0.83955293021722499</v>
      </c>
      <c r="J3927">
        <f t="shared" si="62"/>
        <v>5.4436323769623609</v>
      </c>
      <c r="K3927" t="str" cm="1">
        <f t="array" ref="K3927">INDEX($P$4:$P$11,MATCH(MIN(ABS(MOD(J3927 - $Q$4:$Q$11 + PI(), 2*PI()) - PI())),ABS(MOD(J3927 - $Q$4:$Q$11 + PI(), 2*PI()) - PI()),0))</f>
        <v>NW</v>
      </c>
      <c r="L3927">
        <v>6.0256794085085001</v>
      </c>
      <c r="M3927">
        <v>9.0540190802680094</v>
      </c>
      <c r="N3927">
        <v>1.63289017147488</v>
      </c>
    </row>
    <row r="3928" spans="1:14" x14ac:dyDescent="0.3">
      <c r="A3928">
        <v>1749823</v>
      </c>
      <c r="B3928">
        <v>2025</v>
      </c>
      <c r="C3928">
        <v>6</v>
      </c>
      <c r="D3928">
        <v>13</v>
      </c>
      <c r="E3928">
        <v>1700</v>
      </c>
      <c r="F3928">
        <v>3.5139764404296798</v>
      </c>
      <c r="G3928">
        <v>-3.2758502197265602</v>
      </c>
      <c r="H3928">
        <v>4.8040842088765903</v>
      </c>
      <c r="I3928">
        <v>-0.82045482605789</v>
      </c>
      <c r="J3928">
        <f t="shared" si="62"/>
        <v>5.4627304811216959</v>
      </c>
      <c r="K3928" t="str" cm="1">
        <f t="array" ref="K3928">INDEX($P$4:$P$11,MATCH(MIN(ABS(MOD(J3928 - $Q$4:$Q$11 + PI(), 2*PI()) - PI())),ABS(MOD(J3928 - $Q$4:$Q$11 + PI(), 2*PI()) - PI()),0))</f>
        <v>NW</v>
      </c>
      <c r="L3928">
        <v>6.0270463795053599</v>
      </c>
      <c r="M3928">
        <v>8.9910055796305297</v>
      </c>
      <c r="N3928">
        <v>1.6170438130696601</v>
      </c>
    </row>
    <row r="3929" spans="1:14" x14ac:dyDescent="0.3">
      <c r="A3929">
        <v>1749826</v>
      </c>
      <c r="B3929">
        <v>2025</v>
      </c>
      <c r="C3929">
        <v>6</v>
      </c>
      <c r="D3929">
        <v>13</v>
      </c>
      <c r="E3929">
        <v>1800</v>
      </c>
      <c r="F3929">
        <v>3.5173132324218699</v>
      </c>
      <c r="G3929">
        <v>-3.60476257324218</v>
      </c>
      <c r="H3929">
        <v>5.03644771484998</v>
      </c>
      <c r="I3929">
        <v>-0.77312014939651896</v>
      </c>
      <c r="J3929">
        <f t="shared" si="62"/>
        <v>5.5100651577830675</v>
      </c>
      <c r="K3929" t="str" cm="1">
        <f t="array" ref="K3929">INDEX($P$4:$P$11,MATCH(MIN(ABS(MOD(J3929 - $Q$4:$Q$11 + PI(), 2*PI()) - PI())),ABS(MOD(J3929 - $Q$4:$Q$11 + PI(), 2*PI()) - PI()),0))</f>
        <v>NW</v>
      </c>
      <c r="L3929">
        <v>6.0277055414658296</v>
      </c>
      <c r="M3929">
        <v>8.9227891498141805</v>
      </c>
      <c r="N3929">
        <v>1.60259003109402</v>
      </c>
    </row>
    <row r="3930" spans="1:14" x14ac:dyDescent="0.3">
      <c r="A3930">
        <v>1749830</v>
      </c>
      <c r="B3930">
        <v>2025</v>
      </c>
      <c r="C3930">
        <v>6</v>
      </c>
      <c r="D3930">
        <v>13</v>
      </c>
      <c r="E3930">
        <v>1900</v>
      </c>
      <c r="F3930">
        <v>3.3569189453125001</v>
      </c>
      <c r="G3930">
        <v>-3.8113311767578102</v>
      </c>
      <c r="H3930">
        <v>5.0788926100404996</v>
      </c>
      <c r="I3930">
        <v>-0.72209052368996296</v>
      </c>
      <c r="J3930">
        <f t="shared" si="62"/>
        <v>5.5610947834896232</v>
      </c>
      <c r="K3930" t="str" cm="1">
        <f t="array" ref="K3930">INDEX($P$4:$P$11,MATCH(MIN(ABS(MOD(J3930 - $Q$4:$Q$11 + PI(), 2*PI()) - PI())),ABS(MOD(J3930 - $Q$4:$Q$11 + PI(), 2*PI()) - PI()),0))</f>
        <v>NW</v>
      </c>
      <c r="L3930">
        <v>6.0278614251616398</v>
      </c>
      <c r="M3930">
        <v>8.8500503963894293</v>
      </c>
      <c r="N3930">
        <v>1.5895566940307599</v>
      </c>
    </row>
    <row r="3931" spans="1:14" x14ac:dyDescent="0.3">
      <c r="A3931">
        <v>1749834</v>
      </c>
      <c r="B3931">
        <v>2025</v>
      </c>
      <c r="C3931">
        <v>6</v>
      </c>
      <c r="D3931">
        <v>13</v>
      </c>
      <c r="E3931">
        <v>2000</v>
      </c>
      <c r="F3931">
        <v>3.14650939941406</v>
      </c>
      <c r="G3931">
        <v>-4.11770202636718</v>
      </c>
      <c r="H3931">
        <v>5.1822766597847201</v>
      </c>
      <c r="I3931">
        <v>-0.65249077380864295</v>
      </c>
      <c r="J3931">
        <f t="shared" si="62"/>
        <v>5.6306945333709431</v>
      </c>
      <c r="K3931" t="str" cm="1">
        <f t="array" ref="K3931">INDEX($P$4:$P$11,MATCH(MIN(ABS(MOD(J3931 - $Q$4:$Q$11 + PI(), 2*PI()) - PI())),ABS(MOD(J3931 - $Q$4:$Q$11 + PI(), 2*PI()) - PI()),0))</f>
        <v>NW</v>
      </c>
      <c r="L3931">
        <v>6.0283518018903601</v>
      </c>
      <c r="M3931">
        <v>8.7820858425564197</v>
      </c>
      <c r="N3931">
        <v>1.5767461988661</v>
      </c>
    </row>
    <row r="3932" spans="1:14" x14ac:dyDescent="0.3">
      <c r="A3932">
        <v>1749837</v>
      </c>
      <c r="B3932">
        <v>2025</v>
      </c>
      <c r="C3932">
        <v>6</v>
      </c>
      <c r="D3932">
        <v>13</v>
      </c>
      <c r="E3932">
        <v>2100</v>
      </c>
      <c r="F3932">
        <v>2.8066583251953099</v>
      </c>
      <c r="G3932">
        <v>-4.1922271728515597</v>
      </c>
      <c r="H3932">
        <v>5.0450073957510799</v>
      </c>
      <c r="I3932">
        <v>-0.58995535716542102</v>
      </c>
      <c r="J3932">
        <f t="shared" si="62"/>
        <v>5.6932299500141657</v>
      </c>
      <c r="K3932" t="str" cm="1">
        <f t="array" ref="K3932">INDEX($P$4:$P$11,MATCH(MIN(ABS(MOD(J3932 - $Q$4:$Q$11 + PI(), 2*PI()) - PI())),ABS(MOD(J3932 - $Q$4:$Q$11 + PI(), 2*PI()) - PI()),0))</f>
        <v>NW</v>
      </c>
      <c r="L3932">
        <v>6.0295434777061301</v>
      </c>
      <c r="M3932">
        <v>8.7202735477023605</v>
      </c>
      <c r="N3932">
        <v>1.5638862186008</v>
      </c>
    </row>
    <row r="3933" spans="1:14" x14ac:dyDescent="0.3">
      <c r="A3933">
        <v>1749841</v>
      </c>
      <c r="B3933">
        <v>2025</v>
      </c>
      <c r="C3933">
        <v>6</v>
      </c>
      <c r="D3933">
        <v>13</v>
      </c>
      <c r="E3933">
        <v>2200</v>
      </c>
      <c r="F3933">
        <v>2.0413836669921799</v>
      </c>
      <c r="G3933">
        <v>-3.6965655517578102</v>
      </c>
      <c r="H3933">
        <v>4.2227768298010897</v>
      </c>
      <c r="I3933">
        <v>-0.50455975893149496</v>
      </c>
      <c r="J3933">
        <f t="shared" si="62"/>
        <v>5.7786255482480913</v>
      </c>
      <c r="K3933" t="str" cm="1">
        <f t="array" ref="K3933">INDEX($P$4:$P$11,MATCH(MIN(ABS(MOD(J3933 - $Q$4:$Q$11 + PI(), 2*PI()) - PI())),ABS(MOD(J3933 - $Q$4:$Q$11 + PI(), 2*PI()) - PI()),0))</f>
        <v>NW</v>
      </c>
      <c r="L3933">
        <v>6.0339430198269399</v>
      </c>
      <c r="M3933">
        <v>8.5979338751898808</v>
      </c>
      <c r="N3933">
        <v>1.50696945190429</v>
      </c>
    </row>
    <row r="3934" spans="1:14" x14ac:dyDescent="0.3">
      <c r="A3934">
        <v>1749844</v>
      </c>
      <c r="B3934">
        <v>2025</v>
      </c>
      <c r="C3934">
        <v>6</v>
      </c>
      <c r="D3934">
        <v>13</v>
      </c>
      <c r="E3934">
        <v>2300</v>
      </c>
      <c r="F3934">
        <v>1.78765808105468</v>
      </c>
      <c r="G3934">
        <v>-3.2967993164062501</v>
      </c>
      <c r="H3934">
        <v>3.75028094246509</v>
      </c>
      <c r="I3934">
        <v>-0.496866301805928</v>
      </c>
      <c r="J3934">
        <f t="shared" si="62"/>
        <v>5.7863190053736586</v>
      </c>
      <c r="K3934" t="str" cm="1">
        <f t="array" ref="K3934">INDEX($P$4:$P$11,MATCH(MIN(ABS(MOD(J3934 - $Q$4:$Q$11 + PI(), 2*PI()) - PI())),ABS(MOD(J3934 - $Q$4:$Q$11 + PI(), 2*PI()) - PI()),0))</f>
        <v>NW</v>
      </c>
      <c r="L3934">
        <v>6.0394665342904803</v>
      </c>
      <c r="M3934">
        <v>8.5344405704074404</v>
      </c>
      <c r="N3934">
        <v>1.4700732760959201</v>
      </c>
    </row>
    <row r="3935" spans="1:14" x14ac:dyDescent="0.3">
      <c r="A3935">
        <v>1749848</v>
      </c>
      <c r="B3935">
        <v>2025</v>
      </c>
      <c r="C3935">
        <v>6</v>
      </c>
      <c r="D3935">
        <v>13</v>
      </c>
      <c r="E3935">
        <v>0</v>
      </c>
      <c r="F3935">
        <v>3.8824957275390601</v>
      </c>
      <c r="G3935">
        <v>-2.9916961669921802</v>
      </c>
      <c r="H3935">
        <v>4.9014303045085503</v>
      </c>
      <c r="I3935">
        <v>-0.91426610202649605</v>
      </c>
      <c r="J3935">
        <f t="shared" si="62"/>
        <v>5.3689192051530901</v>
      </c>
      <c r="K3935" t="str" cm="1">
        <f t="array" ref="K3935">INDEX($P$4:$P$11,MATCH(MIN(ABS(MOD(J3935 - $Q$4:$Q$11 + PI(), 2*PI()) - PI())),ABS(MOD(J3935 - $Q$4:$Q$11 + PI(), 2*PI()) - PI()),0))</f>
        <v>NW</v>
      </c>
      <c r="L3935">
        <v>5.9462005023870397</v>
      </c>
      <c r="M3935">
        <v>9.7693951924641897</v>
      </c>
      <c r="N3935">
        <v>1.8468630048963699</v>
      </c>
    </row>
    <row r="3936" spans="1:14" x14ac:dyDescent="0.3">
      <c r="A3936">
        <v>1749852</v>
      </c>
      <c r="B3936">
        <v>2025</v>
      </c>
      <c r="C3936">
        <v>6</v>
      </c>
      <c r="D3936">
        <v>13</v>
      </c>
      <c r="E3936">
        <v>100</v>
      </c>
      <c r="F3936">
        <v>3.7034118652343699</v>
      </c>
      <c r="G3936">
        <v>-3.0990368652343698</v>
      </c>
      <c r="H3936">
        <v>4.8290049633066703</v>
      </c>
      <c r="I3936">
        <v>-0.87401216921237501</v>
      </c>
      <c r="J3936">
        <f t="shared" si="62"/>
        <v>5.409173137967211</v>
      </c>
      <c r="K3936" t="str" cm="1">
        <f t="array" ref="K3936">INDEX($P$4:$P$11,MATCH(MIN(ABS(MOD(J3936 - $Q$4:$Q$11 + PI(), 2*PI()) - PI())),ABS(MOD(J3936 - $Q$4:$Q$11 + PI(), 2*PI()) - PI()),0))</f>
        <v>NW</v>
      </c>
      <c r="L3936">
        <v>5.9557466920864597</v>
      </c>
      <c r="M3936">
        <v>9.7562590705023808</v>
      </c>
      <c r="N3936">
        <v>1.84882068634033</v>
      </c>
    </row>
    <row r="3937" spans="1:14" x14ac:dyDescent="0.3">
      <c r="A3937">
        <v>1749855</v>
      </c>
      <c r="B3937">
        <v>2025</v>
      </c>
      <c r="C3937">
        <v>6</v>
      </c>
      <c r="D3937">
        <v>13</v>
      </c>
      <c r="E3937">
        <v>200</v>
      </c>
      <c r="F3937">
        <v>3.6576513671874999</v>
      </c>
      <c r="G3937">
        <v>-3.1307775878906199</v>
      </c>
      <c r="H3937">
        <v>4.8145801300556599</v>
      </c>
      <c r="I3937">
        <v>-0.86285638720338897</v>
      </c>
      <c r="J3937">
        <f t="shared" si="62"/>
        <v>5.420328919976197</v>
      </c>
      <c r="K3937" t="str" cm="1">
        <f t="array" ref="K3937">INDEX($P$4:$P$11,MATCH(MIN(ABS(MOD(J3937 - $Q$4:$Q$11 + PI(), 2*PI()) - PI())),ABS(MOD(J3937 - $Q$4:$Q$11 + PI(), 2*PI()) - PI()),0))</f>
        <v>NW</v>
      </c>
      <c r="L3937">
        <v>5.9638801635996401</v>
      </c>
      <c r="M3937">
        <v>9.7332783804999394</v>
      </c>
      <c r="N3937">
        <v>1.84714688195122</v>
      </c>
    </row>
    <row r="3938" spans="1:14" x14ac:dyDescent="0.3">
      <c r="A3938">
        <v>1749859</v>
      </c>
      <c r="B3938">
        <v>2025</v>
      </c>
      <c r="C3938">
        <v>6</v>
      </c>
      <c r="D3938">
        <v>14</v>
      </c>
      <c r="E3938">
        <v>300</v>
      </c>
      <c r="F3938">
        <v>2.3123638916015601</v>
      </c>
      <c r="G3938">
        <v>-2.4217077636718698</v>
      </c>
      <c r="H3938">
        <v>3.3483869638695198</v>
      </c>
      <c r="I3938">
        <v>-0.76230505413610505</v>
      </c>
      <c r="J3938">
        <f t="shared" si="62"/>
        <v>5.5208802530434813</v>
      </c>
      <c r="K3938" t="str" cm="1">
        <f t="array" ref="K3938">INDEX($P$4:$P$11,MATCH(MIN(ABS(MOD(J3938 - $Q$4:$Q$11 + PI(), 2*PI()) - PI())),ABS(MOD(J3938 - $Q$4:$Q$11 + PI(), 2*PI()) - PI()),0))</f>
        <v>NW</v>
      </c>
      <c r="L3938">
        <v>6.0539789867906899</v>
      </c>
      <c r="M3938">
        <v>8.4974172380235409</v>
      </c>
      <c r="N3938">
        <v>1.4024041493733701</v>
      </c>
    </row>
    <row r="3939" spans="1:14" x14ac:dyDescent="0.3">
      <c r="A3939">
        <v>1749862</v>
      </c>
      <c r="B3939">
        <v>2025</v>
      </c>
      <c r="C3939">
        <v>6</v>
      </c>
      <c r="D3939">
        <v>14</v>
      </c>
      <c r="E3939">
        <v>400</v>
      </c>
      <c r="F3939">
        <v>2.6283618164062501</v>
      </c>
      <c r="G3939">
        <v>-2.8428967285156199</v>
      </c>
      <c r="H3939">
        <v>3.8717370322566</v>
      </c>
      <c r="I3939">
        <v>-0.74620698628202997</v>
      </c>
      <c r="J3939">
        <f t="shared" si="62"/>
        <v>5.536978320897556</v>
      </c>
      <c r="K3939" t="str" cm="1">
        <f t="array" ref="K3939">INDEX($P$4:$P$11,MATCH(MIN(ABS(MOD(J3939 - $Q$4:$Q$11 + PI(), 2*PI()) - PI())),ABS(MOD(J3939 - $Q$4:$Q$11 + PI(), 2*PI()) - PI()),0))</f>
        <v>NW</v>
      </c>
      <c r="L3939">
        <v>6.0540324867379196</v>
      </c>
      <c r="M3939">
        <v>8.4684527715047206</v>
      </c>
      <c r="N3939">
        <v>1.38914479149712</v>
      </c>
    </row>
    <row r="3940" spans="1:14" x14ac:dyDescent="0.3">
      <c r="A3940">
        <v>1749866</v>
      </c>
      <c r="B3940">
        <v>2025</v>
      </c>
      <c r="C3940">
        <v>6</v>
      </c>
      <c r="D3940">
        <v>14</v>
      </c>
      <c r="E3940">
        <v>500</v>
      </c>
      <c r="F3940">
        <v>2.7338354492187502</v>
      </c>
      <c r="G3940">
        <v>-3.5638946533203102</v>
      </c>
      <c r="H3940">
        <v>4.4916813514952496</v>
      </c>
      <c r="I3940">
        <v>-0.65435061471967804</v>
      </c>
      <c r="J3940">
        <f t="shared" si="62"/>
        <v>5.6288346924599084</v>
      </c>
      <c r="K3940" t="str" cm="1">
        <f t="array" ref="K3940">INDEX($P$4:$P$11,MATCH(MIN(ABS(MOD(J3940 - $Q$4:$Q$11 + PI(), 2*PI()) - PI())),ABS(MOD(J3940 - $Q$4:$Q$11 + PI(), 2*PI()) - PI()),0))</f>
        <v>NW</v>
      </c>
      <c r="L3940">
        <v>6.0521348956891998</v>
      </c>
      <c r="M3940">
        <v>8.4230199389987508</v>
      </c>
      <c r="N3940">
        <v>1.3781956566704601</v>
      </c>
    </row>
    <row r="3941" spans="1:14" x14ac:dyDescent="0.3">
      <c r="A3941">
        <v>1749870</v>
      </c>
      <c r="B3941">
        <v>2025</v>
      </c>
      <c r="C3941">
        <v>6</v>
      </c>
      <c r="D3941">
        <v>14</v>
      </c>
      <c r="E3941">
        <v>600</v>
      </c>
      <c r="F3941">
        <v>2.6753076171874999</v>
      </c>
      <c r="G3941">
        <v>-4.1405230712890599</v>
      </c>
      <c r="H3941">
        <v>4.9296249502835803</v>
      </c>
      <c r="I3941">
        <v>-0.57364838787127004</v>
      </c>
      <c r="J3941">
        <f t="shared" si="62"/>
        <v>5.7095369193083165</v>
      </c>
      <c r="K3941" t="str" cm="1">
        <f t="array" ref="K3941">INDEX($P$4:$P$11,MATCH(MIN(ABS(MOD(J3941 - $Q$4:$Q$11 + PI(), 2*PI()) - PI())),ABS(MOD(J3941 - $Q$4:$Q$11 + PI(), 2*PI()) - PI()),0))</f>
        <v>NW</v>
      </c>
      <c r="L3941">
        <v>6.0486108825720901</v>
      </c>
      <c r="M3941">
        <v>8.3617920345730194</v>
      </c>
      <c r="N3941">
        <v>1.3697355058458101</v>
      </c>
    </row>
    <row r="3942" spans="1:14" x14ac:dyDescent="0.3">
      <c r="A3942">
        <v>1749873</v>
      </c>
      <c r="B3942">
        <v>2025</v>
      </c>
      <c r="C3942">
        <v>6</v>
      </c>
      <c r="D3942">
        <v>14</v>
      </c>
      <c r="E3942">
        <v>700</v>
      </c>
      <c r="F3942">
        <v>2.48938049316406</v>
      </c>
      <c r="G3942">
        <v>-4.2833361816406201</v>
      </c>
      <c r="H3942">
        <v>4.9541885394782303</v>
      </c>
      <c r="I3942">
        <v>-0.52646476975048895</v>
      </c>
      <c r="J3942">
        <f t="shared" si="62"/>
        <v>5.7567205374290973</v>
      </c>
      <c r="K3942" t="str" cm="1">
        <f t="array" ref="K3942">INDEX($P$4:$P$11,MATCH(MIN(ABS(MOD(J3942 - $Q$4:$Q$11 + PI(), 2*PI()) - PI())),ABS(MOD(J3942 - $Q$4:$Q$11 + PI(), 2*PI()) - PI()),0))</f>
        <v>NW</v>
      </c>
      <c r="L3942">
        <v>6.0445250016463401</v>
      </c>
      <c r="M3942">
        <v>8.3005020353529098</v>
      </c>
      <c r="N3942">
        <v>1.3616751564873499</v>
      </c>
    </row>
    <row r="3943" spans="1:14" x14ac:dyDescent="0.3">
      <c r="A3943">
        <v>1749877</v>
      </c>
      <c r="B3943">
        <v>2025</v>
      </c>
      <c r="C3943">
        <v>6</v>
      </c>
      <c r="D3943">
        <v>14</v>
      </c>
      <c r="E3943">
        <v>800</v>
      </c>
      <c r="F3943">
        <v>2.2536120605468701</v>
      </c>
      <c r="G3943">
        <v>-4.086142578125</v>
      </c>
      <c r="H3943">
        <v>4.6664042354052802</v>
      </c>
      <c r="I3943">
        <v>-0.50401370918897004</v>
      </c>
      <c r="J3943">
        <f t="shared" si="62"/>
        <v>5.779171597990616</v>
      </c>
      <c r="K3943" t="str" cm="1">
        <f t="array" ref="K3943">INDEX($P$4:$P$11,MATCH(MIN(ABS(MOD(J3943 - $Q$4:$Q$11 + PI(), 2*PI()) - PI())),ABS(MOD(J3943 - $Q$4:$Q$11 + PI(), 2*PI()) - PI()),0))</f>
        <v>NW</v>
      </c>
      <c r="L3943">
        <v>6.0407065020940198</v>
      </c>
      <c r="M3943">
        <v>8.2583273781670403</v>
      </c>
      <c r="N3943">
        <v>1.3517875671386701</v>
      </c>
    </row>
    <row r="3944" spans="1:14" x14ac:dyDescent="0.3">
      <c r="A3944">
        <v>1749880</v>
      </c>
      <c r="B3944">
        <v>2025</v>
      </c>
      <c r="C3944">
        <v>6</v>
      </c>
      <c r="D3944">
        <v>14</v>
      </c>
      <c r="E3944">
        <v>900</v>
      </c>
      <c r="F3944">
        <v>2.0731274414062502</v>
      </c>
      <c r="G3944">
        <v>-3.7834790039062498</v>
      </c>
      <c r="H3944">
        <v>4.31422887215213</v>
      </c>
      <c r="I3944">
        <v>-0.50126187866133198</v>
      </c>
      <c r="J3944">
        <f t="shared" si="62"/>
        <v>5.7819234285182546</v>
      </c>
      <c r="K3944" t="str" cm="1">
        <f t="array" ref="K3944">INDEX($P$4:$P$11,MATCH(MIN(ABS(MOD(J3944 - $Q$4:$Q$11 + PI(), 2*PI()) - PI())),ABS(MOD(J3944 - $Q$4:$Q$11 + PI(), 2*PI()) - PI()),0))</f>
        <v>NW</v>
      </c>
      <c r="L3944">
        <v>6.0368253886654202</v>
      </c>
      <c r="M3944">
        <v>8.2338335249158998</v>
      </c>
      <c r="N3944">
        <v>1.3403923246595499</v>
      </c>
    </row>
    <row r="3945" spans="1:14" x14ac:dyDescent="0.3">
      <c r="A3945">
        <v>1749884</v>
      </c>
      <c r="B3945">
        <v>2025</v>
      </c>
      <c r="C3945">
        <v>6</v>
      </c>
      <c r="D3945">
        <v>14</v>
      </c>
      <c r="E3945">
        <v>1000</v>
      </c>
      <c r="F3945">
        <v>2.4711035156249999</v>
      </c>
      <c r="G3945">
        <v>-3.2179644775390601</v>
      </c>
      <c r="H3945">
        <v>4.0572956465652599</v>
      </c>
      <c r="I3945">
        <v>-0.65486461844119204</v>
      </c>
      <c r="J3945">
        <f t="shared" si="62"/>
        <v>5.6283206887383939</v>
      </c>
      <c r="K3945" t="str" cm="1">
        <f t="array" ref="K3945">INDEX($P$4:$P$11,MATCH(MIN(ABS(MOD(J3945 - $Q$4:$Q$11 + PI(), 2*PI()) - PI())),ABS(MOD(J3945 - $Q$4:$Q$11 + PI(), 2*PI()) - PI()),0))</f>
        <v>NW</v>
      </c>
      <c r="L3945">
        <v>6.0316564888963597</v>
      </c>
      <c r="M3945">
        <v>8.2239280276828293</v>
      </c>
      <c r="N3945">
        <v>1.3274389902750601</v>
      </c>
    </row>
    <row r="3946" spans="1:14" x14ac:dyDescent="0.3">
      <c r="A3946">
        <v>1749888</v>
      </c>
      <c r="B3946">
        <v>2025</v>
      </c>
      <c r="C3946">
        <v>6</v>
      </c>
      <c r="D3946">
        <v>14</v>
      </c>
      <c r="E3946">
        <v>1100</v>
      </c>
      <c r="F3946">
        <v>2.7502203369140599</v>
      </c>
      <c r="G3946">
        <v>-3.1574151611328101</v>
      </c>
      <c r="H3946">
        <v>4.1872404279342499</v>
      </c>
      <c r="I3946">
        <v>-0.71658013845426705</v>
      </c>
      <c r="J3946">
        <f t="shared" si="62"/>
        <v>5.5666051687253191</v>
      </c>
      <c r="K3946" t="str" cm="1">
        <f t="array" ref="K3946">INDEX($P$4:$P$11,MATCH(MIN(ABS(MOD(J3946 - $Q$4:$Q$11 + PI(), 2*PI()) - PI())),ABS(MOD(J3946 - $Q$4:$Q$11 + PI(), 2*PI()) - PI()),0))</f>
        <v>NW</v>
      </c>
      <c r="L3946">
        <v>6.0247727501107198</v>
      </c>
      <c r="M3946">
        <v>8.1250714196099096</v>
      </c>
      <c r="N3946">
        <v>1.29486873414781</v>
      </c>
    </row>
    <row r="3947" spans="1:14" x14ac:dyDescent="0.3">
      <c r="A3947">
        <v>1749891</v>
      </c>
      <c r="B3947">
        <v>2025</v>
      </c>
      <c r="C3947">
        <v>6</v>
      </c>
      <c r="D3947">
        <v>14</v>
      </c>
      <c r="E3947">
        <v>1200</v>
      </c>
      <c r="F3947">
        <v>2.95971740722656</v>
      </c>
      <c r="G3947">
        <v>-3.2979003906250002</v>
      </c>
      <c r="H3947">
        <v>4.4312610075603098</v>
      </c>
      <c r="I3947">
        <v>-0.73140727939808003</v>
      </c>
      <c r="J3947">
        <f t="shared" si="62"/>
        <v>5.5517780277815065</v>
      </c>
      <c r="K3947" t="str" cm="1">
        <f t="array" ref="K3947">INDEX($P$4:$P$11,MATCH(MIN(ABS(MOD(J3947 - $Q$4:$Q$11 + PI(), 2*PI()) - PI())),ABS(MOD(J3947 - $Q$4:$Q$11 + PI(), 2*PI()) - PI()),0))</f>
        <v>NW</v>
      </c>
      <c r="L3947">
        <v>6.0165903356148496</v>
      </c>
      <c r="M3947">
        <v>8.0874727037217795</v>
      </c>
      <c r="N3947">
        <v>1.2847469117906301</v>
      </c>
    </row>
    <row r="3948" spans="1:14" x14ac:dyDescent="0.3">
      <c r="A3948">
        <v>1749895</v>
      </c>
      <c r="B3948">
        <v>2025</v>
      </c>
      <c r="C3948">
        <v>6</v>
      </c>
      <c r="D3948">
        <v>14</v>
      </c>
      <c r="E3948">
        <v>1300</v>
      </c>
      <c r="F3948">
        <v>3.0961877441406198</v>
      </c>
      <c r="G3948">
        <v>-3.4801184082031198</v>
      </c>
      <c r="H3948">
        <v>4.6580685570395799</v>
      </c>
      <c r="I3948">
        <v>-0.72708345638232497</v>
      </c>
      <c r="J3948">
        <f t="shared" si="62"/>
        <v>5.556101850797261</v>
      </c>
      <c r="K3948" t="str" cm="1">
        <f t="array" ref="K3948">INDEX($P$4:$P$11,MATCH(MIN(ABS(MOD(J3948 - $Q$4:$Q$11 + PI(), 2*PI()) - PI())),ABS(MOD(J3948 - $Q$4:$Q$11 + PI(), 2*PI()) - PI()),0))</f>
        <v>NW</v>
      </c>
      <c r="L3948">
        <v>6.0071478316538602</v>
      </c>
      <c r="M3948">
        <v>8.0428095923529703</v>
      </c>
      <c r="N3948">
        <v>1.2759139272901701</v>
      </c>
    </row>
    <row r="3949" spans="1:14" x14ac:dyDescent="0.3">
      <c r="A3949">
        <v>1749898</v>
      </c>
      <c r="B3949">
        <v>2025</v>
      </c>
      <c r="C3949">
        <v>6</v>
      </c>
      <c r="D3949">
        <v>14</v>
      </c>
      <c r="E3949">
        <v>1400</v>
      </c>
      <c r="F3949">
        <v>3.1079638671874998</v>
      </c>
      <c r="G3949">
        <v>-3.4947204589843701</v>
      </c>
      <c r="H3949">
        <v>4.6768055856735202</v>
      </c>
      <c r="I3949">
        <v>-0.726889359013</v>
      </c>
      <c r="J3949">
        <f t="shared" si="62"/>
        <v>5.5562959481665866</v>
      </c>
      <c r="K3949" t="str" cm="1">
        <f t="array" ref="K3949">INDEX($P$4:$P$11,MATCH(MIN(ABS(MOD(J3949 - $Q$4:$Q$11 + PI(), 2*PI()) - PI())),ABS(MOD(J3949 - $Q$4:$Q$11 + PI(), 2*PI()) - PI()),0))</f>
        <v>NW</v>
      </c>
      <c r="L3949">
        <v>5.9970649854041103</v>
      </c>
      <c r="M3949">
        <v>7.9973602294921804</v>
      </c>
      <c r="N3949">
        <v>1.26752932866414</v>
      </c>
    </row>
    <row r="3950" spans="1:14" x14ac:dyDescent="0.3">
      <c r="A3950">
        <v>1749902</v>
      </c>
      <c r="B3950">
        <v>2025</v>
      </c>
      <c r="C3950">
        <v>6</v>
      </c>
      <c r="D3950">
        <v>14</v>
      </c>
      <c r="E3950">
        <v>1500</v>
      </c>
      <c r="F3950">
        <v>3.25045349121093</v>
      </c>
      <c r="G3950">
        <v>-3.5541375732421798</v>
      </c>
      <c r="H3950">
        <v>4.8163618830043502</v>
      </c>
      <c r="I3950">
        <v>-0.740798466451141</v>
      </c>
      <c r="J3950">
        <f t="shared" si="62"/>
        <v>5.5423868407284456</v>
      </c>
      <c r="K3950" t="str" cm="1">
        <f t="array" ref="K3950">INDEX($P$4:$P$11,MATCH(MIN(ABS(MOD(J3950 - $Q$4:$Q$11 + PI(), 2*PI()) - PI())),ABS(MOD(J3950 - $Q$4:$Q$11 + PI(), 2*PI()) - PI()),0))</f>
        <v>NW</v>
      </c>
      <c r="L3950">
        <v>5.9856834634441096</v>
      </c>
      <c r="M3950">
        <v>7.9471910264756902</v>
      </c>
      <c r="N3950">
        <v>1.2601507504781</v>
      </c>
    </row>
    <row r="3951" spans="1:14" x14ac:dyDescent="0.3">
      <c r="A3951">
        <v>1749906</v>
      </c>
      <c r="B3951">
        <v>2025</v>
      </c>
      <c r="C3951">
        <v>6</v>
      </c>
      <c r="D3951">
        <v>14</v>
      </c>
      <c r="E3951">
        <v>1600</v>
      </c>
      <c r="F3951">
        <v>3.25517272949218</v>
      </c>
      <c r="G3951">
        <v>-3.56728576660156</v>
      </c>
      <c r="H3951">
        <v>4.8292522443363497</v>
      </c>
      <c r="I3951">
        <v>-0.73968215456000097</v>
      </c>
      <c r="J3951">
        <f t="shared" si="62"/>
        <v>5.5435031526195857</v>
      </c>
      <c r="K3951" t="str" cm="1">
        <f t="array" ref="K3951">INDEX($P$4:$P$11,MATCH(MIN(ABS(MOD(J3951 - $Q$4:$Q$11 + PI(), 2*PI()) - PI())),ABS(MOD(J3951 - $Q$4:$Q$11 + PI(), 2*PI()) - PI()),0))</f>
        <v>NW</v>
      </c>
      <c r="L3951">
        <v>5.9732975154836598</v>
      </c>
      <c r="M3951">
        <v>7.8928747177123997</v>
      </c>
      <c r="N3951">
        <v>1.2536680963304301</v>
      </c>
    </row>
    <row r="3952" spans="1:14" x14ac:dyDescent="0.3">
      <c r="A3952">
        <v>1749909</v>
      </c>
      <c r="B3952">
        <v>2025</v>
      </c>
      <c r="C3952">
        <v>6</v>
      </c>
      <c r="D3952">
        <v>14</v>
      </c>
      <c r="E3952">
        <v>1700</v>
      </c>
      <c r="F3952">
        <v>3.3233557128906202</v>
      </c>
      <c r="G3952">
        <v>-3.7332879638671801</v>
      </c>
      <c r="H3952">
        <v>4.9982129021839699</v>
      </c>
      <c r="I3952">
        <v>-0.72737170263113604</v>
      </c>
      <c r="J3952">
        <f t="shared" si="62"/>
        <v>5.5558136045484501</v>
      </c>
      <c r="K3952" t="str" cm="1">
        <f t="array" ref="K3952">INDEX($P$4:$P$11,MATCH(MIN(ABS(MOD(J3952 - $Q$4:$Q$11 + PI(), 2*PI()) - PI())),ABS(MOD(J3952 - $Q$4:$Q$11 + PI(), 2*PI()) - PI()),0))</f>
        <v>NW</v>
      </c>
      <c r="L3952">
        <v>5.96074443936946</v>
      </c>
      <c r="M3952">
        <v>7.8408843146430103</v>
      </c>
      <c r="N3952">
        <v>1.2472243309020901</v>
      </c>
    </row>
    <row r="3953" spans="1:14" x14ac:dyDescent="0.3">
      <c r="A3953">
        <v>1749913</v>
      </c>
      <c r="B3953">
        <v>2025</v>
      </c>
      <c r="C3953">
        <v>6</v>
      </c>
      <c r="D3953">
        <v>14</v>
      </c>
      <c r="E3953">
        <v>1800</v>
      </c>
      <c r="F3953">
        <v>3.11583190917968</v>
      </c>
      <c r="G3953">
        <v>-3.79842590332031</v>
      </c>
      <c r="H3953">
        <v>4.9128858962199597</v>
      </c>
      <c r="I3953">
        <v>-0.68699435310166701</v>
      </c>
      <c r="J3953">
        <f t="shared" si="62"/>
        <v>5.5961909540779189</v>
      </c>
      <c r="K3953" t="str" cm="1">
        <f t="array" ref="K3953">INDEX($P$4:$P$11,MATCH(MIN(ABS(MOD(J3953 - $Q$4:$Q$11 + PI(), 2*PI()) - PI())),ABS(MOD(J3953 - $Q$4:$Q$11 + PI(), 2*PI()) - PI()),0))</f>
        <v>NW</v>
      </c>
      <c r="L3953">
        <v>5.9485282235424801</v>
      </c>
      <c r="M3953">
        <v>7.7965955734252903</v>
      </c>
      <c r="N3953">
        <v>1.24028264151679</v>
      </c>
    </row>
    <row r="3954" spans="1:14" x14ac:dyDescent="0.3">
      <c r="A3954">
        <v>1749916</v>
      </c>
      <c r="B3954">
        <v>2025</v>
      </c>
      <c r="C3954">
        <v>6</v>
      </c>
      <c r="D3954">
        <v>14</v>
      </c>
      <c r="E3954">
        <v>1900</v>
      </c>
      <c r="F3954">
        <v>2.8103302001953101</v>
      </c>
      <c r="G3954">
        <v>-3.7626751708984298</v>
      </c>
      <c r="H3954">
        <v>4.6963475463199398</v>
      </c>
      <c r="I3954">
        <v>-0.64151212726038997</v>
      </c>
      <c r="J3954">
        <f t="shared" si="62"/>
        <v>5.6416731799191959</v>
      </c>
      <c r="K3954" t="str" cm="1">
        <f t="array" ref="K3954">INDEX($P$4:$P$11,MATCH(MIN(ABS(MOD(J3954 - $Q$4:$Q$11 + PI(), 2*PI()) - PI())),ABS(MOD(J3954 - $Q$4:$Q$11 + PI(), 2*PI()) - PI()),0))</f>
        <v>NW</v>
      </c>
      <c r="L3954">
        <v>5.9376857253871203</v>
      </c>
      <c r="M3954">
        <v>7.7663993835449201</v>
      </c>
      <c r="N3954">
        <v>1.23198583390977</v>
      </c>
    </row>
    <row r="3955" spans="1:14" x14ac:dyDescent="0.3">
      <c r="A3955">
        <v>1749920</v>
      </c>
      <c r="B3955">
        <v>2025</v>
      </c>
      <c r="C3955">
        <v>6</v>
      </c>
      <c r="D3955">
        <v>14</v>
      </c>
      <c r="E3955">
        <v>2000</v>
      </c>
      <c r="F3955">
        <v>2.4658831787109299</v>
      </c>
      <c r="G3955">
        <v>-3.5826824951171798</v>
      </c>
      <c r="H3955">
        <v>4.34927507889173</v>
      </c>
      <c r="I3955">
        <v>-0.60281576127639402</v>
      </c>
      <c r="J3955">
        <f t="shared" si="62"/>
        <v>5.6803695459031918</v>
      </c>
      <c r="K3955" t="str" cm="1">
        <f t="array" ref="K3955">INDEX($P$4:$P$11,MATCH(MIN(ABS(MOD(J3955 - $Q$4:$Q$11 + PI(), 2*PI()) - PI())),ABS(MOD(J3955 - $Q$4:$Q$11 + PI(), 2*PI()) - PI()),0))</f>
        <v>NW</v>
      </c>
      <c r="L3955">
        <v>5.9281338542773696</v>
      </c>
      <c r="M3955">
        <v>7.7543813917371898</v>
      </c>
      <c r="N3955">
        <v>1.22181060579088</v>
      </c>
    </row>
    <row r="3956" spans="1:14" x14ac:dyDescent="0.3">
      <c r="A3956">
        <v>1749924</v>
      </c>
      <c r="B3956">
        <v>2025</v>
      </c>
      <c r="C3956">
        <v>6</v>
      </c>
      <c r="D3956">
        <v>14</v>
      </c>
      <c r="E3956">
        <v>2100</v>
      </c>
      <c r="F3956">
        <v>2.2064868164062501</v>
      </c>
      <c r="G3956">
        <v>-3.3687457275390602</v>
      </c>
      <c r="H3956">
        <v>4.0270376019832801</v>
      </c>
      <c r="I3956">
        <v>-0.57987348362384905</v>
      </c>
      <c r="J3956">
        <f t="shared" si="62"/>
        <v>5.7033118235557367</v>
      </c>
      <c r="K3956" t="str" cm="1">
        <f t="array" ref="K3956">INDEX($P$4:$P$11,MATCH(MIN(ABS(MOD(J3956 - $Q$4:$Q$11 + PI(), 2*PI()) - PI())),ABS(MOD(J3956 - $Q$4:$Q$11 + PI(), 2*PI()) - PI()),0))</f>
        <v>NW</v>
      </c>
      <c r="L3956">
        <v>5.91910254238869</v>
      </c>
      <c r="M3956">
        <v>7.7541224161783804</v>
      </c>
      <c r="N3956">
        <v>1.2105364269680401</v>
      </c>
    </row>
    <row r="3957" spans="1:14" x14ac:dyDescent="0.3">
      <c r="A3957">
        <v>1749927</v>
      </c>
      <c r="B3957">
        <v>2025</v>
      </c>
      <c r="C3957">
        <v>6</v>
      </c>
      <c r="D3957">
        <v>14</v>
      </c>
      <c r="E3957">
        <v>2200</v>
      </c>
      <c r="F3957">
        <v>1.91953674316406</v>
      </c>
      <c r="G3957">
        <v>-2.9172131347656198</v>
      </c>
      <c r="H3957">
        <v>3.4920987646408199</v>
      </c>
      <c r="I3957">
        <v>-0.58198109194869396</v>
      </c>
      <c r="J3957">
        <f t="shared" si="62"/>
        <v>5.7012042152308924</v>
      </c>
      <c r="K3957" t="str" cm="1">
        <f t="array" ref="K3957">INDEX($P$4:$P$11,MATCH(MIN(ABS(MOD(J3957 - $Q$4:$Q$11 + PI(), 2*PI()) - PI())),ABS(MOD(J3957 - $Q$4:$Q$11 + PI(), 2*PI()) - PI()),0))</f>
        <v>NW</v>
      </c>
      <c r="L3957">
        <v>5.9103628762300602</v>
      </c>
      <c r="M3957">
        <v>7.7504941092597104</v>
      </c>
      <c r="N3957">
        <v>1.1915820439656499</v>
      </c>
    </row>
    <row r="3958" spans="1:14" x14ac:dyDescent="0.3">
      <c r="A3958">
        <v>1749931</v>
      </c>
      <c r="B3958">
        <v>2025</v>
      </c>
      <c r="C3958">
        <v>6</v>
      </c>
      <c r="D3958">
        <v>14</v>
      </c>
      <c r="E3958">
        <v>2300</v>
      </c>
      <c r="F3958">
        <v>2.0027362060546801</v>
      </c>
      <c r="G3958">
        <v>-3.0901678466796798</v>
      </c>
      <c r="H3958">
        <v>3.6824026981979099</v>
      </c>
      <c r="I3958">
        <v>-0.57503802512527202</v>
      </c>
      <c r="J3958">
        <f t="shared" si="62"/>
        <v>5.7081472820543144</v>
      </c>
      <c r="K3958" t="str" cm="1">
        <f t="array" ref="K3958">INDEX($P$4:$P$11,MATCH(MIN(ABS(MOD(J3958 - $Q$4:$Q$11 + PI(), 2*PI()) - PI())),ABS(MOD(J3958 - $Q$4:$Q$11 + PI(), 2*PI()) - PI()),0))</f>
        <v>NW</v>
      </c>
      <c r="L3958">
        <v>5.8985344166577898</v>
      </c>
      <c r="M3958">
        <v>7.7459408442179303</v>
      </c>
      <c r="N3958">
        <v>1.1810287899441101</v>
      </c>
    </row>
    <row r="3959" spans="1:14" x14ac:dyDescent="0.3">
      <c r="A3959">
        <v>1749934</v>
      </c>
      <c r="B3959">
        <v>2025</v>
      </c>
      <c r="C3959">
        <v>6</v>
      </c>
      <c r="D3959">
        <v>14</v>
      </c>
      <c r="E3959">
        <v>0</v>
      </c>
      <c r="F3959">
        <v>1.5797393798828101</v>
      </c>
      <c r="G3959">
        <v>-2.8589807128906202</v>
      </c>
      <c r="H3959">
        <v>3.2663966729460601</v>
      </c>
      <c r="I3959">
        <v>-0.50480144508182201</v>
      </c>
      <c r="J3959">
        <f t="shared" si="62"/>
        <v>5.7783838620977646</v>
      </c>
      <c r="K3959" t="str" cm="1">
        <f t="array" ref="K3959">INDEX($P$4:$P$11,MATCH(MIN(ABS(MOD(J3959 - $Q$4:$Q$11 + PI(), 2*PI()) - PI())),ABS(MOD(J3959 - $Q$4:$Q$11 + PI(), 2*PI()) - PI()),0))</f>
        <v>NW</v>
      </c>
      <c r="L3959">
        <v>6.0447295324180503</v>
      </c>
      <c r="M3959">
        <v>8.5318157407972492</v>
      </c>
      <c r="N3959">
        <v>1.4514229032728401</v>
      </c>
    </row>
    <row r="3960" spans="1:14" x14ac:dyDescent="0.3">
      <c r="A3960">
        <v>1749938</v>
      </c>
      <c r="B3960">
        <v>2025</v>
      </c>
      <c r="C3960">
        <v>6</v>
      </c>
      <c r="D3960">
        <v>14</v>
      </c>
      <c r="E3960">
        <v>100</v>
      </c>
      <c r="F3960">
        <v>1.705859375</v>
      </c>
      <c r="G3960">
        <v>-2.5214172363281202</v>
      </c>
      <c r="H3960">
        <v>3.04425706649881</v>
      </c>
      <c r="I3960">
        <v>-0.59481225170571095</v>
      </c>
      <c r="J3960">
        <f t="shared" si="62"/>
        <v>5.6883730554738756</v>
      </c>
      <c r="K3960" t="str" cm="1">
        <f t="array" ref="K3960">INDEX($P$4:$P$11,MATCH(MIN(ABS(MOD(J3960 - $Q$4:$Q$11 + PI(), 2*PI()) - PI())),ABS(MOD(J3960 - $Q$4:$Q$11 + PI(), 2*PI()) - PI()),0))</f>
        <v>NW</v>
      </c>
      <c r="L3960">
        <v>6.0491452902308396</v>
      </c>
      <c r="M3960">
        <v>8.5267056359185105</v>
      </c>
      <c r="N3960">
        <v>1.4337748421562999</v>
      </c>
    </row>
    <row r="3961" spans="1:14" x14ac:dyDescent="0.3">
      <c r="A3961">
        <v>1749942</v>
      </c>
      <c r="B3961">
        <v>2025</v>
      </c>
      <c r="C3961">
        <v>6</v>
      </c>
      <c r="D3961">
        <v>14</v>
      </c>
      <c r="E3961">
        <v>200</v>
      </c>
      <c r="F3961">
        <v>2.0377551269531202</v>
      </c>
      <c r="G3961">
        <v>-2.3504333496093701</v>
      </c>
      <c r="H3961">
        <v>3.11078493123193</v>
      </c>
      <c r="I3961">
        <v>-0.71426387794699997</v>
      </c>
      <c r="J3961">
        <f t="shared" si="62"/>
        <v>5.5689214292325859</v>
      </c>
      <c r="K3961" t="str" cm="1">
        <f t="array" ref="K3961">INDEX($P$4:$P$11,MATCH(MIN(ABS(MOD(J3961 - $Q$4:$Q$11 + PI(), 2*PI()) - PI())),ABS(MOD(J3961 - $Q$4:$Q$11 + PI(), 2*PI()) - PI()),0))</f>
        <v>NW</v>
      </c>
      <c r="L3961">
        <v>6.0522737351540297</v>
      </c>
      <c r="M3961">
        <v>8.5157397588093993</v>
      </c>
      <c r="N3961">
        <v>1.4173489676581399</v>
      </c>
    </row>
    <row r="3962" spans="1:14" x14ac:dyDescent="0.3">
      <c r="A3962">
        <v>1749945</v>
      </c>
      <c r="B3962">
        <v>2025</v>
      </c>
      <c r="C3962">
        <v>6</v>
      </c>
      <c r="D3962">
        <v>15</v>
      </c>
      <c r="E3962">
        <v>300</v>
      </c>
      <c r="F3962">
        <v>1.07559631347656</v>
      </c>
      <c r="G3962">
        <v>-3.35095825195312</v>
      </c>
      <c r="H3962">
        <v>3.5193505986043898</v>
      </c>
      <c r="I3962">
        <v>-0.31059321227404701</v>
      </c>
      <c r="J3962">
        <f t="shared" si="62"/>
        <v>5.9725920949055391</v>
      </c>
      <c r="K3962" t="str" cm="1">
        <f t="array" ref="K3962">INDEX($P$4:$P$11,MATCH(MIN(ABS(MOD(J3962 - $Q$4:$Q$11 + PI(), 2*PI()) - PI())),ABS(MOD(J3962 - $Q$4:$Q$11 + PI(), 2*PI()) - PI()),0))</f>
        <v>N</v>
      </c>
      <c r="L3962">
        <v>5.8556553925786403</v>
      </c>
      <c r="M3962">
        <v>7.6956183115641199</v>
      </c>
      <c r="N3962">
        <v>1.1420469284057599</v>
      </c>
    </row>
    <row r="3963" spans="1:14" x14ac:dyDescent="0.3">
      <c r="A3963">
        <v>1749949</v>
      </c>
      <c r="B3963">
        <v>2025</v>
      </c>
      <c r="C3963">
        <v>6</v>
      </c>
      <c r="D3963">
        <v>15</v>
      </c>
      <c r="E3963">
        <v>400</v>
      </c>
      <c r="F3963">
        <v>0.93125793457031203</v>
      </c>
      <c r="G3963">
        <v>-3.1610736083984299</v>
      </c>
      <c r="H3963">
        <v>3.2953949229816502</v>
      </c>
      <c r="I3963">
        <v>-0.28649697726788698</v>
      </c>
      <c r="J3963">
        <f t="shared" si="62"/>
        <v>5.9966883299116995</v>
      </c>
      <c r="K3963" t="str" cm="1">
        <f t="array" ref="K3963">INDEX($P$4:$P$11,MATCH(MIN(ABS(MOD(J3963 - $Q$4:$Q$11 + PI(), 2*PI()) - PI())),ABS(MOD(J3963 - $Q$4:$Q$11 + PI(), 2*PI()) - PI()),0))</f>
        <v>N</v>
      </c>
      <c r="L3963">
        <v>5.8459832649503403</v>
      </c>
      <c r="M3963">
        <v>7.6848444408840599</v>
      </c>
      <c r="N3963">
        <v>1.13196939892239</v>
      </c>
    </row>
    <row r="3964" spans="1:14" x14ac:dyDescent="0.3">
      <c r="A3964">
        <v>1749952</v>
      </c>
      <c r="B3964">
        <v>2025</v>
      </c>
      <c r="C3964">
        <v>6</v>
      </c>
      <c r="D3964">
        <v>15</v>
      </c>
      <c r="E3964">
        <v>500</v>
      </c>
      <c r="F3964">
        <v>0.90682678222656199</v>
      </c>
      <c r="G3964">
        <v>-2.9576531982421801</v>
      </c>
      <c r="H3964">
        <v>3.0935492971723599</v>
      </c>
      <c r="I3964">
        <v>-0.29750397447213101</v>
      </c>
      <c r="J3964">
        <f t="shared" si="62"/>
        <v>5.9856813327074549</v>
      </c>
      <c r="K3964" t="str" cm="1">
        <f t="array" ref="K3964">INDEX($P$4:$P$11,MATCH(MIN(ABS(MOD(J3964 - $Q$4:$Q$11 + PI(), 2*PI()) - PI())),ABS(MOD(J3964 - $Q$4:$Q$11 + PI(), 2*PI()) - PI()),0))</f>
        <v>N</v>
      </c>
      <c r="L3964">
        <v>5.8364844203369604</v>
      </c>
      <c r="M3964">
        <v>7.6752853393554599</v>
      </c>
      <c r="N3964">
        <v>1.12175199720594</v>
      </c>
    </row>
    <row r="3965" spans="1:14" x14ac:dyDescent="0.3">
      <c r="A3965">
        <v>1749956</v>
      </c>
      <c r="B3965">
        <v>2025</v>
      </c>
      <c r="C3965">
        <v>6</v>
      </c>
      <c r="D3965">
        <v>15</v>
      </c>
      <c r="E3965">
        <v>600</v>
      </c>
      <c r="F3965">
        <v>0.89073791503906197</v>
      </c>
      <c r="G3965">
        <v>-2.8401593017578102</v>
      </c>
      <c r="H3965">
        <v>2.9765615889226198</v>
      </c>
      <c r="I3965">
        <v>-0.30390719221534901</v>
      </c>
      <c r="J3965">
        <f t="shared" si="62"/>
        <v>5.9792781149642371</v>
      </c>
      <c r="K3965" t="str" cm="1">
        <f t="array" ref="K3965">INDEX($P$4:$P$11,MATCH(MIN(ABS(MOD(J3965 - $Q$4:$Q$11 + PI(), 2*PI()) - PI())),ABS(MOD(J3965 - $Q$4:$Q$11 + PI(), 2*PI()) - PI()),0))</f>
        <v>N</v>
      </c>
      <c r="L3965">
        <v>5.8273207789327799</v>
      </c>
      <c r="M3965">
        <v>7.6635767618815098</v>
      </c>
      <c r="N3965">
        <v>1.1116097238328699</v>
      </c>
    </row>
    <row r="3966" spans="1:14" x14ac:dyDescent="0.3">
      <c r="A3966">
        <v>1749960</v>
      </c>
      <c r="B3966">
        <v>2025</v>
      </c>
      <c r="C3966">
        <v>6</v>
      </c>
      <c r="D3966">
        <v>15</v>
      </c>
      <c r="E3966">
        <v>700</v>
      </c>
      <c r="F3966">
        <v>0.80472656249999996</v>
      </c>
      <c r="G3966">
        <v>-2.59904357910156</v>
      </c>
      <c r="H3966">
        <v>2.7207742218828299</v>
      </c>
      <c r="I3966">
        <v>-0.30026270217845202</v>
      </c>
      <c r="J3966">
        <f t="shared" si="62"/>
        <v>5.9829226050011339</v>
      </c>
      <c r="K3966" t="str" cm="1">
        <f t="array" ref="K3966">INDEX($P$4:$P$11,MATCH(MIN(ABS(MOD(J3966 - $Q$4:$Q$11 + PI(), 2*PI()) - PI())),ABS(MOD(J3966 - $Q$4:$Q$11 + PI(), 2*PI()) - PI()),0))</f>
        <v>N</v>
      </c>
      <c r="L3966">
        <v>5.8184303186750901</v>
      </c>
      <c r="M3966">
        <v>7.6518907546996999</v>
      </c>
      <c r="N3966">
        <v>1.1015042728847899</v>
      </c>
    </row>
    <row r="3967" spans="1:14" x14ac:dyDescent="0.3">
      <c r="A3967">
        <v>1749963</v>
      </c>
      <c r="B3967">
        <v>2025</v>
      </c>
      <c r="C3967">
        <v>6</v>
      </c>
      <c r="D3967">
        <v>15</v>
      </c>
      <c r="E3967">
        <v>800</v>
      </c>
      <c r="F3967">
        <v>0.51415893554687497</v>
      </c>
      <c r="G3967">
        <v>-2.3829852294921801</v>
      </c>
      <c r="H3967">
        <v>2.4378223920090298</v>
      </c>
      <c r="I3967">
        <v>-0.21250489050296201</v>
      </c>
      <c r="J3967">
        <f t="shared" si="62"/>
        <v>6.0706804166766242</v>
      </c>
      <c r="K3967" t="str" cm="1">
        <f t="array" ref="K3967">INDEX($P$4:$P$11,MATCH(MIN(ABS(MOD(J3967 - $Q$4:$Q$11 + PI(), 2*PI()) - PI())),ABS(MOD(J3967 - $Q$4:$Q$11 + PI(), 2*PI()) - PI()),0))</f>
        <v>N</v>
      </c>
      <c r="L3967">
        <v>5.8101364065015799</v>
      </c>
      <c r="M3967">
        <v>7.6407631768120599</v>
      </c>
      <c r="N3967">
        <v>1.09131256739298</v>
      </c>
    </row>
    <row r="3968" spans="1:14" x14ac:dyDescent="0.3">
      <c r="A3968">
        <v>1749967</v>
      </c>
      <c r="B3968">
        <v>2025</v>
      </c>
      <c r="C3968">
        <v>6</v>
      </c>
      <c r="D3968">
        <v>15</v>
      </c>
      <c r="E3968">
        <v>900</v>
      </c>
      <c r="F3968">
        <v>0.37664306640625</v>
      </c>
      <c r="G3968">
        <v>-2.0961431884765598</v>
      </c>
      <c r="H3968">
        <v>2.1297127191404401</v>
      </c>
      <c r="I3968">
        <v>-0.177786687677435</v>
      </c>
      <c r="J3968">
        <f t="shared" si="62"/>
        <v>6.105398619502151</v>
      </c>
      <c r="K3968" t="str" cm="1">
        <f t="array" ref="K3968">INDEX($P$4:$P$11,MATCH(MIN(ABS(MOD(J3968 - $Q$4:$Q$11 + PI(), 2*PI()) - PI())),ABS(MOD(J3968 - $Q$4:$Q$11 + PI(), 2*PI()) - PI()),0))</f>
        <v>N</v>
      </c>
      <c r="L3968">
        <v>5.8021866931036197</v>
      </c>
      <c r="M3968">
        <v>7.6301184760199599</v>
      </c>
      <c r="N3968">
        <v>1.0810820261637299</v>
      </c>
    </row>
    <row r="3969" spans="1:14" x14ac:dyDescent="0.3">
      <c r="A3969">
        <v>1749970</v>
      </c>
      <c r="B3969">
        <v>2025</v>
      </c>
      <c r="C3969">
        <v>6</v>
      </c>
      <c r="D3969">
        <v>15</v>
      </c>
      <c r="E3969">
        <v>1000</v>
      </c>
      <c r="F3969">
        <v>0.400545654296875</v>
      </c>
      <c r="G3969">
        <v>-1.47382873535156</v>
      </c>
      <c r="H3969">
        <v>1.5272877797992399</v>
      </c>
      <c r="I3969">
        <v>-0.26536286663741099</v>
      </c>
      <c r="J3969">
        <f t="shared" si="62"/>
        <v>6.017822440542175</v>
      </c>
      <c r="K3969" t="str" cm="1">
        <f t="array" ref="K3969">INDEX($P$4:$P$11,MATCH(MIN(ABS(MOD(J3969 - $Q$4:$Q$11 + PI(), 2*PI()) - PI())),ABS(MOD(J3969 - $Q$4:$Q$11 + PI(), 2*PI()) - PI()),0))</f>
        <v>N</v>
      </c>
      <c r="L3969">
        <v>5.7945816519320799</v>
      </c>
      <c r="M3969">
        <v>7.6374246809217601</v>
      </c>
      <c r="N3969">
        <v>1.0686380068461101</v>
      </c>
    </row>
    <row r="3970" spans="1:14" x14ac:dyDescent="0.3">
      <c r="A3970">
        <v>1749974</v>
      </c>
      <c r="B3970">
        <v>2025</v>
      </c>
      <c r="C3970">
        <v>6</v>
      </c>
      <c r="D3970">
        <v>15</v>
      </c>
      <c r="E3970">
        <v>1100</v>
      </c>
      <c r="F3970">
        <v>0.38715942382812502</v>
      </c>
      <c r="G3970">
        <v>-0.85251037597656198</v>
      </c>
      <c r="H3970">
        <v>0.93630463023880495</v>
      </c>
      <c r="I3970">
        <v>-0.42629176612595898</v>
      </c>
      <c r="J3970">
        <f t="shared" si="62"/>
        <v>5.8568935410536271</v>
      </c>
      <c r="K3970" t="str" cm="1">
        <f t="array" ref="K3970">INDEX($P$4:$P$11,MATCH(MIN(ABS(MOD(J3970 - $Q$4:$Q$11 + PI(), 2*PI()) - PI())),ABS(MOD(J3970 - $Q$4:$Q$11 + PI(), 2*PI()) - PI()),0))</f>
        <v>NW</v>
      </c>
      <c r="L3970">
        <v>5.7865675492170903</v>
      </c>
      <c r="M3970">
        <v>7.6261321173773799</v>
      </c>
      <c r="N3970">
        <v>1.05852127075195</v>
      </c>
    </row>
    <row r="3971" spans="1:14" x14ac:dyDescent="0.3">
      <c r="A3971">
        <v>1749978</v>
      </c>
      <c r="B3971">
        <v>2025</v>
      </c>
      <c r="C3971">
        <v>6</v>
      </c>
      <c r="D3971">
        <v>15</v>
      </c>
      <c r="E3971">
        <v>1200</v>
      </c>
      <c r="F3971">
        <v>0.56156249999999996</v>
      </c>
      <c r="G3971">
        <v>-7.9103393554687498E-2</v>
      </c>
      <c r="H3971">
        <v>0.56710650523346795</v>
      </c>
      <c r="I3971">
        <v>-1.43085404904735</v>
      </c>
      <c r="J3971">
        <f t="shared" ref="J3971:J4034" si="63">IF(I3971&lt;0,I3971+2*PI(),I3971)</f>
        <v>4.852331258132236</v>
      </c>
      <c r="K3971" t="str" cm="1">
        <f t="array" ref="K3971">INDEX($P$4:$P$11,MATCH(MIN(ABS(MOD(J3971 - $Q$4:$Q$11 + PI(), 2*PI()) - PI())),ABS(MOD(J3971 - $Q$4:$Q$11 + PI(), 2*PI()) - PI()),0))</f>
        <v>W</v>
      </c>
      <c r="L3971">
        <v>5.7781770530680499</v>
      </c>
      <c r="M3971">
        <v>7.6107693778143899</v>
      </c>
      <c r="N3971">
        <v>1.04886807335747</v>
      </c>
    </row>
    <row r="3972" spans="1:14" x14ac:dyDescent="0.3">
      <c r="A3972">
        <v>1749981</v>
      </c>
      <c r="B3972">
        <v>2025</v>
      </c>
      <c r="C3972">
        <v>6</v>
      </c>
      <c r="D3972">
        <v>15</v>
      </c>
      <c r="E3972">
        <v>1300</v>
      </c>
      <c r="F3972">
        <v>0.81585693359375</v>
      </c>
      <c r="G3972">
        <v>0.72132568359375004</v>
      </c>
      <c r="H3972">
        <v>1.08900563722369</v>
      </c>
      <c r="I3972">
        <v>-2.2947754029865002</v>
      </c>
      <c r="J3972">
        <f t="shared" si="63"/>
        <v>3.9884099041930861</v>
      </c>
      <c r="K3972" t="str" cm="1">
        <f t="array" ref="K3972">INDEX($P$4:$P$11,MATCH(MIN(ABS(MOD(J3972 - $Q$4:$Q$11 + PI(), 2*PI()) - PI())),ABS(MOD(J3972 - $Q$4:$Q$11 + PI(), 2*PI()) - PI()),0))</f>
        <v>SW</v>
      </c>
      <c r="L3972">
        <v>5.7686123987850602</v>
      </c>
      <c r="M3972">
        <v>7.5902796851264096</v>
      </c>
      <c r="N3972">
        <v>1.03972514470418</v>
      </c>
    </row>
    <row r="3973" spans="1:14" x14ac:dyDescent="0.3">
      <c r="A3973">
        <v>1749985</v>
      </c>
      <c r="B3973">
        <v>2025</v>
      </c>
      <c r="C3973">
        <v>6</v>
      </c>
      <c r="D3973">
        <v>15</v>
      </c>
      <c r="E3973">
        <v>1400</v>
      </c>
      <c r="F3973">
        <v>1.1499871826171799</v>
      </c>
      <c r="G3973">
        <v>0.99405273437499997</v>
      </c>
      <c r="H3973">
        <v>1.52006952436466</v>
      </c>
      <c r="I3973">
        <v>-2.2835930542314502</v>
      </c>
      <c r="J3973">
        <f t="shared" si="63"/>
        <v>3.999592252948136</v>
      </c>
      <c r="K3973" t="str" cm="1">
        <f t="array" ref="K3973">INDEX($P$4:$P$11,MATCH(MIN(ABS(MOD(J3973 - $Q$4:$Q$11 + PI(), 2*PI()) - PI())),ABS(MOD(J3973 - $Q$4:$Q$11 + PI(), 2*PI()) - PI()),0))</f>
        <v>SW</v>
      </c>
      <c r="L3973">
        <v>5.7592915716952202</v>
      </c>
      <c r="M3973">
        <v>7.5729531182183099</v>
      </c>
      <c r="N3973">
        <v>1.0303970972696901</v>
      </c>
    </row>
    <row r="3974" spans="1:14" x14ac:dyDescent="0.3">
      <c r="A3974">
        <v>1749988</v>
      </c>
      <c r="B3974">
        <v>2025</v>
      </c>
      <c r="C3974">
        <v>6</v>
      </c>
      <c r="D3974">
        <v>15</v>
      </c>
      <c r="E3974">
        <v>1500</v>
      </c>
      <c r="F3974">
        <v>1.63936218261718</v>
      </c>
      <c r="G3974">
        <v>1.06556396484375</v>
      </c>
      <c r="H3974">
        <v>1.9552327045569</v>
      </c>
      <c r="I3974">
        <v>-2.1471623475349499</v>
      </c>
      <c r="J3974">
        <f t="shared" si="63"/>
        <v>4.1360229596446363</v>
      </c>
      <c r="K3974" t="str" cm="1">
        <f t="array" ref="K3974">INDEX($P$4:$P$11,MATCH(MIN(ABS(MOD(J3974 - $Q$4:$Q$11 + PI(), 2*PI()) - PI())),ABS(MOD(J3974 - $Q$4:$Q$11 + PI(), 2*PI()) - PI()),0))</f>
        <v>SW</v>
      </c>
      <c r="L3974">
        <v>5.7478425829876096</v>
      </c>
      <c r="M3974">
        <v>7.5478235880533804</v>
      </c>
      <c r="N3974">
        <v>1.02192788653903</v>
      </c>
    </row>
    <row r="3975" spans="1:14" x14ac:dyDescent="0.3">
      <c r="A3975">
        <v>1749992</v>
      </c>
      <c r="B3975">
        <v>2025</v>
      </c>
      <c r="C3975">
        <v>6</v>
      </c>
      <c r="D3975">
        <v>15</v>
      </c>
      <c r="E3975">
        <v>1600</v>
      </c>
      <c r="F3975">
        <v>2.3985253906250001</v>
      </c>
      <c r="G3975">
        <v>0.67173095703124996</v>
      </c>
      <c r="H3975">
        <v>2.4908124233082898</v>
      </c>
      <c r="I3975">
        <v>-1.8438606423059101</v>
      </c>
      <c r="J3975">
        <f t="shared" si="63"/>
        <v>4.4393246648736762</v>
      </c>
      <c r="K3975" t="str" cm="1">
        <f t="array" ref="K3975">INDEX($P$4:$P$11,MATCH(MIN(ABS(MOD(J3975 - $Q$4:$Q$11 + PI(), 2*PI()) - PI())),ABS(MOD(J3975 - $Q$4:$Q$11 + PI(), 2*PI()) - PI()),0))</f>
        <v>W</v>
      </c>
      <c r="L3975">
        <v>5.7332290487286999</v>
      </c>
      <c r="M3975">
        <v>7.5128019120958101</v>
      </c>
      <c r="N3975">
        <v>1.01457118988037</v>
      </c>
    </row>
    <row r="3976" spans="1:14" x14ac:dyDescent="0.3">
      <c r="A3976">
        <v>1749996</v>
      </c>
      <c r="B3976">
        <v>2025</v>
      </c>
      <c r="C3976">
        <v>6</v>
      </c>
      <c r="D3976">
        <v>15</v>
      </c>
      <c r="E3976">
        <v>1700</v>
      </c>
      <c r="F3976">
        <v>3.0602728271484301</v>
      </c>
      <c r="G3976">
        <v>0.217952880859375</v>
      </c>
      <c r="H3976">
        <v>3.06802432109949</v>
      </c>
      <c r="I3976">
        <v>-1.6418963571324401</v>
      </c>
      <c r="J3976">
        <f t="shared" si="63"/>
        <v>4.6412889500471461</v>
      </c>
      <c r="K3976" t="str" cm="1">
        <f t="array" ref="K3976">INDEX($P$4:$P$11,MATCH(MIN(ABS(MOD(J3976 - $Q$4:$Q$11 + PI(), 2*PI()) - PI())),ABS(MOD(J3976 - $Q$4:$Q$11 + PI(), 2*PI()) - PI()),0))</f>
        <v>W</v>
      </c>
      <c r="L3976">
        <v>5.71786556830682</v>
      </c>
      <c r="M3976">
        <v>7.4777110417683899</v>
      </c>
      <c r="N3976">
        <v>1.0073912408616801</v>
      </c>
    </row>
    <row r="3977" spans="1:14" x14ac:dyDescent="0.3">
      <c r="A3977">
        <v>1749999</v>
      </c>
      <c r="B3977">
        <v>2025</v>
      </c>
      <c r="C3977">
        <v>6</v>
      </c>
      <c r="D3977">
        <v>15</v>
      </c>
      <c r="E3977">
        <v>1800</v>
      </c>
      <c r="F3977">
        <v>3.22341430664062</v>
      </c>
      <c r="G3977">
        <v>1.440185546875E-2</v>
      </c>
      <c r="H3977">
        <v>3.2234464794217299</v>
      </c>
      <c r="I3977">
        <v>-1.57526418549061</v>
      </c>
      <c r="J3977">
        <f t="shared" si="63"/>
        <v>4.707921121688976</v>
      </c>
      <c r="K3977" t="str" cm="1">
        <f t="array" ref="K3977">INDEX($P$4:$P$11,MATCH(MIN(ABS(MOD(J3977 - $Q$4:$Q$11 + PI(), 2*PI()) - PI())),ABS(MOD(J3977 - $Q$4:$Q$11 + PI(), 2*PI()) - PI()),0))</f>
        <v>W</v>
      </c>
      <c r="L3977">
        <v>5.7050932844442297</v>
      </c>
      <c r="M3977">
        <v>7.4523110919528497</v>
      </c>
      <c r="N3977">
        <v>0.99950753980212703</v>
      </c>
    </row>
    <row r="3978" spans="1:14" x14ac:dyDescent="0.3">
      <c r="A3978">
        <v>1750003</v>
      </c>
      <c r="B3978">
        <v>2025</v>
      </c>
      <c r="C3978">
        <v>6</v>
      </c>
      <c r="D3978">
        <v>15</v>
      </c>
      <c r="E3978">
        <v>1900</v>
      </c>
      <c r="F3978">
        <v>3.15422058105468</v>
      </c>
      <c r="G3978">
        <v>-2.5011596679687501E-2</v>
      </c>
      <c r="H3978">
        <v>3.15431974503496</v>
      </c>
      <c r="I3978">
        <v>-1.5628669281271801</v>
      </c>
      <c r="J3978">
        <f t="shared" si="63"/>
        <v>4.7203183790524061</v>
      </c>
      <c r="K3978" t="str" cm="1">
        <f t="array" ref="K3978">INDEX($P$4:$P$11,MATCH(MIN(ABS(MOD(J3978 - $Q$4:$Q$11 + PI(), 2*PI()) - PI())),ABS(MOD(J3978 - $Q$4:$Q$11 + PI(), 2*PI()) - PI()),0))</f>
        <v>W</v>
      </c>
      <c r="L3978">
        <v>5.6934246145373697</v>
      </c>
      <c r="M3978">
        <v>7.4322405921088297</v>
      </c>
      <c r="N3978">
        <v>0.99127904574076298</v>
      </c>
    </row>
    <row r="3979" spans="1:14" x14ac:dyDescent="0.3">
      <c r="A3979">
        <v>1750006</v>
      </c>
      <c r="B3979">
        <v>2025</v>
      </c>
      <c r="C3979">
        <v>6</v>
      </c>
      <c r="D3979">
        <v>15</v>
      </c>
      <c r="E3979">
        <v>2000</v>
      </c>
      <c r="F3979">
        <v>3.04656982421875</v>
      </c>
      <c r="G3979">
        <v>-0.12998291015624999</v>
      </c>
      <c r="H3979">
        <v>3.0493414454227499</v>
      </c>
      <c r="I3979">
        <v>-1.5281568558277201</v>
      </c>
      <c r="J3979">
        <f t="shared" si="63"/>
        <v>4.7550284513518664</v>
      </c>
      <c r="K3979" t="str" cm="1">
        <f t="array" ref="K3979">INDEX($P$4:$P$11,MATCH(MIN(ABS(MOD(J3979 - $Q$4:$Q$11 + PI(), 2*PI()) - PI())),ABS(MOD(J3979 - $Q$4:$Q$11 + PI(), 2*PI()) - PI()),0))</f>
        <v>W</v>
      </c>
      <c r="L3979">
        <v>5.68176067913911</v>
      </c>
      <c r="M3979">
        <v>7.41484853956434</v>
      </c>
      <c r="N3979">
        <v>0.98310498396555501</v>
      </c>
    </row>
    <row r="3980" spans="1:14" x14ac:dyDescent="0.3">
      <c r="A3980">
        <v>1750010</v>
      </c>
      <c r="B3980">
        <v>2025</v>
      </c>
      <c r="C3980">
        <v>6</v>
      </c>
      <c r="D3980">
        <v>15</v>
      </c>
      <c r="E3980">
        <v>2100</v>
      </c>
      <c r="F3980">
        <v>2.8986328124999998</v>
      </c>
      <c r="G3980">
        <v>3.3275756835937503E-2</v>
      </c>
      <c r="H3980">
        <v>2.8988238059072602</v>
      </c>
      <c r="I3980">
        <v>-1.5822756335382999</v>
      </c>
      <c r="J3980">
        <f t="shared" si="63"/>
        <v>4.7009096736412861</v>
      </c>
      <c r="K3980" t="str" cm="1">
        <f t="array" ref="K3980">INDEX($P$4:$P$11,MATCH(MIN(ABS(MOD(J3980 - $Q$4:$Q$11 + PI(), 2*PI()) - PI())),ABS(MOD(J3980 - $Q$4:$Q$11 + PI(), 2*PI()) - PI()),0))</f>
        <v>W</v>
      </c>
      <c r="L3980">
        <v>5.6700598145737402</v>
      </c>
      <c r="M3980">
        <v>7.3991259468926298</v>
      </c>
      <c r="N3980">
        <v>0.97487473487854004</v>
      </c>
    </row>
    <row r="3981" spans="1:14" x14ac:dyDescent="0.3">
      <c r="A3981">
        <v>1750014</v>
      </c>
      <c r="B3981">
        <v>2025</v>
      </c>
      <c r="C3981">
        <v>6</v>
      </c>
      <c r="D3981">
        <v>15</v>
      </c>
      <c r="E3981">
        <v>2200</v>
      </c>
      <c r="F3981">
        <v>2.7291217041015599</v>
      </c>
      <c r="G3981">
        <v>1.6126098632812499E-2</v>
      </c>
      <c r="H3981">
        <v>2.7291693474123799</v>
      </c>
      <c r="I3981">
        <v>-1.5767051548736299</v>
      </c>
      <c r="J3981">
        <f t="shared" si="63"/>
        <v>4.7064801523059563</v>
      </c>
      <c r="K3981" t="str" cm="1">
        <f t="array" ref="K3981">INDEX($P$4:$P$11,MATCH(MIN(ABS(MOD(J3981 - $Q$4:$Q$11 + PI(), 2*PI()) - PI())),ABS(MOD(J3981 - $Q$4:$Q$11 + PI(), 2*PI()) - PI()),0))</f>
        <v>W</v>
      </c>
      <c r="L3981">
        <v>5.6573301412885897</v>
      </c>
      <c r="M3981">
        <v>7.39419142405192</v>
      </c>
      <c r="N3981">
        <v>0.96318381362491101</v>
      </c>
    </row>
    <row r="3982" spans="1:14" x14ac:dyDescent="0.3">
      <c r="A3982">
        <v>1750017</v>
      </c>
      <c r="B3982">
        <v>2025</v>
      </c>
      <c r="C3982">
        <v>6</v>
      </c>
      <c r="D3982">
        <v>15</v>
      </c>
      <c r="E3982">
        <v>2300</v>
      </c>
      <c r="F3982">
        <v>2.55918884277343</v>
      </c>
      <c r="G3982">
        <v>-0.17595458984375001</v>
      </c>
      <c r="H3982">
        <v>2.5652305063411198</v>
      </c>
      <c r="I3982">
        <v>-1.5021503097967699</v>
      </c>
      <c r="J3982">
        <f t="shared" si="63"/>
        <v>4.7810349973828163</v>
      </c>
      <c r="K3982" t="str" cm="1">
        <f t="array" ref="K3982">INDEX($P$4:$P$11,MATCH(MIN(ABS(MOD(J3982 - $Q$4:$Q$11 + PI(), 2*PI()) - PI())),ABS(MOD(J3982 - $Q$4:$Q$11 + PI(), 2*PI()) - PI()),0))</f>
        <v>W</v>
      </c>
      <c r="L3982">
        <v>5.6440380083812203</v>
      </c>
      <c r="M3982">
        <v>7.3744210137261197</v>
      </c>
      <c r="N3982">
        <v>0.95502616299523202</v>
      </c>
    </row>
    <row r="3983" spans="1:14" x14ac:dyDescent="0.3">
      <c r="A3983">
        <v>1750021</v>
      </c>
      <c r="B3983">
        <v>2025</v>
      </c>
      <c r="C3983">
        <v>6</v>
      </c>
      <c r="D3983">
        <v>15</v>
      </c>
      <c r="E3983">
        <v>0</v>
      </c>
      <c r="F3983">
        <v>1.85530822753906</v>
      </c>
      <c r="G3983">
        <v>-3.3808160400390599</v>
      </c>
      <c r="H3983">
        <v>3.8564343266493601</v>
      </c>
      <c r="I3983">
        <v>-0.501902431185552</v>
      </c>
      <c r="J3983">
        <f t="shared" si="63"/>
        <v>5.7812828759940338</v>
      </c>
      <c r="K3983" t="str" cm="1">
        <f t="array" ref="K3983">INDEX($P$4:$P$11,MATCH(MIN(ABS(MOD(J3983 - $Q$4:$Q$11 + PI(), 2*PI()) - PI())),ABS(MOD(J3983 - $Q$4:$Q$11 + PI(), 2*PI()) - PI()),0))</f>
        <v>NW</v>
      </c>
      <c r="L3983">
        <v>5.8870492089593602</v>
      </c>
      <c r="M3983">
        <v>7.7347566816541802</v>
      </c>
      <c r="N3983">
        <v>1.1712572839525</v>
      </c>
    </row>
    <row r="3984" spans="1:14" x14ac:dyDescent="0.3">
      <c r="A3984">
        <v>1750024</v>
      </c>
      <c r="B3984">
        <v>2025</v>
      </c>
      <c r="C3984">
        <v>6</v>
      </c>
      <c r="D3984">
        <v>15</v>
      </c>
      <c r="E3984">
        <v>100</v>
      </c>
      <c r="F3984">
        <v>1.68873413085937</v>
      </c>
      <c r="G3984">
        <v>-3.6978710937499999</v>
      </c>
      <c r="H3984">
        <v>4.0652273725735402</v>
      </c>
      <c r="I3984">
        <v>-0.42839295392693499</v>
      </c>
      <c r="J3984">
        <f t="shared" si="63"/>
        <v>5.8547923532526509</v>
      </c>
      <c r="K3984" t="str" cm="1">
        <f t="array" ref="K3984">INDEX($P$4:$P$11,MATCH(MIN(ABS(MOD(J3984 - $Q$4:$Q$11 + PI(), 2*PI()) - PI())),ABS(MOD(J3984 - $Q$4:$Q$11 + PI(), 2*PI()) - PI()),0))</f>
        <v>NW</v>
      </c>
      <c r="L3984">
        <v>5.8759948415439398</v>
      </c>
      <c r="M3984">
        <v>7.7191865709092804</v>
      </c>
      <c r="N3984">
        <v>1.1618580818176201</v>
      </c>
    </row>
    <row r="3985" spans="1:14" x14ac:dyDescent="0.3">
      <c r="A3985">
        <v>1750028</v>
      </c>
      <c r="B3985">
        <v>2025</v>
      </c>
      <c r="C3985">
        <v>6</v>
      </c>
      <c r="D3985">
        <v>15</v>
      </c>
      <c r="E3985">
        <v>200</v>
      </c>
      <c r="F3985">
        <v>1.32977661132812</v>
      </c>
      <c r="G3985">
        <v>-3.6305590820312501</v>
      </c>
      <c r="H3985">
        <v>3.86642794891549</v>
      </c>
      <c r="I3985">
        <v>-0.351097942262804</v>
      </c>
      <c r="J3985">
        <f t="shared" si="63"/>
        <v>5.9320873649167822</v>
      </c>
      <c r="K3985" t="str" cm="1">
        <f t="array" ref="K3985">INDEX($P$4:$P$11,MATCH(MIN(ABS(MOD(J3985 - $Q$4:$Q$11 + PI(), 2*PI()) - PI())),ABS(MOD(J3985 - $Q$4:$Q$11 + PI(), 2*PI()) - PI()),0))</f>
        <v>N</v>
      </c>
      <c r="L3985">
        <v>5.8656953915255299</v>
      </c>
      <c r="M3985">
        <v>7.7067147360907597</v>
      </c>
      <c r="N3985">
        <v>1.15207274754842</v>
      </c>
    </row>
    <row r="3986" spans="1:14" x14ac:dyDescent="0.3">
      <c r="A3986">
        <v>1750032</v>
      </c>
      <c r="B3986">
        <v>2025</v>
      </c>
      <c r="C3986">
        <v>6</v>
      </c>
      <c r="D3986">
        <v>16</v>
      </c>
      <c r="E3986">
        <v>300</v>
      </c>
      <c r="F3986">
        <v>2.19147644042968</v>
      </c>
      <c r="G3986">
        <v>1.23362609863281</v>
      </c>
      <c r="H3986">
        <v>2.51483644402302</v>
      </c>
      <c r="I3986">
        <v>-2.08350484293595</v>
      </c>
      <c r="J3986">
        <f t="shared" si="63"/>
        <v>4.1996804642436363</v>
      </c>
      <c r="K3986" t="str" cm="1">
        <f t="array" ref="K3986">INDEX($P$4:$P$11,MATCH(MIN(ABS(MOD(J3986 - $Q$4:$Q$11 + PI(), 2*PI()) - PI())),ABS(MOD(J3986 - $Q$4:$Q$11 + PI(), 2*PI()) - PI()),0))</f>
        <v>SW</v>
      </c>
      <c r="L3986">
        <v>5.5840740365515602</v>
      </c>
      <c r="M3986">
        <v>7.2797330220540299</v>
      </c>
      <c r="N3986">
        <v>0.92389034562640704</v>
      </c>
    </row>
    <row r="3987" spans="1:14" x14ac:dyDescent="0.3">
      <c r="A3987">
        <v>1750035</v>
      </c>
      <c r="B3987">
        <v>2025</v>
      </c>
      <c r="C3987">
        <v>6</v>
      </c>
      <c r="D3987">
        <v>16</v>
      </c>
      <c r="E3987">
        <v>400</v>
      </c>
      <c r="F3987">
        <v>2.4442919921874999</v>
      </c>
      <c r="G3987">
        <v>1.51572448730468</v>
      </c>
      <c r="H3987">
        <v>2.8761057116328299</v>
      </c>
      <c r="I3987">
        <v>-2.1258699054757999</v>
      </c>
      <c r="J3987">
        <f t="shared" si="63"/>
        <v>4.1573154017037863</v>
      </c>
      <c r="K3987" t="str" cm="1">
        <f t="array" ref="K3987">INDEX($P$4:$P$11,MATCH(MIN(ABS(MOD(J3987 - $Q$4:$Q$11 + PI(), 2*PI()) - PI())),ABS(MOD(J3987 - $Q$4:$Q$11 + PI(), 2*PI()) - PI()),0))</f>
        <v>SW</v>
      </c>
      <c r="L3987">
        <v>5.56367587967957</v>
      </c>
      <c r="M3987">
        <v>7.2394233279757998</v>
      </c>
      <c r="N3987">
        <v>0.91793006658553999</v>
      </c>
    </row>
    <row r="3988" spans="1:14" x14ac:dyDescent="0.3">
      <c r="A3988">
        <v>1750039</v>
      </c>
      <c r="B3988">
        <v>2025</v>
      </c>
      <c r="C3988">
        <v>6</v>
      </c>
      <c r="D3988">
        <v>16</v>
      </c>
      <c r="E3988">
        <v>500</v>
      </c>
      <c r="F3988">
        <v>2.6700628662109298</v>
      </c>
      <c r="G3988">
        <v>1.91722412109375</v>
      </c>
      <c r="H3988">
        <v>3.2870935551064302</v>
      </c>
      <c r="I3988">
        <v>-2.19353035723362</v>
      </c>
      <c r="J3988">
        <f t="shared" si="63"/>
        <v>4.0896549499459667</v>
      </c>
      <c r="K3988" t="str" cm="1">
        <f t="array" ref="K3988">INDEX($P$4:$P$11,MATCH(MIN(ABS(MOD(J3988 - $Q$4:$Q$11 + PI(), 2*PI()) - PI())),ABS(MOD(J3988 - $Q$4:$Q$11 + PI(), 2*PI()) - PI()),0))</f>
        <v>SW</v>
      </c>
      <c r="L3988">
        <v>5.5389953597747201</v>
      </c>
      <c r="M3988">
        <v>7.1881068547566702</v>
      </c>
      <c r="N3988">
        <v>0.91299987501568203</v>
      </c>
    </row>
    <row r="3989" spans="1:14" x14ac:dyDescent="0.3">
      <c r="A3989">
        <v>1750042</v>
      </c>
      <c r="B3989">
        <v>2025</v>
      </c>
      <c r="C3989">
        <v>6</v>
      </c>
      <c r="D3989">
        <v>16</v>
      </c>
      <c r="E3989">
        <v>600</v>
      </c>
      <c r="F3989">
        <v>2.9172491455078098</v>
      </c>
      <c r="G3989">
        <v>2.2915759277343701</v>
      </c>
      <c r="H3989">
        <v>3.70967152313216</v>
      </c>
      <c r="I3989">
        <v>-2.2366493227045399</v>
      </c>
      <c r="J3989">
        <f t="shared" si="63"/>
        <v>4.0465359844750459</v>
      </c>
      <c r="K3989" t="str" cm="1">
        <f t="array" ref="K3989">INDEX($P$4:$P$11,MATCH(MIN(ABS(MOD(J3989 - $Q$4:$Q$11 + PI(), 2*PI()) - PI())),ABS(MOD(J3989 - $Q$4:$Q$11 + PI(), 2*PI()) - PI()),0))</f>
        <v>SW</v>
      </c>
      <c r="L3989">
        <v>5.5097933841525002</v>
      </c>
      <c r="M3989">
        <v>7.1275875303480296</v>
      </c>
      <c r="N3989">
        <v>0.90911166535483401</v>
      </c>
    </row>
    <row r="3990" spans="1:14" x14ac:dyDescent="0.3">
      <c r="A3990">
        <v>1750046</v>
      </c>
      <c r="B3990">
        <v>2025</v>
      </c>
      <c r="C3990">
        <v>6</v>
      </c>
      <c r="D3990">
        <v>16</v>
      </c>
      <c r="E3990">
        <v>700</v>
      </c>
      <c r="F3990">
        <v>3.0755432128906199</v>
      </c>
      <c r="G3990">
        <v>2.6421728515625</v>
      </c>
      <c r="H3990">
        <v>4.0546323423821597</v>
      </c>
      <c r="I3990">
        <v>-2.2805448194026798</v>
      </c>
      <c r="J3990">
        <f t="shared" si="63"/>
        <v>4.0026404877769064</v>
      </c>
      <c r="K3990" t="str" cm="1">
        <f t="array" ref="K3990">INDEX($P$4:$P$11,MATCH(MIN(ABS(MOD(J3990 - $Q$4:$Q$11 + PI(), 2*PI()) - PI())),ABS(MOD(J3990 - $Q$4:$Q$11 + PI(), 2*PI()) - PI()),0))</f>
        <v>SW</v>
      </c>
      <c r="L3990">
        <v>5.47505061311033</v>
      </c>
      <c r="M3990">
        <v>7.0562865999009796</v>
      </c>
      <c r="N3990">
        <v>0.90660517745547797</v>
      </c>
    </row>
    <row r="3991" spans="1:14" x14ac:dyDescent="0.3">
      <c r="A3991">
        <v>1750050</v>
      </c>
      <c r="B3991">
        <v>2025</v>
      </c>
      <c r="C3991">
        <v>6</v>
      </c>
      <c r="D3991">
        <v>16</v>
      </c>
      <c r="E3991">
        <v>800</v>
      </c>
      <c r="F3991">
        <v>3.2948193359375</v>
      </c>
      <c r="G3991">
        <v>2.7211187744140601</v>
      </c>
      <c r="H3991">
        <v>4.2732097819948303</v>
      </c>
      <c r="I3991">
        <v>-2.26111856585326</v>
      </c>
      <c r="J3991">
        <f t="shared" si="63"/>
        <v>4.0220667413263262</v>
      </c>
      <c r="K3991" t="str" cm="1">
        <f t="array" ref="K3991">INDEX($P$4:$P$11,MATCH(MIN(ABS(MOD(J3991 - $Q$4:$Q$11 + PI(), 2*PI()) - PI())),ABS(MOD(J3991 - $Q$4:$Q$11 + PI(), 2*PI()) - PI()),0))</f>
        <v>SW</v>
      </c>
      <c r="L3991">
        <v>5.4398140328207099</v>
      </c>
      <c r="M3991">
        <v>6.9858773549397704</v>
      </c>
      <c r="N3991">
        <v>0.90424805879592896</v>
      </c>
    </row>
    <row r="3992" spans="1:14" x14ac:dyDescent="0.3">
      <c r="A3992">
        <v>1750053</v>
      </c>
      <c r="B3992">
        <v>2025</v>
      </c>
      <c r="C3992">
        <v>6</v>
      </c>
      <c r="D3992">
        <v>16</v>
      </c>
      <c r="E3992">
        <v>900</v>
      </c>
      <c r="F3992">
        <v>3.4820794677734299</v>
      </c>
      <c r="G3992">
        <v>2.73796081542968</v>
      </c>
      <c r="H3992">
        <v>4.4295944336606796</v>
      </c>
      <c r="I3992">
        <v>-2.2371279132510402</v>
      </c>
      <c r="J3992">
        <f t="shared" si="63"/>
        <v>4.046057393928546</v>
      </c>
      <c r="K3992" t="str" cm="1">
        <f t="array" ref="K3992">INDEX($P$4:$P$11,MATCH(MIN(ABS(MOD(J3992 - $Q$4:$Q$11 + PI(), 2*PI()) - PI())),ABS(MOD(J3992 - $Q$4:$Q$11 + PI(), 2*PI()) - PI()),0))</f>
        <v>SW</v>
      </c>
      <c r="L3992">
        <v>5.4000105455311003</v>
      </c>
      <c r="M3992">
        <v>6.9066228866577104</v>
      </c>
      <c r="N3992">
        <v>0.90324499209721798</v>
      </c>
    </row>
    <row r="3993" spans="1:14" x14ac:dyDescent="0.3">
      <c r="A3993">
        <v>1750057</v>
      </c>
      <c r="B3993">
        <v>2025</v>
      </c>
      <c r="C3993">
        <v>6</v>
      </c>
      <c r="D3993">
        <v>16</v>
      </c>
      <c r="E3993">
        <v>1000</v>
      </c>
      <c r="F3993">
        <v>3.51567077636718</v>
      </c>
      <c r="G3993">
        <v>3.15681884765625</v>
      </c>
      <c r="H3993">
        <v>4.7249810840594897</v>
      </c>
      <c r="I3993">
        <v>-2.3024654370422502</v>
      </c>
      <c r="J3993">
        <f t="shared" si="63"/>
        <v>3.9807198701373361</v>
      </c>
      <c r="K3993" t="str" cm="1">
        <f t="array" ref="K3993">INDEX($P$4:$P$11,MATCH(MIN(ABS(MOD(J3993 - $Q$4:$Q$11 + PI(), 2*PI()) - PI())),ABS(MOD(J3993 - $Q$4:$Q$11 + PI(), 2*PI()) - PI()),0))</f>
        <v>SW</v>
      </c>
      <c r="L3993">
        <v>5.3448871352987704</v>
      </c>
      <c r="M3993">
        <v>6.8130428526136599</v>
      </c>
      <c r="N3993">
        <v>0.90345396598180105</v>
      </c>
    </row>
    <row r="3994" spans="1:14" x14ac:dyDescent="0.3">
      <c r="A3994">
        <v>1750060</v>
      </c>
      <c r="B3994">
        <v>2025</v>
      </c>
      <c r="C3994">
        <v>6</v>
      </c>
      <c r="D3994">
        <v>16</v>
      </c>
      <c r="E3994">
        <v>1100</v>
      </c>
      <c r="F3994">
        <v>3.6354132080078099</v>
      </c>
      <c r="G3994">
        <v>3.4959613037109301</v>
      </c>
      <c r="H3994">
        <v>5.0436073033099902</v>
      </c>
      <c r="I3994">
        <v>-2.3366422799825601</v>
      </c>
      <c r="J3994">
        <f t="shared" si="63"/>
        <v>3.9465430271970261</v>
      </c>
      <c r="K3994" t="str" cm="1">
        <f t="array" ref="K3994">INDEX($P$4:$P$11,MATCH(MIN(ABS(MOD(J3994 - $Q$4:$Q$11 + PI(), 2*PI()) - PI())),ABS(MOD(J3994 - $Q$4:$Q$11 + PI(), 2*PI()) - PI()),0))</f>
        <v>SW</v>
      </c>
      <c r="L3994">
        <v>5.2836372709321102</v>
      </c>
      <c r="M3994">
        <v>6.6721904542711004</v>
      </c>
      <c r="N3994">
        <v>0.90390923288133396</v>
      </c>
    </row>
    <row r="3995" spans="1:14" x14ac:dyDescent="0.3">
      <c r="A3995">
        <v>1750064</v>
      </c>
      <c r="B3995">
        <v>2025</v>
      </c>
      <c r="C3995">
        <v>6</v>
      </c>
      <c r="D3995">
        <v>16</v>
      </c>
      <c r="E3995">
        <v>1200</v>
      </c>
      <c r="F3995">
        <v>4.0347869873046802</v>
      </c>
      <c r="G3995">
        <v>3.6138507080078099</v>
      </c>
      <c r="H3995">
        <v>5.4165877610070901</v>
      </c>
      <c r="I3995">
        <v>-2.3012158004799201</v>
      </c>
      <c r="J3995">
        <f t="shared" si="63"/>
        <v>3.9819695066996661</v>
      </c>
      <c r="K3995" t="str" cm="1">
        <f t="array" ref="K3995">INDEX($P$4:$P$11,MATCH(MIN(ABS(MOD(J3995 - $Q$4:$Q$11 + PI(), 2*PI()) - PI())),ABS(MOD(J3995 - $Q$4:$Q$11 + PI(), 2*PI()) - PI()),0))</f>
        <v>SW</v>
      </c>
      <c r="L3995">
        <v>5.20937839727263</v>
      </c>
      <c r="M3995">
        <v>6.52944882710774</v>
      </c>
      <c r="N3995">
        <v>0.91285675101810004</v>
      </c>
    </row>
    <row r="3996" spans="1:14" x14ac:dyDescent="0.3">
      <c r="A3996">
        <v>1750068</v>
      </c>
      <c r="B3996">
        <v>2025</v>
      </c>
      <c r="C3996">
        <v>6</v>
      </c>
      <c r="D3996">
        <v>16</v>
      </c>
      <c r="E3996">
        <v>1300</v>
      </c>
      <c r="F3996">
        <v>4.3537371826171798</v>
      </c>
      <c r="G3996">
        <v>3.6288586425781202</v>
      </c>
      <c r="H3996">
        <v>5.6677722698708797</v>
      </c>
      <c r="I3996">
        <v>-2.2656354901307401</v>
      </c>
      <c r="J3996">
        <f t="shared" si="63"/>
        <v>4.0175498170488462</v>
      </c>
      <c r="K3996" t="str" cm="1">
        <f t="array" ref="K3996">INDEX($P$4:$P$11,MATCH(MIN(ABS(MOD(J3996 - $Q$4:$Q$11 + PI(), 2*PI()) - PI())),ABS(MOD(J3996 - $Q$4:$Q$11 + PI(), 2*PI()) - PI()),0))</f>
        <v>SW</v>
      </c>
      <c r="L3996">
        <v>5.1333620740191304</v>
      </c>
      <c r="M3996">
        <v>6.3856037987603003</v>
      </c>
      <c r="N3996">
        <v>0.92466919951968696</v>
      </c>
    </row>
    <row r="3997" spans="1:14" x14ac:dyDescent="0.3">
      <c r="A3997">
        <v>1750071</v>
      </c>
      <c r="B3997">
        <v>2025</v>
      </c>
      <c r="C3997">
        <v>6</v>
      </c>
      <c r="D3997">
        <v>16</v>
      </c>
      <c r="E3997">
        <v>1400</v>
      </c>
      <c r="F3997">
        <v>4.5074865722656199</v>
      </c>
      <c r="G3997">
        <v>3.7330560302734299</v>
      </c>
      <c r="H3997">
        <v>5.8526184331729496</v>
      </c>
      <c r="I3997">
        <v>-2.2624916005192501</v>
      </c>
      <c r="J3997">
        <f t="shared" si="63"/>
        <v>4.0206937066603361</v>
      </c>
      <c r="K3997" t="str" cm="1">
        <f t="array" ref="K3997">INDEX($P$4:$P$11,MATCH(MIN(ABS(MOD(J3997 - $Q$4:$Q$11 + PI(), 2*PI()) - PI())),ABS(MOD(J3997 - $Q$4:$Q$11 + PI(), 2*PI()) - PI()),0))</f>
        <v>SW</v>
      </c>
      <c r="L3997">
        <v>5.0599525712033202</v>
      </c>
      <c r="M3997">
        <v>6.2498835457695803</v>
      </c>
      <c r="N3997">
        <v>0.93908099333445205</v>
      </c>
    </row>
    <row r="3998" spans="1:14" x14ac:dyDescent="0.3">
      <c r="A3998">
        <v>1750075</v>
      </c>
      <c r="B3998">
        <v>2025</v>
      </c>
      <c r="C3998">
        <v>6</v>
      </c>
      <c r="D3998">
        <v>16</v>
      </c>
      <c r="E3998">
        <v>1500</v>
      </c>
      <c r="F3998">
        <v>4.8699700927734302</v>
      </c>
      <c r="G3998">
        <v>3.8135723876953098</v>
      </c>
      <c r="H3998">
        <v>6.1854622350071597</v>
      </c>
      <c r="I3998">
        <v>-2.23513422607834</v>
      </c>
      <c r="J3998">
        <f t="shared" si="63"/>
        <v>4.0480510811012458</v>
      </c>
      <c r="K3998" t="str" cm="1">
        <f t="array" ref="K3998">INDEX($P$4:$P$11,MATCH(MIN(ABS(MOD(J3998 - $Q$4:$Q$11 + PI(), 2*PI()) - PI())),ABS(MOD(J3998 - $Q$4:$Q$11 + PI(), 2*PI()) - PI()),0))</f>
        <v>SW</v>
      </c>
      <c r="L3998">
        <v>4.98826216846183</v>
      </c>
      <c r="M3998">
        <v>6.1166534423828098</v>
      </c>
      <c r="N3998">
        <v>0.95784541633394005</v>
      </c>
    </row>
    <row r="3999" spans="1:14" x14ac:dyDescent="0.3">
      <c r="A3999">
        <v>1750078</v>
      </c>
      <c r="B3999">
        <v>2025</v>
      </c>
      <c r="C3999">
        <v>6</v>
      </c>
      <c r="D3999">
        <v>16</v>
      </c>
      <c r="E3999">
        <v>1600</v>
      </c>
      <c r="F3999">
        <v>5.2306304931640604</v>
      </c>
      <c r="G3999">
        <v>3.6020025634765598</v>
      </c>
      <c r="H3999">
        <v>6.35089897757077</v>
      </c>
      <c r="I3999">
        <v>-2.17385493187001</v>
      </c>
      <c r="J3999">
        <f t="shared" si="63"/>
        <v>4.1093303753095762</v>
      </c>
      <c r="K3999" t="str" cm="1">
        <f t="array" ref="K3999">INDEX($P$4:$P$11,MATCH(MIN(ABS(MOD(J3999 - $Q$4:$Q$11 + PI(), 2*PI()) - PI())),ABS(MOD(J3999 - $Q$4:$Q$11 + PI(), 2*PI()) - PI()),0))</f>
        <v>SW</v>
      </c>
      <c r="L3999">
        <v>4.9234079226944996</v>
      </c>
      <c r="M3999">
        <v>5.9909534454345703</v>
      </c>
      <c r="N3999">
        <v>0.98170948028564398</v>
      </c>
    </row>
    <row r="4000" spans="1:14" x14ac:dyDescent="0.3">
      <c r="A4000">
        <v>1750082</v>
      </c>
      <c r="B4000">
        <v>2025</v>
      </c>
      <c r="C4000">
        <v>6</v>
      </c>
      <c r="D4000">
        <v>16</v>
      </c>
      <c r="E4000">
        <v>1700</v>
      </c>
      <c r="F4000">
        <v>5.5166607666015599</v>
      </c>
      <c r="G4000">
        <v>3.4065606689453101</v>
      </c>
      <c r="H4000">
        <v>6.4836873463304796</v>
      </c>
      <c r="I4000">
        <v>-2.1239871673020199</v>
      </c>
      <c r="J4000">
        <f t="shared" si="63"/>
        <v>4.1591981398775664</v>
      </c>
      <c r="K4000" t="str" cm="1">
        <f t="array" ref="K4000">INDEX($P$4:$P$11,MATCH(MIN(ABS(MOD(J4000 - $Q$4:$Q$11 + PI(), 2*PI()) - PI())),ABS(MOD(J4000 - $Q$4:$Q$11 + PI(), 2*PI()) - PI()),0))</f>
        <v>SW</v>
      </c>
      <c r="L4000">
        <v>4.8816168886926796</v>
      </c>
      <c r="M4000">
        <v>5.9038504494561002</v>
      </c>
      <c r="N4000">
        <v>1.00636393494076</v>
      </c>
    </row>
    <row r="4001" spans="1:14" x14ac:dyDescent="0.3">
      <c r="A4001">
        <v>1750086</v>
      </c>
      <c r="B4001">
        <v>2025</v>
      </c>
      <c r="C4001">
        <v>6</v>
      </c>
      <c r="D4001">
        <v>16</v>
      </c>
      <c r="E4001">
        <v>1800</v>
      </c>
      <c r="F4001">
        <v>5.59141479492187</v>
      </c>
      <c r="G4001">
        <v>3.1366790771484299</v>
      </c>
      <c r="H4001">
        <v>6.4111367979393403</v>
      </c>
      <c r="I4001">
        <v>-2.0820313586349202</v>
      </c>
      <c r="J4001">
        <f t="shared" si="63"/>
        <v>4.2011539485446665</v>
      </c>
      <c r="K4001" t="str" cm="1">
        <f t="array" ref="K4001">INDEX($P$4:$P$11,MATCH(MIN(ABS(MOD(J4001 - $Q$4:$Q$11 + PI(), 2*PI()) - PI())),ABS(MOD(J4001 - $Q$4:$Q$11 + PI(), 2*PI()) - PI()),0))</f>
        <v>SW</v>
      </c>
      <c r="L4001">
        <v>4.8629643451432001</v>
      </c>
      <c r="M4001">
        <v>5.8693959977891703</v>
      </c>
      <c r="N4001">
        <v>1.0291510423024399</v>
      </c>
    </row>
    <row r="4002" spans="1:14" x14ac:dyDescent="0.3">
      <c r="A4002">
        <v>1750089</v>
      </c>
      <c r="B4002">
        <v>2025</v>
      </c>
      <c r="C4002">
        <v>6</v>
      </c>
      <c r="D4002">
        <v>16</v>
      </c>
      <c r="E4002">
        <v>1900</v>
      </c>
      <c r="F4002">
        <v>5.5102636718750002</v>
      </c>
      <c r="G4002">
        <v>3.0748309326171799</v>
      </c>
      <c r="H4002">
        <v>6.3101181445171699</v>
      </c>
      <c r="I4002">
        <v>-2.0797751824159501</v>
      </c>
      <c r="J4002">
        <f t="shared" si="63"/>
        <v>4.2034101247636357</v>
      </c>
      <c r="K4002" t="str" cm="1">
        <f t="array" ref="K4002">INDEX($P$4:$P$11,MATCH(MIN(ABS(MOD(J4002 - $Q$4:$Q$11 + PI(), 2*PI()) - PI())),ABS(MOD(J4002 - $Q$4:$Q$11 + PI(), 2*PI()) - PI()),0))</f>
        <v>SW</v>
      </c>
      <c r="L4002">
        <v>4.8672187745752797</v>
      </c>
      <c r="M4002">
        <v>5.9003610610961896</v>
      </c>
      <c r="N4002">
        <v>1.04739823606279</v>
      </c>
    </row>
    <row r="4003" spans="1:14" x14ac:dyDescent="0.3">
      <c r="A4003">
        <v>1750093</v>
      </c>
      <c r="B4003">
        <v>2025</v>
      </c>
      <c r="C4003">
        <v>6</v>
      </c>
      <c r="D4003">
        <v>16</v>
      </c>
      <c r="E4003">
        <v>2000</v>
      </c>
      <c r="F4003">
        <v>5.23037292480468</v>
      </c>
      <c r="G4003">
        <v>2.93099792480468</v>
      </c>
      <c r="H4003">
        <v>5.9956275541213602</v>
      </c>
      <c r="I4003">
        <v>-2.0815741080397099</v>
      </c>
      <c r="J4003">
        <f t="shared" si="63"/>
        <v>4.2016111991398759</v>
      </c>
      <c r="K4003" t="str" cm="1">
        <f t="array" ref="K4003">INDEX($P$4:$P$11,MATCH(MIN(ABS(MOD(J4003 - $Q$4:$Q$11 + PI(), 2*PI()) - PI())),ABS(MOD(J4003 - $Q$4:$Q$11 + PI(), 2*PI()) - PI()),0))</f>
        <v>SW</v>
      </c>
      <c r="L4003">
        <v>4.8859911011924604</v>
      </c>
      <c r="M4003">
        <v>5.9881386227077904</v>
      </c>
      <c r="N4003">
        <v>1.0631782412528901</v>
      </c>
    </row>
    <row r="4004" spans="1:14" x14ac:dyDescent="0.3">
      <c r="A4004">
        <v>1750096</v>
      </c>
      <c r="B4004">
        <v>2025</v>
      </c>
      <c r="C4004">
        <v>6</v>
      </c>
      <c r="D4004">
        <v>16</v>
      </c>
      <c r="E4004">
        <v>2100</v>
      </c>
      <c r="F4004">
        <v>4.8528558349609296</v>
      </c>
      <c r="G4004">
        <v>2.8002429199218701</v>
      </c>
      <c r="H4004">
        <v>5.6028180557186502</v>
      </c>
      <c r="I4004">
        <v>-2.09415479259548</v>
      </c>
      <c r="J4004">
        <f t="shared" si="63"/>
        <v>4.1890305145841058</v>
      </c>
      <c r="K4004" t="str" cm="1">
        <f t="array" ref="K4004">INDEX($P$4:$P$11,MATCH(MIN(ABS(MOD(J4004 - $Q$4:$Q$11 + PI(), 2*PI()) - PI())),ABS(MOD(J4004 - $Q$4:$Q$11 + PI(), 2*PI()) - PI()),0))</f>
        <v>SW</v>
      </c>
      <c r="L4004">
        <v>4.9191714843951102</v>
      </c>
      <c r="M4004">
        <v>6.1308569378323003</v>
      </c>
      <c r="N4004">
        <v>1.0775369140836899</v>
      </c>
    </row>
    <row r="4005" spans="1:14" x14ac:dyDescent="0.3">
      <c r="A4005">
        <v>1750100</v>
      </c>
      <c r="B4005">
        <v>2025</v>
      </c>
      <c r="C4005">
        <v>6</v>
      </c>
      <c r="D4005">
        <v>16</v>
      </c>
      <c r="E4005">
        <v>2200</v>
      </c>
      <c r="F4005">
        <v>4.8826086425781199</v>
      </c>
      <c r="G4005">
        <v>2.66101440429687</v>
      </c>
      <c r="H4005">
        <v>5.5606532724540596</v>
      </c>
      <c r="I4005">
        <v>-2.0697915094149901</v>
      </c>
      <c r="J4005">
        <f t="shared" si="63"/>
        <v>4.2133937977645957</v>
      </c>
      <c r="K4005" t="str" cm="1">
        <f t="array" ref="K4005">INDEX($P$4:$P$11,MATCH(MIN(ABS(MOD(J4005 - $Q$4:$Q$11 + PI(), 2*PI()) - PI())),ABS(MOD(J4005 - $Q$4:$Q$11 + PI(), 2*PI()) - PI()),0))</f>
        <v>SW</v>
      </c>
      <c r="L4005">
        <v>4.9544322106786201</v>
      </c>
      <c r="M4005">
        <v>6.3174380196465298</v>
      </c>
      <c r="N4005">
        <v>1.1009017626444499</v>
      </c>
    </row>
    <row r="4006" spans="1:14" x14ac:dyDescent="0.3">
      <c r="A4006">
        <v>1750104</v>
      </c>
      <c r="B4006">
        <v>2025</v>
      </c>
      <c r="C4006">
        <v>6</v>
      </c>
      <c r="D4006">
        <v>16</v>
      </c>
      <c r="E4006">
        <v>2300</v>
      </c>
      <c r="F4006">
        <v>4.7335119628906197</v>
      </c>
      <c r="G4006">
        <v>2.34572570800781</v>
      </c>
      <c r="H4006">
        <v>5.2828557239467901</v>
      </c>
      <c r="I4006">
        <v>-2.0308833448720298</v>
      </c>
      <c r="J4006">
        <f t="shared" si="63"/>
        <v>4.2523019623075564</v>
      </c>
      <c r="K4006" t="str" cm="1">
        <f t="array" ref="K4006">INDEX($P$4:$P$11,MATCH(MIN(ABS(MOD(J4006 - $Q$4:$Q$11 + PI(), 2*PI()) - PI())),ABS(MOD(J4006 - $Q$4:$Q$11 + PI(), 2*PI()) - PI()),0))</f>
        <v>SW</v>
      </c>
      <c r="L4006">
        <v>4.9943554810359299</v>
      </c>
      <c r="M4006">
        <v>6.5109240214029898</v>
      </c>
      <c r="N4006">
        <v>1.12208161751429</v>
      </c>
    </row>
    <row r="4007" spans="1:14" x14ac:dyDescent="0.3">
      <c r="A4007">
        <v>1750107</v>
      </c>
      <c r="B4007">
        <v>2025</v>
      </c>
      <c r="C4007">
        <v>6</v>
      </c>
      <c r="D4007">
        <v>16</v>
      </c>
      <c r="E4007">
        <v>0</v>
      </c>
      <c r="F4007">
        <v>2.2181738281249999</v>
      </c>
      <c r="G4007">
        <v>7.3582763671874996E-2</v>
      </c>
      <c r="H4007">
        <v>2.2193939611723499</v>
      </c>
      <c r="I4007">
        <v>-1.6039568436753</v>
      </c>
      <c r="J4007">
        <f t="shared" si="63"/>
        <v>4.6792284635042858</v>
      </c>
      <c r="K4007" t="str" cm="1">
        <f t="array" ref="K4007">INDEX($P$4:$P$11,MATCH(MIN(ABS(MOD(J4007 - $Q$4:$Q$11 + PI(), 2*PI()) - PI())),ABS(MOD(J4007 - $Q$4:$Q$11 + PI(), 2*PI()) - PI()),0))</f>
        <v>W</v>
      </c>
      <c r="L4007">
        <v>5.6306691764344503</v>
      </c>
      <c r="M4007">
        <v>7.3553882175021696</v>
      </c>
      <c r="N4007">
        <v>0.94686865144305699</v>
      </c>
    </row>
    <row r="4008" spans="1:14" x14ac:dyDescent="0.3">
      <c r="A4008">
        <v>1750111</v>
      </c>
      <c r="B4008">
        <v>2025</v>
      </c>
      <c r="C4008">
        <v>6</v>
      </c>
      <c r="D4008">
        <v>16</v>
      </c>
      <c r="E4008">
        <v>100</v>
      </c>
      <c r="F4008">
        <v>1.93095336914062</v>
      </c>
      <c r="G4008">
        <v>0.55688232421874995</v>
      </c>
      <c r="H4008">
        <v>2.00965142172039</v>
      </c>
      <c r="I4008">
        <v>-1.8515750268494899</v>
      </c>
      <c r="J4008">
        <f t="shared" si="63"/>
        <v>4.4316102803300961</v>
      </c>
      <c r="K4008" t="str" cm="1">
        <f t="array" ref="K4008">INDEX($P$4:$P$11,MATCH(MIN(ABS(MOD(J4008 - $Q$4:$Q$11 + PI(), 2*PI()) - PI())),ABS(MOD(J4008 - $Q$4:$Q$11 + PI(), 2*PI()) - PI()),0))</f>
        <v>W</v>
      </c>
      <c r="L4008">
        <v>5.6169343669725498</v>
      </c>
      <c r="M4008">
        <v>7.3373825285169803</v>
      </c>
      <c r="N4008">
        <v>0.93850480185614604</v>
      </c>
    </row>
    <row r="4009" spans="1:14" x14ac:dyDescent="0.3">
      <c r="A4009">
        <v>1750114</v>
      </c>
      <c r="B4009">
        <v>2025</v>
      </c>
      <c r="C4009">
        <v>6</v>
      </c>
      <c r="D4009">
        <v>16</v>
      </c>
      <c r="E4009">
        <v>200</v>
      </c>
      <c r="F4009">
        <v>2.0395501708984298</v>
      </c>
      <c r="G4009">
        <v>0.98590454101562497</v>
      </c>
      <c r="H4009">
        <v>2.2653416218325799</v>
      </c>
      <c r="I4009">
        <v>-2.0210703948313302</v>
      </c>
      <c r="J4009">
        <f t="shared" si="63"/>
        <v>4.262114912348256</v>
      </c>
      <c r="K4009" t="str" cm="1">
        <f t="array" ref="K4009">INDEX($P$4:$P$11,MATCH(MIN(ABS(MOD(J4009 - $Q$4:$Q$11 + PI(), 2*PI()) - PI())),ABS(MOD(J4009 - $Q$4:$Q$11 + PI(), 2*PI()) - PI()),0))</f>
        <v>SW</v>
      </c>
      <c r="L4009">
        <v>5.6010576658179296</v>
      </c>
      <c r="M4009">
        <v>7.30990452236599</v>
      </c>
      <c r="N4009">
        <v>0.93104819456736199</v>
      </c>
    </row>
    <row r="4010" spans="1:14" x14ac:dyDescent="0.3">
      <c r="A4010">
        <v>1750118</v>
      </c>
      <c r="B4010">
        <v>2025</v>
      </c>
      <c r="C4010">
        <v>6</v>
      </c>
      <c r="D4010">
        <v>17</v>
      </c>
      <c r="E4010">
        <v>300</v>
      </c>
      <c r="F4010">
        <v>4.4258819580078104</v>
      </c>
      <c r="G4010">
        <v>3.6532336425781202</v>
      </c>
      <c r="H4010">
        <v>5.7388628798293899</v>
      </c>
      <c r="I4010">
        <v>-2.2608492045689199</v>
      </c>
      <c r="J4010">
        <f t="shared" si="63"/>
        <v>4.0223361026106659</v>
      </c>
      <c r="K4010" t="str" cm="1">
        <f t="array" ref="K4010">INDEX($P$4:$P$11,MATCH(MIN(ABS(MOD(J4010 - $Q$4:$Q$11 + PI(), 2*PI()) - PI())),ABS(MOD(J4010 - $Q$4:$Q$11 + PI(), 2*PI()) - PI()),0))</f>
        <v>SW</v>
      </c>
      <c r="L4010">
        <v>5.0988721257364498</v>
      </c>
      <c r="M4010">
        <v>7.26566590203179</v>
      </c>
      <c r="N4010">
        <v>1.2578874164157401</v>
      </c>
    </row>
    <row r="4011" spans="1:14" x14ac:dyDescent="0.3">
      <c r="A4011">
        <v>1750122</v>
      </c>
      <c r="B4011">
        <v>2025</v>
      </c>
      <c r="C4011">
        <v>6</v>
      </c>
      <c r="D4011">
        <v>17</v>
      </c>
      <c r="E4011">
        <v>400</v>
      </c>
      <c r="F4011">
        <v>4.7322430419921799</v>
      </c>
      <c r="G4011">
        <v>3.6146282958984299</v>
      </c>
      <c r="H4011">
        <v>5.9548015857787497</v>
      </c>
      <c r="I4011">
        <v>-2.22308991765044</v>
      </c>
      <c r="J4011">
        <f t="shared" si="63"/>
        <v>4.0600953895291463</v>
      </c>
      <c r="K4011" t="str" cm="1">
        <f t="array" ref="K4011">INDEX($P$4:$P$11,MATCH(MIN(ABS(MOD(J4011 - $Q$4:$Q$11 + PI(), 2*PI()) - PI())),ABS(MOD(J4011 - $Q$4:$Q$11 + PI(), 2*PI()) - PI()),0))</f>
        <v>SW</v>
      </c>
      <c r="L4011">
        <v>5.1045085582302097</v>
      </c>
      <c r="M4011">
        <v>7.3833617104424301</v>
      </c>
      <c r="N4011">
        <v>1.30549844106038</v>
      </c>
    </row>
    <row r="4012" spans="1:14" x14ac:dyDescent="0.3">
      <c r="A4012">
        <v>1750125</v>
      </c>
      <c r="B4012">
        <v>2025</v>
      </c>
      <c r="C4012">
        <v>6</v>
      </c>
      <c r="D4012">
        <v>17</v>
      </c>
      <c r="E4012">
        <v>500</v>
      </c>
      <c r="F4012">
        <v>4.9199853515624996</v>
      </c>
      <c r="G4012">
        <v>3.5795416259765598</v>
      </c>
      <c r="H4012">
        <v>6.0843548640499598</v>
      </c>
      <c r="I4012">
        <v>-2.1997747757334798</v>
      </c>
      <c r="J4012">
        <f t="shared" si="63"/>
        <v>4.0834105314461064</v>
      </c>
      <c r="K4012" t="str" cm="1">
        <f t="array" ref="K4012">INDEX($P$4:$P$11,MATCH(MIN(ABS(MOD(J4012 - $Q$4:$Q$11 + PI(), 2*PI()) - PI())),ABS(MOD(J4012 - $Q$4:$Q$11 + PI(), 2*PI()) - PI()),0))</f>
        <v>SW</v>
      </c>
      <c r="L4012">
        <v>5.1055842385851697</v>
      </c>
      <c r="M4012">
        <v>7.4719671673244896</v>
      </c>
      <c r="N4012">
        <v>1.35503885481092</v>
      </c>
    </row>
    <row r="4013" spans="1:14" x14ac:dyDescent="0.3">
      <c r="A4013">
        <v>1750129</v>
      </c>
      <c r="B4013">
        <v>2025</v>
      </c>
      <c r="C4013">
        <v>6</v>
      </c>
      <c r="D4013">
        <v>17</v>
      </c>
      <c r="E4013">
        <v>600</v>
      </c>
      <c r="F4013">
        <v>5.2131427001953101</v>
      </c>
      <c r="G4013">
        <v>3.3900268554687498</v>
      </c>
      <c r="H4013">
        <v>6.2184514867769902</v>
      </c>
      <c r="I4013">
        <v>-2.1473716509759302</v>
      </c>
      <c r="J4013">
        <f t="shared" si="63"/>
        <v>4.1358136562036556</v>
      </c>
      <c r="K4013" t="str" cm="1">
        <f t="array" ref="K4013">INDEX($P$4:$P$11,MATCH(MIN(ABS(MOD(J4013 - $Q$4:$Q$11 + PI(), 2*PI()) - PI())),ABS(MOD(J4013 - $Q$4:$Q$11 + PI(), 2*PI()) - PI()),0))</f>
        <v>SW</v>
      </c>
      <c r="L4013">
        <v>5.1050639160895299</v>
      </c>
      <c r="M4013">
        <v>7.5403923458523199</v>
      </c>
      <c r="N4013">
        <v>1.40369616614447</v>
      </c>
    </row>
    <row r="4014" spans="1:14" x14ac:dyDescent="0.3">
      <c r="A4014">
        <v>1750132</v>
      </c>
      <c r="B4014">
        <v>2025</v>
      </c>
      <c r="C4014">
        <v>6</v>
      </c>
      <c r="D4014">
        <v>17</v>
      </c>
      <c r="E4014">
        <v>700</v>
      </c>
      <c r="F4014">
        <v>5.5920422363281199</v>
      </c>
      <c r="G4014">
        <v>3.2163842773437499</v>
      </c>
      <c r="H4014">
        <v>6.4510514020911103</v>
      </c>
      <c r="I4014">
        <v>-2.0927596123470802</v>
      </c>
      <c r="J4014">
        <f t="shared" si="63"/>
        <v>4.1904256948325056</v>
      </c>
      <c r="K4014" t="str" cm="1">
        <f t="array" ref="K4014">INDEX($P$4:$P$11,MATCH(MIN(ABS(MOD(J4014 - $Q$4:$Q$11 + PI(), 2*PI()) - PI())),ABS(MOD(J4014 - $Q$4:$Q$11 + PI(), 2*PI()) - PI()),0))</f>
        <v>SW</v>
      </c>
      <c r="L4014">
        <v>5.1023202683531697</v>
      </c>
      <c r="M4014">
        <v>7.5834846496581996</v>
      </c>
      <c r="N4014">
        <v>1.4507971869574601</v>
      </c>
    </row>
    <row r="4015" spans="1:14" x14ac:dyDescent="0.3">
      <c r="A4015">
        <v>1750136</v>
      </c>
      <c r="B4015">
        <v>2025</v>
      </c>
      <c r="C4015">
        <v>6</v>
      </c>
      <c r="D4015">
        <v>17</v>
      </c>
      <c r="E4015">
        <v>800</v>
      </c>
      <c r="F4015">
        <v>5.7873748779296799</v>
      </c>
      <c r="G4015">
        <v>3.11302062988281</v>
      </c>
      <c r="H4015">
        <v>6.5714994803140296</v>
      </c>
      <c r="I4015">
        <v>-2.0643011579820798</v>
      </c>
      <c r="J4015">
        <f t="shared" si="63"/>
        <v>4.2188841491975069</v>
      </c>
      <c r="K4015" t="str" cm="1">
        <f t="array" ref="K4015">INDEX($P$4:$P$11,MATCH(MIN(ABS(MOD(J4015 - $Q$4:$Q$11 + PI(), 2*PI()) - PI())),ABS(MOD(J4015 - $Q$4:$Q$11 + PI(), 2*PI()) - PI()),0))</f>
        <v>SW</v>
      </c>
      <c r="L4015">
        <v>5.0994942401670897</v>
      </c>
      <c r="M4015">
        <v>7.61147297753228</v>
      </c>
      <c r="N4015">
        <v>1.49338923560248</v>
      </c>
    </row>
    <row r="4016" spans="1:14" x14ac:dyDescent="0.3">
      <c r="A4016">
        <v>1750140</v>
      </c>
      <c r="B4016">
        <v>2025</v>
      </c>
      <c r="C4016">
        <v>6</v>
      </c>
      <c r="D4016">
        <v>17</v>
      </c>
      <c r="E4016">
        <v>900</v>
      </c>
      <c r="F4016">
        <v>5.9458416748046803</v>
      </c>
      <c r="G4016">
        <v>3.0286199951171802</v>
      </c>
      <c r="H4016">
        <v>6.6727484814480897</v>
      </c>
      <c r="I4016">
        <v>-2.0419100202966498</v>
      </c>
      <c r="J4016">
        <f t="shared" si="63"/>
        <v>4.2412752868829369</v>
      </c>
      <c r="K4016" t="str" cm="1">
        <f t="array" ref="K4016">INDEX($P$4:$P$11,MATCH(MIN(ABS(MOD(J4016 - $Q$4:$Q$11 + PI(), 2*PI()) - PI())),ABS(MOD(J4016 - $Q$4:$Q$11 + PI(), 2*PI()) - PI()),0))</f>
        <v>SW</v>
      </c>
      <c r="L4016">
        <v>5.0967865746961296</v>
      </c>
      <c r="M4016">
        <v>7.6244939168294197</v>
      </c>
      <c r="N4016">
        <v>1.5309125052557999</v>
      </c>
    </row>
    <row r="4017" spans="1:14" x14ac:dyDescent="0.3">
      <c r="A4017">
        <v>1750143</v>
      </c>
      <c r="B4017">
        <v>2025</v>
      </c>
      <c r="C4017">
        <v>6</v>
      </c>
      <c r="D4017">
        <v>17</v>
      </c>
      <c r="E4017">
        <v>1000</v>
      </c>
      <c r="F4017">
        <v>5.4858532714843697</v>
      </c>
      <c r="G4017">
        <v>2.6602526855468702</v>
      </c>
      <c r="H4017">
        <v>6.0968459441923804</v>
      </c>
      <c r="I4017">
        <v>-2.0223151002039899</v>
      </c>
      <c r="J4017">
        <f t="shared" si="63"/>
        <v>4.2608702069755964</v>
      </c>
      <c r="K4017" t="str" cm="1">
        <f t="array" ref="K4017">INDEX($P$4:$P$11,MATCH(MIN(ABS(MOD(J4017 - $Q$4:$Q$11 + PI(), 2*PI()) - PI())),ABS(MOD(J4017 - $Q$4:$Q$11 + PI(), 2*PI()) - PI()),0))</f>
        <v>SW</v>
      </c>
      <c r="L4017">
        <v>5.1043878282607897</v>
      </c>
      <c r="M4017">
        <v>7.6870683034261003</v>
      </c>
      <c r="N4017">
        <v>1.55220709906684</v>
      </c>
    </row>
    <row r="4018" spans="1:14" x14ac:dyDescent="0.3">
      <c r="A4018">
        <v>1750147</v>
      </c>
      <c r="B4018">
        <v>2025</v>
      </c>
      <c r="C4018">
        <v>6</v>
      </c>
      <c r="D4018">
        <v>17</v>
      </c>
      <c r="E4018">
        <v>1100</v>
      </c>
      <c r="F4018">
        <v>5.8811499023437497</v>
      </c>
      <c r="G4018">
        <v>1.96497924804687</v>
      </c>
      <c r="H4018">
        <v>6.2007312164850896</v>
      </c>
      <c r="I4018">
        <v>-1.89325003999921</v>
      </c>
      <c r="J4018">
        <f t="shared" si="63"/>
        <v>4.389935267180376</v>
      </c>
      <c r="K4018" t="str" cm="1">
        <f t="array" ref="K4018">INDEX($P$4:$P$11,MATCH(MIN(ABS(MOD(J4018 - $Q$4:$Q$11 + PI(), 2*PI()) - PI())),ABS(MOD(J4018 - $Q$4:$Q$11 + PI(), 2*PI()) - PI()),0))</f>
        <v>W</v>
      </c>
      <c r="L4018">
        <v>5.1093505401801202</v>
      </c>
      <c r="M4018">
        <v>7.7085116704305001</v>
      </c>
      <c r="N4018">
        <v>1.57129870520697</v>
      </c>
    </row>
    <row r="4019" spans="1:14" x14ac:dyDescent="0.3">
      <c r="A4019">
        <v>1750150</v>
      </c>
      <c r="B4019">
        <v>2025</v>
      </c>
      <c r="C4019">
        <v>6</v>
      </c>
      <c r="D4019">
        <v>17</v>
      </c>
      <c r="E4019">
        <v>1200</v>
      </c>
      <c r="F4019">
        <v>5.9163970947265598</v>
      </c>
      <c r="G4019">
        <v>1.45307312011718</v>
      </c>
      <c r="H4019">
        <v>6.0922225890799497</v>
      </c>
      <c r="I4019">
        <v>-1.8116305008453699</v>
      </c>
      <c r="J4019">
        <f t="shared" si="63"/>
        <v>4.4715548063342165</v>
      </c>
      <c r="K4019" t="str" cm="1">
        <f t="array" ref="K4019">INDEX($P$4:$P$11,MATCH(MIN(ABS(MOD(J4019 - $Q$4:$Q$11 + PI(), 2*PI()) - PI())),ABS(MOD(J4019 - $Q$4:$Q$11 + PI(), 2*PI()) - PI()),0))</f>
        <v>W</v>
      </c>
      <c r="L4019">
        <v>5.11719183333103</v>
      </c>
      <c r="M4019">
        <v>7.7304605907864001</v>
      </c>
      <c r="N4019">
        <v>1.5838196012708801</v>
      </c>
    </row>
    <row r="4020" spans="1:14" x14ac:dyDescent="0.3">
      <c r="A4020">
        <v>1750154</v>
      </c>
      <c r="B4020">
        <v>2025</v>
      </c>
      <c r="C4020">
        <v>6</v>
      </c>
      <c r="D4020">
        <v>17</v>
      </c>
      <c r="E4020">
        <v>1300</v>
      </c>
      <c r="F4020">
        <v>5.60521179199218</v>
      </c>
      <c r="G4020">
        <v>1.73779968261718</v>
      </c>
      <c r="H4020">
        <v>5.86841946097862</v>
      </c>
      <c r="I4020">
        <v>-1.8714319495074401</v>
      </c>
      <c r="J4020">
        <f t="shared" si="63"/>
        <v>4.4117533576721462</v>
      </c>
      <c r="K4020" t="str" cm="1">
        <f t="array" ref="K4020">INDEX($P$4:$P$11,MATCH(MIN(ABS(MOD(J4020 - $Q$4:$Q$11 + PI(), 2*PI()) - PI())),ABS(MOD(J4020 - $Q$4:$Q$11 + PI(), 2*PI()) - PI()),0))</f>
        <v>W</v>
      </c>
      <c r="L4020">
        <v>5.1246915316861203</v>
      </c>
      <c r="M4020">
        <v>7.75402090284559</v>
      </c>
      <c r="N4020">
        <v>1.5907190110948299</v>
      </c>
    </row>
    <row r="4021" spans="1:14" x14ac:dyDescent="0.3">
      <c r="A4021">
        <v>1750158</v>
      </c>
      <c r="B4021">
        <v>2025</v>
      </c>
      <c r="C4021">
        <v>6</v>
      </c>
      <c r="D4021">
        <v>17</v>
      </c>
      <c r="E4021">
        <v>1400</v>
      </c>
      <c r="F4021">
        <v>5.6111157226562502</v>
      </c>
      <c r="G4021">
        <v>2.0749700927734298</v>
      </c>
      <c r="H4021">
        <v>5.9824844787884199</v>
      </c>
      <c r="I4021">
        <v>-1.9249971033200699</v>
      </c>
      <c r="J4021">
        <f t="shared" si="63"/>
        <v>4.3581882038595161</v>
      </c>
      <c r="K4021" t="str" cm="1">
        <f t="array" ref="K4021">INDEX($P$4:$P$11,MATCH(MIN(ABS(MOD(J4021 - $Q$4:$Q$11 + PI(), 2*PI()) - PI())),ABS(MOD(J4021 - $Q$4:$Q$11 + PI(), 2*PI()) - PI()),0))</f>
        <v>W</v>
      </c>
      <c r="L4021">
        <v>5.1317331663337296</v>
      </c>
      <c r="M4021">
        <v>7.7737074957953496</v>
      </c>
      <c r="N4021">
        <v>1.59384218851725</v>
      </c>
    </row>
    <row r="4022" spans="1:14" x14ac:dyDescent="0.3">
      <c r="A4022">
        <v>1750161</v>
      </c>
      <c r="B4022">
        <v>2025</v>
      </c>
      <c r="C4022">
        <v>6</v>
      </c>
      <c r="D4022">
        <v>17</v>
      </c>
      <c r="E4022">
        <v>1500</v>
      </c>
      <c r="F4022">
        <v>5.5738995361328101</v>
      </c>
      <c r="G4022">
        <v>2.2270239257812499</v>
      </c>
      <c r="H4022">
        <v>6.0023321804864898</v>
      </c>
      <c r="I4022">
        <v>-1.9509104374494699</v>
      </c>
      <c r="J4022">
        <f t="shared" si="63"/>
        <v>4.3322748697301163</v>
      </c>
      <c r="K4022" t="str" cm="1">
        <f t="array" ref="K4022">INDEX($P$4:$P$11,MATCH(MIN(ABS(MOD(J4022 - $Q$4:$Q$11 + PI(), 2*PI()) - PI())),ABS(MOD(J4022 - $Q$4:$Q$11 + PI(), 2*PI()) - PI()),0))</f>
        <v>W</v>
      </c>
      <c r="L4022">
        <v>5.1412881148740697</v>
      </c>
      <c r="M4022">
        <v>7.7953373591105102</v>
      </c>
      <c r="N4022">
        <v>1.5938671959771</v>
      </c>
    </row>
    <row r="4023" spans="1:14" x14ac:dyDescent="0.3">
      <c r="A4023">
        <v>1750165</v>
      </c>
      <c r="B4023">
        <v>2025</v>
      </c>
      <c r="C4023">
        <v>6</v>
      </c>
      <c r="D4023">
        <v>17</v>
      </c>
      <c r="E4023">
        <v>1600</v>
      </c>
      <c r="F4023">
        <v>5.7439398193359299</v>
      </c>
      <c r="G4023">
        <v>2.2997125244140602</v>
      </c>
      <c r="H4023">
        <v>6.1872063439891702</v>
      </c>
      <c r="I4023">
        <v>-1.9516233300733501</v>
      </c>
      <c r="J4023">
        <f t="shared" si="63"/>
        <v>4.3315619771062366</v>
      </c>
      <c r="K4023" t="str" cm="1">
        <f t="array" ref="K4023">INDEX($P$4:$P$11,MATCH(MIN(ABS(MOD(J4023 - $Q$4:$Q$11 + PI(), 2*PI()) - PI())),ABS(MOD(J4023 - $Q$4:$Q$11 + PI(), 2*PI()) - PI()),0))</f>
        <v>W</v>
      </c>
      <c r="L4023">
        <v>5.1529761962662102</v>
      </c>
      <c r="M4023">
        <v>7.8174094094170403</v>
      </c>
      <c r="N4023">
        <v>1.5921066072251999</v>
      </c>
    </row>
    <row r="4024" spans="1:14" x14ac:dyDescent="0.3">
      <c r="A4024">
        <v>1750168</v>
      </c>
      <c r="B4024">
        <v>2025</v>
      </c>
      <c r="C4024">
        <v>6</v>
      </c>
      <c r="D4024">
        <v>17</v>
      </c>
      <c r="E4024">
        <v>1700</v>
      </c>
      <c r="F4024">
        <v>5.8062646484374998</v>
      </c>
      <c r="G4024">
        <v>2.2078399658203098</v>
      </c>
      <c r="H4024">
        <v>6.2118649761861704</v>
      </c>
      <c r="I4024">
        <v>-1.93416295236793</v>
      </c>
      <c r="J4024">
        <f t="shared" si="63"/>
        <v>4.3490223548116562</v>
      </c>
      <c r="K4024" t="str" cm="1">
        <f t="array" ref="K4024">INDEX($P$4:$P$11,MATCH(MIN(ABS(MOD(J4024 - $Q$4:$Q$11 + PI(), 2*PI()) - PI())),ABS(MOD(J4024 - $Q$4:$Q$11 + PI(), 2*PI()) - PI()),0))</f>
        <v>W</v>
      </c>
      <c r="L4024">
        <v>5.1647487886369401</v>
      </c>
      <c r="M4024">
        <v>7.82810391320122</v>
      </c>
      <c r="N4024">
        <v>1.5912680096096401</v>
      </c>
    </row>
    <row r="4025" spans="1:14" x14ac:dyDescent="0.3">
      <c r="A4025">
        <v>1750172</v>
      </c>
      <c r="B4025">
        <v>2025</v>
      </c>
      <c r="C4025">
        <v>6</v>
      </c>
      <c r="D4025">
        <v>17</v>
      </c>
      <c r="E4025">
        <v>1800</v>
      </c>
      <c r="F4025">
        <v>5.4622558593750004</v>
      </c>
      <c r="G4025">
        <v>2.3036901855468699</v>
      </c>
      <c r="H4025">
        <v>5.9281723612139903</v>
      </c>
      <c r="I4025">
        <v>-1.96990845609548</v>
      </c>
      <c r="J4025">
        <f t="shared" si="63"/>
        <v>4.3132768510841064</v>
      </c>
      <c r="K4025" t="str" cm="1">
        <f t="array" ref="K4025">INDEX($P$4:$P$11,MATCH(MIN(ABS(MOD(J4025 - $Q$4:$Q$11 + PI(), 2*PI()) - PI())),ABS(MOD(J4025 - $Q$4:$Q$11 + PI(), 2*PI()) - PI()),0))</f>
        <v>SW</v>
      </c>
      <c r="L4025">
        <v>5.1805215673276903</v>
      </c>
      <c r="M4025">
        <v>7.8493908776177301</v>
      </c>
      <c r="N4025">
        <v>1.5886004765828401</v>
      </c>
    </row>
    <row r="4026" spans="1:14" x14ac:dyDescent="0.3">
      <c r="A4026">
        <v>1750176</v>
      </c>
      <c r="B4026">
        <v>2025</v>
      </c>
      <c r="C4026">
        <v>6</v>
      </c>
      <c r="D4026">
        <v>17</v>
      </c>
      <c r="E4026">
        <v>1900</v>
      </c>
      <c r="F4026">
        <v>5.0165679931640597</v>
      </c>
      <c r="G4026">
        <v>2.5619848632812499</v>
      </c>
      <c r="H4026">
        <v>5.6329140655366201</v>
      </c>
      <c r="I4026">
        <v>-2.0429709782585701</v>
      </c>
      <c r="J4026">
        <f t="shared" si="63"/>
        <v>4.2402143289210166</v>
      </c>
      <c r="K4026" t="str" cm="1">
        <f t="array" ref="K4026">INDEX($P$4:$P$11,MATCH(MIN(ABS(MOD(J4026 - $Q$4:$Q$11 + PI(), 2*PI()) - PI())),ABS(MOD(J4026 - $Q$4:$Q$11 + PI(), 2*PI()) - PI()),0))</f>
        <v>SW</v>
      </c>
      <c r="L4026">
        <v>5.1989230635584098</v>
      </c>
      <c r="M4026">
        <v>7.8735382292005696</v>
      </c>
      <c r="N4026">
        <v>1.58574740091959</v>
      </c>
    </row>
    <row r="4027" spans="1:14" x14ac:dyDescent="0.3">
      <c r="A4027">
        <v>1750179</v>
      </c>
      <c r="B4027">
        <v>2025</v>
      </c>
      <c r="C4027">
        <v>6</v>
      </c>
      <c r="D4027">
        <v>17</v>
      </c>
      <c r="E4027">
        <v>2000</v>
      </c>
      <c r="F4027">
        <v>4.82477722167968</v>
      </c>
      <c r="G4027">
        <v>2.9540417480468699</v>
      </c>
      <c r="H4027">
        <v>5.6572818462617702</v>
      </c>
      <c r="I4027">
        <v>-2.1201853607658001</v>
      </c>
      <c r="J4027">
        <f t="shared" si="63"/>
        <v>4.1629999464137857</v>
      </c>
      <c r="K4027" t="str" cm="1">
        <f t="array" ref="K4027">INDEX($P$4:$P$11,MATCH(MIN(ABS(MOD(J4027 - $Q$4:$Q$11 + PI(), 2*PI()) - PI())),ABS(MOD(J4027 - $Q$4:$Q$11 + PI(), 2*PI()) - PI()),0))</f>
        <v>SW</v>
      </c>
      <c r="L4027">
        <v>5.2182929443428501</v>
      </c>
      <c r="M4027">
        <v>7.8920272191365504</v>
      </c>
      <c r="N4027">
        <v>1.58433087666829</v>
      </c>
    </row>
    <row r="4028" spans="1:14" x14ac:dyDescent="0.3">
      <c r="A4028">
        <v>1750183</v>
      </c>
      <c r="B4028">
        <v>2025</v>
      </c>
      <c r="C4028">
        <v>6</v>
      </c>
      <c r="D4028">
        <v>17</v>
      </c>
      <c r="E4028">
        <v>2100</v>
      </c>
      <c r="F4028">
        <v>5.0651239013671798</v>
      </c>
      <c r="G4028">
        <v>3.2599200439453102</v>
      </c>
      <c r="H4028">
        <v>6.0235005461207898</v>
      </c>
      <c r="I4028">
        <v>-2.1426601404322199</v>
      </c>
      <c r="J4028">
        <f t="shared" si="63"/>
        <v>4.1405251667473664</v>
      </c>
      <c r="K4028" t="str" cm="1">
        <f t="array" ref="K4028">INDEX($P$4:$P$11,MATCH(MIN(ABS(MOD(J4028 - $Q$4:$Q$11 + PI(), 2*PI()) - PI())),ABS(MOD(J4028 - $Q$4:$Q$11 + PI(), 2*PI()) - PI()),0))</f>
        <v>SW</v>
      </c>
      <c r="L4028">
        <v>5.2355036524781697</v>
      </c>
      <c r="M4028">
        <v>7.8896898693508497</v>
      </c>
      <c r="N4028">
        <v>1.5872146818372901</v>
      </c>
    </row>
    <row r="4029" spans="1:14" x14ac:dyDescent="0.3">
      <c r="A4029">
        <v>1750186</v>
      </c>
      <c r="B4029">
        <v>2025</v>
      </c>
      <c r="C4029">
        <v>6</v>
      </c>
      <c r="D4029">
        <v>17</v>
      </c>
      <c r="E4029">
        <v>2200</v>
      </c>
      <c r="F4029">
        <v>3.9252691650390599</v>
      </c>
      <c r="G4029">
        <v>3.1558300781250002</v>
      </c>
      <c r="H4029">
        <v>5.0365664395503504</v>
      </c>
      <c r="I4029">
        <v>-2.24795818021828</v>
      </c>
      <c r="J4029">
        <f t="shared" si="63"/>
        <v>4.0352271269613063</v>
      </c>
      <c r="K4029" t="str" cm="1">
        <f t="array" ref="K4029">INDEX($P$4:$P$11,MATCH(MIN(ABS(MOD(J4029 - $Q$4:$Q$11 + PI(), 2*PI()) - PI())),ABS(MOD(J4029 - $Q$4:$Q$11 + PI(), 2*PI()) - PI()),0))</f>
        <v>SW</v>
      </c>
      <c r="L4029">
        <v>5.2625517817734497</v>
      </c>
      <c r="M4029">
        <v>7.9711051517062703</v>
      </c>
      <c r="N4029">
        <v>1.6040050718519401</v>
      </c>
    </row>
    <row r="4030" spans="1:14" x14ac:dyDescent="0.3">
      <c r="A4030">
        <v>1750190</v>
      </c>
      <c r="B4030">
        <v>2025</v>
      </c>
      <c r="C4030">
        <v>6</v>
      </c>
      <c r="D4030">
        <v>17</v>
      </c>
      <c r="E4030">
        <v>2300</v>
      </c>
      <c r="F4030">
        <v>3.8633056640625001</v>
      </c>
      <c r="G4030">
        <v>3.5957171630859301</v>
      </c>
      <c r="H4030">
        <v>5.2777185005348803</v>
      </c>
      <c r="I4030">
        <v>-2.3203353968153899</v>
      </c>
      <c r="J4030">
        <f t="shared" si="63"/>
        <v>3.9628499103641963</v>
      </c>
      <c r="K4030" t="str" cm="1">
        <f t="array" ref="K4030">INDEX($P$4:$P$11,MATCH(MIN(ABS(MOD(J4030 - $Q$4:$Q$11 + PI(), 2*PI()) - PI())),ABS(MOD(J4030 - $Q$4:$Q$11 + PI(), 2*PI()) - PI()),0))</f>
        <v>SW</v>
      </c>
      <c r="L4030">
        <v>5.29100120725297</v>
      </c>
      <c r="M4030">
        <v>8.0035625033908406</v>
      </c>
      <c r="N4030">
        <v>1.60395865970187</v>
      </c>
    </row>
    <row r="4031" spans="1:14" x14ac:dyDescent="0.3">
      <c r="A4031">
        <v>1750194</v>
      </c>
      <c r="B4031">
        <v>2025</v>
      </c>
      <c r="C4031">
        <v>6</v>
      </c>
      <c r="D4031">
        <v>17</v>
      </c>
      <c r="E4031">
        <v>0</v>
      </c>
      <c r="F4031">
        <v>4.4193572998046804</v>
      </c>
      <c r="G4031">
        <v>2.3100299072265602</v>
      </c>
      <c r="H4031">
        <v>4.9866779638972201</v>
      </c>
      <c r="I4031">
        <v>-2.05244424403159</v>
      </c>
      <c r="J4031">
        <f t="shared" si="63"/>
        <v>4.2307410631479963</v>
      </c>
      <c r="K4031" t="str" cm="1">
        <f t="array" ref="K4031">INDEX($P$4:$P$11,MATCH(MIN(ABS(MOD(J4031 - $Q$4:$Q$11 + PI(), 2*PI()) - PI())),ABS(MOD(J4031 - $Q$4:$Q$11 + PI(), 2*PI()) - PI()),0))</f>
        <v>SW</v>
      </c>
      <c r="L4031">
        <v>5.0315672983153901</v>
      </c>
      <c r="M4031">
        <v>6.7179293102688202</v>
      </c>
      <c r="N4031">
        <v>1.1476061609056201</v>
      </c>
    </row>
    <row r="4032" spans="1:14" x14ac:dyDescent="0.3">
      <c r="A4032">
        <v>1750197</v>
      </c>
      <c r="B4032">
        <v>2025</v>
      </c>
      <c r="C4032">
        <v>6</v>
      </c>
      <c r="D4032">
        <v>17</v>
      </c>
      <c r="E4032">
        <v>100</v>
      </c>
      <c r="F4032">
        <v>4.1114227294921797</v>
      </c>
      <c r="G4032">
        <v>2.88741516113281</v>
      </c>
      <c r="H4032">
        <v>5.0240385322292802</v>
      </c>
      <c r="I4032">
        <v>-2.18305821764084</v>
      </c>
      <c r="J4032">
        <f t="shared" si="63"/>
        <v>4.1001270895387467</v>
      </c>
      <c r="K4032" t="str" cm="1">
        <f t="array" ref="K4032">INDEX($P$4:$P$11,MATCH(MIN(ABS(MOD(J4032 - $Q$4:$Q$11 + PI(), 2*PI()) - PI())),ABS(MOD(J4032 - $Q$4:$Q$11 + PI(), 2*PI()) - PI()),0))</f>
        <v>SW</v>
      </c>
      <c r="L4032">
        <v>5.0633936120571299</v>
      </c>
      <c r="M4032">
        <v>6.9270068274603904</v>
      </c>
      <c r="N4032">
        <v>1.17802627219094</v>
      </c>
    </row>
    <row r="4033" spans="1:14" x14ac:dyDescent="0.3">
      <c r="A4033">
        <v>1750201</v>
      </c>
      <c r="B4033">
        <v>2025</v>
      </c>
      <c r="C4033">
        <v>6</v>
      </c>
      <c r="D4033">
        <v>17</v>
      </c>
      <c r="E4033">
        <v>200</v>
      </c>
      <c r="F4033">
        <v>4.2177227783203097</v>
      </c>
      <c r="G4033">
        <v>3.4770275878906198</v>
      </c>
      <c r="H4033">
        <v>5.4661601039225403</v>
      </c>
      <c r="I4033">
        <v>-2.2602303533114698</v>
      </c>
      <c r="J4033">
        <f t="shared" si="63"/>
        <v>4.0229549538681164</v>
      </c>
      <c r="K4033" t="str" cm="1">
        <f t="array" ref="K4033">INDEX($P$4:$P$11,MATCH(MIN(ABS(MOD(J4033 - $Q$4:$Q$11 + PI(), 2*PI()) - PI())),ABS(MOD(J4033 - $Q$4:$Q$11 + PI(), 2*PI()) - PI()),0))</f>
        <v>SW</v>
      </c>
      <c r="L4033">
        <v>5.0864369388865098</v>
      </c>
      <c r="M4033">
        <v>7.1155337227715298</v>
      </c>
      <c r="N4033">
        <v>1.21457544962565</v>
      </c>
    </row>
    <row r="4034" spans="1:14" x14ac:dyDescent="0.3">
      <c r="A4034">
        <v>1750204</v>
      </c>
      <c r="B4034">
        <v>2025</v>
      </c>
      <c r="C4034">
        <v>6</v>
      </c>
      <c r="D4034">
        <v>18</v>
      </c>
      <c r="E4034">
        <v>300</v>
      </c>
      <c r="F4034">
        <v>5.0682177734374996</v>
      </c>
      <c r="G4034">
        <v>4.15745788574218</v>
      </c>
      <c r="H4034">
        <v>6.5552488488773299</v>
      </c>
      <c r="I4034">
        <v>-2.2577931970069698</v>
      </c>
      <c r="J4034">
        <f t="shared" si="63"/>
        <v>4.025392110172616</v>
      </c>
      <c r="K4034" t="str" cm="1">
        <f t="array" ref="K4034">INDEX($P$4:$P$11,MATCH(MIN(ABS(MOD(J4034 - $Q$4:$Q$11 + PI(), 2*PI()) - PI())),ABS(MOD(J4034 - $Q$4:$Q$11 + PI(), 2*PI()) - PI()),0))</f>
        <v>SW</v>
      </c>
      <c r="L4034">
        <v>5.3410687541091697</v>
      </c>
      <c r="M4034">
        <v>7.8408668306138702</v>
      </c>
      <c r="N4034">
        <v>1.6626013649834499</v>
      </c>
    </row>
    <row r="4035" spans="1:14" x14ac:dyDescent="0.3">
      <c r="A4035">
        <v>1750208</v>
      </c>
      <c r="B4035">
        <v>2025</v>
      </c>
      <c r="C4035">
        <v>6</v>
      </c>
      <c r="D4035">
        <v>18</v>
      </c>
      <c r="E4035">
        <v>400</v>
      </c>
      <c r="F4035">
        <v>5.1465332031250002</v>
      </c>
      <c r="G4035">
        <v>4.3171203613281204</v>
      </c>
      <c r="H4035">
        <v>6.7174647170686299</v>
      </c>
      <c r="I4035">
        <v>-2.26877592962339</v>
      </c>
      <c r="J4035">
        <f t="shared" ref="J4035:J4098" si="64">IF(I4035&lt;0,I4035+2*PI(),I4035)</f>
        <v>4.0144093775561966</v>
      </c>
      <c r="K4035" t="str" cm="1">
        <f t="array" ref="K4035">INDEX($P$4:$P$11,MATCH(MIN(ABS(MOD(J4035 - $Q$4:$Q$11 + PI(), 2*PI()) - PI())),ABS(MOD(J4035 - $Q$4:$Q$11 + PI(), 2*PI()) - PI()),0))</f>
        <v>SW</v>
      </c>
      <c r="L4035">
        <v>5.3445817594937797</v>
      </c>
      <c r="M4035">
        <v>7.7643475002712599</v>
      </c>
      <c r="N4035">
        <v>1.68592717912462</v>
      </c>
    </row>
    <row r="4036" spans="1:14" x14ac:dyDescent="0.3">
      <c r="A4036">
        <v>1750212</v>
      </c>
      <c r="B4036">
        <v>2025</v>
      </c>
      <c r="C4036">
        <v>6</v>
      </c>
      <c r="D4036">
        <v>18</v>
      </c>
      <c r="E4036">
        <v>500</v>
      </c>
      <c r="F4036">
        <v>5.2628021240234304</v>
      </c>
      <c r="G4036">
        <v>4.5719458007812497</v>
      </c>
      <c r="H4036">
        <v>6.97135385717199</v>
      </c>
      <c r="I4036">
        <v>-2.28606322477127</v>
      </c>
      <c r="J4036">
        <f t="shared" si="64"/>
        <v>3.9971220824083162</v>
      </c>
      <c r="K4036" t="str" cm="1">
        <f t="array" ref="K4036">INDEX($P$4:$P$11,MATCH(MIN(ABS(MOD(J4036 - $Q$4:$Q$11 + PI(), 2*PI()) - PI())),ABS(MOD(J4036 - $Q$4:$Q$11 + PI(), 2*PI()) - PI()),0))</f>
        <v>SW</v>
      </c>
      <c r="L4036">
        <v>5.3462866560422899</v>
      </c>
      <c r="M4036">
        <v>7.67885462443033</v>
      </c>
      <c r="N4036">
        <v>1.71162075466579</v>
      </c>
    </row>
    <row r="4037" spans="1:14" x14ac:dyDescent="0.3">
      <c r="A4037">
        <v>1750215</v>
      </c>
      <c r="B4037">
        <v>2025</v>
      </c>
      <c r="C4037">
        <v>6</v>
      </c>
      <c r="D4037">
        <v>18</v>
      </c>
      <c r="E4037">
        <v>600</v>
      </c>
      <c r="F4037">
        <v>5.7861596679687501</v>
      </c>
      <c r="G4037">
        <v>4.5984460449218698</v>
      </c>
      <c r="H4037">
        <v>7.3908964091837897</v>
      </c>
      <c r="I4037">
        <v>-2.2423167879861801</v>
      </c>
      <c r="J4037">
        <f t="shared" si="64"/>
        <v>4.0408685191934062</v>
      </c>
      <c r="K4037" t="str" cm="1">
        <f t="array" ref="K4037">INDEX($P$4:$P$11,MATCH(MIN(ABS(MOD(J4037 - $Q$4:$Q$11 + PI(), 2*PI()) - PI())),ABS(MOD(J4037 - $Q$4:$Q$11 + PI(), 2*PI()) - PI()),0))</f>
        <v>SW</v>
      </c>
      <c r="L4037">
        <v>5.3528680964535198</v>
      </c>
      <c r="M4037">
        <v>7.6005864673190597</v>
      </c>
      <c r="N4037">
        <v>1.7362032996283601</v>
      </c>
    </row>
    <row r="4038" spans="1:14" x14ac:dyDescent="0.3">
      <c r="A4038">
        <v>1750219</v>
      </c>
      <c r="B4038">
        <v>2025</v>
      </c>
      <c r="C4038">
        <v>6</v>
      </c>
      <c r="D4038">
        <v>18</v>
      </c>
      <c r="E4038">
        <v>700</v>
      </c>
      <c r="F4038">
        <v>5.8716253662109299</v>
      </c>
      <c r="G4038">
        <v>4.1830657958984299</v>
      </c>
      <c r="H4038">
        <v>7.2093012070482301</v>
      </c>
      <c r="I4038">
        <v>-2.18980959394275</v>
      </c>
      <c r="J4038">
        <f t="shared" si="64"/>
        <v>4.0933757132368367</v>
      </c>
      <c r="K4038" t="str" cm="1">
        <f t="array" ref="K4038">INDEX($P$4:$P$11,MATCH(MIN(ABS(MOD(J4038 - $Q$4:$Q$11 + PI(), 2*PI()) - PI())),ABS(MOD(J4038 - $Q$4:$Q$11 + PI(), 2*PI()) - PI()),0))</f>
        <v>SW</v>
      </c>
      <c r="L4038">
        <v>5.3641958817408497</v>
      </c>
      <c r="M4038">
        <v>7.5228791766696501</v>
      </c>
      <c r="N4038">
        <v>1.76038381788465</v>
      </c>
    </row>
    <row r="4039" spans="1:14" x14ac:dyDescent="0.3">
      <c r="A4039">
        <v>1750222</v>
      </c>
      <c r="B4039">
        <v>2025</v>
      </c>
      <c r="C4039">
        <v>6</v>
      </c>
      <c r="D4039">
        <v>18</v>
      </c>
      <c r="E4039">
        <v>800</v>
      </c>
      <c r="F4039">
        <v>5.7441522216796796</v>
      </c>
      <c r="G4039">
        <v>3.7009460449218698</v>
      </c>
      <c r="H4039">
        <v>6.8331754238604496</v>
      </c>
      <c r="I4039">
        <v>-2.14315269356723</v>
      </c>
      <c r="J4039">
        <f t="shared" si="64"/>
        <v>4.1400326136123562</v>
      </c>
      <c r="K4039" t="str" cm="1">
        <f t="array" ref="K4039">INDEX($P$4:$P$11,MATCH(MIN(ABS(MOD(J4039 - $Q$4:$Q$11 + PI(), 2*PI()) - PI())),ABS(MOD(J4039 - $Q$4:$Q$11 + PI(), 2*PI()) - PI()),0))</f>
        <v>SW</v>
      </c>
      <c r="L4039">
        <v>5.3840287382854601</v>
      </c>
      <c r="M4039">
        <v>7.45299106174045</v>
      </c>
      <c r="N4039">
        <v>1.78277545505099</v>
      </c>
    </row>
    <row r="4040" spans="1:14" x14ac:dyDescent="0.3">
      <c r="A4040">
        <v>1750226</v>
      </c>
      <c r="B4040">
        <v>2025</v>
      </c>
      <c r="C4040">
        <v>6</v>
      </c>
      <c r="D4040">
        <v>18</v>
      </c>
      <c r="E4040">
        <v>900</v>
      </c>
      <c r="F4040">
        <v>5.4022576904296802</v>
      </c>
      <c r="G4040">
        <v>2.97558898925781</v>
      </c>
      <c r="H4040">
        <v>6.1675374329467196</v>
      </c>
      <c r="I4040">
        <v>-2.0742571485983201</v>
      </c>
      <c r="J4040">
        <f t="shared" si="64"/>
        <v>4.2089281585812657</v>
      </c>
      <c r="K4040" t="str" cm="1">
        <f t="array" ref="K4040">INDEX($P$4:$P$11,MATCH(MIN(ABS(MOD(J4040 - $Q$4:$Q$11 + PI(), 2*PI()) - PI())),ABS(MOD(J4040 - $Q$4:$Q$11 + PI(), 2*PI()) - PI()),0))</f>
        <v>SW</v>
      </c>
      <c r="L4040">
        <v>5.4218271611810298</v>
      </c>
      <c r="M4040">
        <v>7.40810002221001</v>
      </c>
      <c r="N4040">
        <v>1.7997912300957499</v>
      </c>
    </row>
    <row r="4041" spans="1:14" x14ac:dyDescent="0.3">
      <c r="A4041">
        <v>1750230</v>
      </c>
      <c r="B4041">
        <v>2025</v>
      </c>
      <c r="C4041">
        <v>6</v>
      </c>
      <c r="D4041">
        <v>18</v>
      </c>
      <c r="E4041">
        <v>1000</v>
      </c>
      <c r="F4041">
        <v>3.1105206298828101</v>
      </c>
      <c r="G4041">
        <v>2.6708703613281202</v>
      </c>
      <c r="H4041">
        <v>4.0998642753080903</v>
      </c>
      <c r="I4041">
        <v>-2.2802948140079602</v>
      </c>
      <c r="J4041">
        <f t="shared" si="64"/>
        <v>4.002890493171626</v>
      </c>
      <c r="K4041" t="str" cm="1">
        <f t="array" ref="K4041">INDEX($P$4:$P$11,MATCH(MIN(ABS(MOD(J4041 - $Q$4:$Q$11 + PI(), 2*PI()) - PI())),ABS(MOD(J4041 - $Q$4:$Q$11 + PI(), 2*PI()) - PI()),0))</f>
        <v>SW</v>
      </c>
      <c r="L4041">
        <v>5.5091996767734903</v>
      </c>
      <c r="M4041">
        <v>7.4308258692423497</v>
      </c>
      <c r="N4041">
        <v>1.80189355214436</v>
      </c>
    </row>
    <row r="4042" spans="1:14" x14ac:dyDescent="0.3">
      <c r="A4042">
        <v>1750233</v>
      </c>
      <c r="B4042">
        <v>2025</v>
      </c>
      <c r="C4042">
        <v>6</v>
      </c>
      <c r="D4042">
        <v>18</v>
      </c>
      <c r="E4042">
        <v>1100</v>
      </c>
      <c r="F4042">
        <v>2.9459130859374998</v>
      </c>
      <c r="G4042">
        <v>2.5716680908203098</v>
      </c>
      <c r="H4042">
        <v>3.9104834329327098</v>
      </c>
      <c r="I4042">
        <v>-2.2884704921363799</v>
      </c>
      <c r="J4042">
        <f t="shared" si="64"/>
        <v>3.9947148150432064</v>
      </c>
      <c r="K4042" t="str" cm="1">
        <f t="array" ref="K4042">INDEX($P$4:$P$11,MATCH(MIN(ABS(MOD(J4042 - $Q$4:$Q$11 + PI(), 2*PI()) - PI())),ABS(MOD(J4042 - $Q$4:$Q$11 + PI(), 2*PI()) - PI()),0))</f>
        <v>SW</v>
      </c>
      <c r="L4042">
        <v>5.5971909926405701</v>
      </c>
      <c r="M4042">
        <v>7.4331731796264604</v>
      </c>
      <c r="N4042">
        <v>1.79996267954508</v>
      </c>
    </row>
    <row r="4043" spans="1:14" x14ac:dyDescent="0.3">
      <c r="A4043">
        <v>1750237</v>
      </c>
      <c r="B4043">
        <v>2025</v>
      </c>
      <c r="C4043">
        <v>6</v>
      </c>
      <c r="D4043">
        <v>18</v>
      </c>
      <c r="E4043">
        <v>1200</v>
      </c>
      <c r="F4043">
        <v>3.0318878173828101</v>
      </c>
      <c r="G4043">
        <v>2.3314929199218701</v>
      </c>
      <c r="H4043">
        <v>3.8246833820383199</v>
      </c>
      <c r="I4043">
        <v>-2.2263409838883201</v>
      </c>
      <c r="J4043">
        <f t="shared" si="64"/>
        <v>4.0568443232912657</v>
      </c>
      <c r="K4043" t="str" cm="1">
        <f t="array" ref="K4043">INDEX($P$4:$P$11,MATCH(MIN(ABS(MOD(J4043 - $Q$4:$Q$11 + PI(), 2*PI()) - PI())),ABS(MOD(J4043 - $Q$4:$Q$11 + PI(), 2*PI()) - PI()),0))</f>
        <v>SW</v>
      </c>
      <c r="L4043">
        <v>5.6824187758351501</v>
      </c>
      <c r="M4043">
        <v>7.4373784595065597</v>
      </c>
      <c r="N4043">
        <v>1.80626996358235</v>
      </c>
    </row>
    <row r="4044" spans="1:14" x14ac:dyDescent="0.3">
      <c r="A4044">
        <v>1750240</v>
      </c>
      <c r="B4044">
        <v>2025</v>
      </c>
      <c r="C4044">
        <v>6</v>
      </c>
      <c r="D4044">
        <v>18</v>
      </c>
      <c r="E4044">
        <v>1300</v>
      </c>
      <c r="F4044">
        <v>3.0554577636718698</v>
      </c>
      <c r="G4044">
        <v>2.0434619140625001</v>
      </c>
      <c r="H4044">
        <v>3.6758072228840701</v>
      </c>
      <c r="I4044">
        <v>-2.1602680138966699</v>
      </c>
      <c r="J4044">
        <f t="shared" si="64"/>
        <v>4.1229172932829163</v>
      </c>
      <c r="K4044" t="str" cm="1">
        <f t="array" ref="K4044">INDEX($P$4:$P$11,MATCH(MIN(ABS(MOD(J4044 - $Q$4:$Q$11 + PI(), 2*PI()) - PI())),ABS(MOD(J4044 - $Q$4:$Q$11 + PI(), 2*PI()) - PI()),0))</f>
        <v>SW</v>
      </c>
      <c r="L4044">
        <v>5.0667684326706697</v>
      </c>
      <c r="M4044">
        <v>7.4322734408908397</v>
      </c>
      <c r="N4044">
        <v>1.81545172797309</v>
      </c>
    </row>
    <row r="4045" spans="1:14" x14ac:dyDescent="0.3">
      <c r="A4045">
        <v>1750244</v>
      </c>
      <c r="B4045">
        <v>2025</v>
      </c>
      <c r="C4045">
        <v>6</v>
      </c>
      <c r="D4045">
        <v>18</v>
      </c>
      <c r="E4045">
        <v>1400</v>
      </c>
      <c r="F4045">
        <v>2.9185418701171799</v>
      </c>
      <c r="G4045">
        <v>1.37202575683593</v>
      </c>
      <c r="H4045">
        <v>3.2249560190874398</v>
      </c>
      <c r="I4045">
        <v>-2.0102445122795101</v>
      </c>
      <c r="J4045">
        <f t="shared" si="64"/>
        <v>4.2729407949000766</v>
      </c>
      <c r="K4045" t="str" cm="1">
        <f t="array" ref="K4045">INDEX($P$4:$P$11,MATCH(MIN(ABS(MOD(J4045 - $Q$4:$Q$11 + PI(), 2*PI()) - PI())),ABS(MOD(J4045 - $Q$4:$Q$11 + PI(), 2*PI()) - PI()),0))</f>
        <v>SW</v>
      </c>
      <c r="L4045">
        <v>5.1479377118656204</v>
      </c>
      <c r="M4045">
        <v>7.4260577095879396</v>
      </c>
      <c r="N4045">
        <v>1.8259871800740499</v>
      </c>
    </row>
    <row r="4046" spans="1:14" x14ac:dyDescent="0.3">
      <c r="A4046">
        <v>1750248</v>
      </c>
      <c r="B4046">
        <v>2025</v>
      </c>
      <c r="C4046">
        <v>6</v>
      </c>
      <c r="D4046">
        <v>18</v>
      </c>
      <c r="E4046">
        <v>1500</v>
      </c>
      <c r="F4046">
        <v>2.7018792724609302</v>
      </c>
      <c r="G4046">
        <v>0.567845458984375</v>
      </c>
      <c r="H4046">
        <v>2.7609056608734699</v>
      </c>
      <c r="I4046">
        <v>-1.77794831948982</v>
      </c>
      <c r="J4046">
        <f t="shared" si="64"/>
        <v>4.5052369876897664</v>
      </c>
      <c r="K4046" t="str" cm="1">
        <f t="array" ref="K4046">INDEX($P$4:$P$11,MATCH(MIN(ABS(MOD(J4046 - $Q$4:$Q$11 + PI(), 2*PI()) - PI())),ABS(MOD(J4046 - $Q$4:$Q$11 + PI(), 2*PI()) - PI()),0))</f>
        <v>W</v>
      </c>
      <c r="L4046">
        <v>4.5300369753870102</v>
      </c>
      <c r="M4046">
        <v>7.4164430830213703</v>
      </c>
      <c r="N4046">
        <v>1.8391568925645601</v>
      </c>
    </row>
    <row r="4047" spans="1:14" x14ac:dyDescent="0.3">
      <c r="A4047">
        <v>1750251</v>
      </c>
      <c r="B4047">
        <v>2025</v>
      </c>
      <c r="C4047">
        <v>6</v>
      </c>
      <c r="D4047">
        <v>18</v>
      </c>
      <c r="E4047">
        <v>1600</v>
      </c>
      <c r="F4047">
        <v>2.3335479736328102</v>
      </c>
      <c r="G4047">
        <v>-0.33939147949218701</v>
      </c>
      <c r="H4047">
        <v>2.35809938755721</v>
      </c>
      <c r="I4047">
        <v>-1.4263688825051699</v>
      </c>
      <c r="J4047">
        <f t="shared" si="64"/>
        <v>4.8568164246744168</v>
      </c>
      <c r="K4047" t="str" cm="1">
        <f t="array" ref="K4047">INDEX($P$4:$P$11,MATCH(MIN(ABS(MOD(J4047 - $Q$4:$Q$11 + PI(), 2*PI()) - PI())),ABS(MOD(J4047 - $Q$4:$Q$11 + PI(), 2*PI()) - PI()),0))</f>
        <v>W</v>
      </c>
      <c r="L4047">
        <v>4.6099035952265899</v>
      </c>
      <c r="M4047">
        <v>7.4011444515652096</v>
      </c>
      <c r="N4047">
        <v>1.8576110204060801</v>
      </c>
    </row>
    <row r="4048" spans="1:14" x14ac:dyDescent="0.3">
      <c r="A4048">
        <v>1750255</v>
      </c>
      <c r="B4048">
        <v>2025</v>
      </c>
      <c r="C4048">
        <v>6</v>
      </c>
      <c r="D4048">
        <v>18</v>
      </c>
      <c r="E4048">
        <v>1700</v>
      </c>
      <c r="F4048">
        <v>1.7319262695312501</v>
      </c>
      <c r="G4048">
        <v>-1.3651403808593701</v>
      </c>
      <c r="H4048">
        <v>2.2052611778529299</v>
      </c>
      <c r="I4048">
        <v>-0.90327918104975802</v>
      </c>
      <c r="J4048">
        <f t="shared" si="64"/>
        <v>5.3799061261298284</v>
      </c>
      <c r="K4048" t="str" cm="1">
        <f t="array" ref="K4048">INDEX($P$4:$P$11,MATCH(MIN(ABS(MOD(J4048 - $Q$4:$Q$11 + PI(), 2*PI()) - PI())),ABS(MOD(J4048 - $Q$4:$Q$11 + PI(), 2*PI()) - PI()),0))</f>
        <v>NW</v>
      </c>
      <c r="L4048">
        <v>3.9919028404043</v>
      </c>
      <c r="M4048">
        <v>7.3790455924140002</v>
      </c>
      <c r="N4048">
        <v>1.8841552734375</v>
      </c>
    </row>
    <row r="4049" spans="1:14" x14ac:dyDescent="0.3">
      <c r="A4049">
        <v>1750258</v>
      </c>
      <c r="B4049">
        <v>2025</v>
      </c>
      <c r="C4049">
        <v>6</v>
      </c>
      <c r="D4049">
        <v>18</v>
      </c>
      <c r="E4049">
        <v>1800</v>
      </c>
      <c r="F4049">
        <v>0.96155395507812502</v>
      </c>
      <c r="G4049">
        <v>-2.6314617919921801</v>
      </c>
      <c r="H4049">
        <v>2.8016383012874999</v>
      </c>
      <c r="I4049">
        <v>-0.35033375774127601</v>
      </c>
      <c r="J4049">
        <f t="shared" si="64"/>
        <v>5.9328515494383103</v>
      </c>
      <c r="K4049" t="str" cm="1">
        <f t="array" ref="K4049">INDEX($P$4:$P$11,MATCH(MIN(ABS(MOD(J4049 - $Q$4:$Q$11 + PI(), 2*PI()) - PI())),ABS(MOD(J4049 - $Q$4:$Q$11 + PI(), 2*PI()) - PI()),0))</f>
        <v>N</v>
      </c>
      <c r="L4049">
        <v>3.3719252359001799</v>
      </c>
      <c r="M4049">
        <v>7.3458492490980296</v>
      </c>
      <c r="N4049">
        <v>1.9215332667032801</v>
      </c>
    </row>
    <row r="4050" spans="1:14" x14ac:dyDescent="0.3">
      <c r="A4050">
        <v>1750262</v>
      </c>
      <c r="B4050">
        <v>2025</v>
      </c>
      <c r="C4050">
        <v>6</v>
      </c>
      <c r="D4050">
        <v>18</v>
      </c>
      <c r="E4050">
        <v>1900</v>
      </c>
      <c r="F4050">
        <v>-0.109082641601562</v>
      </c>
      <c r="G4050">
        <v>-3.9990155029296801</v>
      </c>
      <c r="H4050">
        <v>4.0005029702989496</v>
      </c>
      <c r="I4050">
        <v>2.7270611752680401E-2</v>
      </c>
      <c r="J4050">
        <f t="shared" si="64"/>
        <v>2.7270611752680401E-2</v>
      </c>
      <c r="K4050" t="str" cm="1">
        <f t="array" ref="K4050">INDEX($P$4:$P$11,MATCH(MIN(ABS(MOD(J4050 - $Q$4:$Q$11 + PI(), 2*PI()) - PI())),ABS(MOD(J4050 - $Q$4:$Q$11 + PI(), 2*PI()) - PI()),0))</f>
        <v>N</v>
      </c>
      <c r="L4050">
        <v>3.4483054893637299</v>
      </c>
      <c r="M4050">
        <v>7.3002009921603701</v>
      </c>
      <c r="N4050">
        <v>1.97366926405164</v>
      </c>
    </row>
    <row r="4051" spans="1:14" x14ac:dyDescent="0.3">
      <c r="A4051">
        <v>1750266</v>
      </c>
      <c r="B4051">
        <v>2025</v>
      </c>
      <c r="C4051">
        <v>6</v>
      </c>
      <c r="D4051">
        <v>18</v>
      </c>
      <c r="E4051">
        <v>2000</v>
      </c>
      <c r="F4051">
        <v>-1.3185247802734299</v>
      </c>
      <c r="G4051">
        <v>-5.3474584960937497</v>
      </c>
      <c r="H4051">
        <v>5.5076147254179197</v>
      </c>
      <c r="I4051">
        <v>0.24174817339549401</v>
      </c>
      <c r="J4051">
        <f t="shared" si="64"/>
        <v>0.24174817339549401</v>
      </c>
      <c r="K4051" t="str" cm="1">
        <f t="array" ref="K4051">INDEX($P$4:$P$11,MATCH(MIN(ABS(MOD(J4051 - $Q$4:$Q$11 + PI(), 2*PI()) - PI())),ABS(MOD(J4051 - $Q$4:$Q$11 + PI(), 2*PI()) - PI()),0))</f>
        <v>N</v>
      </c>
      <c r="L4051">
        <v>2.8274751647209899</v>
      </c>
      <c r="M4051">
        <v>7.2391964594523097</v>
      </c>
      <c r="N4051">
        <v>2.04419347974989</v>
      </c>
    </row>
    <row r="4052" spans="1:14" x14ac:dyDescent="0.3">
      <c r="A4052">
        <v>1750269</v>
      </c>
      <c r="B4052">
        <v>2025</v>
      </c>
      <c r="C4052">
        <v>6</v>
      </c>
      <c r="D4052">
        <v>18</v>
      </c>
      <c r="E4052">
        <v>2100</v>
      </c>
      <c r="F4052">
        <v>-2.4501892089843702</v>
      </c>
      <c r="G4052">
        <v>-6.4158447265624998</v>
      </c>
      <c r="H4052">
        <v>6.8677864494452097</v>
      </c>
      <c r="I4052">
        <v>0.36480324240175699</v>
      </c>
      <c r="J4052">
        <f t="shared" si="64"/>
        <v>0.36480324240175699</v>
      </c>
      <c r="K4052" t="str" cm="1">
        <f t="array" ref="K4052">INDEX($P$4:$P$11,MATCH(MIN(ABS(MOD(J4052 - $Q$4:$Q$11 + PI(), 2*PI()) - PI())),ABS(MOD(J4052 - $Q$4:$Q$11 + PI(), 2*PI()) - PI()),0))</f>
        <v>N</v>
      </c>
      <c r="L4052">
        <v>2.9045249202378298</v>
      </c>
      <c r="M4052">
        <v>7.1705984539455798</v>
      </c>
      <c r="N4052">
        <v>2.1310480965508298</v>
      </c>
    </row>
    <row r="4053" spans="1:14" x14ac:dyDescent="0.3">
      <c r="A4053">
        <v>1750273</v>
      </c>
      <c r="B4053">
        <v>2025</v>
      </c>
      <c r="C4053">
        <v>6</v>
      </c>
      <c r="D4053">
        <v>18</v>
      </c>
      <c r="E4053">
        <v>2200</v>
      </c>
      <c r="F4053">
        <v>-4.1773388671875002</v>
      </c>
      <c r="G4053">
        <v>-6.7229382324218703</v>
      </c>
      <c r="H4053">
        <v>7.9150526522743396</v>
      </c>
      <c r="I4053">
        <v>0.55597471042633995</v>
      </c>
      <c r="J4053">
        <f t="shared" si="64"/>
        <v>0.55597471042633995</v>
      </c>
      <c r="K4053" t="str" cm="1">
        <f t="array" ref="K4053">INDEX($P$4:$P$11,MATCH(MIN(ABS(MOD(J4053 - $Q$4:$Q$11 + PI(), 2*PI()) - PI())),ABS(MOD(J4053 - $Q$4:$Q$11 + PI(), 2*PI()) - PI()),0))</f>
        <v>NE</v>
      </c>
      <c r="L4053">
        <v>1.58457899363147</v>
      </c>
      <c r="M4053">
        <v>7.1552796893649599</v>
      </c>
      <c r="N4053">
        <v>2.2474818759494299</v>
      </c>
    </row>
    <row r="4054" spans="1:14" x14ac:dyDescent="0.3">
      <c r="A4054">
        <v>1750276</v>
      </c>
      <c r="B4054">
        <v>2025</v>
      </c>
      <c r="C4054">
        <v>6</v>
      </c>
      <c r="D4054">
        <v>18</v>
      </c>
      <c r="E4054">
        <v>2300</v>
      </c>
      <c r="F4054">
        <v>-5.0572302246093699</v>
      </c>
      <c r="G4054">
        <v>-6.8417059326171801</v>
      </c>
      <c r="H4054">
        <v>8.5079091211126396</v>
      </c>
      <c r="I4054">
        <v>0.636538192556385</v>
      </c>
      <c r="J4054">
        <f t="shared" si="64"/>
        <v>0.636538192556385</v>
      </c>
      <c r="K4054" t="str" cm="1">
        <f t="array" ref="K4054">INDEX($P$4:$P$11,MATCH(MIN(ABS(MOD(J4054 - $Q$4:$Q$11 + PI(), 2*PI()) - PI())),ABS(MOD(J4054 - $Q$4:$Q$11 + PI(), 2*PI()) - PI()),0))</f>
        <v>NE</v>
      </c>
      <c r="L4054">
        <v>1.6527750664055001</v>
      </c>
      <c r="M4054">
        <v>7.1368616951836401</v>
      </c>
      <c r="N4054">
        <v>2.3215774959987998</v>
      </c>
    </row>
    <row r="4055" spans="1:14" x14ac:dyDescent="0.3">
      <c r="A4055">
        <v>1750280</v>
      </c>
      <c r="B4055">
        <v>2025</v>
      </c>
      <c r="C4055">
        <v>6</v>
      </c>
      <c r="D4055">
        <v>18</v>
      </c>
      <c r="E4055">
        <v>0</v>
      </c>
      <c r="F4055">
        <v>4.1536309814453096</v>
      </c>
      <c r="G4055">
        <v>3.89827758789062</v>
      </c>
      <c r="H4055">
        <v>5.69642155061163</v>
      </c>
      <c r="I4055">
        <v>-2.3244917160452299</v>
      </c>
      <c r="J4055">
        <f t="shared" si="64"/>
        <v>3.9586935911343564</v>
      </c>
      <c r="K4055" t="str" cm="1">
        <f t="array" ref="K4055">INDEX($P$4:$P$11,MATCH(MIN(ABS(MOD(J4055 - $Q$4:$Q$11 + PI(), 2*PI()) - PI())),ABS(MOD(J4055 - $Q$4:$Q$11 + PI(), 2*PI()) - PI()),0))</f>
        <v>SW</v>
      </c>
      <c r="L4055">
        <v>5.3157893188658498</v>
      </c>
      <c r="M4055">
        <v>8.0129040612114792</v>
      </c>
      <c r="N4055">
        <v>1.60856575436062</v>
      </c>
    </row>
    <row r="4056" spans="1:14" x14ac:dyDescent="0.3">
      <c r="A4056">
        <v>1750284</v>
      </c>
      <c r="B4056">
        <v>2025</v>
      </c>
      <c r="C4056">
        <v>6</v>
      </c>
      <c r="D4056">
        <v>18</v>
      </c>
      <c r="E4056">
        <v>100</v>
      </c>
      <c r="F4056">
        <v>4.6582385253906198</v>
      </c>
      <c r="G4056">
        <v>3.9856719970703098</v>
      </c>
      <c r="H4056">
        <v>6.1306416815586102</v>
      </c>
      <c r="I4056">
        <v>-2.2785428101235499</v>
      </c>
      <c r="J4056">
        <f t="shared" si="64"/>
        <v>4.0046424970560359</v>
      </c>
      <c r="K4056" t="str" cm="1">
        <f t="array" ref="K4056">INDEX($P$4:$P$11,MATCH(MIN(ABS(MOD(J4056 - $Q$4:$Q$11 + PI(), 2*PI()) - PI())),ABS(MOD(J4056 - $Q$4:$Q$11 + PI(), 2*PI()) - PI()),0))</f>
        <v>SW</v>
      </c>
      <c r="L4056">
        <v>5.3310952750081801</v>
      </c>
      <c r="M4056">
        <v>7.98148886362711</v>
      </c>
      <c r="N4056">
        <v>1.62097485860188</v>
      </c>
    </row>
    <row r="4057" spans="1:14" x14ac:dyDescent="0.3">
      <c r="A4057">
        <v>1750287</v>
      </c>
      <c r="B4057">
        <v>2025</v>
      </c>
      <c r="C4057">
        <v>6</v>
      </c>
      <c r="D4057">
        <v>18</v>
      </c>
      <c r="E4057">
        <v>200</v>
      </c>
      <c r="F4057">
        <v>4.8952319335937498</v>
      </c>
      <c r="G4057">
        <v>4.0530969238281198</v>
      </c>
      <c r="H4057">
        <v>6.3553827860814902</v>
      </c>
      <c r="I4057">
        <v>-2.2623599955699998</v>
      </c>
      <c r="J4057">
        <f t="shared" si="64"/>
        <v>4.0208253116095864</v>
      </c>
      <c r="K4057" t="str" cm="1">
        <f t="array" ref="K4057">INDEX($P$4:$P$11,MATCH(MIN(ABS(MOD(J4057 - $Q$4:$Q$11 + PI(), 2*PI()) - PI())),ABS(MOD(J4057 - $Q$4:$Q$11 + PI(), 2*PI()) - PI()),0))</f>
        <v>SW</v>
      </c>
      <c r="L4057">
        <v>5.3374738417257097</v>
      </c>
      <c r="M4057">
        <v>7.9162785212198896</v>
      </c>
      <c r="N4057">
        <v>1.6404503716362799</v>
      </c>
    </row>
    <row r="4058" spans="1:14" x14ac:dyDescent="0.3">
      <c r="A4058">
        <v>1750291</v>
      </c>
      <c r="B4058">
        <v>2025</v>
      </c>
      <c r="C4058">
        <v>6</v>
      </c>
      <c r="D4058">
        <v>19</v>
      </c>
      <c r="E4058">
        <v>300</v>
      </c>
      <c r="F4058">
        <v>-7.4201318359375001</v>
      </c>
      <c r="G4058">
        <v>-5.5855694580078099</v>
      </c>
      <c r="H4058">
        <v>9.2874615817737194</v>
      </c>
      <c r="I4058">
        <v>0.92553192959542996</v>
      </c>
      <c r="J4058">
        <f t="shared" si="64"/>
        <v>0.92553192959542996</v>
      </c>
      <c r="K4058" t="str" cm="1">
        <f t="array" ref="K4058">INDEX($P$4:$P$11,MATCH(MIN(ABS(MOD(J4058 - $Q$4:$Q$11 + PI(), 2*PI()) - PI())),ABS(MOD(J4058 - $Q$4:$Q$11 + PI(), 2*PI()) - PI()),0))</f>
        <v>NE</v>
      </c>
      <c r="L4058">
        <v>0.454854441179602</v>
      </c>
      <c r="M4058">
        <v>7.1798343658447203</v>
      </c>
      <c r="N4058">
        <v>2.4015733930799601</v>
      </c>
    </row>
    <row r="4059" spans="1:14" x14ac:dyDescent="0.3">
      <c r="A4059">
        <v>1750294</v>
      </c>
      <c r="B4059">
        <v>2025</v>
      </c>
      <c r="C4059">
        <v>6</v>
      </c>
      <c r="D4059">
        <v>19</v>
      </c>
      <c r="E4059">
        <v>400</v>
      </c>
      <c r="F4059">
        <v>-7.5009289550781197</v>
      </c>
      <c r="G4059">
        <v>-4.9326251220703101</v>
      </c>
      <c r="H4059">
        <v>8.9774565320032895</v>
      </c>
      <c r="I4059">
        <v>0.989095614305457</v>
      </c>
      <c r="J4059">
        <f t="shared" si="64"/>
        <v>0.989095614305457</v>
      </c>
      <c r="K4059" t="str" cm="1">
        <f t="array" ref="K4059">INDEX($P$4:$P$11,MATCH(MIN(ABS(MOD(J4059 - $Q$4:$Q$11 + PI(), 2*PI()) - PI())),ABS(MOD(J4059 - $Q$4:$Q$11 + PI(), 2*PI()) - PI()),0))</f>
        <v>NE</v>
      </c>
      <c r="L4059">
        <v>0.49204621077418897</v>
      </c>
      <c r="M4059">
        <v>7.20556820763482</v>
      </c>
      <c r="N4059">
        <v>2.37914562225341</v>
      </c>
    </row>
    <row r="4060" spans="1:14" x14ac:dyDescent="0.3">
      <c r="A4060">
        <v>1750298</v>
      </c>
      <c r="B4060">
        <v>2025</v>
      </c>
      <c r="C4060">
        <v>6</v>
      </c>
      <c r="D4060">
        <v>19</v>
      </c>
      <c r="E4060">
        <v>500</v>
      </c>
      <c r="F4060">
        <v>-7.7811956787109304</v>
      </c>
      <c r="G4060">
        <v>-4.4329101562500002</v>
      </c>
      <c r="H4060">
        <v>8.9553167807606897</v>
      </c>
      <c r="I4060">
        <v>1.0529578517964799</v>
      </c>
      <c r="J4060">
        <f t="shared" si="64"/>
        <v>1.0529578517964799</v>
      </c>
      <c r="K4060" t="str" cm="1">
        <f t="array" ref="K4060">INDEX($P$4:$P$11,MATCH(MIN(ABS(MOD(J4060 - $Q$4:$Q$11 + PI(), 2*PI()) - PI())),ABS(MOD(J4060 - $Q$4:$Q$11 + PI(), 2*PI()) - PI()),0))</f>
        <v>NE</v>
      </c>
      <c r="L4060">
        <v>0.52910323921295699</v>
      </c>
      <c r="M4060">
        <v>7.2201014624701596</v>
      </c>
      <c r="N4060">
        <v>2.3581702974107501</v>
      </c>
    </row>
    <row r="4061" spans="1:14" x14ac:dyDescent="0.3">
      <c r="A4061">
        <v>1750302</v>
      </c>
      <c r="B4061">
        <v>2025</v>
      </c>
      <c r="C4061">
        <v>6</v>
      </c>
      <c r="D4061">
        <v>19</v>
      </c>
      <c r="E4061">
        <v>600</v>
      </c>
      <c r="F4061">
        <v>-7.9190789794921796</v>
      </c>
      <c r="G4061">
        <v>-4.1257318115234298</v>
      </c>
      <c r="H4061">
        <v>8.9293602718252707</v>
      </c>
      <c r="I4061">
        <v>1.0905009632603799</v>
      </c>
      <c r="J4061">
        <f t="shared" si="64"/>
        <v>1.0905009632603799</v>
      </c>
      <c r="K4061" t="str" cm="1">
        <f t="array" ref="K4061">INDEX($P$4:$P$11,MATCH(MIN(ABS(MOD(J4061 - $Q$4:$Q$11 + PI(), 2*PI()) - PI())),ABS(MOD(J4061 - $Q$4:$Q$11 + PI(), 2*PI()) - PI()),0))</f>
        <v>NE</v>
      </c>
      <c r="L4061">
        <v>0.56533706791402405</v>
      </c>
      <c r="M4061">
        <v>7.2255434460110104</v>
      </c>
      <c r="N4061">
        <v>2.3415666156344899</v>
      </c>
    </row>
    <row r="4062" spans="1:14" x14ac:dyDescent="0.3">
      <c r="A4062">
        <v>1750305</v>
      </c>
      <c r="B4062">
        <v>2025</v>
      </c>
      <c r="C4062">
        <v>6</v>
      </c>
      <c r="D4062">
        <v>19</v>
      </c>
      <c r="E4062">
        <v>700</v>
      </c>
      <c r="F4062">
        <v>-7.9435247802734299</v>
      </c>
      <c r="G4062">
        <v>-3.87479736328125</v>
      </c>
      <c r="H4062">
        <v>8.8381921534502403</v>
      </c>
      <c r="I4062">
        <v>1.1169617595374</v>
      </c>
      <c r="J4062">
        <f t="shared" si="64"/>
        <v>1.1169617595374</v>
      </c>
      <c r="K4062" t="str" cm="1">
        <f t="array" ref="K4062">INDEX($P$4:$P$11,MATCH(MIN(ABS(MOD(J4062 - $Q$4:$Q$11 + PI(), 2*PI()) - PI())),ABS(MOD(J4062 - $Q$4:$Q$11 + PI(), 2*PI()) - PI()),0))</f>
        <v>NE</v>
      </c>
      <c r="L4062">
        <v>0.59906033280605697</v>
      </c>
      <c r="M4062">
        <v>7.2296224170260901</v>
      </c>
      <c r="N4062">
        <v>2.3286657333374001</v>
      </c>
    </row>
    <row r="4063" spans="1:14" x14ac:dyDescent="0.3">
      <c r="A4063">
        <v>1750309</v>
      </c>
      <c r="B4063">
        <v>2025</v>
      </c>
      <c r="C4063">
        <v>6</v>
      </c>
      <c r="D4063">
        <v>19</v>
      </c>
      <c r="E4063">
        <v>800</v>
      </c>
      <c r="F4063">
        <v>-7.8438806152343696</v>
      </c>
      <c r="G4063">
        <v>-3.6176916503906198</v>
      </c>
      <c r="H4063">
        <v>8.6379485980964006</v>
      </c>
      <c r="I4063">
        <v>1.13865773905851</v>
      </c>
      <c r="J4063">
        <f t="shared" si="64"/>
        <v>1.13865773905851</v>
      </c>
      <c r="K4063" t="str" cm="1">
        <f t="array" ref="K4063">INDEX($P$4:$P$11,MATCH(MIN(ABS(MOD(J4063 - $Q$4:$Q$11 + PI(), 2*PI()) - PI())),ABS(MOD(J4063 - $Q$4:$Q$11 + PI(), 2*PI()) - PI()),0))</f>
        <v>NE</v>
      </c>
      <c r="L4063">
        <v>0.62905169896605695</v>
      </c>
      <c r="M4063">
        <v>7.2394167582193996</v>
      </c>
      <c r="N4063">
        <v>2.3179588317871</v>
      </c>
    </row>
    <row r="4064" spans="1:14" x14ac:dyDescent="0.3">
      <c r="A4064">
        <v>1750312</v>
      </c>
      <c r="B4064">
        <v>2025</v>
      </c>
      <c r="C4064">
        <v>6</v>
      </c>
      <c r="D4064">
        <v>19</v>
      </c>
      <c r="E4064">
        <v>900</v>
      </c>
      <c r="F4064">
        <v>-7.4860272216796799</v>
      </c>
      <c r="G4064">
        <v>-3.3918176269531202</v>
      </c>
      <c r="H4064">
        <v>8.2185783672262396</v>
      </c>
      <c r="I4064">
        <v>1.1453786587966801</v>
      </c>
      <c r="J4064">
        <f t="shared" si="64"/>
        <v>1.1453786587966801</v>
      </c>
      <c r="K4064" t="str" cm="1">
        <f t="array" ref="K4064">INDEX($P$4:$P$11,MATCH(MIN(ABS(MOD(J4064 - $Q$4:$Q$11 + PI(), 2*PI()) - PI())),ABS(MOD(J4064 - $Q$4:$Q$11 + PI(), 2*PI()) - PI()),0))</f>
        <v>NE</v>
      </c>
      <c r="L4064">
        <v>0.65363838682849296</v>
      </c>
      <c r="M4064">
        <v>7.2621364593505797</v>
      </c>
      <c r="N4064">
        <v>2.30477703942192</v>
      </c>
    </row>
    <row r="4065" spans="1:14" x14ac:dyDescent="0.3">
      <c r="A4065">
        <v>1750316</v>
      </c>
      <c r="B4065">
        <v>2025</v>
      </c>
      <c r="C4065">
        <v>6</v>
      </c>
      <c r="D4065">
        <v>19</v>
      </c>
      <c r="E4065">
        <v>1000</v>
      </c>
      <c r="F4065">
        <v>-7.8696429443359301</v>
      </c>
      <c r="G4065">
        <v>-5.1056628417968701</v>
      </c>
      <c r="H4065">
        <v>9.3807821169368193</v>
      </c>
      <c r="I4065">
        <v>0.99527959670155797</v>
      </c>
      <c r="J4065">
        <f t="shared" si="64"/>
        <v>0.99527959670155797</v>
      </c>
      <c r="K4065" t="str" cm="1">
        <f t="array" ref="K4065">INDEX($P$4:$P$11,MATCH(MIN(ABS(MOD(J4065 - $Q$4:$Q$11 + PI(), 2*PI()) - PI())),ABS(MOD(J4065 - $Q$4:$Q$11 + PI(), 2*PI()) - PI()),0))</f>
        <v>NE</v>
      </c>
      <c r="L4065">
        <v>0.68011372935465497</v>
      </c>
      <c r="M4065">
        <v>7.2154468960232201</v>
      </c>
      <c r="N4065">
        <v>2.3199879328409798</v>
      </c>
    </row>
    <row r="4066" spans="1:14" x14ac:dyDescent="0.3">
      <c r="A4066">
        <v>1750320</v>
      </c>
      <c r="B4066">
        <v>2025</v>
      </c>
      <c r="C4066">
        <v>6</v>
      </c>
      <c r="D4066">
        <v>19</v>
      </c>
      <c r="E4066">
        <v>1100</v>
      </c>
      <c r="F4066">
        <v>-8.6138262939453103</v>
      </c>
      <c r="G4066">
        <v>-5.1563830566406201</v>
      </c>
      <c r="H4066">
        <v>10.039237503370099</v>
      </c>
      <c r="I4066">
        <v>1.03139434151494</v>
      </c>
      <c r="J4066">
        <f t="shared" si="64"/>
        <v>1.03139434151494</v>
      </c>
      <c r="K4066" t="str" cm="1">
        <f t="array" ref="K4066">INDEX($P$4:$P$11,MATCH(MIN(ABS(MOD(J4066 - $Q$4:$Q$11 + PI(), 2*PI()) - PI())),ABS(MOD(J4066 - $Q$4:$Q$11 + PI(), 2*PI()) - PI()),0))</f>
        <v>NE</v>
      </c>
      <c r="L4066">
        <v>0.71222491256099996</v>
      </c>
      <c r="M4066">
        <v>7.17039913601345</v>
      </c>
      <c r="N4066">
        <v>2.3665730158487901</v>
      </c>
    </row>
    <row r="4067" spans="1:14" x14ac:dyDescent="0.3">
      <c r="A4067">
        <v>1750323</v>
      </c>
      <c r="B4067">
        <v>2025</v>
      </c>
      <c r="C4067">
        <v>6</v>
      </c>
      <c r="D4067">
        <v>19</v>
      </c>
      <c r="E4067">
        <v>1200</v>
      </c>
      <c r="F4067">
        <v>-9.3773828125000005</v>
      </c>
      <c r="G4067">
        <v>-4.8500720214843698</v>
      </c>
      <c r="H4067">
        <v>10.5573911088751</v>
      </c>
      <c r="I4067">
        <v>1.09347604939775</v>
      </c>
      <c r="J4067">
        <f t="shared" si="64"/>
        <v>1.09347604939775</v>
      </c>
      <c r="K4067" t="str" cm="1">
        <f t="array" ref="K4067">INDEX($P$4:$P$11,MATCH(MIN(ABS(MOD(J4067 - $Q$4:$Q$11 + PI(), 2*PI()) - PI())),ABS(MOD(J4067 - $Q$4:$Q$11 + PI(), 2*PI()) - PI()),0))</f>
        <v>NE</v>
      </c>
      <c r="L4067">
        <v>0.74781610754510996</v>
      </c>
      <c r="M4067">
        <v>7.1334792243109799</v>
      </c>
      <c r="N4067">
        <v>2.4253096050686298</v>
      </c>
    </row>
    <row r="4068" spans="1:14" x14ac:dyDescent="0.3">
      <c r="A4068">
        <v>1750327</v>
      </c>
      <c r="B4068">
        <v>2025</v>
      </c>
      <c r="C4068">
        <v>6</v>
      </c>
      <c r="D4068">
        <v>19</v>
      </c>
      <c r="E4068">
        <v>1300</v>
      </c>
      <c r="F4068">
        <v>-9.8933129882812505</v>
      </c>
      <c r="G4068">
        <v>-4.3006079101562502</v>
      </c>
      <c r="H4068">
        <v>10.7876257944458</v>
      </c>
      <c r="I4068">
        <v>1.16073975981827</v>
      </c>
      <c r="J4068">
        <f t="shared" si="64"/>
        <v>1.16073975981827</v>
      </c>
      <c r="K4068" t="str" cm="1">
        <f t="array" ref="K4068">INDEX($P$4:$P$11,MATCH(MIN(ABS(MOD(J4068 - $Q$4:$Q$11 + PI(), 2*PI()) - PI())),ABS(MOD(J4068 - $Q$4:$Q$11 + PI(), 2*PI()) - PI()),0))</f>
        <v>NE</v>
      </c>
      <c r="L4068">
        <v>0.78318288682136195</v>
      </c>
      <c r="M4068">
        <v>7.1235216988457504</v>
      </c>
      <c r="N4068">
        <v>2.4814819759792699</v>
      </c>
    </row>
    <row r="4069" spans="1:14" x14ac:dyDescent="0.3">
      <c r="A4069">
        <v>1750330</v>
      </c>
      <c r="B4069">
        <v>2025</v>
      </c>
      <c r="C4069">
        <v>6</v>
      </c>
      <c r="D4069">
        <v>19</v>
      </c>
      <c r="E4069">
        <v>1400</v>
      </c>
      <c r="F4069">
        <v>-10.152734375</v>
      </c>
      <c r="G4069">
        <v>-3.7148638916015599</v>
      </c>
      <c r="H4069">
        <v>10.811023495600701</v>
      </c>
      <c r="I4069">
        <v>1.2200293859346101</v>
      </c>
      <c r="J4069">
        <f t="shared" si="64"/>
        <v>1.2200293859346101</v>
      </c>
      <c r="K4069" t="str" cm="1">
        <f t="array" ref="K4069">INDEX($P$4:$P$11,MATCH(MIN(ABS(MOD(J4069 - $Q$4:$Q$11 + PI(), 2*PI()) - PI())),ABS(MOD(J4069 - $Q$4:$Q$11 + PI(), 2*PI()) - PI()),0))</f>
        <v>E</v>
      </c>
      <c r="L4069">
        <v>0.81767975932287995</v>
      </c>
      <c r="M4069">
        <v>7.12929884592692</v>
      </c>
      <c r="N4069">
        <v>2.5337101618448798</v>
      </c>
    </row>
    <row r="4070" spans="1:14" x14ac:dyDescent="0.3">
      <c r="A4070">
        <v>1750334</v>
      </c>
      <c r="B4070">
        <v>2025</v>
      </c>
      <c r="C4070">
        <v>6</v>
      </c>
      <c r="D4070">
        <v>19</v>
      </c>
      <c r="E4070">
        <v>1500</v>
      </c>
      <c r="F4070">
        <v>-10.295170898437499</v>
      </c>
      <c r="G4070">
        <v>-3.1728253173828098</v>
      </c>
      <c r="H4070">
        <v>10.772992356938699</v>
      </c>
      <c r="I4070">
        <v>1.2718466602499201</v>
      </c>
      <c r="J4070">
        <f t="shared" si="64"/>
        <v>1.2718466602499201</v>
      </c>
      <c r="K4070" t="str" cm="1">
        <f t="array" ref="K4070">INDEX($P$4:$P$11,MATCH(MIN(ABS(MOD(J4070 - $Q$4:$Q$11 + PI(), 2*PI()) - PI())),ABS(MOD(J4070 - $Q$4:$Q$11 + PI(), 2*PI()) - PI()),0))</f>
        <v>E</v>
      </c>
      <c r="L4070">
        <v>0.85014049721763796</v>
      </c>
      <c r="M4070">
        <v>7.1521802478366396</v>
      </c>
      <c r="N4070">
        <v>2.5727940665351001</v>
      </c>
    </row>
    <row r="4071" spans="1:14" x14ac:dyDescent="0.3">
      <c r="A4071">
        <v>1750338</v>
      </c>
      <c r="B4071">
        <v>2025</v>
      </c>
      <c r="C4071">
        <v>6</v>
      </c>
      <c r="D4071">
        <v>19</v>
      </c>
      <c r="E4071">
        <v>1600</v>
      </c>
      <c r="F4071">
        <v>-10.180399780273399</v>
      </c>
      <c r="G4071">
        <v>-2.7419830322265599</v>
      </c>
      <c r="H4071">
        <v>10.5431973630018</v>
      </c>
      <c r="I4071">
        <v>1.30770028490288</v>
      </c>
      <c r="J4071">
        <f t="shared" si="64"/>
        <v>1.30770028490288</v>
      </c>
      <c r="K4071" t="str" cm="1">
        <f t="array" ref="K4071">INDEX($P$4:$P$11,MATCH(MIN(ABS(MOD(J4071 - $Q$4:$Q$11 + PI(), 2*PI()) - PI())),ABS(MOD(J4071 - $Q$4:$Q$11 + PI(), 2*PI()) - PI()),0))</f>
        <v>E</v>
      </c>
      <c r="L4071">
        <v>0.87585538888986703</v>
      </c>
      <c r="M4071">
        <v>7.1942340003119503</v>
      </c>
      <c r="N4071">
        <v>2.5874476962619299</v>
      </c>
    </row>
    <row r="4072" spans="1:14" x14ac:dyDescent="0.3">
      <c r="A4072">
        <v>1750341</v>
      </c>
      <c r="B4072">
        <v>2025</v>
      </c>
      <c r="C4072">
        <v>6</v>
      </c>
      <c r="D4072">
        <v>19</v>
      </c>
      <c r="E4072">
        <v>1700</v>
      </c>
      <c r="F4072">
        <v>-10.2003680419921</v>
      </c>
      <c r="G4072">
        <v>-2.4713311767578099</v>
      </c>
      <c r="H4072">
        <v>10.495474547504299</v>
      </c>
      <c r="I4072">
        <v>1.33309793544563</v>
      </c>
      <c r="J4072">
        <f t="shared" si="64"/>
        <v>1.33309793544563</v>
      </c>
      <c r="K4072" t="str" cm="1">
        <f t="array" ref="K4072">INDEX($P$4:$P$11,MATCH(MIN(ABS(MOD(J4072 - $Q$4:$Q$11 + PI(), 2*PI()) - PI())),ABS(MOD(J4072 - $Q$4:$Q$11 + PI(), 2*PI()) - PI()),0))</f>
        <v>E</v>
      </c>
      <c r="L4072">
        <v>0.89859544085244203</v>
      </c>
      <c r="M4072">
        <v>7.2349105411105601</v>
      </c>
      <c r="N4072">
        <v>2.5877796808878499</v>
      </c>
    </row>
    <row r="4073" spans="1:14" x14ac:dyDescent="0.3">
      <c r="A4073">
        <v>1750345</v>
      </c>
      <c r="B4073">
        <v>2025</v>
      </c>
      <c r="C4073">
        <v>6</v>
      </c>
      <c r="D4073">
        <v>19</v>
      </c>
      <c r="E4073">
        <v>1800</v>
      </c>
      <c r="F4073">
        <v>-10.241013183593701</v>
      </c>
      <c r="G4073">
        <v>-2.1161883544921798</v>
      </c>
      <c r="H4073">
        <v>10.4573708061935</v>
      </c>
      <c r="I4073">
        <v>1.36702574841824</v>
      </c>
      <c r="J4073">
        <f t="shared" si="64"/>
        <v>1.36702574841824</v>
      </c>
      <c r="K4073" t="str" cm="1">
        <f t="array" ref="K4073">INDEX($P$4:$P$11,MATCH(MIN(ABS(MOD(J4073 - $Q$4:$Q$11 + PI(), 2*PI()) - PI())),ABS(MOD(J4073 - $Q$4:$Q$11 + PI(), 2*PI()) - PI()),0))</f>
        <v>E</v>
      </c>
      <c r="L4073">
        <v>0.92165664045180096</v>
      </c>
      <c r="M4073">
        <v>7.2619396845499598</v>
      </c>
      <c r="N4073">
        <v>2.5821723937988201</v>
      </c>
    </row>
    <row r="4074" spans="1:14" x14ac:dyDescent="0.3">
      <c r="A4074">
        <v>1750348</v>
      </c>
      <c r="B4074">
        <v>2025</v>
      </c>
      <c r="C4074">
        <v>6</v>
      </c>
      <c r="D4074">
        <v>19</v>
      </c>
      <c r="E4074">
        <v>1900</v>
      </c>
      <c r="F4074">
        <v>-10.2911108398437</v>
      </c>
      <c r="G4074">
        <v>-1.63532470703125</v>
      </c>
      <c r="H4074">
        <v>10.420232685279901</v>
      </c>
      <c r="I4074">
        <v>1.4132074226134199</v>
      </c>
      <c r="J4074">
        <f t="shared" si="64"/>
        <v>1.4132074226134199</v>
      </c>
      <c r="K4074" t="str" cm="1">
        <f t="array" ref="K4074">INDEX($P$4:$P$11,MATCH(MIN(ABS(MOD(J4074 - $Q$4:$Q$11 + PI(), 2*PI()) - PI())),ABS(MOD(J4074 - $Q$4:$Q$11 + PI(), 2*PI()) - PI()),0))</f>
        <v>E</v>
      </c>
      <c r="L4074">
        <v>0.94692264152695804</v>
      </c>
      <c r="M4074">
        <v>7.2737512588500897</v>
      </c>
      <c r="N4074">
        <v>2.57729371388753</v>
      </c>
    </row>
    <row r="4075" spans="1:14" x14ac:dyDescent="0.3">
      <c r="A4075">
        <v>1750352</v>
      </c>
      <c r="B4075">
        <v>2025</v>
      </c>
      <c r="C4075">
        <v>6</v>
      </c>
      <c r="D4075">
        <v>19</v>
      </c>
      <c r="E4075">
        <v>2000</v>
      </c>
      <c r="F4075">
        <v>-10.369406738281199</v>
      </c>
      <c r="G4075">
        <v>-1.18015075683593</v>
      </c>
      <c r="H4075">
        <v>10.4363476328058</v>
      </c>
      <c r="I4075">
        <v>1.4574731093337101</v>
      </c>
      <c r="J4075">
        <f t="shared" si="64"/>
        <v>1.4574731093337101</v>
      </c>
      <c r="K4075" t="str" cm="1">
        <f t="array" ref="K4075">INDEX($P$4:$P$11,MATCH(MIN(ABS(MOD(J4075 - $Q$4:$Q$11 + PI(), 2*PI()) - PI())),ABS(MOD(J4075 - $Q$4:$Q$11 + PI(), 2*PI()) - PI()),0))</f>
        <v>E</v>
      </c>
      <c r="L4075">
        <v>0.97171974870618905</v>
      </c>
      <c r="M4075">
        <v>7.2823997073703302</v>
      </c>
      <c r="N4075">
        <v>2.57024309370252</v>
      </c>
    </row>
    <row r="4076" spans="1:14" x14ac:dyDescent="0.3">
      <c r="A4076">
        <v>1750356</v>
      </c>
      <c r="B4076">
        <v>2025</v>
      </c>
      <c r="C4076">
        <v>6</v>
      </c>
      <c r="D4076">
        <v>19</v>
      </c>
      <c r="E4076">
        <v>2100</v>
      </c>
      <c r="F4076">
        <v>-10.2489074707031</v>
      </c>
      <c r="G4076">
        <v>-0.81664062500000001</v>
      </c>
      <c r="H4076">
        <v>10.281391260594701</v>
      </c>
      <c r="I4076">
        <v>1.4912835697832001</v>
      </c>
      <c r="J4076">
        <f t="shared" si="64"/>
        <v>1.4912835697832001</v>
      </c>
      <c r="K4076" t="str" cm="1">
        <f t="array" ref="K4076">INDEX($P$4:$P$11,MATCH(MIN(ABS(MOD(J4076 - $Q$4:$Q$11 + PI(), 2*PI()) - PI())),ABS(MOD(J4076 - $Q$4:$Q$11 + PI(), 2*PI()) - PI()),0))</f>
        <v>E</v>
      </c>
      <c r="L4076">
        <v>0.99119399581467804</v>
      </c>
      <c r="M4076">
        <v>7.3025039037068602</v>
      </c>
      <c r="N4076">
        <v>2.5534553527832</v>
      </c>
    </row>
    <row r="4077" spans="1:14" x14ac:dyDescent="0.3">
      <c r="A4077">
        <v>1750359</v>
      </c>
      <c r="B4077">
        <v>2025</v>
      </c>
      <c r="C4077">
        <v>6</v>
      </c>
      <c r="D4077">
        <v>19</v>
      </c>
      <c r="E4077">
        <v>2200</v>
      </c>
      <c r="F4077">
        <v>-9.8256701660156196</v>
      </c>
      <c r="G4077">
        <v>-0.95395751953124996</v>
      </c>
      <c r="H4077">
        <v>9.8718706008739598</v>
      </c>
      <c r="I4077">
        <v>1.4740113783334901</v>
      </c>
      <c r="J4077">
        <f t="shared" si="64"/>
        <v>1.4740113783334901</v>
      </c>
      <c r="K4077" t="str" cm="1">
        <f t="array" ref="K4077">INDEX($P$4:$P$11,MATCH(MIN(ABS(MOD(J4077 - $Q$4:$Q$11 + PI(), 2*PI()) - PI())),ABS(MOD(J4077 - $Q$4:$Q$11 + PI(), 2*PI()) - PI()),0))</f>
        <v>E</v>
      </c>
      <c r="L4077">
        <v>0.99687614590715001</v>
      </c>
      <c r="M4077">
        <v>7.3811675177680103</v>
      </c>
      <c r="N4077">
        <v>2.5290143754747101</v>
      </c>
    </row>
    <row r="4078" spans="1:14" x14ac:dyDescent="0.3">
      <c r="A4078">
        <v>1750363</v>
      </c>
      <c r="B4078">
        <v>2025</v>
      </c>
      <c r="C4078">
        <v>6</v>
      </c>
      <c r="D4078">
        <v>19</v>
      </c>
      <c r="E4078">
        <v>2300</v>
      </c>
      <c r="F4078">
        <v>-9.9178198242187499</v>
      </c>
      <c r="G4078">
        <v>-1.0166680908203101</v>
      </c>
      <c r="H4078">
        <v>9.9697925792144009</v>
      </c>
      <c r="I4078">
        <v>1.46864390860452</v>
      </c>
      <c r="J4078">
        <f t="shared" si="64"/>
        <v>1.46864390860452</v>
      </c>
      <c r="K4078" t="str" cm="1">
        <f t="array" ref="K4078">INDEX($P$4:$P$11,MATCH(MIN(ABS(MOD(J4078 - $Q$4:$Q$11 + PI(), 2*PI()) - PI())),ABS(MOD(J4078 - $Q$4:$Q$11 + PI(), 2*PI()) - PI()),0))</f>
        <v>E</v>
      </c>
      <c r="L4078">
        <v>1.00189123332791</v>
      </c>
      <c r="M4078">
        <v>7.4244634840223496</v>
      </c>
      <c r="N4078">
        <v>2.49477948082817</v>
      </c>
    </row>
    <row r="4079" spans="1:14" x14ac:dyDescent="0.3">
      <c r="A4079">
        <v>1750366</v>
      </c>
      <c r="B4079">
        <v>2025</v>
      </c>
      <c r="C4079">
        <v>6</v>
      </c>
      <c r="D4079">
        <v>19</v>
      </c>
      <c r="E4079">
        <v>0</v>
      </c>
      <c r="F4079">
        <v>-5.9452191162109296</v>
      </c>
      <c r="G4079">
        <v>-7.1439526367187502</v>
      </c>
      <c r="H4079">
        <v>9.2941750368411196</v>
      </c>
      <c r="I4079">
        <v>0.69407084810729403</v>
      </c>
      <c r="J4079">
        <f t="shared" si="64"/>
        <v>0.69407084810729403</v>
      </c>
      <c r="K4079" t="str" cm="1">
        <f t="array" ref="K4079">INDEX($P$4:$P$11,MATCH(MIN(ABS(MOD(J4079 - $Q$4:$Q$11 + PI(), 2*PI()) - PI())),ABS(MOD(J4079 - $Q$4:$Q$11 + PI(), 2*PI()) - PI()),0))</f>
        <v>NE</v>
      </c>
      <c r="L4079">
        <v>1.0148263103098001</v>
      </c>
      <c r="M4079">
        <v>7.1307257546318903</v>
      </c>
      <c r="N4079">
        <v>2.3745505015055302</v>
      </c>
    </row>
    <row r="4080" spans="1:14" x14ac:dyDescent="0.3">
      <c r="A4080">
        <v>1750370</v>
      </c>
      <c r="B4080">
        <v>2025</v>
      </c>
      <c r="C4080">
        <v>6</v>
      </c>
      <c r="D4080">
        <v>19</v>
      </c>
      <c r="E4080">
        <v>100</v>
      </c>
      <c r="F4080">
        <v>-6.6032183837890601</v>
      </c>
      <c r="G4080">
        <v>-6.9496795654296797</v>
      </c>
      <c r="H4080">
        <v>9.5864768860181702</v>
      </c>
      <c r="I4080">
        <v>0.75984010623097697</v>
      </c>
      <c r="J4080">
        <f t="shared" si="64"/>
        <v>0.75984010623097697</v>
      </c>
      <c r="K4080" t="str" cm="1">
        <f t="array" ref="K4080">INDEX($P$4:$P$11,MATCH(MIN(ABS(MOD(J4080 - $Q$4:$Q$11 + PI(), 2*PI()) - PI())),ABS(MOD(J4080 - $Q$4:$Q$11 + PI(), 2*PI()) - PI()),0))</f>
        <v>NE</v>
      </c>
      <c r="L4080">
        <v>0.36895502274432102</v>
      </c>
      <c r="M4080">
        <v>7.13475735982259</v>
      </c>
      <c r="N4080">
        <v>2.4063502417670302</v>
      </c>
    </row>
    <row r="4081" spans="1:14" x14ac:dyDescent="0.3">
      <c r="A4081">
        <v>1750374</v>
      </c>
      <c r="B4081">
        <v>2025</v>
      </c>
      <c r="C4081">
        <v>6</v>
      </c>
      <c r="D4081">
        <v>19</v>
      </c>
      <c r="E4081">
        <v>200</v>
      </c>
      <c r="F4081">
        <v>-7.2211492919921803</v>
      </c>
      <c r="G4081">
        <v>-6.3141790771484301</v>
      </c>
      <c r="H4081">
        <v>9.5923852359847501</v>
      </c>
      <c r="I4081">
        <v>0.85230576967876703</v>
      </c>
      <c r="J4081">
        <f t="shared" si="64"/>
        <v>0.85230576967876703</v>
      </c>
      <c r="K4081" t="str" cm="1">
        <f t="array" ref="K4081">INDEX($P$4:$P$11,MATCH(MIN(ABS(MOD(J4081 - $Q$4:$Q$11 + PI(), 2*PI()) - PI())),ABS(MOD(J4081 - $Q$4:$Q$11 + PI(), 2*PI()) - PI()),0))</f>
        <v>NE</v>
      </c>
      <c r="L4081">
        <v>0.41437640292713701</v>
      </c>
      <c r="M4081">
        <v>7.1525331073337099</v>
      </c>
      <c r="N4081">
        <v>2.41370497809516</v>
      </c>
    </row>
    <row r="4082" spans="1:14" x14ac:dyDescent="0.3">
      <c r="A4082">
        <v>1750377</v>
      </c>
      <c r="B4082">
        <v>2025</v>
      </c>
      <c r="C4082">
        <v>6</v>
      </c>
      <c r="D4082">
        <v>20</v>
      </c>
      <c r="E4082">
        <v>300</v>
      </c>
      <c r="F4082">
        <v>-9.3756982421875001</v>
      </c>
      <c r="G4082">
        <v>-1.18627014160156</v>
      </c>
      <c r="H4082">
        <v>9.4504473109696292</v>
      </c>
      <c r="I4082">
        <v>1.4449390351470399</v>
      </c>
      <c r="J4082">
        <f t="shared" si="64"/>
        <v>1.4449390351470399</v>
      </c>
      <c r="K4082" t="str" cm="1">
        <f t="array" ref="K4082">INDEX($P$4:$P$11,MATCH(MIN(ABS(MOD(J4082 - $Q$4:$Q$11 + PI(), 2*PI()) - PI())),ABS(MOD(J4082 - $Q$4:$Q$11 + PI(), 2*PI()) - PI()),0))</f>
        <v>E</v>
      </c>
      <c r="L4082">
        <v>1.0215888604704999</v>
      </c>
      <c r="M4082">
        <v>7.5170821083916497</v>
      </c>
      <c r="N4082">
        <v>2.4118725458780901</v>
      </c>
    </row>
    <row r="4083" spans="1:14" x14ac:dyDescent="0.3">
      <c r="A4083">
        <v>1750381</v>
      </c>
      <c r="B4083">
        <v>2025</v>
      </c>
      <c r="C4083">
        <v>6</v>
      </c>
      <c r="D4083">
        <v>20</v>
      </c>
      <c r="E4083">
        <v>400</v>
      </c>
      <c r="F4083">
        <v>-9.25763549804687</v>
      </c>
      <c r="G4083">
        <v>-1.1082971191406199</v>
      </c>
      <c r="H4083">
        <v>9.3237405325863101</v>
      </c>
      <c r="I4083">
        <v>1.45164631073634</v>
      </c>
      <c r="J4083">
        <f t="shared" si="64"/>
        <v>1.45164631073634</v>
      </c>
      <c r="K4083" t="str" cm="1">
        <f t="array" ref="K4083">INDEX($P$4:$P$11,MATCH(MIN(ABS(MOD(J4083 - $Q$4:$Q$11 + PI(), 2*PI()) - PI())),ABS(MOD(J4083 - $Q$4:$Q$11 + PI(), 2*PI()) - PI()),0))</f>
        <v>E</v>
      </c>
      <c r="L4083">
        <v>1.0214066114799001</v>
      </c>
      <c r="M4083">
        <v>7.5530709160698697</v>
      </c>
      <c r="N4083">
        <v>2.3839701546562999</v>
      </c>
    </row>
    <row r="4084" spans="1:14" x14ac:dyDescent="0.3">
      <c r="A4084">
        <v>1750384</v>
      </c>
      <c r="B4084">
        <v>2025</v>
      </c>
      <c r="C4084">
        <v>6</v>
      </c>
      <c r="D4084">
        <v>20</v>
      </c>
      <c r="E4084">
        <v>500</v>
      </c>
      <c r="F4084">
        <v>-8.9119445800781207</v>
      </c>
      <c r="G4084">
        <v>-1.05204345703125</v>
      </c>
      <c r="H4084">
        <v>8.9738259195209498</v>
      </c>
      <c r="I4084">
        <v>1.45329144436425</v>
      </c>
      <c r="J4084">
        <f t="shared" si="64"/>
        <v>1.45329144436425</v>
      </c>
      <c r="K4084" t="str" cm="1">
        <f t="array" ref="K4084">INDEX($P$4:$P$11,MATCH(MIN(ABS(MOD(J4084 - $Q$4:$Q$11 + PI(), 2*PI()) - PI())),ABS(MOD(J4084 - $Q$4:$Q$11 + PI(), 2*PI()) - PI()),0))</f>
        <v>E</v>
      </c>
      <c r="L4084">
        <v>1.02311600581159</v>
      </c>
      <c r="M4084">
        <v>7.57702456580268</v>
      </c>
      <c r="N4084">
        <v>2.3614074918958798</v>
      </c>
    </row>
    <row r="4085" spans="1:14" x14ac:dyDescent="0.3">
      <c r="A4085">
        <v>1750388</v>
      </c>
      <c r="B4085">
        <v>2025</v>
      </c>
      <c r="C4085">
        <v>6</v>
      </c>
      <c r="D4085">
        <v>20</v>
      </c>
      <c r="E4085">
        <v>600</v>
      </c>
      <c r="F4085">
        <v>-8.7387445068359302</v>
      </c>
      <c r="G4085">
        <v>-0.93451538085937502</v>
      </c>
      <c r="H4085">
        <v>8.7885706774661596</v>
      </c>
      <c r="I4085">
        <v>1.46426188724321</v>
      </c>
      <c r="J4085">
        <f t="shared" si="64"/>
        <v>1.46426188724321</v>
      </c>
      <c r="K4085" t="str" cm="1">
        <f t="array" ref="K4085">INDEX($P$4:$P$11,MATCH(MIN(ABS(MOD(J4085 - $Q$4:$Q$11 + PI(), 2*PI()) - PI())),ABS(MOD(J4085 - $Q$4:$Q$11 + PI(), 2*PI()) - PI()),0))</f>
        <v>E</v>
      </c>
      <c r="L4085">
        <v>1.0271777999248199</v>
      </c>
      <c r="M4085">
        <v>7.5861003663804798</v>
      </c>
      <c r="N4085">
        <v>2.3466339111328098</v>
      </c>
    </row>
    <row r="4086" spans="1:14" x14ac:dyDescent="0.3">
      <c r="A4086">
        <v>1750392</v>
      </c>
      <c r="B4086">
        <v>2025</v>
      </c>
      <c r="C4086">
        <v>6</v>
      </c>
      <c r="D4086">
        <v>20</v>
      </c>
      <c r="E4086">
        <v>700</v>
      </c>
      <c r="F4086">
        <v>-8.7988049316406194</v>
      </c>
      <c r="G4086">
        <v>-0.76095947265624997</v>
      </c>
      <c r="H4086">
        <v>8.8316491972954001</v>
      </c>
      <c r="I4086">
        <v>1.4845265736711599</v>
      </c>
      <c r="J4086">
        <f t="shared" si="64"/>
        <v>1.4845265736711599</v>
      </c>
      <c r="K4086" t="str" cm="1">
        <f t="array" ref="K4086">INDEX($P$4:$P$11,MATCH(MIN(ABS(MOD(J4086 - $Q$4:$Q$11 + PI(), 2*PI()) - PI())),ABS(MOD(J4086 - $Q$4:$Q$11 + PI(), 2*PI()) - PI()),0))</f>
        <v>E</v>
      </c>
      <c r="L4086">
        <v>1.03360400763518</v>
      </c>
      <c r="M4086">
        <v>7.5786115858289902</v>
      </c>
      <c r="N4086">
        <v>2.3398243586222298</v>
      </c>
    </row>
    <row r="4087" spans="1:14" x14ac:dyDescent="0.3">
      <c r="A4087">
        <v>1750395</v>
      </c>
      <c r="B4087">
        <v>2025</v>
      </c>
      <c r="C4087">
        <v>6</v>
      </c>
      <c r="D4087">
        <v>20</v>
      </c>
      <c r="E4087">
        <v>800</v>
      </c>
      <c r="F4087">
        <v>-9.18579406738281</v>
      </c>
      <c r="G4087">
        <v>-0.59102172851562496</v>
      </c>
      <c r="H4087">
        <v>9.2047878482854095</v>
      </c>
      <c r="I4087">
        <v>1.5065440493773801</v>
      </c>
      <c r="J4087">
        <f t="shared" si="64"/>
        <v>1.5065440493773801</v>
      </c>
      <c r="K4087" t="str" cm="1">
        <f t="array" ref="K4087">INDEX($P$4:$P$11,MATCH(MIN(ABS(MOD(J4087 - $Q$4:$Q$11 + PI(), 2*PI()) - PI())),ABS(MOD(J4087 - $Q$4:$Q$11 + PI(), 2*PI()) - PI()),0))</f>
        <v>E</v>
      </c>
      <c r="L4087">
        <v>1.0440155175541299</v>
      </c>
      <c r="M4087">
        <v>7.5474901199340803</v>
      </c>
      <c r="N4087">
        <v>2.3469762802124001</v>
      </c>
    </row>
    <row r="4088" spans="1:14" x14ac:dyDescent="0.3">
      <c r="A4088">
        <v>1750399</v>
      </c>
      <c r="B4088">
        <v>2025</v>
      </c>
      <c r="C4088">
        <v>6</v>
      </c>
      <c r="D4088">
        <v>20</v>
      </c>
      <c r="E4088">
        <v>900</v>
      </c>
      <c r="F4088">
        <v>-9.5780493164062506</v>
      </c>
      <c r="G4088">
        <v>-0.501378173828125</v>
      </c>
      <c r="H4088">
        <v>9.5911630567257795</v>
      </c>
      <c r="I4088">
        <v>1.5184974759788501</v>
      </c>
      <c r="J4088">
        <f t="shared" si="64"/>
        <v>1.5184974759788501</v>
      </c>
      <c r="K4088" t="str" cm="1">
        <f t="array" ref="K4088">INDEX($P$4:$P$11,MATCH(MIN(ABS(MOD(J4088 - $Q$4:$Q$11 + PI(), 2*PI()) - PI())),ABS(MOD(J4088 - $Q$4:$Q$11 + PI(), 2*PI()) - PI()),0))</f>
        <v>E</v>
      </c>
      <c r="L4088">
        <v>1.05726501029338</v>
      </c>
      <c r="M4088">
        <v>7.5010763804117797</v>
      </c>
      <c r="N4088">
        <v>2.3661808437771201</v>
      </c>
    </row>
    <row r="4089" spans="1:14" x14ac:dyDescent="0.3">
      <c r="A4089">
        <v>1750402</v>
      </c>
      <c r="B4089">
        <v>2025</v>
      </c>
      <c r="C4089">
        <v>6</v>
      </c>
      <c r="D4089">
        <v>20</v>
      </c>
      <c r="E4089">
        <v>1000</v>
      </c>
      <c r="F4089">
        <v>-9.7570025634765596</v>
      </c>
      <c r="G4089">
        <v>-1.48046508789062</v>
      </c>
      <c r="H4089">
        <v>9.8686815684847797</v>
      </c>
      <c r="I4089">
        <v>1.4202113631942901</v>
      </c>
      <c r="J4089">
        <f t="shared" si="64"/>
        <v>1.4202113631942901</v>
      </c>
      <c r="K4089" t="str" cm="1">
        <f t="array" ref="K4089">INDEX($P$4:$P$11,MATCH(MIN(ABS(MOD(J4089 - $Q$4:$Q$11 + PI(), 2*PI()) - PI())),ABS(MOD(J4089 - $Q$4:$Q$11 + PI(), 2*PI()) - PI()),0))</f>
        <v>E</v>
      </c>
      <c r="L4089">
        <v>1.0634890840770099</v>
      </c>
      <c r="M4089">
        <v>7.4741998248630104</v>
      </c>
      <c r="N4089">
        <v>2.3697225782606299</v>
      </c>
    </row>
    <row r="4090" spans="1:14" x14ac:dyDescent="0.3">
      <c r="A4090">
        <v>1750406</v>
      </c>
      <c r="B4090">
        <v>2025</v>
      </c>
      <c r="C4090">
        <v>6</v>
      </c>
      <c r="D4090">
        <v>20</v>
      </c>
      <c r="E4090">
        <v>1100</v>
      </c>
      <c r="F4090">
        <v>-10.1523223876953</v>
      </c>
      <c r="G4090">
        <v>-1.79429809570312</v>
      </c>
      <c r="H4090">
        <v>10.3096632107912</v>
      </c>
      <c r="I4090">
        <v>1.3958650962214001</v>
      </c>
      <c r="J4090">
        <f t="shared" si="64"/>
        <v>1.3958650962214001</v>
      </c>
      <c r="K4090" t="str" cm="1">
        <f t="array" ref="K4090">INDEX($P$4:$P$11,MATCH(MIN(ABS(MOD(J4090 - $Q$4:$Q$11 + PI(), 2*PI()) - PI())),ABS(MOD(J4090 - $Q$4:$Q$11 + PI(), 2*PI()) - PI()),0))</f>
        <v>E</v>
      </c>
      <c r="L4090">
        <v>1.0742250853794399</v>
      </c>
      <c r="M4090">
        <v>7.4657316207885698</v>
      </c>
      <c r="N4090">
        <v>2.4254021114773199</v>
      </c>
    </row>
    <row r="4091" spans="1:14" x14ac:dyDescent="0.3">
      <c r="A4091">
        <v>1750410</v>
      </c>
      <c r="B4091">
        <v>2025</v>
      </c>
      <c r="C4091">
        <v>6</v>
      </c>
      <c r="D4091">
        <v>20</v>
      </c>
      <c r="E4091">
        <v>1200</v>
      </c>
      <c r="F4091">
        <v>-10.2084381103515</v>
      </c>
      <c r="G4091">
        <v>-1.82745056152343</v>
      </c>
      <c r="H4091">
        <v>10.3707176322417</v>
      </c>
      <c r="I4091">
        <v>1.3936588723774499</v>
      </c>
      <c r="J4091">
        <f t="shared" si="64"/>
        <v>1.3936588723774499</v>
      </c>
      <c r="K4091" t="str" cm="1">
        <f t="array" ref="K4091">INDEX($P$4:$P$11,MATCH(MIN(ABS(MOD(J4091 - $Q$4:$Q$11 + PI(), 2*PI()) - PI())),ABS(MOD(J4091 - $Q$4:$Q$11 + PI(), 2*PI()) - PI()),0))</f>
        <v>E</v>
      </c>
      <c r="L4091">
        <v>1.0858622708040799</v>
      </c>
      <c r="M4091">
        <v>7.4247855080498502</v>
      </c>
      <c r="N4091">
        <v>2.4547613991631398</v>
      </c>
    </row>
    <row r="4092" spans="1:14" x14ac:dyDescent="0.3">
      <c r="A4092">
        <v>1750413</v>
      </c>
      <c r="B4092">
        <v>2025</v>
      </c>
      <c r="C4092">
        <v>6</v>
      </c>
      <c r="D4092">
        <v>20</v>
      </c>
      <c r="E4092">
        <v>1300</v>
      </c>
      <c r="F4092">
        <v>-10.173613281250001</v>
      </c>
      <c r="G4092">
        <v>-1.91752563476562</v>
      </c>
      <c r="H4092">
        <v>10.3527441655055</v>
      </c>
      <c r="I4092">
        <v>1.3845015430241201</v>
      </c>
      <c r="J4092">
        <f t="shared" si="64"/>
        <v>1.3845015430241201</v>
      </c>
      <c r="K4092" t="str" cm="1">
        <f t="array" ref="K4092">INDEX($P$4:$P$11,MATCH(MIN(ABS(MOD(J4092 - $Q$4:$Q$11 + PI(), 2*PI()) - PI())),ABS(MOD(J4092 - $Q$4:$Q$11 + PI(), 2*PI()) - PI()),0))</f>
        <v>E</v>
      </c>
      <c r="L4092">
        <v>1.09607493136164</v>
      </c>
      <c r="M4092">
        <v>7.4066574308607303</v>
      </c>
      <c r="N4092">
        <v>2.4763569302029</v>
      </c>
    </row>
    <row r="4093" spans="1:14" x14ac:dyDescent="0.3">
      <c r="A4093">
        <v>1750417</v>
      </c>
      <c r="B4093">
        <v>2025</v>
      </c>
      <c r="C4093">
        <v>6</v>
      </c>
      <c r="D4093">
        <v>20</v>
      </c>
      <c r="E4093">
        <v>1400</v>
      </c>
      <c r="F4093">
        <v>-9.9051269531250004</v>
      </c>
      <c r="G4093">
        <v>-1.96248962402343</v>
      </c>
      <c r="H4093">
        <v>10.0976683190686</v>
      </c>
      <c r="I4093">
        <v>1.3752007690622601</v>
      </c>
      <c r="J4093">
        <f t="shared" si="64"/>
        <v>1.3752007690622601</v>
      </c>
      <c r="K4093" t="str" cm="1">
        <f t="array" ref="K4093">INDEX($P$4:$P$11,MATCH(MIN(ABS(MOD(J4093 - $Q$4:$Q$11 + PI(), 2*PI()) - PI())),ABS(MOD(J4093 - $Q$4:$Q$11 + PI(), 2*PI()) - PI()),0))</f>
        <v>E</v>
      </c>
      <c r="L4093">
        <v>1.1019314297334799</v>
      </c>
      <c r="M4093">
        <v>7.4189872741699201</v>
      </c>
      <c r="N4093">
        <v>2.4780969619750901</v>
      </c>
    </row>
    <row r="4094" spans="1:14" x14ac:dyDescent="0.3">
      <c r="A4094">
        <v>1750420</v>
      </c>
      <c r="B4094">
        <v>2025</v>
      </c>
      <c r="C4094">
        <v>6</v>
      </c>
      <c r="D4094">
        <v>20</v>
      </c>
      <c r="E4094">
        <v>1500</v>
      </c>
      <c r="F4094">
        <v>-9.6051562500000003</v>
      </c>
      <c r="G4094">
        <v>-1.8649346923828101</v>
      </c>
      <c r="H4094">
        <v>9.7845290123626807</v>
      </c>
      <c r="I4094">
        <v>1.37902265125437</v>
      </c>
      <c r="J4094">
        <f t="shared" si="64"/>
        <v>1.37902265125437</v>
      </c>
      <c r="K4094" t="str" cm="1">
        <f t="array" ref="K4094">INDEX($P$4:$P$11,MATCH(MIN(ABS(MOD(J4094 - $Q$4:$Q$11 + PI(), 2*PI()) - PI())),ABS(MOD(J4094 - $Q$4:$Q$11 + PI(), 2*PI()) - PI()),0))</f>
        <v>E</v>
      </c>
      <c r="L4094">
        <v>1.1036545541401199</v>
      </c>
      <c r="M4094">
        <v>7.4535365634494299</v>
      </c>
      <c r="N4094">
        <v>2.4585558573404902</v>
      </c>
    </row>
    <row r="4095" spans="1:14" x14ac:dyDescent="0.3">
      <c r="A4095">
        <v>1750424</v>
      </c>
      <c r="B4095">
        <v>2025</v>
      </c>
      <c r="C4095">
        <v>6</v>
      </c>
      <c r="D4095">
        <v>20</v>
      </c>
      <c r="E4095">
        <v>1600</v>
      </c>
      <c r="F4095">
        <v>-9.4234277343750001</v>
      </c>
      <c r="G4095">
        <v>-1.6782043457031199</v>
      </c>
      <c r="H4095">
        <v>9.5716957792715505</v>
      </c>
      <c r="I4095">
        <v>1.3945554905145501</v>
      </c>
      <c r="J4095">
        <f t="shared" si="64"/>
        <v>1.3945554905145501</v>
      </c>
      <c r="K4095" t="str" cm="1">
        <f t="array" ref="K4095">INDEX($P$4:$P$11,MATCH(MIN(ABS(MOD(J4095 - $Q$4:$Q$11 + PI(), 2*PI()) - PI())),ABS(MOD(J4095 - $Q$4:$Q$11 + PI(), 2*PI()) - PI()),0))</f>
        <v>E</v>
      </c>
      <c r="L4095">
        <v>1.10302767561019</v>
      </c>
      <c r="M4095">
        <v>7.5013288921779999</v>
      </c>
      <c r="N4095">
        <v>2.4223829905191998</v>
      </c>
    </row>
    <row r="4096" spans="1:14" x14ac:dyDescent="0.3">
      <c r="A4096">
        <v>1750428</v>
      </c>
      <c r="B4096">
        <v>2025</v>
      </c>
      <c r="C4096">
        <v>6</v>
      </c>
      <c r="D4096">
        <v>20</v>
      </c>
      <c r="E4096">
        <v>1700</v>
      </c>
      <c r="F4096">
        <v>-8.9770416259765593</v>
      </c>
      <c r="G4096">
        <v>-1.3566455078124999</v>
      </c>
      <c r="H4096">
        <v>9.0789736968659493</v>
      </c>
      <c r="I4096">
        <v>1.4208073957317799</v>
      </c>
      <c r="J4096">
        <f t="shared" si="64"/>
        <v>1.4208073957317799</v>
      </c>
      <c r="K4096" t="str" cm="1">
        <f t="array" ref="K4096">INDEX($P$4:$P$11,MATCH(MIN(ABS(MOD(J4096 - $Q$4:$Q$11 + PI(), 2*PI()) - PI())),ABS(MOD(J4096 - $Q$4:$Q$11 + PI(), 2*PI()) - PI()),0))</f>
        <v>E</v>
      </c>
      <c r="L4096">
        <v>1.10093641356887</v>
      </c>
      <c r="M4096">
        <v>7.5516781277126697</v>
      </c>
      <c r="N4096">
        <v>2.3771892123752099</v>
      </c>
    </row>
    <row r="4097" spans="1:14" x14ac:dyDescent="0.3">
      <c r="A4097">
        <v>1750431</v>
      </c>
      <c r="B4097">
        <v>2025</v>
      </c>
      <c r="C4097">
        <v>6</v>
      </c>
      <c r="D4097">
        <v>20</v>
      </c>
      <c r="E4097">
        <v>1800</v>
      </c>
      <c r="F4097">
        <v>-8.2942437744140598</v>
      </c>
      <c r="G4097">
        <v>-1.2940270996093699</v>
      </c>
      <c r="H4097">
        <v>8.3945807473589706</v>
      </c>
      <c r="I4097">
        <v>1.41602891517148</v>
      </c>
      <c r="J4097">
        <f t="shared" si="64"/>
        <v>1.41602891517148</v>
      </c>
      <c r="K4097" t="str" cm="1">
        <f t="array" ref="K4097">INDEX($P$4:$P$11,MATCH(MIN(ABS(MOD(J4097 - $Q$4:$Q$11 + PI(), 2*PI()) - PI())),ABS(MOD(J4097 - $Q$4:$Q$11 + PI(), 2*PI()) - PI()),0))</f>
        <v>E</v>
      </c>
      <c r="L4097">
        <v>1.09676427581447</v>
      </c>
      <c r="M4097">
        <v>7.6167370478312098</v>
      </c>
      <c r="N4097">
        <v>2.3212380939059698</v>
      </c>
    </row>
    <row r="4098" spans="1:14" x14ac:dyDescent="0.3">
      <c r="A4098">
        <v>1750435</v>
      </c>
      <c r="B4098">
        <v>2025</v>
      </c>
      <c r="C4098">
        <v>6</v>
      </c>
      <c r="D4098">
        <v>20</v>
      </c>
      <c r="E4098">
        <v>1900</v>
      </c>
      <c r="F4098">
        <v>-7.7806262207031196</v>
      </c>
      <c r="G4098">
        <v>-1.3167608642578099</v>
      </c>
      <c r="H4098">
        <v>7.8912612147827099</v>
      </c>
      <c r="I4098">
        <v>1.40314895312119</v>
      </c>
      <c r="J4098">
        <f t="shared" si="64"/>
        <v>1.40314895312119</v>
      </c>
      <c r="K4098" t="str" cm="1">
        <f t="array" ref="K4098">INDEX($P$4:$P$11,MATCH(MIN(ABS(MOD(J4098 - $Q$4:$Q$11 + PI(), 2*PI()) - PI())),ABS(MOD(J4098 - $Q$4:$Q$11 + PI(), 2*PI()) - PI()),0))</f>
        <v>E</v>
      </c>
      <c r="L4098">
        <v>1.0881954070537401</v>
      </c>
      <c r="M4098">
        <v>7.7008792029486699</v>
      </c>
      <c r="N4098">
        <v>2.2571150461832601</v>
      </c>
    </row>
    <row r="4099" spans="1:14" x14ac:dyDescent="0.3">
      <c r="A4099">
        <v>1750438</v>
      </c>
      <c r="B4099">
        <v>2025</v>
      </c>
      <c r="C4099">
        <v>6</v>
      </c>
      <c r="D4099">
        <v>20</v>
      </c>
      <c r="E4099">
        <v>2000</v>
      </c>
      <c r="F4099">
        <v>-7.2635699462890599</v>
      </c>
      <c r="G4099">
        <v>-1.13993103027343</v>
      </c>
      <c r="H4099">
        <v>7.3524751695203898</v>
      </c>
      <c r="I4099">
        <v>1.4151279324196799</v>
      </c>
      <c r="J4099">
        <f t="shared" ref="J4099:J4162" si="65">IF(I4099&lt;0,I4099+2*PI(),I4099)</f>
        <v>1.4151279324196799</v>
      </c>
      <c r="K4099" t="str" cm="1">
        <f t="array" ref="K4099">INDEX($P$4:$P$11,MATCH(MIN(ABS(MOD(J4099 - $Q$4:$Q$11 + PI(), 2*PI()) - PI())),ABS(MOD(J4099 - $Q$4:$Q$11 + PI(), 2*PI()) - PI()),0))</f>
        <v>E</v>
      </c>
      <c r="L4099">
        <v>1.0792309405084299</v>
      </c>
      <c r="M4099">
        <v>7.7850583394368398</v>
      </c>
      <c r="N4099">
        <v>2.1956146028306698</v>
      </c>
    </row>
    <row r="4100" spans="1:14" x14ac:dyDescent="0.3">
      <c r="A4100">
        <v>1750442</v>
      </c>
      <c r="B4100">
        <v>2025</v>
      </c>
      <c r="C4100">
        <v>6</v>
      </c>
      <c r="D4100">
        <v>20</v>
      </c>
      <c r="E4100">
        <v>2100</v>
      </c>
      <c r="F4100">
        <v>-6.6912860107421803</v>
      </c>
      <c r="G4100">
        <v>-1.08845581054687</v>
      </c>
      <c r="H4100">
        <v>6.7792362791886296</v>
      </c>
      <c r="I4100">
        <v>1.4095410839282301</v>
      </c>
      <c r="J4100">
        <f t="shared" si="65"/>
        <v>1.4095410839282301</v>
      </c>
      <c r="K4100" t="str" cm="1">
        <f t="array" ref="K4100">INDEX($P$4:$P$11,MATCH(MIN(ABS(MOD(J4100 - $Q$4:$Q$11 + PI(), 2*PI()) - PI())),ABS(MOD(J4100 - $Q$4:$Q$11 + PI(), 2*PI()) - PI()),0))</f>
        <v>E</v>
      </c>
      <c r="L4100">
        <v>1.0700257537912501</v>
      </c>
      <c r="M4100">
        <v>7.8693010542127801</v>
      </c>
      <c r="N4100">
        <v>2.13791709476047</v>
      </c>
    </row>
    <row r="4101" spans="1:14" x14ac:dyDescent="0.3">
      <c r="A4101">
        <v>1750446</v>
      </c>
      <c r="B4101">
        <v>2025</v>
      </c>
      <c r="C4101">
        <v>6</v>
      </c>
      <c r="D4101">
        <v>20</v>
      </c>
      <c r="E4101">
        <v>2200</v>
      </c>
      <c r="F4101">
        <v>-5.5635925292968702</v>
      </c>
      <c r="G4101">
        <v>-1.1390429687500001</v>
      </c>
      <c r="H4101">
        <v>5.6789946924351602</v>
      </c>
      <c r="I4101">
        <v>1.3688553588413701</v>
      </c>
      <c r="J4101">
        <f t="shared" si="65"/>
        <v>1.3688553588413701</v>
      </c>
      <c r="K4101" t="str" cm="1">
        <f t="array" ref="K4101">INDEX($P$4:$P$11,MATCH(MIN(ABS(MOD(J4101 - $Q$4:$Q$11 + PI(), 2*PI()) - PI())),ABS(MOD(J4101 - $Q$4:$Q$11 + PI(), 2*PI()) - PI()),0))</f>
        <v>E</v>
      </c>
      <c r="L4101">
        <v>1.05920041822958</v>
      </c>
      <c r="M4101">
        <v>7.99929036034478</v>
      </c>
      <c r="N4101">
        <v>2.0910341474744998</v>
      </c>
    </row>
    <row r="4102" spans="1:14" x14ac:dyDescent="0.3">
      <c r="A4102">
        <v>1750449</v>
      </c>
      <c r="B4102">
        <v>2025</v>
      </c>
      <c r="C4102">
        <v>6</v>
      </c>
      <c r="D4102">
        <v>20</v>
      </c>
      <c r="E4102">
        <v>2300</v>
      </c>
      <c r="F4102">
        <v>-5.46132690429687</v>
      </c>
      <c r="G4102">
        <v>-1.26388427734375</v>
      </c>
      <c r="H4102">
        <v>5.6056663316784698</v>
      </c>
      <c r="I4102">
        <v>1.3433755296954799</v>
      </c>
      <c r="J4102">
        <f t="shared" si="65"/>
        <v>1.3433755296954799</v>
      </c>
      <c r="K4102" t="str" cm="1">
        <f t="array" ref="K4102">INDEX($P$4:$P$11,MATCH(MIN(ABS(MOD(J4102 - $Q$4:$Q$11 + PI(), 2*PI()) - PI())),ABS(MOD(J4102 - $Q$4:$Q$11 + PI(), 2*PI()) - PI()),0))</f>
        <v>E</v>
      </c>
      <c r="L4102">
        <v>1.04811705194896</v>
      </c>
      <c r="M4102">
        <v>8.10098383161756</v>
      </c>
      <c r="N4102">
        <v>2.0398712158203098</v>
      </c>
    </row>
    <row r="4103" spans="1:14" x14ac:dyDescent="0.3">
      <c r="A4103">
        <v>1750453</v>
      </c>
      <c r="B4103">
        <v>2025</v>
      </c>
      <c r="C4103">
        <v>6</v>
      </c>
      <c r="D4103">
        <v>20</v>
      </c>
      <c r="E4103">
        <v>0</v>
      </c>
      <c r="F4103">
        <v>-9.9434570312500004</v>
      </c>
      <c r="G4103">
        <v>-1.15910522460937</v>
      </c>
      <c r="H4103">
        <v>10.010787314393999</v>
      </c>
      <c r="I4103">
        <v>1.4547504229455901</v>
      </c>
      <c r="J4103">
        <f t="shared" si="65"/>
        <v>1.4547504229455901</v>
      </c>
      <c r="K4103" t="str" cm="1">
        <f t="array" ref="K4103">INDEX($P$4:$P$11,MATCH(MIN(ABS(MOD(J4103 - $Q$4:$Q$11 + PI(), 2*PI()) - PI())),ABS(MOD(J4103 - $Q$4:$Q$11 + PI(), 2*PI()) - PI()),0))</f>
        <v>E</v>
      </c>
      <c r="L4103">
        <v>1.0105236628666501</v>
      </c>
      <c r="M4103">
        <v>7.4365841547648097</v>
      </c>
      <c r="N4103">
        <v>2.4773137834336998</v>
      </c>
    </row>
    <row r="4104" spans="1:14" x14ac:dyDescent="0.3">
      <c r="A4104">
        <v>1750456</v>
      </c>
      <c r="B4104">
        <v>2025</v>
      </c>
      <c r="C4104">
        <v>6</v>
      </c>
      <c r="D4104">
        <v>20</v>
      </c>
      <c r="E4104">
        <v>100</v>
      </c>
      <c r="F4104">
        <v>-9.6779528808593707</v>
      </c>
      <c r="G4104">
        <v>-1.25281982421875</v>
      </c>
      <c r="H4104">
        <v>9.7587053176171707</v>
      </c>
      <c r="I4104">
        <v>1.44206132348542</v>
      </c>
      <c r="J4104">
        <f t="shared" si="65"/>
        <v>1.44206132348542</v>
      </c>
      <c r="K4104" t="str" cm="1">
        <f t="array" ref="K4104">INDEX($P$4:$P$11,MATCH(MIN(ABS(MOD(J4104 - $Q$4:$Q$11 + PI(), 2*PI()) - PI())),ABS(MOD(J4104 - $Q$4:$Q$11 + PI(), 2*PI()) - PI()),0))</f>
        <v>E</v>
      </c>
      <c r="L4104">
        <v>1.0182506768161199</v>
      </c>
      <c r="M4104">
        <v>7.4474974738226898</v>
      </c>
      <c r="N4104">
        <v>2.4627567927042602</v>
      </c>
    </row>
    <row r="4105" spans="1:14" x14ac:dyDescent="0.3">
      <c r="A4105">
        <v>1750460</v>
      </c>
      <c r="B4105">
        <v>2025</v>
      </c>
      <c r="C4105">
        <v>6</v>
      </c>
      <c r="D4105">
        <v>20</v>
      </c>
      <c r="E4105">
        <v>200</v>
      </c>
      <c r="F4105">
        <v>-9.5004876708984298</v>
      </c>
      <c r="G4105">
        <v>-1.18935668945312</v>
      </c>
      <c r="H4105">
        <v>9.5746454409361803</v>
      </c>
      <c r="I4105">
        <v>1.4462552299262099</v>
      </c>
      <c r="J4105">
        <f t="shared" si="65"/>
        <v>1.4462552299262099</v>
      </c>
      <c r="K4105" t="str" cm="1">
        <f t="array" ref="K4105">INDEX($P$4:$P$11,MATCH(MIN(ABS(MOD(J4105 - $Q$4:$Q$11 + PI(), 2*PI()) - PI())),ABS(MOD(J4105 - $Q$4:$Q$11 + PI(), 2*PI()) - PI()),0))</f>
        <v>E</v>
      </c>
      <c r="L4105">
        <v>1.0216104320753301</v>
      </c>
      <c r="M4105">
        <v>7.4767937130398199</v>
      </c>
      <c r="N4105">
        <v>2.4404180314805699</v>
      </c>
    </row>
    <row r="4106" spans="1:14" x14ac:dyDescent="0.3">
      <c r="A4106">
        <v>1750464</v>
      </c>
      <c r="B4106">
        <v>2025</v>
      </c>
      <c r="C4106">
        <v>6</v>
      </c>
      <c r="D4106">
        <v>21</v>
      </c>
      <c r="E4106">
        <v>300</v>
      </c>
      <c r="F4106">
        <v>-4.4963525390625003</v>
      </c>
      <c r="G4106">
        <v>0.19356750488281199</v>
      </c>
      <c r="H4106">
        <v>4.5005171407828604</v>
      </c>
      <c r="I4106">
        <v>1.61381965667507</v>
      </c>
      <c r="J4106">
        <f t="shared" si="65"/>
        <v>1.61381965667507</v>
      </c>
      <c r="K4106" t="str" cm="1">
        <f t="array" ref="K4106">INDEX($P$4:$P$11,MATCH(MIN(ABS(MOD(J4106 - $Q$4:$Q$11 + PI(), 2*PI()) - PI())),ABS(MOD(J4106 - $Q$4:$Q$11 + PI(), 2*PI()) - PI()),0))</f>
        <v>E</v>
      </c>
      <c r="L4106">
        <v>1.02033036890204</v>
      </c>
      <c r="M4106">
        <v>8.44240919748942</v>
      </c>
      <c r="N4106">
        <v>1.8949557410346101</v>
      </c>
    </row>
    <row r="4107" spans="1:14" x14ac:dyDescent="0.3">
      <c r="A4107">
        <v>1750467</v>
      </c>
      <c r="B4107">
        <v>2025</v>
      </c>
      <c r="C4107">
        <v>6</v>
      </c>
      <c r="D4107">
        <v>21</v>
      </c>
      <c r="E4107">
        <v>400</v>
      </c>
      <c r="F4107">
        <v>-4.02935791015625</v>
      </c>
      <c r="G4107">
        <v>0.59246215820312498</v>
      </c>
      <c r="H4107">
        <v>4.0726817426655604</v>
      </c>
      <c r="I4107">
        <v>1.7167866056455601</v>
      </c>
      <c r="J4107">
        <f t="shared" si="65"/>
        <v>1.7167866056455601</v>
      </c>
      <c r="K4107" t="str" cm="1">
        <f t="array" ref="K4107">INDEX($P$4:$P$11,MATCH(MIN(ABS(MOD(J4107 - $Q$4:$Q$11 + PI(), 2*PI()) - PI())),ABS(MOD(J4107 - $Q$4:$Q$11 + PI(), 2*PI()) - PI()),0))</f>
        <v>E</v>
      </c>
      <c r="L4107">
        <v>1.0159722833222</v>
      </c>
      <c r="M4107">
        <v>8.5280325147840692</v>
      </c>
      <c r="N4107">
        <v>1.86653847164577</v>
      </c>
    </row>
    <row r="4108" spans="1:14" x14ac:dyDescent="0.3">
      <c r="A4108">
        <v>1750471</v>
      </c>
      <c r="B4108">
        <v>2025</v>
      </c>
      <c r="C4108">
        <v>6</v>
      </c>
      <c r="D4108">
        <v>21</v>
      </c>
      <c r="E4108">
        <v>500</v>
      </c>
      <c r="F4108">
        <v>-3.3906201171874999</v>
      </c>
      <c r="G4108">
        <v>0.768602905273437</v>
      </c>
      <c r="H4108">
        <v>3.4766442448245001</v>
      </c>
      <c r="I4108">
        <v>1.7937140481084599</v>
      </c>
      <c r="J4108">
        <f t="shared" si="65"/>
        <v>1.7937140481084599</v>
      </c>
      <c r="K4108" t="str" cm="1">
        <f t="array" ref="K4108">INDEX($P$4:$P$11,MATCH(MIN(ABS(MOD(J4108 - $Q$4:$Q$11 + PI(), 2*PI()) - PI())),ABS(MOD(J4108 - $Q$4:$Q$11 + PI(), 2*PI()) - PI()),0))</f>
        <v>E</v>
      </c>
      <c r="L4108">
        <v>1.01201710442461</v>
      </c>
      <c r="M4108">
        <v>8.6133767233954508</v>
      </c>
      <c r="N4108">
        <v>1.8399962319268099</v>
      </c>
    </row>
    <row r="4109" spans="1:14" x14ac:dyDescent="0.3">
      <c r="A4109">
        <v>1750474</v>
      </c>
      <c r="B4109">
        <v>2025</v>
      </c>
      <c r="C4109">
        <v>6</v>
      </c>
      <c r="D4109">
        <v>21</v>
      </c>
      <c r="E4109">
        <v>600</v>
      </c>
      <c r="F4109">
        <v>-2.7907464599609302</v>
      </c>
      <c r="G4109">
        <v>0.888087158203125</v>
      </c>
      <c r="H4109">
        <v>2.9286455238471198</v>
      </c>
      <c r="I4109">
        <v>1.8788889264845701</v>
      </c>
      <c r="J4109">
        <f t="shared" si="65"/>
        <v>1.8788889264845701</v>
      </c>
      <c r="K4109" t="str" cm="1">
        <f t="array" ref="K4109">INDEX($P$4:$P$11,MATCH(MIN(ABS(MOD(J4109 - $Q$4:$Q$11 + PI(), 2*PI()) - PI())),ABS(MOD(J4109 - $Q$4:$Q$11 + PI(), 2*PI()) - PI()),0))</f>
        <v>E</v>
      </c>
      <c r="L4109">
        <v>1.0088871799674799</v>
      </c>
      <c r="M4109">
        <v>8.69263786739773</v>
      </c>
      <c r="N4109">
        <v>1.81551223331027</v>
      </c>
    </row>
    <row r="4110" spans="1:14" x14ac:dyDescent="0.3">
      <c r="A4110">
        <v>1750478</v>
      </c>
      <c r="B4110">
        <v>2025</v>
      </c>
      <c r="C4110">
        <v>6</v>
      </c>
      <c r="D4110">
        <v>21</v>
      </c>
      <c r="E4110">
        <v>700</v>
      </c>
      <c r="F4110">
        <v>-2.2191278076171801</v>
      </c>
      <c r="G4110">
        <v>0.87356506347656204</v>
      </c>
      <c r="H4110">
        <v>2.38487822470386</v>
      </c>
      <c r="I4110">
        <v>1.94581871592134</v>
      </c>
      <c r="J4110">
        <f t="shared" si="65"/>
        <v>1.94581871592134</v>
      </c>
      <c r="K4110" t="str" cm="1">
        <f t="array" ref="K4110">INDEX($P$4:$P$11,MATCH(MIN(ABS(MOD(J4110 - $Q$4:$Q$11 + PI(), 2*PI()) - PI())),ABS(MOD(J4110 - $Q$4:$Q$11 + PI(), 2*PI()) - PI()),0))</f>
        <v>E</v>
      </c>
      <c r="L4110">
        <v>1.00672084637409</v>
      </c>
      <c r="M4110">
        <v>8.7629814147949201</v>
      </c>
      <c r="N4110">
        <v>1.7929242451985601</v>
      </c>
    </row>
    <row r="4111" spans="1:14" x14ac:dyDescent="0.3">
      <c r="A4111">
        <v>1750482</v>
      </c>
      <c r="B4111">
        <v>2025</v>
      </c>
      <c r="C4111">
        <v>6</v>
      </c>
      <c r="D4111">
        <v>21</v>
      </c>
      <c r="E4111">
        <v>800</v>
      </c>
      <c r="F4111">
        <v>-1.9504370117187499</v>
      </c>
      <c r="G4111">
        <v>0.488484497070312</v>
      </c>
      <c r="H4111">
        <v>2.0106769110328</v>
      </c>
      <c r="I4111">
        <v>1.81619729126684</v>
      </c>
      <c r="J4111">
        <f t="shared" si="65"/>
        <v>1.81619729126684</v>
      </c>
      <c r="K4111" t="str" cm="1">
        <f t="array" ref="K4111">INDEX($P$4:$P$11,MATCH(MIN(ABS(MOD(J4111 - $Q$4:$Q$11 + PI(), 2*PI()) - PI())),ABS(MOD(J4111 - $Q$4:$Q$11 + PI(), 2*PI()) - PI()),0))</f>
        <v>E</v>
      </c>
      <c r="L4111">
        <v>1.0057507751516901</v>
      </c>
      <c r="M4111">
        <v>8.8210032780965104</v>
      </c>
      <c r="N4111">
        <v>1.7719101376003601</v>
      </c>
    </row>
    <row r="4112" spans="1:14" x14ac:dyDescent="0.3">
      <c r="A4112">
        <v>1750485</v>
      </c>
      <c r="B4112">
        <v>2025</v>
      </c>
      <c r="C4112">
        <v>6</v>
      </c>
      <c r="D4112">
        <v>21</v>
      </c>
      <c r="E4112">
        <v>900</v>
      </c>
      <c r="F4112">
        <v>-1.9904577636718701</v>
      </c>
      <c r="G4112">
        <v>0.17916442871093699</v>
      </c>
      <c r="H4112">
        <v>1.9985049415693099</v>
      </c>
      <c r="I4112">
        <v>1.6605660778722899</v>
      </c>
      <c r="J4112">
        <f t="shared" si="65"/>
        <v>1.6605660778722899</v>
      </c>
      <c r="K4112" t="str" cm="1">
        <f t="array" ref="K4112">INDEX($P$4:$P$11,MATCH(MIN(ABS(MOD(J4112 - $Q$4:$Q$11 + PI(), 2*PI()) - PI())),ABS(MOD(J4112 - $Q$4:$Q$11 + PI(), 2*PI()) - PI()),0))</f>
        <v>E</v>
      </c>
      <c r="L4112">
        <v>1.0058363809854001</v>
      </c>
      <c r="M4112">
        <v>8.8667527304755307</v>
      </c>
      <c r="N4112">
        <v>1.7520433002047999</v>
      </c>
    </row>
    <row r="4113" spans="1:14" x14ac:dyDescent="0.3">
      <c r="A4113">
        <v>1750489</v>
      </c>
      <c r="B4113">
        <v>2025</v>
      </c>
      <c r="C4113">
        <v>6</v>
      </c>
      <c r="D4113">
        <v>21</v>
      </c>
      <c r="E4113">
        <v>1000</v>
      </c>
      <c r="F4113">
        <v>-1.81046325683593</v>
      </c>
      <c r="G4113">
        <v>0.10103454589843699</v>
      </c>
      <c r="H4113">
        <v>1.81328022760352</v>
      </c>
      <c r="I4113">
        <v>1.6265444106765901</v>
      </c>
      <c r="J4113">
        <f t="shared" si="65"/>
        <v>1.6265444106765901</v>
      </c>
      <c r="K4113" t="str" cm="1">
        <f t="array" ref="K4113">INDEX($P$4:$P$11,MATCH(MIN(ABS(MOD(J4113 - $Q$4:$Q$11 + PI(), 2*PI()) - PI())),ABS(MOD(J4113 - $Q$4:$Q$11 + PI(), 2*PI()) - PI()),0))</f>
        <v>E</v>
      </c>
      <c r="L4113">
        <v>1.00732541353222</v>
      </c>
      <c r="M4113">
        <v>8.9400747087266694</v>
      </c>
      <c r="N4113">
        <v>1.74391746520996</v>
      </c>
    </row>
    <row r="4114" spans="1:14" x14ac:dyDescent="0.3">
      <c r="A4114">
        <v>1750492</v>
      </c>
      <c r="B4114">
        <v>2025</v>
      </c>
      <c r="C4114">
        <v>6</v>
      </c>
      <c r="D4114">
        <v>21</v>
      </c>
      <c r="E4114">
        <v>1100</v>
      </c>
      <c r="F4114">
        <v>-1.9725543212890599</v>
      </c>
      <c r="G4114">
        <v>0.28760009765625</v>
      </c>
      <c r="H4114">
        <v>1.99341023540264</v>
      </c>
      <c r="I4114">
        <v>1.7155770184686601</v>
      </c>
      <c r="J4114">
        <f t="shared" si="65"/>
        <v>1.7155770184686601</v>
      </c>
      <c r="K4114" t="str" cm="1">
        <f t="array" ref="K4114">INDEX($P$4:$P$11,MATCH(MIN(ABS(MOD(J4114 - $Q$4:$Q$11 + PI(), 2*PI()) - PI())),ABS(MOD(J4114 - $Q$4:$Q$11 + PI(), 2*PI()) - PI()),0))</f>
        <v>E</v>
      </c>
      <c r="L4114">
        <v>1.0097473809995701</v>
      </c>
      <c r="M4114">
        <v>8.9665661917792399</v>
      </c>
      <c r="N4114">
        <v>1.7248981263902401</v>
      </c>
    </row>
    <row r="4115" spans="1:14" x14ac:dyDescent="0.3">
      <c r="A4115">
        <v>1750496</v>
      </c>
      <c r="B4115">
        <v>2025</v>
      </c>
      <c r="C4115">
        <v>6</v>
      </c>
      <c r="D4115">
        <v>21</v>
      </c>
      <c r="E4115">
        <v>1200</v>
      </c>
      <c r="F4115">
        <v>-1.90043212890625</v>
      </c>
      <c r="G4115">
        <v>0.80518676757812502</v>
      </c>
      <c r="H4115">
        <v>2.0639689937743801</v>
      </c>
      <c r="I4115">
        <v>1.97155360335709</v>
      </c>
      <c r="J4115">
        <f t="shared" si="65"/>
        <v>1.97155360335709</v>
      </c>
      <c r="K4115" t="str" cm="1">
        <f t="array" ref="K4115">INDEX($P$4:$P$11,MATCH(MIN(ABS(MOD(J4115 - $Q$4:$Q$11 + PI(), 2*PI()) - PI())),ABS(MOD(J4115 - $Q$4:$Q$11 + PI(), 2*PI()) - PI()),0))</f>
        <v>SE</v>
      </c>
      <c r="L4115">
        <v>1.01360754422761</v>
      </c>
      <c r="M4115">
        <v>8.9824797312418596</v>
      </c>
      <c r="N4115">
        <v>1.7055171330769801</v>
      </c>
    </row>
    <row r="4116" spans="1:14" x14ac:dyDescent="0.3">
      <c r="A4116">
        <v>1750500</v>
      </c>
      <c r="B4116">
        <v>2025</v>
      </c>
      <c r="C4116">
        <v>6</v>
      </c>
      <c r="D4116">
        <v>21</v>
      </c>
      <c r="E4116">
        <v>1300</v>
      </c>
      <c r="F4116">
        <v>-1.73050476074218</v>
      </c>
      <c r="G4116">
        <v>1.2216137695312499</v>
      </c>
      <c r="H4116">
        <v>2.1182509126304399</v>
      </c>
      <c r="I4116">
        <v>2.1854905177661599</v>
      </c>
      <c r="J4116">
        <f t="shared" si="65"/>
        <v>2.1854905177661599</v>
      </c>
      <c r="K4116" t="str" cm="1">
        <f t="array" ref="K4116">INDEX($P$4:$P$11,MATCH(MIN(ABS(MOD(J4116 - $Q$4:$Q$11 + PI(), 2*PI()) - PI())),ABS(MOD(J4116 - $Q$4:$Q$11 + PI(), 2*PI()) - PI()),0))</f>
        <v>SE</v>
      </c>
      <c r="L4116">
        <v>1.018691755474</v>
      </c>
      <c r="M4116">
        <v>8.9904713100857201</v>
      </c>
      <c r="N4116">
        <v>1.6856507195366699</v>
      </c>
    </row>
    <row r="4117" spans="1:14" x14ac:dyDescent="0.3">
      <c r="A4117">
        <v>1750503</v>
      </c>
      <c r="B4117">
        <v>2025</v>
      </c>
      <c r="C4117">
        <v>6</v>
      </c>
      <c r="D4117">
        <v>21</v>
      </c>
      <c r="E4117">
        <v>1400</v>
      </c>
      <c r="F4117">
        <v>-1.73052978515625</v>
      </c>
      <c r="G4117">
        <v>1.55757934570312</v>
      </c>
      <c r="H4117">
        <v>2.3282583094394602</v>
      </c>
      <c r="I4117">
        <v>2.3036441640749699</v>
      </c>
      <c r="J4117">
        <f t="shared" si="65"/>
        <v>2.3036441640749699</v>
      </c>
      <c r="K4117" t="str" cm="1">
        <f t="array" ref="K4117">INDEX($P$4:$P$11,MATCH(MIN(ABS(MOD(J4117 - $Q$4:$Q$11 + PI(), 2*PI()) - PI())),ABS(MOD(J4117 - $Q$4:$Q$11 + PI(), 2*PI()) - PI()),0))</f>
        <v>SE</v>
      </c>
      <c r="L4117">
        <v>1.0250356123253199</v>
      </c>
      <c r="M4117">
        <v>8.9922762976752395</v>
      </c>
      <c r="N4117">
        <v>1.66534031762017</v>
      </c>
    </row>
    <row r="4118" spans="1:14" x14ac:dyDescent="0.3">
      <c r="A4118">
        <v>1750507</v>
      </c>
      <c r="B4118">
        <v>2025</v>
      </c>
      <c r="C4118">
        <v>6</v>
      </c>
      <c r="D4118">
        <v>21</v>
      </c>
      <c r="E4118">
        <v>1500</v>
      </c>
      <c r="F4118">
        <v>-1.69860900878906</v>
      </c>
      <c r="G4118">
        <v>2.0201043701171799</v>
      </c>
      <c r="H4118">
        <v>2.6393359450638099</v>
      </c>
      <c r="I4118">
        <v>2.4424334468726201</v>
      </c>
      <c r="J4118">
        <f t="shared" si="65"/>
        <v>2.4424334468726201</v>
      </c>
      <c r="K4118" t="str" cm="1">
        <f t="array" ref="K4118">INDEX($P$4:$P$11,MATCH(MIN(ABS(MOD(J4118 - $Q$4:$Q$11 + PI(), 2*PI()) - PI())),ABS(MOD(J4118 - $Q$4:$Q$11 + PI(), 2*PI()) - PI()),0))</f>
        <v>SE</v>
      </c>
      <c r="L4118">
        <v>1.03202031450695</v>
      </c>
      <c r="M4118">
        <v>8.9902566274007096</v>
      </c>
      <c r="N4118">
        <v>1.64446152581108</v>
      </c>
    </row>
    <row r="4119" spans="1:14" x14ac:dyDescent="0.3">
      <c r="A4119">
        <v>1750510</v>
      </c>
      <c r="B4119">
        <v>2025</v>
      </c>
      <c r="C4119">
        <v>6</v>
      </c>
      <c r="D4119">
        <v>21</v>
      </c>
      <c r="E4119">
        <v>1600</v>
      </c>
      <c r="F4119">
        <v>-1.49140319824218</v>
      </c>
      <c r="G4119">
        <v>2.6062780761718698</v>
      </c>
      <c r="H4119">
        <v>3.00282681985844</v>
      </c>
      <c r="I4119">
        <v>2.6218389247642802</v>
      </c>
      <c r="J4119">
        <f t="shared" si="65"/>
        <v>2.6218389247642802</v>
      </c>
      <c r="K4119" t="str" cm="1">
        <f t="array" ref="K4119">INDEX($P$4:$P$11,MATCH(MIN(ABS(MOD(J4119 - $Q$4:$Q$11 + PI(), 2*PI()) - PI())),ABS(MOD(J4119 - $Q$4:$Q$11 + PI(), 2*PI()) - PI()),0))</f>
        <v>SE</v>
      </c>
      <c r="L4119">
        <v>1.0402573533958499</v>
      </c>
      <c r="M4119">
        <v>8.9783922831217406</v>
      </c>
      <c r="N4119">
        <v>1.6239085727267699</v>
      </c>
    </row>
    <row r="4120" spans="1:14" x14ac:dyDescent="0.3">
      <c r="A4120">
        <v>1750514</v>
      </c>
      <c r="B4120">
        <v>2025</v>
      </c>
      <c r="C4120">
        <v>6</v>
      </c>
      <c r="D4120">
        <v>21</v>
      </c>
      <c r="E4120">
        <v>1700</v>
      </c>
      <c r="F4120">
        <v>-0.80457397460937496</v>
      </c>
      <c r="G4120">
        <v>3.21295227050781</v>
      </c>
      <c r="H4120">
        <v>3.3121596539387999</v>
      </c>
      <c r="I4120">
        <v>2.8962226988863198</v>
      </c>
      <c r="J4120">
        <f t="shared" si="65"/>
        <v>2.8962226988863198</v>
      </c>
      <c r="K4120" t="str" cm="1">
        <f t="array" ref="K4120">INDEX($P$4:$P$11,MATCH(MIN(ABS(MOD(J4120 - $Q$4:$Q$11 + PI(), 2*PI()) - PI())),ABS(MOD(J4120 - $Q$4:$Q$11 + PI(), 2*PI()) - PI()),0))</f>
        <v>S</v>
      </c>
      <c r="L4120">
        <v>1.0490164014490799</v>
      </c>
      <c r="M4120">
        <v>8.9602398342556402</v>
      </c>
      <c r="N4120">
        <v>1.60329129960801</v>
      </c>
    </row>
    <row r="4121" spans="1:14" x14ac:dyDescent="0.3">
      <c r="A4121">
        <v>1750518</v>
      </c>
      <c r="B4121">
        <v>2025</v>
      </c>
      <c r="C4121">
        <v>6</v>
      </c>
      <c r="D4121">
        <v>21</v>
      </c>
      <c r="E4121">
        <v>1800</v>
      </c>
      <c r="F4121">
        <v>-0.14385498046875</v>
      </c>
      <c r="G4121">
        <v>3.1187463378906202</v>
      </c>
      <c r="H4121">
        <v>3.1220622952644299</v>
      </c>
      <c r="I4121">
        <v>3.0954994247574401</v>
      </c>
      <c r="J4121">
        <f t="shared" si="65"/>
        <v>3.0954994247574401</v>
      </c>
      <c r="K4121" t="str" cm="1">
        <f t="array" ref="K4121">INDEX($P$4:$P$11,MATCH(MIN(ABS(MOD(J4121 - $Q$4:$Q$11 + PI(), 2*PI()) - PI())),ABS(MOD(J4121 - $Q$4:$Q$11 + PI(), 2*PI()) - PI()),0))</f>
        <v>S</v>
      </c>
      <c r="L4121">
        <v>1.05730267922747</v>
      </c>
      <c r="M4121">
        <v>8.94266425238715</v>
      </c>
      <c r="N4121">
        <v>1.5818715625338999</v>
      </c>
    </row>
    <row r="4122" spans="1:14" x14ac:dyDescent="0.3">
      <c r="A4122">
        <v>1750521</v>
      </c>
      <c r="B4122">
        <v>2025</v>
      </c>
      <c r="C4122">
        <v>6</v>
      </c>
      <c r="D4122">
        <v>21</v>
      </c>
      <c r="E4122">
        <v>1900</v>
      </c>
      <c r="F4122">
        <v>0.30867675781249998</v>
      </c>
      <c r="G4122">
        <v>2.9892083740234301</v>
      </c>
      <c r="H4122">
        <v>3.0051036661229298</v>
      </c>
      <c r="I4122">
        <v>-3.0386936564601199</v>
      </c>
      <c r="J4122">
        <f t="shared" si="65"/>
        <v>3.2444916507194663</v>
      </c>
      <c r="K4122" t="str" cm="1">
        <f t="array" ref="K4122">INDEX($P$4:$P$11,MATCH(MIN(ABS(MOD(J4122 - $Q$4:$Q$11 + PI(), 2*PI()) - PI())),ABS(MOD(J4122 - $Q$4:$Q$11 + PI(), 2*PI()) - PI()),0))</f>
        <v>S</v>
      </c>
      <c r="L4122">
        <v>1.0656714262276099</v>
      </c>
      <c r="M4122">
        <v>8.9200318654378208</v>
      </c>
      <c r="N4122">
        <v>1.5605026880899999</v>
      </c>
    </row>
    <row r="4123" spans="1:14" x14ac:dyDescent="0.3">
      <c r="A4123">
        <v>1750525</v>
      </c>
      <c r="B4123">
        <v>2025</v>
      </c>
      <c r="C4123">
        <v>6</v>
      </c>
      <c r="D4123">
        <v>21</v>
      </c>
      <c r="E4123">
        <v>2000</v>
      </c>
      <c r="F4123">
        <v>0.39269042968750001</v>
      </c>
      <c r="G4123">
        <v>2.9762310791015598</v>
      </c>
      <c r="H4123">
        <v>3.0020255178426098</v>
      </c>
      <c r="I4123">
        <v>-3.0104082190347099</v>
      </c>
      <c r="J4123">
        <f t="shared" si="65"/>
        <v>3.2727770881448763</v>
      </c>
      <c r="K4123" t="str" cm="1">
        <f t="array" ref="K4123">INDEX($P$4:$P$11,MATCH(MIN(ABS(MOD(J4123 - $Q$4:$Q$11 + PI(), 2*PI()) - PI())),ABS(MOD(J4123 - $Q$4:$Q$11 + PI(), 2*PI()) - PI()),0))</f>
        <v>S</v>
      </c>
      <c r="L4123">
        <v>1.0748652797148199</v>
      </c>
      <c r="M4123">
        <v>8.8899459838867099</v>
      </c>
      <c r="N4123">
        <v>1.53943803575303</v>
      </c>
    </row>
    <row r="4124" spans="1:14" x14ac:dyDescent="0.3">
      <c r="A4124">
        <v>1750528</v>
      </c>
      <c r="B4124">
        <v>2025</v>
      </c>
      <c r="C4124">
        <v>6</v>
      </c>
      <c r="D4124">
        <v>21</v>
      </c>
      <c r="E4124">
        <v>2100</v>
      </c>
      <c r="F4124">
        <v>0.35202148437500003</v>
      </c>
      <c r="G4124">
        <v>3.0190789794921802</v>
      </c>
      <c r="H4124">
        <v>3.0395323669724501</v>
      </c>
      <c r="I4124">
        <v>-3.0255178197391701</v>
      </c>
      <c r="J4124">
        <f t="shared" si="65"/>
        <v>3.2576674874404161</v>
      </c>
      <c r="K4124" t="str" cm="1">
        <f t="array" ref="K4124">INDEX($P$4:$P$11,MATCH(MIN(ABS(MOD(J4124 - $Q$4:$Q$11 + PI(), 2*PI()) - PI())),ABS(MOD(J4124 - $Q$4:$Q$11 + PI(), 2*PI()) - PI()),0))</f>
        <v>S</v>
      </c>
      <c r="L4124">
        <v>1.08430408484096</v>
      </c>
      <c r="M4124">
        <v>8.8571529388427699</v>
      </c>
      <c r="N4124">
        <v>1.5181600782606299</v>
      </c>
    </row>
    <row r="4125" spans="1:14" x14ac:dyDescent="0.3">
      <c r="A4125">
        <v>1750532</v>
      </c>
      <c r="B4125">
        <v>2025</v>
      </c>
      <c r="C4125">
        <v>6</v>
      </c>
      <c r="D4125">
        <v>21</v>
      </c>
      <c r="E4125">
        <v>2200</v>
      </c>
      <c r="F4125">
        <v>0.26077697753906198</v>
      </c>
      <c r="G4125">
        <v>2.0212939453124998</v>
      </c>
      <c r="H4125">
        <v>2.0380465758591901</v>
      </c>
      <c r="I4125">
        <v>-3.0132865282974901</v>
      </c>
      <c r="J4125">
        <f t="shared" si="65"/>
        <v>3.2698987788820961</v>
      </c>
      <c r="K4125" t="str" cm="1">
        <f t="array" ref="K4125">INDEX($P$4:$P$11,MATCH(MIN(ABS(MOD(J4125 - $Q$4:$Q$11 + PI(), 2*PI()) - PI())),ABS(MOD(J4125 - $Q$4:$Q$11 + PI(), 2*PI()) - PI()),0))</f>
        <v>S</v>
      </c>
      <c r="L4125">
        <v>1.0941911591599101</v>
      </c>
      <c r="M4125">
        <v>8.8750868903265996</v>
      </c>
      <c r="N4125">
        <v>1.50942537519666</v>
      </c>
    </row>
    <row r="4126" spans="1:14" x14ac:dyDescent="0.3">
      <c r="A4126">
        <v>1750536</v>
      </c>
      <c r="B4126">
        <v>2025</v>
      </c>
      <c r="C4126">
        <v>6</v>
      </c>
      <c r="D4126">
        <v>21</v>
      </c>
      <c r="E4126">
        <v>2300</v>
      </c>
      <c r="F4126">
        <v>-0.270248413085937</v>
      </c>
      <c r="G4126">
        <v>2.2585186767578098</v>
      </c>
      <c r="H4126">
        <v>2.27462982000133</v>
      </c>
      <c r="I4126">
        <v>3.0225015038681202</v>
      </c>
      <c r="J4126">
        <f t="shared" si="65"/>
        <v>3.0225015038681202</v>
      </c>
      <c r="K4126" t="str" cm="1">
        <f t="array" ref="K4126">INDEX($P$4:$P$11,MATCH(MIN(ABS(MOD(J4126 - $Q$4:$Q$11 + PI(), 2*PI()) - PI())),ABS(MOD(J4126 - $Q$4:$Q$11 + PI(), 2*PI()) - PI()),0))</f>
        <v>S</v>
      </c>
      <c r="L4126">
        <v>1.10445335451375</v>
      </c>
      <c r="M4126">
        <v>8.8283706241183797</v>
      </c>
      <c r="N4126">
        <v>1.4869580798678901</v>
      </c>
    </row>
    <row r="4127" spans="1:14" x14ac:dyDescent="0.3">
      <c r="A4127">
        <v>1750539</v>
      </c>
      <c r="B4127">
        <v>2025</v>
      </c>
      <c r="C4127">
        <v>6</v>
      </c>
      <c r="D4127">
        <v>21</v>
      </c>
      <c r="E4127">
        <v>0</v>
      </c>
      <c r="F4127">
        <v>-5.4701165771484304</v>
      </c>
      <c r="G4127">
        <v>-0.99768981933593703</v>
      </c>
      <c r="H4127">
        <v>5.5603561345655397</v>
      </c>
      <c r="I4127">
        <v>1.390390201949</v>
      </c>
      <c r="J4127">
        <f t="shared" si="65"/>
        <v>1.390390201949</v>
      </c>
      <c r="K4127" t="str" cm="1">
        <f t="array" ref="K4127">INDEX($P$4:$P$11,MATCH(MIN(ABS(MOD(J4127 - $Q$4:$Q$11 + PI(), 2*PI()) - PI())),ABS(MOD(J4127 - $Q$4:$Q$11 + PI(), 2*PI()) - PI()),0))</f>
        <v>E</v>
      </c>
      <c r="L4127">
        <v>1.0389758994606599</v>
      </c>
      <c r="M4127">
        <v>8.1899971432155994</v>
      </c>
      <c r="N4127">
        <v>1.99692577785915</v>
      </c>
    </row>
    <row r="4128" spans="1:14" x14ac:dyDescent="0.3">
      <c r="A4128">
        <v>1750543</v>
      </c>
      <c r="B4128">
        <v>2025</v>
      </c>
      <c r="C4128">
        <v>6</v>
      </c>
      <c r="D4128">
        <v>21</v>
      </c>
      <c r="E4128">
        <v>100</v>
      </c>
      <c r="F4128">
        <v>-5.2395587158203103</v>
      </c>
      <c r="G4128">
        <v>-0.72938110351562502</v>
      </c>
      <c r="H4128">
        <v>5.29008245027374</v>
      </c>
      <c r="I4128">
        <v>1.43247862774426</v>
      </c>
      <c r="J4128">
        <f t="shared" si="65"/>
        <v>1.43247862774426</v>
      </c>
      <c r="K4128" t="str" cm="1">
        <f t="array" ref="K4128">INDEX($P$4:$P$11,MATCH(MIN(ABS(MOD(J4128 - $Q$4:$Q$11 + PI(), 2*PI()) - PI())),ABS(MOD(J4128 - $Q$4:$Q$11 + PI(), 2*PI()) - PI()),0))</f>
        <v>E</v>
      </c>
      <c r="L4128">
        <v>1.03151523121087</v>
      </c>
      <c r="M4128">
        <v>8.2736137178209095</v>
      </c>
      <c r="N4128">
        <v>1.95942094590928</v>
      </c>
    </row>
    <row r="4129" spans="1:14" x14ac:dyDescent="0.3">
      <c r="A4129">
        <v>1750546</v>
      </c>
      <c r="B4129">
        <v>2025</v>
      </c>
      <c r="C4129">
        <v>6</v>
      </c>
      <c r="D4129">
        <v>21</v>
      </c>
      <c r="E4129">
        <v>200</v>
      </c>
      <c r="F4129">
        <v>-4.9390112304687497</v>
      </c>
      <c r="G4129">
        <v>-0.24485961914062501</v>
      </c>
      <c r="H4129">
        <v>4.9450771649977403</v>
      </c>
      <c r="I4129">
        <v>1.5212602366483099</v>
      </c>
      <c r="J4129">
        <f t="shared" si="65"/>
        <v>1.5212602366483099</v>
      </c>
      <c r="K4129" t="str" cm="1">
        <f t="array" ref="K4129">INDEX($P$4:$P$11,MATCH(MIN(ABS(MOD(J4129 - $Q$4:$Q$11 + PI(), 2*PI()) - PI())),ABS(MOD(J4129 - $Q$4:$Q$11 + PI(), 2*PI()) - PI()),0))</f>
        <v>E</v>
      </c>
      <c r="L4129">
        <v>1.0253522621789299</v>
      </c>
      <c r="M4129">
        <v>8.3580027686224998</v>
      </c>
      <c r="N4129">
        <v>1.92566310034857</v>
      </c>
    </row>
    <row r="4130" spans="1:14" x14ac:dyDescent="0.3">
      <c r="A4130">
        <v>1750550</v>
      </c>
      <c r="B4130">
        <v>2025</v>
      </c>
      <c r="C4130">
        <v>6</v>
      </c>
      <c r="D4130">
        <v>22</v>
      </c>
      <c r="E4130">
        <v>300</v>
      </c>
      <c r="F4130">
        <v>-0.192691650390625</v>
      </c>
      <c r="G4130">
        <v>4.3681921386718701</v>
      </c>
      <c r="H4130">
        <v>4.3724401233733303</v>
      </c>
      <c r="I4130">
        <v>3.0975087847363998</v>
      </c>
      <c r="J4130">
        <f t="shared" si="65"/>
        <v>3.0975087847363998</v>
      </c>
      <c r="K4130" t="str" cm="1">
        <f t="array" ref="K4130">INDEX($P$4:$P$11,MATCH(MIN(ABS(MOD(J4130 - $Q$4:$Q$11 + PI(), 2*PI()) - PI())),ABS(MOD(J4130 - $Q$4:$Q$11 + PI(), 2*PI()) - PI()),0))</f>
        <v>S</v>
      </c>
      <c r="L4130">
        <v>1.17170456362486</v>
      </c>
      <c r="M4130">
        <v>8.5634549458821603</v>
      </c>
      <c r="N4130">
        <v>1.4073761834038601</v>
      </c>
    </row>
    <row r="4131" spans="1:14" x14ac:dyDescent="0.3">
      <c r="A4131">
        <v>1750554</v>
      </c>
      <c r="B4131">
        <v>2025</v>
      </c>
      <c r="C4131">
        <v>6</v>
      </c>
      <c r="D4131">
        <v>22</v>
      </c>
      <c r="E4131">
        <v>400</v>
      </c>
      <c r="F4131">
        <v>0.220517578125</v>
      </c>
      <c r="G4131">
        <v>5.1709497070312498</v>
      </c>
      <c r="H4131">
        <v>5.1756496089774702</v>
      </c>
      <c r="I4131">
        <v>-3.0989730080924698</v>
      </c>
      <c r="J4131">
        <f t="shared" si="65"/>
        <v>3.1842122990871164</v>
      </c>
      <c r="K4131" t="str" cm="1">
        <f t="array" ref="K4131">INDEX($P$4:$P$11,MATCH(MIN(ABS(MOD(J4131 - $Q$4:$Q$11 + PI(), 2*PI()) - PI())),ABS(MOD(J4131 - $Q$4:$Q$11 + PI(), 2*PI()) - PI()),0))</f>
        <v>S</v>
      </c>
      <c r="L4131">
        <v>1.2066069763790399</v>
      </c>
      <c r="M4131">
        <v>8.4571544859144403</v>
      </c>
      <c r="N4131">
        <v>1.3931523429022801</v>
      </c>
    </row>
    <row r="4132" spans="1:14" x14ac:dyDescent="0.3">
      <c r="A4132">
        <v>1750557</v>
      </c>
      <c r="B4132">
        <v>2025</v>
      </c>
      <c r="C4132">
        <v>6</v>
      </c>
      <c r="D4132">
        <v>22</v>
      </c>
      <c r="E4132">
        <v>500</v>
      </c>
      <c r="F4132">
        <v>0.98283996582031197</v>
      </c>
      <c r="G4132">
        <v>5.4234777832031202</v>
      </c>
      <c r="H4132">
        <v>5.5118132826966804</v>
      </c>
      <c r="I4132">
        <v>-2.9623187327882801</v>
      </c>
      <c r="J4132">
        <f t="shared" si="65"/>
        <v>3.3208665743913062</v>
      </c>
      <c r="K4132" t="str" cm="1">
        <f t="array" ref="K4132">INDEX($P$4:$P$11,MATCH(MIN(ABS(MOD(J4132 - $Q$4:$Q$11 + PI(), 2*PI()) - PI())),ABS(MOD(J4132 - $Q$4:$Q$11 + PI(), 2*PI()) - PI()),0))</f>
        <v>S</v>
      </c>
      <c r="L4132">
        <v>1.25657151808242</v>
      </c>
      <c r="M4132">
        <v>8.3227566613091302</v>
      </c>
      <c r="N4132">
        <v>1.3831081390380799</v>
      </c>
    </row>
    <row r="4133" spans="1:14" x14ac:dyDescent="0.3">
      <c r="A4133">
        <v>1750561</v>
      </c>
      <c r="B4133">
        <v>2025</v>
      </c>
      <c r="C4133">
        <v>6</v>
      </c>
      <c r="D4133">
        <v>22</v>
      </c>
      <c r="E4133">
        <v>600</v>
      </c>
      <c r="F4133">
        <v>1.3121520996093701</v>
      </c>
      <c r="G4133">
        <v>5.3035742187499997</v>
      </c>
      <c r="H4133">
        <v>5.4634826462888002</v>
      </c>
      <c r="I4133">
        <v>-2.89905404265616</v>
      </c>
      <c r="J4133">
        <f t="shared" si="65"/>
        <v>3.3841312645234263</v>
      </c>
      <c r="K4133" t="str" cm="1">
        <f t="array" ref="K4133">INDEX($P$4:$P$11,MATCH(MIN(ABS(MOD(J4133 - $Q$4:$Q$11 + PI(), 2*PI()) - PI())),ABS(MOD(J4133 - $Q$4:$Q$11 + PI(), 2*PI()) - PI()),0))</f>
        <v>S</v>
      </c>
      <c r="L4133">
        <v>1.31810113272625</v>
      </c>
      <c r="M4133">
        <v>8.1727190017700195</v>
      </c>
      <c r="N4133">
        <v>1.37590281168619</v>
      </c>
    </row>
    <row r="4134" spans="1:14" x14ac:dyDescent="0.3">
      <c r="A4134">
        <v>1750564</v>
      </c>
      <c r="B4134">
        <v>2025</v>
      </c>
      <c r="C4134">
        <v>6</v>
      </c>
      <c r="D4134">
        <v>22</v>
      </c>
      <c r="E4134">
        <v>700</v>
      </c>
      <c r="F4134">
        <v>1.29457458496093</v>
      </c>
      <c r="G4134">
        <v>5.5854370117187502</v>
      </c>
      <c r="H4134">
        <v>5.7335006730534497</v>
      </c>
      <c r="I4134">
        <v>-2.9138374147107302</v>
      </c>
      <c r="J4134">
        <f t="shared" si="65"/>
        <v>3.369347892468856</v>
      </c>
      <c r="K4134" t="str" cm="1">
        <f t="array" ref="K4134">INDEX($P$4:$P$11,MATCH(MIN(ABS(MOD(J4134 - $Q$4:$Q$11 + PI(), 2*PI()) - PI())),ABS(MOD(J4134 - $Q$4:$Q$11 + PI(), 2*PI()) - PI()),0))</f>
        <v>S</v>
      </c>
      <c r="L4134">
        <v>1.39095835511334</v>
      </c>
      <c r="M4134">
        <v>8.0230979919433594</v>
      </c>
      <c r="N4134">
        <v>1.3699342939588699</v>
      </c>
    </row>
    <row r="4135" spans="1:14" x14ac:dyDescent="0.3">
      <c r="A4135">
        <v>1750568</v>
      </c>
      <c r="B4135">
        <v>2025</v>
      </c>
      <c r="C4135">
        <v>6</v>
      </c>
      <c r="D4135">
        <v>22</v>
      </c>
      <c r="E4135">
        <v>800</v>
      </c>
      <c r="F4135">
        <v>1.3782623291015601</v>
      </c>
      <c r="G4135">
        <v>6.3502368164062499</v>
      </c>
      <c r="H4135">
        <v>6.4980854620620203</v>
      </c>
      <c r="I4135">
        <v>-2.9278664034674802</v>
      </c>
      <c r="J4135">
        <f t="shared" si="65"/>
        <v>3.3553189037121061</v>
      </c>
      <c r="K4135" t="str" cm="1">
        <f t="array" ref="K4135">INDEX($P$4:$P$11,MATCH(MIN(ABS(MOD(J4135 - $Q$4:$Q$11 + PI(), 2*PI()) - PI())),ABS(MOD(J4135 - $Q$4:$Q$11 + PI(), 2*PI()) - PI()),0))</f>
        <v>S</v>
      </c>
      <c r="L4135">
        <v>1.4832766271661899</v>
      </c>
      <c r="M4135">
        <v>7.8661528693305103</v>
      </c>
      <c r="N4135">
        <v>1.3664434221055699</v>
      </c>
    </row>
    <row r="4136" spans="1:14" x14ac:dyDescent="0.3">
      <c r="A4136">
        <v>1750572</v>
      </c>
      <c r="B4136">
        <v>2025</v>
      </c>
      <c r="C4136">
        <v>6</v>
      </c>
      <c r="D4136">
        <v>22</v>
      </c>
      <c r="E4136">
        <v>900</v>
      </c>
      <c r="F4136">
        <v>1.5777087402343699</v>
      </c>
      <c r="G4136">
        <v>6.7680889892578104</v>
      </c>
      <c r="H4136">
        <v>6.9495462755150204</v>
      </c>
      <c r="I4136">
        <v>-2.9125726005077999</v>
      </c>
      <c r="J4136">
        <f t="shared" si="65"/>
        <v>3.3706127066717864</v>
      </c>
      <c r="K4136" t="str" cm="1">
        <f t="array" ref="K4136">INDEX($P$4:$P$11,MATCH(MIN(ABS(MOD(J4136 - $Q$4:$Q$11 + PI(), 2*PI()) - PI())),ABS(MOD(J4136 - $Q$4:$Q$11 + PI(), 2*PI()) - PI()),0))</f>
        <v>S</v>
      </c>
      <c r="L4136">
        <v>1.5961740918638001</v>
      </c>
      <c r="M4136">
        <v>7.7030396991305796</v>
      </c>
      <c r="N4136">
        <v>1.36559751298692</v>
      </c>
    </row>
    <row r="4137" spans="1:14" x14ac:dyDescent="0.3">
      <c r="A4137">
        <v>1750575</v>
      </c>
      <c r="B4137">
        <v>2025</v>
      </c>
      <c r="C4137">
        <v>6</v>
      </c>
      <c r="D4137">
        <v>22</v>
      </c>
      <c r="E4137">
        <v>1000</v>
      </c>
      <c r="F4137">
        <v>0.83659729003906202</v>
      </c>
      <c r="G4137">
        <v>5.2774554443359296</v>
      </c>
      <c r="H4137">
        <v>5.3433539086094299</v>
      </c>
      <c r="I4137">
        <v>-2.98437799898376</v>
      </c>
      <c r="J4137">
        <f t="shared" si="65"/>
        <v>3.2988073081958262</v>
      </c>
      <c r="K4137" t="str" cm="1">
        <f t="array" ref="K4137">INDEX($P$4:$P$11,MATCH(MIN(ABS(MOD(J4137 - $Q$4:$Q$11 + PI(), 2*PI()) - PI())),ABS(MOD(J4137 - $Q$4:$Q$11 + PI(), 2*PI()) - PI()),0))</f>
        <v>S</v>
      </c>
      <c r="L4137">
        <v>1.6706995775390701</v>
      </c>
      <c r="M4137">
        <v>7.6351231469048297</v>
      </c>
      <c r="N4137">
        <v>1.35126601325141</v>
      </c>
    </row>
    <row r="4138" spans="1:14" x14ac:dyDescent="0.3">
      <c r="A4138">
        <v>1750579</v>
      </c>
      <c r="B4138">
        <v>2025</v>
      </c>
      <c r="C4138">
        <v>6</v>
      </c>
      <c r="D4138">
        <v>22</v>
      </c>
      <c r="E4138">
        <v>1100</v>
      </c>
      <c r="F4138">
        <v>0.53957458496093702</v>
      </c>
      <c r="G4138">
        <v>5.9069970703125003</v>
      </c>
      <c r="H4138">
        <v>5.9315895948233104</v>
      </c>
      <c r="I4138">
        <v>-3.0505004578227801</v>
      </c>
      <c r="J4138">
        <f t="shared" si="65"/>
        <v>3.2326848493568061</v>
      </c>
      <c r="K4138" t="str" cm="1">
        <f t="array" ref="K4138">INDEX($P$4:$P$11,MATCH(MIN(ABS(MOD(J4138 - $Q$4:$Q$11 + PI(), 2*PI()) - PI())),ABS(MOD(J4138 - $Q$4:$Q$11 + PI(), 2*PI()) - PI()),0))</f>
        <v>S</v>
      </c>
      <c r="L4138">
        <v>1.7565273413365701</v>
      </c>
      <c r="M4138">
        <v>7.5447081459893104</v>
      </c>
      <c r="N4138">
        <v>1.3414779239230601</v>
      </c>
    </row>
    <row r="4139" spans="1:14" x14ac:dyDescent="0.3">
      <c r="A4139">
        <v>1750582</v>
      </c>
      <c r="B4139">
        <v>2025</v>
      </c>
      <c r="C4139">
        <v>6</v>
      </c>
      <c r="D4139">
        <v>22</v>
      </c>
      <c r="E4139">
        <v>1200</v>
      </c>
      <c r="F4139">
        <v>0.79556945800781198</v>
      </c>
      <c r="G4139">
        <v>6.6562976074218696</v>
      </c>
      <c r="H4139">
        <v>6.7036727695409599</v>
      </c>
      <c r="I4139">
        <v>-3.0226356418340998</v>
      </c>
      <c r="J4139">
        <f t="shared" si="65"/>
        <v>3.2605496653454864</v>
      </c>
      <c r="K4139" t="str" cm="1">
        <f t="array" ref="K4139">INDEX($P$4:$P$11,MATCH(MIN(ABS(MOD(J4139 - $Q$4:$Q$11 + PI(), 2*PI()) - PI())),ABS(MOD(J4139 - $Q$4:$Q$11 + PI(), 2*PI()) - PI()),0))</f>
        <v>S</v>
      </c>
      <c r="L4139">
        <v>1.87484114305918</v>
      </c>
      <c r="M4139">
        <v>7.40382957458496</v>
      </c>
      <c r="N4139">
        <v>1.34025955200195</v>
      </c>
    </row>
    <row r="4140" spans="1:14" x14ac:dyDescent="0.3">
      <c r="A4140">
        <v>1750586</v>
      </c>
      <c r="B4140">
        <v>2025</v>
      </c>
      <c r="C4140">
        <v>6</v>
      </c>
      <c r="D4140">
        <v>22</v>
      </c>
      <c r="E4140">
        <v>1300</v>
      </c>
      <c r="F4140">
        <v>1.65593811035156</v>
      </c>
      <c r="G4140">
        <v>7.5362707519531202</v>
      </c>
      <c r="H4140">
        <v>7.7160552014652399</v>
      </c>
      <c r="I4140">
        <v>-2.9253007417661898</v>
      </c>
      <c r="J4140">
        <f t="shared" si="65"/>
        <v>3.3578845654133964</v>
      </c>
      <c r="K4140" t="str" cm="1">
        <f t="array" ref="K4140">INDEX($P$4:$P$11,MATCH(MIN(ABS(MOD(J4140 - $Q$4:$Q$11 + PI(), 2*PI()) - PI())),ABS(MOD(J4140 - $Q$4:$Q$11 + PI(), 2*PI()) - PI()),0))</f>
        <v>S</v>
      </c>
      <c r="L4140">
        <v>2.0479682447005199</v>
      </c>
      <c r="M4140">
        <v>7.1884056727091403</v>
      </c>
      <c r="N4140">
        <v>1.3539286719428101</v>
      </c>
    </row>
    <row r="4141" spans="1:14" x14ac:dyDescent="0.3">
      <c r="A4141">
        <v>1750590</v>
      </c>
      <c r="B4141">
        <v>2025</v>
      </c>
      <c r="C4141">
        <v>6</v>
      </c>
      <c r="D4141">
        <v>22</v>
      </c>
      <c r="E4141">
        <v>1400</v>
      </c>
      <c r="F4141">
        <v>2.48873352050781</v>
      </c>
      <c r="G4141">
        <v>7.4688134765624996</v>
      </c>
      <c r="H4141">
        <v>7.8725452862324499</v>
      </c>
      <c r="I4141">
        <v>-2.81994705588213</v>
      </c>
      <c r="J4141">
        <f t="shared" si="65"/>
        <v>3.4632382512974562</v>
      </c>
      <c r="K4141" t="str" cm="1">
        <f t="array" ref="K4141">INDEX($P$4:$P$11,MATCH(MIN(ABS(MOD(J4141 - $Q$4:$Q$11 + PI(), 2*PI()) - PI())),ABS(MOD(J4141 - $Q$4:$Q$11 + PI(), 2*PI()) - PI()),0))</f>
        <v>S</v>
      </c>
      <c r="L4141">
        <v>2.2509579042771302</v>
      </c>
      <c r="M4141">
        <v>6.9458832210964596</v>
      </c>
      <c r="N4141">
        <v>1.37764252556694</v>
      </c>
    </row>
    <row r="4142" spans="1:14" x14ac:dyDescent="0.3">
      <c r="A4142">
        <v>1750593</v>
      </c>
      <c r="B4142">
        <v>2025</v>
      </c>
      <c r="C4142">
        <v>6</v>
      </c>
      <c r="D4142">
        <v>22</v>
      </c>
      <c r="E4142">
        <v>1500</v>
      </c>
      <c r="F4142">
        <v>2.7615856933593701</v>
      </c>
      <c r="G4142">
        <v>6.7620574951171797</v>
      </c>
      <c r="H4142">
        <v>7.3042300832488598</v>
      </c>
      <c r="I4142">
        <v>-2.7538708278647399</v>
      </c>
      <c r="J4142">
        <f t="shared" si="65"/>
        <v>3.5293144793148463</v>
      </c>
      <c r="K4142" t="str" cm="1">
        <f t="array" ref="K4142">INDEX($P$4:$P$11,MATCH(MIN(ABS(MOD(J4142 - $Q$4:$Q$11 + PI(), 2*PI()) - PI())),ABS(MOD(J4142 - $Q$4:$Q$11 + PI(), 2*PI()) - PI()),0))</f>
        <v>S</v>
      </c>
      <c r="L4142">
        <v>2.4135148307799099</v>
      </c>
      <c r="M4142">
        <v>6.7808268864949497</v>
      </c>
      <c r="N4142">
        <v>1.3910035027398</v>
      </c>
    </row>
    <row r="4143" spans="1:14" x14ac:dyDescent="0.3">
      <c r="A4143">
        <v>1750597</v>
      </c>
      <c r="B4143">
        <v>2025</v>
      </c>
      <c r="C4143">
        <v>6</v>
      </c>
      <c r="D4143">
        <v>22</v>
      </c>
      <c r="E4143">
        <v>1600</v>
      </c>
      <c r="F4143">
        <v>2.5081524658203098</v>
      </c>
      <c r="G4143">
        <v>6.2082623291015597</v>
      </c>
      <c r="H4143">
        <v>6.6957710488592701</v>
      </c>
      <c r="I4143">
        <v>-2.7576407581359899</v>
      </c>
      <c r="J4143">
        <f t="shared" si="65"/>
        <v>3.5255445490435964</v>
      </c>
      <c r="K4143" t="str" cm="1">
        <f t="array" ref="K4143">INDEX($P$4:$P$11,MATCH(MIN(ABS(MOD(J4143 - $Q$4:$Q$11 + PI(), 2*PI()) - PI())),ABS(MOD(J4143 - $Q$4:$Q$11 + PI(), 2*PI()) - PI()),0))</f>
        <v>S</v>
      </c>
      <c r="L4143">
        <v>2.5003444461888198</v>
      </c>
      <c r="M4143">
        <v>6.7333439721001502</v>
      </c>
      <c r="N4143">
        <v>1.3808850182427299</v>
      </c>
    </row>
    <row r="4144" spans="1:14" x14ac:dyDescent="0.3">
      <c r="A4144">
        <v>1750600</v>
      </c>
      <c r="B4144">
        <v>2025</v>
      </c>
      <c r="C4144">
        <v>6</v>
      </c>
      <c r="D4144">
        <v>22</v>
      </c>
      <c r="E4144">
        <v>1700</v>
      </c>
      <c r="F4144">
        <v>2.3814739990234299</v>
      </c>
      <c r="G4144">
        <v>6.1850231933593696</v>
      </c>
      <c r="H4144">
        <v>6.6276640161083904</v>
      </c>
      <c r="I4144">
        <v>-2.7740500077936701</v>
      </c>
      <c r="J4144">
        <f t="shared" si="65"/>
        <v>3.5091352993859162</v>
      </c>
      <c r="K4144" t="str" cm="1">
        <f t="array" ref="K4144">INDEX($P$4:$P$11,MATCH(MIN(ABS(MOD(J4144 - $Q$4:$Q$11 + PI(), 2*PI()) - PI())),ABS(MOD(J4144 - $Q$4:$Q$11 + PI(), 2*PI()) - PI()),0))</f>
        <v>S</v>
      </c>
      <c r="L4144">
        <v>2.54955309400279</v>
      </c>
      <c r="M4144">
        <v>6.7413645850287498</v>
      </c>
      <c r="N4144">
        <v>1.3582476509941901</v>
      </c>
    </row>
    <row r="4145" spans="1:14" x14ac:dyDescent="0.3">
      <c r="A4145">
        <v>1750604</v>
      </c>
      <c r="B4145">
        <v>2025</v>
      </c>
      <c r="C4145">
        <v>6</v>
      </c>
      <c r="D4145">
        <v>22</v>
      </c>
      <c r="E4145">
        <v>1800</v>
      </c>
      <c r="F4145">
        <v>2.4168634033203098</v>
      </c>
      <c r="G4145">
        <v>6.1847027587890597</v>
      </c>
      <c r="H4145">
        <v>6.6401639230430201</v>
      </c>
      <c r="I4145">
        <v>-2.7690589962869701</v>
      </c>
      <c r="J4145">
        <f t="shared" si="65"/>
        <v>3.5141263108926162</v>
      </c>
      <c r="K4145" t="str" cm="1">
        <f t="array" ref="K4145">INDEX($P$4:$P$11,MATCH(MIN(ABS(MOD(J4145 - $Q$4:$Q$11 + PI(), 2*PI()) - PI())),ABS(MOD(J4145 - $Q$4:$Q$11 + PI(), 2*PI()) - PI()),0))</f>
        <v>S</v>
      </c>
      <c r="L4145">
        <v>2.59714579484866</v>
      </c>
      <c r="M4145">
        <v>6.7430685891045403</v>
      </c>
      <c r="N4145">
        <v>1.33646700117323</v>
      </c>
    </row>
    <row r="4146" spans="1:14" x14ac:dyDescent="0.3">
      <c r="A4146">
        <v>1750608</v>
      </c>
      <c r="B4146">
        <v>2025</v>
      </c>
      <c r="C4146">
        <v>6</v>
      </c>
      <c r="D4146">
        <v>22</v>
      </c>
      <c r="E4146">
        <v>1900</v>
      </c>
      <c r="F4146">
        <v>2.2314526367187502</v>
      </c>
      <c r="G4146">
        <v>5.7943774414062501</v>
      </c>
      <c r="H4146">
        <v>6.2092021068247298</v>
      </c>
      <c r="I4146">
        <v>-2.7739910297137</v>
      </c>
      <c r="J4146">
        <f t="shared" si="65"/>
        <v>3.5091942774658862</v>
      </c>
      <c r="K4146" t="str" cm="1">
        <f t="array" ref="K4146">INDEX($P$4:$P$11,MATCH(MIN(ABS(MOD(J4146 - $Q$4:$Q$11 + PI(), 2*PI()) - PI())),ABS(MOD(J4146 - $Q$4:$Q$11 + PI(), 2*PI()) - PI()),0))</f>
        <v>S</v>
      </c>
      <c r="L4146">
        <v>2.62940715074981</v>
      </c>
      <c r="M4146">
        <v>6.7600480185614602</v>
      </c>
      <c r="N4146">
        <v>1.3119733598497101</v>
      </c>
    </row>
    <row r="4147" spans="1:14" x14ac:dyDescent="0.3">
      <c r="A4147">
        <v>1750611</v>
      </c>
      <c r="B4147">
        <v>2025</v>
      </c>
      <c r="C4147">
        <v>6</v>
      </c>
      <c r="D4147">
        <v>22</v>
      </c>
      <c r="E4147">
        <v>2000</v>
      </c>
      <c r="F4147">
        <v>1.92315307617187</v>
      </c>
      <c r="G4147">
        <v>5.3727642822265604</v>
      </c>
      <c r="H4147">
        <v>5.70658512481491</v>
      </c>
      <c r="I4147">
        <v>-2.7978576620076101</v>
      </c>
      <c r="J4147">
        <f t="shared" si="65"/>
        <v>3.4853276451719761</v>
      </c>
      <c r="K4147" t="str" cm="1">
        <f t="array" ref="K4147">INDEX($P$4:$P$11,MATCH(MIN(ABS(MOD(J4147 - $Q$4:$Q$11 + PI(), 2*PI()) - PI())),ABS(MOD(J4147 - $Q$4:$Q$11 + PI(), 2*PI()) - PI()),0))</f>
        <v>S</v>
      </c>
      <c r="L4147">
        <v>2.6460595715486099</v>
      </c>
      <c r="M4147">
        <v>6.79176606072319</v>
      </c>
      <c r="N4147">
        <v>1.2853513293796099</v>
      </c>
    </row>
    <row r="4148" spans="1:14" x14ac:dyDescent="0.3">
      <c r="A4148">
        <v>1750615</v>
      </c>
      <c r="B4148">
        <v>2025</v>
      </c>
      <c r="C4148">
        <v>6</v>
      </c>
      <c r="D4148">
        <v>22</v>
      </c>
      <c r="E4148">
        <v>2100</v>
      </c>
      <c r="F4148">
        <v>1.78096801757812</v>
      </c>
      <c r="G4148">
        <v>5.1361151123046804</v>
      </c>
      <c r="H4148">
        <v>5.4361314853929601</v>
      </c>
      <c r="I4148">
        <v>-2.8078125921775898</v>
      </c>
      <c r="J4148">
        <f t="shared" si="65"/>
        <v>3.4753727150019964</v>
      </c>
      <c r="K4148" t="str" cm="1">
        <f t="array" ref="K4148">INDEX($P$4:$P$11,MATCH(MIN(ABS(MOD(J4148 - $Q$4:$Q$11 + PI(), 2*PI()) - PI())),ABS(MOD(J4148 - $Q$4:$Q$11 + PI(), 2*PI()) - PI()),0))</f>
        <v>S</v>
      </c>
      <c r="L4148">
        <v>2.6481900116486399</v>
      </c>
      <c r="M4148">
        <v>6.8415642844306097</v>
      </c>
      <c r="N4148">
        <v>1.25631342993842</v>
      </c>
    </row>
    <row r="4149" spans="1:14" x14ac:dyDescent="0.3">
      <c r="A4149">
        <v>1750618</v>
      </c>
      <c r="B4149">
        <v>2025</v>
      </c>
      <c r="C4149">
        <v>6</v>
      </c>
      <c r="D4149">
        <v>22</v>
      </c>
      <c r="E4149">
        <v>2200</v>
      </c>
      <c r="F4149">
        <v>0.55925170898437504</v>
      </c>
      <c r="G4149">
        <v>4.6282257080078102</v>
      </c>
      <c r="H4149">
        <v>4.6618918561316196</v>
      </c>
      <c r="I4149">
        <v>-3.0213406505387801</v>
      </c>
      <c r="J4149">
        <f t="shared" si="65"/>
        <v>3.2618446566408061</v>
      </c>
      <c r="K4149" t="str" cm="1">
        <f t="array" ref="K4149">INDEX($P$4:$P$11,MATCH(MIN(ABS(MOD(J4149 - $Q$4:$Q$11 + PI(), 2*PI()) - PI())),ABS(MOD(J4149 - $Q$4:$Q$11 + PI(), 2*PI()) - PI()),0))</f>
        <v>S</v>
      </c>
      <c r="L4149">
        <v>2.6420592668658802</v>
      </c>
      <c r="M4149">
        <v>6.8971065945095402</v>
      </c>
      <c r="N4149">
        <v>1.2214916017320401</v>
      </c>
    </row>
    <row r="4150" spans="1:14" x14ac:dyDescent="0.3">
      <c r="A4150">
        <v>1750622</v>
      </c>
      <c r="B4150">
        <v>2025</v>
      </c>
      <c r="C4150">
        <v>6</v>
      </c>
      <c r="D4150">
        <v>22</v>
      </c>
      <c r="E4150">
        <v>2300</v>
      </c>
      <c r="F4150">
        <v>-1.91839599609375E-2</v>
      </c>
      <c r="G4150">
        <v>4.9736145019531204</v>
      </c>
      <c r="H4150">
        <v>4.9736514994878904</v>
      </c>
      <c r="I4150">
        <v>3.1377355261792701</v>
      </c>
      <c r="J4150">
        <f t="shared" si="65"/>
        <v>3.1377355261792701</v>
      </c>
      <c r="K4150" t="str" cm="1">
        <f t="array" ref="K4150">INDEX($P$4:$P$11,MATCH(MIN(ABS(MOD(J4150 - $Q$4:$Q$11 + PI(), 2*PI()) - PI())),ABS(MOD(J4150 - $Q$4:$Q$11 + PI(), 2*PI()) - PI()),0))</f>
        <v>S</v>
      </c>
      <c r="L4150">
        <v>2.6395930021524001</v>
      </c>
      <c r="M4150">
        <v>6.9262148539225201</v>
      </c>
      <c r="N4150">
        <v>1.1963331964280799</v>
      </c>
    </row>
    <row r="4151" spans="1:14" x14ac:dyDescent="0.3">
      <c r="A4151">
        <v>1750626</v>
      </c>
      <c r="B4151">
        <v>2025</v>
      </c>
      <c r="C4151">
        <v>6</v>
      </c>
      <c r="D4151">
        <v>22</v>
      </c>
      <c r="E4151">
        <v>0</v>
      </c>
      <c r="F4151">
        <v>-0.13611938476562499</v>
      </c>
      <c r="G4151">
        <v>2.6730560302734299</v>
      </c>
      <c r="H4151">
        <v>2.6765195736048999</v>
      </c>
      <c r="I4151">
        <v>3.0907138438480701</v>
      </c>
      <c r="J4151">
        <f t="shared" si="65"/>
        <v>3.0907138438480701</v>
      </c>
      <c r="K4151" t="str" cm="1">
        <f t="array" ref="K4151">INDEX($P$4:$P$11,MATCH(MIN(ABS(MOD(J4151 - $Q$4:$Q$11 + PI(), 2*PI()) - PI())),ABS(MOD(J4151 - $Q$4:$Q$11 + PI(), 2*PI()) - PI()),0))</f>
        <v>S</v>
      </c>
      <c r="L4151">
        <v>1.1164935353926699</v>
      </c>
      <c r="M4151">
        <v>8.7730223337809203</v>
      </c>
      <c r="N4151">
        <v>1.46540980868869</v>
      </c>
    </row>
    <row r="4152" spans="1:14" x14ac:dyDescent="0.3">
      <c r="A4152">
        <v>1750629</v>
      </c>
      <c r="B4152">
        <v>2025</v>
      </c>
      <c r="C4152">
        <v>6</v>
      </c>
      <c r="D4152">
        <v>22</v>
      </c>
      <c r="E4152">
        <v>100</v>
      </c>
      <c r="F4152">
        <v>-7.7606201171875003E-3</v>
      </c>
      <c r="G4152">
        <v>3.0839337158203102</v>
      </c>
      <c r="H4152">
        <v>3.0839434804804502</v>
      </c>
      <c r="I4152">
        <v>3.1390761910290701</v>
      </c>
      <c r="J4152">
        <f t="shared" si="65"/>
        <v>3.1390761910290701</v>
      </c>
      <c r="K4152" t="str" cm="1">
        <f t="array" ref="K4152">INDEX($P$4:$P$11,MATCH(MIN(ABS(MOD(J4152 - $Q$4:$Q$11 + PI(), 2*PI()) - PI())),ABS(MOD(J4152 - $Q$4:$Q$11 + PI(), 2*PI()) - PI()),0))</f>
        <v>S</v>
      </c>
      <c r="L4152">
        <v>1.13092017492442</v>
      </c>
      <c r="M4152">
        <v>8.7119852701822893</v>
      </c>
      <c r="N4152">
        <v>1.44467703501383</v>
      </c>
    </row>
    <row r="4153" spans="1:14" x14ac:dyDescent="0.3">
      <c r="A4153">
        <v>1750633</v>
      </c>
      <c r="B4153">
        <v>2025</v>
      </c>
      <c r="C4153">
        <v>6</v>
      </c>
      <c r="D4153">
        <v>22</v>
      </c>
      <c r="E4153">
        <v>200</v>
      </c>
      <c r="F4153">
        <v>-0.16889526367187499</v>
      </c>
      <c r="G4153">
        <v>3.48177001953125</v>
      </c>
      <c r="H4153">
        <v>3.4858640362179099</v>
      </c>
      <c r="I4153">
        <v>3.0931221988100099</v>
      </c>
      <c r="J4153">
        <f t="shared" si="65"/>
        <v>3.0931221988100099</v>
      </c>
      <c r="K4153" t="str" cm="1">
        <f t="array" ref="K4153">INDEX($P$4:$P$11,MATCH(MIN(ABS(MOD(J4153 - $Q$4:$Q$11 + PI(), 2*PI()) - PI())),ABS(MOD(J4153 - $Q$4:$Q$11 + PI(), 2*PI()) - PI()),0))</f>
        <v>S</v>
      </c>
      <c r="L4153">
        <v>1.14838409049804</v>
      </c>
      <c r="M4153">
        <v>8.6440789964463907</v>
      </c>
      <c r="N4153">
        <v>1.4251603020562</v>
      </c>
    </row>
    <row r="4154" spans="1:14" x14ac:dyDescent="0.3">
      <c r="A4154">
        <v>1750636</v>
      </c>
      <c r="B4154">
        <v>2025</v>
      </c>
      <c r="C4154">
        <v>6</v>
      </c>
      <c r="D4154">
        <v>23</v>
      </c>
      <c r="E4154">
        <v>300</v>
      </c>
      <c r="F4154">
        <v>-0.149808349609375</v>
      </c>
      <c r="G4154">
        <v>5.9262908935546799</v>
      </c>
      <c r="H4154">
        <v>5.9281840639981702</v>
      </c>
      <c r="I4154">
        <v>3.1163194338029099</v>
      </c>
      <c r="J4154">
        <f t="shared" si="65"/>
        <v>3.1163194338029099</v>
      </c>
      <c r="K4154" t="str" cm="1">
        <f t="array" ref="K4154">INDEX($P$4:$P$11,MATCH(MIN(ABS(MOD(J4154 - $Q$4:$Q$11 + PI(), 2*PI()) - PI())),ABS(MOD(J4154 - $Q$4:$Q$11 + PI(), 2*PI()) - PI()),0))</f>
        <v>S</v>
      </c>
      <c r="L4154">
        <v>2.6889946699640399</v>
      </c>
      <c r="M4154">
        <v>6.7803155051337303</v>
      </c>
      <c r="N4154">
        <v>1.1399648454454201</v>
      </c>
    </row>
    <row r="4155" spans="1:14" x14ac:dyDescent="0.3">
      <c r="A4155">
        <v>1750640</v>
      </c>
      <c r="B4155">
        <v>2025</v>
      </c>
      <c r="C4155">
        <v>6</v>
      </c>
      <c r="D4155">
        <v>23</v>
      </c>
      <c r="E4155">
        <v>400</v>
      </c>
      <c r="F4155">
        <v>0.29821533203125</v>
      </c>
      <c r="G4155">
        <v>5.7816040039062502</v>
      </c>
      <c r="H4155">
        <v>5.78928987374473</v>
      </c>
      <c r="I4155">
        <v>-3.0900582894394502</v>
      </c>
      <c r="J4155">
        <f t="shared" si="65"/>
        <v>3.1931270177401361</v>
      </c>
      <c r="K4155" t="str" cm="1">
        <f t="array" ref="K4155">INDEX($P$4:$P$11,MATCH(MIN(ABS(MOD(J4155 - $Q$4:$Q$11 + PI(), 2*PI()) - PI())),ABS(MOD(J4155 - $Q$4:$Q$11 + PI(), 2*PI()) - PI()),0))</f>
        <v>S</v>
      </c>
      <c r="L4155">
        <v>2.7050934491628902</v>
      </c>
      <c r="M4155">
        <v>6.7415167490641199</v>
      </c>
      <c r="N4155">
        <v>1.12898042466905</v>
      </c>
    </row>
    <row r="4156" spans="1:14" x14ac:dyDescent="0.3">
      <c r="A4156">
        <v>1750644</v>
      </c>
      <c r="B4156">
        <v>2025</v>
      </c>
      <c r="C4156">
        <v>6</v>
      </c>
      <c r="D4156">
        <v>23</v>
      </c>
      <c r="E4156">
        <v>500</v>
      </c>
      <c r="F4156">
        <v>0.57886291503906195</v>
      </c>
      <c r="G4156">
        <v>5.6977423095703097</v>
      </c>
      <c r="H4156">
        <v>5.7270716514354101</v>
      </c>
      <c r="I4156">
        <v>-3.0403449074569702</v>
      </c>
      <c r="J4156">
        <f t="shared" si="65"/>
        <v>3.2428403997226161</v>
      </c>
      <c r="K4156" t="str" cm="1">
        <f t="array" ref="K4156">INDEX($P$4:$P$11,MATCH(MIN(ABS(MOD(J4156 - $Q$4:$Q$11 + PI(), 2*PI()) - PI())),ABS(MOD(J4156 - $Q$4:$Q$11 + PI(), 2*PI()) - PI()),0))</f>
        <v>S</v>
      </c>
      <c r="L4156">
        <v>2.71744243836556</v>
      </c>
      <c r="M4156">
        <v>6.7234746085272796</v>
      </c>
      <c r="N4156">
        <v>1.115966796875</v>
      </c>
    </row>
    <row r="4157" spans="1:14" x14ac:dyDescent="0.3">
      <c r="A4157">
        <v>1750647</v>
      </c>
      <c r="B4157">
        <v>2025</v>
      </c>
      <c r="C4157">
        <v>6</v>
      </c>
      <c r="D4157">
        <v>23</v>
      </c>
      <c r="E4157">
        <v>600</v>
      </c>
      <c r="F4157">
        <v>0.59617736816406197</v>
      </c>
      <c r="G4157">
        <v>5.5728033447265597</v>
      </c>
      <c r="H4157">
        <v>5.6046020887576402</v>
      </c>
      <c r="I4157">
        <v>-3.0350181936685998</v>
      </c>
      <c r="J4157">
        <f t="shared" si="65"/>
        <v>3.2481671135109864</v>
      </c>
      <c r="K4157" t="str" cm="1">
        <f t="array" ref="K4157">INDEX($P$4:$P$11,MATCH(MIN(ABS(MOD(J4157 - $Q$4:$Q$11 + PI(), 2*PI()) - PI())),ABS(MOD(J4157 - $Q$4:$Q$11 + PI(), 2*PI()) - PI()),0))</f>
        <v>S</v>
      </c>
      <c r="L4157">
        <v>2.72382079794833</v>
      </c>
      <c r="M4157">
        <v>6.71987501780192</v>
      </c>
      <c r="N4157">
        <v>1.10201793246799</v>
      </c>
    </row>
    <row r="4158" spans="1:14" x14ac:dyDescent="0.3">
      <c r="A4158">
        <v>1750651</v>
      </c>
      <c r="B4158">
        <v>2025</v>
      </c>
      <c r="C4158">
        <v>6</v>
      </c>
      <c r="D4158">
        <v>23</v>
      </c>
      <c r="E4158">
        <v>700</v>
      </c>
      <c r="F4158">
        <v>0.54274536132812501</v>
      </c>
      <c r="G4158">
        <v>5.5430047607421802</v>
      </c>
      <c r="H4158">
        <v>5.5695129324612997</v>
      </c>
      <c r="I4158">
        <v>-3.0439884144891298</v>
      </c>
      <c r="J4158">
        <f t="shared" si="65"/>
        <v>3.2391968926904564</v>
      </c>
      <c r="K4158" t="str" cm="1">
        <f t="array" ref="K4158">INDEX($P$4:$P$11,MATCH(MIN(ABS(MOD(J4158 - $Q$4:$Q$11 + PI(), 2*PI()) - PI())),ABS(MOD(J4158 - $Q$4:$Q$11 + PI(), 2*PI()) - PI()),0))</f>
        <v>S</v>
      </c>
      <c r="L4158">
        <v>2.7281494703934701</v>
      </c>
      <c r="M4158">
        <v>6.71423043145073</v>
      </c>
      <c r="N4158">
        <v>1.0893341700235999</v>
      </c>
    </row>
    <row r="4159" spans="1:14" x14ac:dyDescent="0.3">
      <c r="A4159">
        <v>1750654</v>
      </c>
      <c r="B4159">
        <v>2025</v>
      </c>
      <c r="C4159">
        <v>6</v>
      </c>
      <c r="D4159">
        <v>23</v>
      </c>
      <c r="E4159">
        <v>800</v>
      </c>
      <c r="F4159">
        <v>0.408970947265625</v>
      </c>
      <c r="G4159">
        <v>5.33559753417968</v>
      </c>
      <c r="H4159">
        <v>5.35124829198306</v>
      </c>
      <c r="I4159">
        <v>-3.0650927237124002</v>
      </c>
      <c r="J4159">
        <f t="shared" si="65"/>
        <v>3.2180925834671861</v>
      </c>
      <c r="K4159" t="str" cm="1">
        <f t="array" ref="K4159">INDEX($P$4:$P$11,MATCH(MIN(ABS(MOD(J4159 - $Q$4:$Q$11 + PI(), 2*PI()) - PI())),ABS(MOD(J4159 - $Q$4:$Q$11 + PI(), 2*PI()) - PI()),0))</f>
        <v>S</v>
      </c>
      <c r="L4159">
        <v>2.7312082884494999</v>
      </c>
      <c r="M4159">
        <v>6.7064186731974198</v>
      </c>
      <c r="N4159">
        <v>1.0781010521782699</v>
      </c>
    </row>
    <row r="4160" spans="1:14" x14ac:dyDescent="0.3">
      <c r="A4160">
        <v>1750658</v>
      </c>
      <c r="B4160">
        <v>2025</v>
      </c>
      <c r="C4160">
        <v>6</v>
      </c>
      <c r="D4160">
        <v>23</v>
      </c>
      <c r="E4160">
        <v>900</v>
      </c>
      <c r="F4160">
        <v>0.15485290527343701</v>
      </c>
      <c r="G4160">
        <v>5.20975891113281</v>
      </c>
      <c r="H4160">
        <v>5.2120597976615102</v>
      </c>
      <c r="I4160">
        <v>-3.1118777803649</v>
      </c>
      <c r="J4160">
        <f t="shared" si="65"/>
        <v>3.1713075268146862</v>
      </c>
      <c r="K4160" t="str" cm="1">
        <f t="array" ref="K4160">INDEX($P$4:$P$11,MATCH(MIN(ABS(MOD(J4160 - $Q$4:$Q$11 + PI(), 2*PI()) - PI())),ABS(MOD(J4160 - $Q$4:$Q$11 + PI(), 2*PI()) - PI()),0))</f>
        <v>S</v>
      </c>
      <c r="L4160">
        <v>2.7332602540694002</v>
      </c>
      <c r="M4160">
        <v>6.6970266766018298</v>
      </c>
      <c r="N4160">
        <v>1.0682390001085</v>
      </c>
    </row>
    <row r="4161" spans="1:14" x14ac:dyDescent="0.3">
      <c r="A4161">
        <v>1750662</v>
      </c>
      <c r="B4161">
        <v>2025</v>
      </c>
      <c r="C4161">
        <v>6</v>
      </c>
      <c r="D4161">
        <v>23</v>
      </c>
      <c r="E4161">
        <v>1000</v>
      </c>
      <c r="F4161">
        <v>-4.98504638671875E-2</v>
      </c>
      <c r="G4161">
        <v>5.1365026855468701</v>
      </c>
      <c r="H4161">
        <v>5.1367445826494</v>
      </c>
      <c r="I4161">
        <v>3.13188782096843</v>
      </c>
      <c r="J4161">
        <f t="shared" si="65"/>
        <v>3.13188782096843</v>
      </c>
      <c r="K4161" t="str" cm="1">
        <f t="array" ref="K4161">INDEX($P$4:$P$11,MATCH(MIN(ABS(MOD(J4161 - $Q$4:$Q$11 + PI(), 2*PI()) - PI())),ABS(MOD(J4161 - $Q$4:$Q$11 + PI(), 2*PI()) - PI()),0))</f>
        <v>S</v>
      </c>
      <c r="L4161">
        <v>2.7342933534376002</v>
      </c>
      <c r="M4161">
        <v>6.6614132987128301</v>
      </c>
      <c r="N4161">
        <v>1.0453314251369901</v>
      </c>
    </row>
    <row r="4162" spans="1:14" x14ac:dyDescent="0.3">
      <c r="A4162">
        <v>1750665</v>
      </c>
      <c r="B4162">
        <v>2025</v>
      </c>
      <c r="C4162">
        <v>6</v>
      </c>
      <c r="D4162">
        <v>23</v>
      </c>
      <c r="E4162">
        <v>1100</v>
      </c>
      <c r="F4162">
        <v>-0.70791015624999998</v>
      </c>
      <c r="G4162">
        <v>5.2911804199218704</v>
      </c>
      <c r="H4162">
        <v>5.3383262382029901</v>
      </c>
      <c r="I4162">
        <v>3.00859187745607</v>
      </c>
      <c r="J4162">
        <f t="shared" si="65"/>
        <v>3.00859187745607</v>
      </c>
      <c r="K4162" t="str" cm="1">
        <f t="array" ref="K4162">INDEX($P$4:$P$11,MATCH(MIN(ABS(MOD(J4162 - $Q$4:$Q$11 + PI(), 2*PI()) - PI())),ABS(MOD(J4162 - $Q$4:$Q$11 + PI(), 2*PI()) - PI()),0))</f>
        <v>S</v>
      </c>
      <c r="L4162">
        <v>2.7349749451325902</v>
      </c>
      <c r="M4162">
        <v>6.63545799255371</v>
      </c>
      <c r="N4162">
        <v>1.0398732291327499</v>
      </c>
    </row>
    <row r="4163" spans="1:14" x14ac:dyDescent="0.3">
      <c r="A4163">
        <v>1750669</v>
      </c>
      <c r="B4163">
        <v>2025</v>
      </c>
      <c r="C4163">
        <v>6</v>
      </c>
      <c r="D4163">
        <v>23</v>
      </c>
      <c r="E4163">
        <v>1200</v>
      </c>
      <c r="F4163">
        <v>-1.18245300292968</v>
      </c>
      <c r="G4163">
        <v>5.3943621826171801</v>
      </c>
      <c r="H4163">
        <v>5.5224395389526801</v>
      </c>
      <c r="I4163">
        <v>2.9258039853648601</v>
      </c>
      <c r="J4163">
        <f t="shared" ref="J4163:J4226" si="66">IF(I4163&lt;0,I4163+2*PI(),I4163)</f>
        <v>2.9258039853648601</v>
      </c>
      <c r="K4163" t="str" cm="1">
        <f t="array" ref="K4163">INDEX($P$4:$P$11,MATCH(MIN(ABS(MOD(J4163 - $Q$4:$Q$11 + PI(), 2*PI()) - PI())),ABS(MOD(J4163 - $Q$4:$Q$11 + PI(), 2*PI()) - PI()),0))</f>
        <v>S</v>
      </c>
      <c r="L4163">
        <v>2.7341691909494501</v>
      </c>
      <c r="M4163">
        <v>6.5903803507486902</v>
      </c>
      <c r="N4163">
        <v>1.03816498650444</v>
      </c>
    </row>
    <row r="4164" spans="1:14" x14ac:dyDescent="0.3">
      <c r="A4164">
        <v>1750672</v>
      </c>
      <c r="B4164">
        <v>2025</v>
      </c>
      <c r="C4164">
        <v>6</v>
      </c>
      <c r="D4164">
        <v>23</v>
      </c>
      <c r="E4164">
        <v>1300</v>
      </c>
      <c r="F4164">
        <v>-1.202587890625</v>
      </c>
      <c r="G4164">
        <v>5.48201782226562</v>
      </c>
      <c r="H4164">
        <v>5.6123735654636997</v>
      </c>
      <c r="I4164">
        <v>2.92564375424136</v>
      </c>
      <c r="J4164">
        <f t="shared" si="66"/>
        <v>2.92564375424136</v>
      </c>
      <c r="K4164" t="str" cm="1">
        <f t="array" ref="K4164">INDEX($P$4:$P$11,MATCH(MIN(ABS(MOD(J4164 - $Q$4:$Q$11 + PI(), 2*PI()) - PI())),ABS(MOD(J4164 - $Q$4:$Q$11 + PI(), 2*PI()) - PI()),0))</f>
        <v>S</v>
      </c>
      <c r="L4164">
        <v>2.7345321502153501</v>
      </c>
      <c r="M4164">
        <v>6.5348807440863697</v>
      </c>
      <c r="N4164">
        <v>1.03935803307427</v>
      </c>
    </row>
    <row r="4165" spans="1:14" x14ac:dyDescent="0.3">
      <c r="A4165">
        <v>1750676</v>
      </c>
      <c r="B4165">
        <v>2025</v>
      </c>
      <c r="C4165">
        <v>6</v>
      </c>
      <c r="D4165">
        <v>23</v>
      </c>
      <c r="E4165">
        <v>1400</v>
      </c>
      <c r="F4165">
        <v>-1.2655114746093701</v>
      </c>
      <c r="G4165">
        <v>5.6181799316406202</v>
      </c>
      <c r="H4165">
        <v>5.7589465214271103</v>
      </c>
      <c r="I4165">
        <v>2.92003748462542</v>
      </c>
      <c r="J4165">
        <f t="shared" si="66"/>
        <v>2.92003748462542</v>
      </c>
      <c r="K4165" t="str" cm="1">
        <f t="array" ref="K4165">INDEX($P$4:$P$11,MATCH(MIN(ABS(MOD(J4165 - $Q$4:$Q$11 + PI(), 2*PI()) - PI())),ABS(MOD(J4165 - $Q$4:$Q$11 + PI(), 2*PI()) - PI()),0))</f>
        <v>S</v>
      </c>
      <c r="L4165">
        <v>2.7364974743277899</v>
      </c>
      <c r="M4165">
        <v>6.4710280100504498</v>
      </c>
      <c r="N4165">
        <v>1.0437129338582301</v>
      </c>
    </row>
    <row r="4166" spans="1:14" x14ac:dyDescent="0.3">
      <c r="A4166">
        <v>1750680</v>
      </c>
      <c r="B4166">
        <v>2025</v>
      </c>
      <c r="C4166">
        <v>6</v>
      </c>
      <c r="D4166">
        <v>23</v>
      </c>
      <c r="E4166">
        <v>1500</v>
      </c>
      <c r="F4166">
        <v>-1.1070989990234299</v>
      </c>
      <c r="G4166">
        <v>5.7963861083984298</v>
      </c>
      <c r="H4166">
        <v>5.9011659959090297</v>
      </c>
      <c r="I4166">
        <v>2.9528675154725499</v>
      </c>
      <c r="J4166">
        <f t="shared" si="66"/>
        <v>2.9528675154725499</v>
      </c>
      <c r="K4166" t="str" cm="1">
        <f t="array" ref="K4166">INDEX($P$4:$P$11,MATCH(MIN(ABS(MOD(J4166 - $Q$4:$Q$11 + PI(), 2*PI()) - PI())),ABS(MOD(J4166 - $Q$4:$Q$11 + PI(), 2*PI()) - PI()),0))</f>
        <v>S</v>
      </c>
      <c r="L4166">
        <v>2.7407281720354901</v>
      </c>
      <c r="M4166">
        <v>6.4027865727742501</v>
      </c>
      <c r="N4166">
        <v>1.05088890923394</v>
      </c>
    </row>
    <row r="4167" spans="1:14" x14ac:dyDescent="0.3">
      <c r="A4167">
        <v>1750683</v>
      </c>
      <c r="B4167">
        <v>2025</v>
      </c>
      <c r="C4167">
        <v>6</v>
      </c>
      <c r="D4167">
        <v>23</v>
      </c>
      <c r="E4167">
        <v>1600</v>
      </c>
      <c r="F4167">
        <v>-0.83295654296874999</v>
      </c>
      <c r="G4167">
        <v>5.8382885742187502</v>
      </c>
      <c r="H4167">
        <v>5.8974087596441498</v>
      </c>
      <c r="I4167">
        <v>2.9998776756173799</v>
      </c>
      <c r="J4167">
        <f t="shared" si="66"/>
        <v>2.9998776756173799</v>
      </c>
      <c r="K4167" t="str" cm="1">
        <f t="array" ref="K4167">INDEX($P$4:$P$11,MATCH(MIN(ABS(MOD(J4167 - $Q$4:$Q$11 + PI(), 2*PI()) - PI())),ABS(MOD(J4167 - $Q$4:$Q$11 + PI(), 2*PI()) - PI()),0))</f>
        <v>S</v>
      </c>
      <c r="L4167">
        <v>2.7464849498198398</v>
      </c>
      <c r="M4167">
        <v>6.3489143583509602</v>
      </c>
      <c r="N4167">
        <v>1.0581105550130201</v>
      </c>
    </row>
    <row r="4168" spans="1:14" x14ac:dyDescent="0.3">
      <c r="A4168">
        <v>1750687</v>
      </c>
      <c r="B4168">
        <v>2025</v>
      </c>
      <c r="C4168">
        <v>6</v>
      </c>
      <c r="D4168">
        <v>23</v>
      </c>
      <c r="E4168">
        <v>1700</v>
      </c>
      <c r="F4168">
        <v>-0.62859252929687504</v>
      </c>
      <c r="G4168">
        <v>5.72296142578125</v>
      </c>
      <c r="H4168">
        <v>5.7573792691525796</v>
      </c>
      <c r="I4168">
        <v>3.03219424738817</v>
      </c>
      <c r="J4168">
        <f t="shared" si="66"/>
        <v>3.03219424738817</v>
      </c>
      <c r="K4168" t="str" cm="1">
        <f t="array" ref="K4168">INDEX($P$4:$P$11,MATCH(MIN(ABS(MOD(J4168 - $Q$4:$Q$11 + PI(), 2*PI()) - PI())),ABS(MOD(J4168 - $Q$4:$Q$11 + PI(), 2*PI()) - PI()),0))</f>
        <v>S</v>
      </c>
      <c r="L4168">
        <v>2.75070034914661</v>
      </c>
      <c r="M4168">
        <v>6.3282061682807003</v>
      </c>
      <c r="N4168">
        <v>1.06200864579942</v>
      </c>
    </row>
    <row r="4169" spans="1:14" x14ac:dyDescent="0.3">
      <c r="A4169">
        <v>1750690</v>
      </c>
      <c r="B4169">
        <v>2025</v>
      </c>
      <c r="C4169">
        <v>6</v>
      </c>
      <c r="D4169">
        <v>23</v>
      </c>
      <c r="E4169">
        <v>1800</v>
      </c>
      <c r="F4169">
        <v>-0.31657348632812499</v>
      </c>
      <c r="G4169">
        <v>5.3673291015625004</v>
      </c>
      <c r="H4169">
        <v>5.3766569963803397</v>
      </c>
      <c r="I4169">
        <v>3.08267933871688</v>
      </c>
      <c r="J4169">
        <f t="shared" si="66"/>
        <v>3.08267933871688</v>
      </c>
      <c r="K4169" t="str" cm="1">
        <f t="array" ref="K4169">INDEX($P$4:$P$11,MATCH(MIN(ABS(MOD(J4169 - $Q$4:$Q$11 + PI(), 2*PI()) - PI())),ABS(MOD(J4169 - $Q$4:$Q$11 + PI(), 2*PI()) - PI()),0))</f>
        <v>S</v>
      </c>
      <c r="L4169">
        <v>2.7522982162099798</v>
      </c>
      <c r="M4169">
        <v>6.3364578882853104</v>
      </c>
      <c r="N4169">
        <v>1.0626328786214101</v>
      </c>
    </row>
    <row r="4170" spans="1:14" x14ac:dyDescent="0.3">
      <c r="A4170">
        <v>1750694</v>
      </c>
      <c r="B4170">
        <v>2025</v>
      </c>
      <c r="C4170">
        <v>6</v>
      </c>
      <c r="D4170">
        <v>23</v>
      </c>
      <c r="E4170">
        <v>1900</v>
      </c>
      <c r="F4170">
        <v>-0.13495727539062499</v>
      </c>
      <c r="G4170">
        <v>4.9773138427734303</v>
      </c>
      <c r="H4170">
        <v>4.9791431547651799</v>
      </c>
      <c r="I4170">
        <v>3.11448481572201</v>
      </c>
      <c r="J4170">
        <f t="shared" si="66"/>
        <v>3.11448481572201</v>
      </c>
      <c r="K4170" t="str" cm="1">
        <f t="array" ref="K4170">INDEX($P$4:$P$11,MATCH(MIN(ABS(MOD(J4170 - $Q$4:$Q$11 + PI(), 2*PI()) - PI())),ABS(MOD(J4170 - $Q$4:$Q$11 + PI(), 2*PI()) - PI()),0))</f>
        <v>S</v>
      </c>
      <c r="L4170">
        <v>2.7503823085310999</v>
      </c>
      <c r="M4170">
        <v>6.3813580407036596</v>
      </c>
      <c r="N4170">
        <v>1.0589361190795801</v>
      </c>
    </row>
    <row r="4171" spans="1:14" x14ac:dyDescent="0.3">
      <c r="A4171">
        <v>1750698</v>
      </c>
      <c r="B4171">
        <v>2025</v>
      </c>
      <c r="C4171">
        <v>6</v>
      </c>
      <c r="D4171">
        <v>23</v>
      </c>
      <c r="E4171">
        <v>2000</v>
      </c>
      <c r="F4171">
        <v>-0.16822021484374999</v>
      </c>
      <c r="G4171">
        <v>4.5244995117187496</v>
      </c>
      <c r="H4171">
        <v>4.5276256329587596</v>
      </c>
      <c r="I4171">
        <v>3.1044299207721302</v>
      </c>
      <c r="J4171">
        <f t="shared" si="66"/>
        <v>3.1044299207721302</v>
      </c>
      <c r="K4171" t="str" cm="1">
        <f t="array" ref="K4171">INDEX($P$4:$P$11,MATCH(MIN(ABS(MOD(J4171 - $Q$4:$Q$11 + PI(), 2*PI()) - PI())),ABS(MOD(J4171 - $Q$4:$Q$11 + PI(), 2*PI()) - PI()),0))</f>
        <v>S</v>
      </c>
      <c r="L4171">
        <v>2.7462390512791899</v>
      </c>
      <c r="M4171">
        <v>6.44612492455376</v>
      </c>
      <c r="N4171">
        <v>1.05326843261718</v>
      </c>
    </row>
    <row r="4172" spans="1:14" x14ac:dyDescent="0.3">
      <c r="A4172">
        <v>1750701</v>
      </c>
      <c r="B4172">
        <v>2025</v>
      </c>
      <c r="C4172">
        <v>6</v>
      </c>
      <c r="D4172">
        <v>23</v>
      </c>
      <c r="E4172">
        <v>2100</v>
      </c>
      <c r="F4172">
        <v>-0.26188293457031198</v>
      </c>
      <c r="G4172">
        <v>4.2296893310546801</v>
      </c>
      <c r="H4172">
        <v>4.2377888702313804</v>
      </c>
      <c r="I4172">
        <v>3.0797561834759102</v>
      </c>
      <c r="J4172">
        <f t="shared" si="66"/>
        <v>3.0797561834759102</v>
      </c>
      <c r="K4172" t="str" cm="1">
        <f t="array" ref="K4172">INDEX($P$4:$P$11,MATCH(MIN(ABS(MOD(J4172 - $Q$4:$Q$11 + PI(), 2*PI()) - PI())),ABS(MOD(J4172 - $Q$4:$Q$11 + PI(), 2*PI()) - PI()),0))</f>
        <v>S</v>
      </c>
      <c r="L4172">
        <v>2.7418683600701899</v>
      </c>
      <c r="M4172">
        <v>6.5181283950805602</v>
      </c>
      <c r="N4172">
        <v>1.0477192136976401</v>
      </c>
    </row>
    <row r="4173" spans="1:14" x14ac:dyDescent="0.3">
      <c r="A4173">
        <v>1750705</v>
      </c>
      <c r="B4173">
        <v>2025</v>
      </c>
      <c r="C4173">
        <v>6</v>
      </c>
      <c r="D4173">
        <v>23</v>
      </c>
      <c r="E4173">
        <v>2200</v>
      </c>
      <c r="F4173">
        <v>-1.0661010742187499E-2</v>
      </c>
      <c r="G4173">
        <v>3.5153436279296799</v>
      </c>
      <c r="H4173">
        <v>3.5153597937587899</v>
      </c>
      <c r="I4173">
        <v>3.1385599548876102</v>
      </c>
      <c r="J4173">
        <f t="shared" si="66"/>
        <v>3.1385599548876102</v>
      </c>
      <c r="K4173" t="str" cm="1">
        <f t="array" ref="K4173">INDEX($P$4:$P$11,MATCH(MIN(ABS(MOD(J4173 - $Q$4:$Q$11 + PI(), 2*PI()) - PI())),ABS(MOD(J4173 - $Q$4:$Q$11 + PI(), 2*PI()) - PI()),0))</f>
        <v>S</v>
      </c>
      <c r="L4173">
        <v>2.7389411909440402</v>
      </c>
      <c r="M4173">
        <v>6.6050710678100497</v>
      </c>
      <c r="N4173">
        <v>1.04095670912</v>
      </c>
    </row>
    <row r="4174" spans="1:14" x14ac:dyDescent="0.3">
      <c r="A4174">
        <v>1750708</v>
      </c>
      <c r="B4174">
        <v>2025</v>
      </c>
      <c r="C4174">
        <v>6</v>
      </c>
      <c r="D4174">
        <v>23</v>
      </c>
      <c r="E4174">
        <v>2300</v>
      </c>
      <c r="F4174">
        <v>-0.33542602539062499</v>
      </c>
      <c r="G4174">
        <v>3.52004455566406</v>
      </c>
      <c r="H4174">
        <v>3.53598986033183</v>
      </c>
      <c r="I4174">
        <v>3.0465892334861802</v>
      </c>
      <c r="J4174">
        <f t="shared" si="66"/>
        <v>3.0465892334861802</v>
      </c>
      <c r="K4174" t="str" cm="1">
        <f t="array" ref="K4174">INDEX($P$4:$P$11,MATCH(MIN(ABS(MOD(J4174 - $Q$4:$Q$11 + PI(), 2*PI()) - PI())),ABS(MOD(J4174 - $Q$4:$Q$11 + PI(), 2*PI()) - PI()),0))</f>
        <v>S</v>
      </c>
      <c r="L4174">
        <v>2.7384163114838702</v>
      </c>
      <c r="M4174">
        <v>6.6706492106119697</v>
      </c>
      <c r="N4174">
        <v>1.03818787468804</v>
      </c>
    </row>
    <row r="4175" spans="1:14" x14ac:dyDescent="0.3">
      <c r="A4175">
        <v>1750712</v>
      </c>
      <c r="B4175">
        <v>2025</v>
      </c>
      <c r="C4175">
        <v>6</v>
      </c>
      <c r="D4175">
        <v>23</v>
      </c>
      <c r="E4175">
        <v>0</v>
      </c>
      <c r="F4175">
        <v>-0.39648986816406201</v>
      </c>
      <c r="G4175">
        <v>5.2745666503906197</v>
      </c>
      <c r="H4175">
        <v>5.2894477561433302</v>
      </c>
      <c r="I4175">
        <v>3.0665636282679101</v>
      </c>
      <c r="J4175">
        <f t="shared" si="66"/>
        <v>3.0665636282679101</v>
      </c>
      <c r="K4175" t="str" cm="1">
        <f t="array" ref="K4175">INDEX($P$4:$P$11,MATCH(MIN(ABS(MOD(J4175 - $Q$4:$Q$11 + PI(), 2*PI()) - PI())),ABS(MOD(J4175 - $Q$4:$Q$11 + PI(), 2*PI()) - PI()),0))</f>
        <v>S</v>
      </c>
      <c r="L4175">
        <v>2.6435609346325402</v>
      </c>
      <c r="M4175">
        <v>6.9227370156182104</v>
      </c>
      <c r="N4175">
        <v>1.17635287178887</v>
      </c>
    </row>
    <row r="4176" spans="1:14" x14ac:dyDescent="0.3">
      <c r="A4176">
        <v>1750716</v>
      </c>
      <c r="B4176">
        <v>2025</v>
      </c>
      <c r="C4176">
        <v>6</v>
      </c>
      <c r="D4176">
        <v>23</v>
      </c>
      <c r="E4176">
        <v>100</v>
      </c>
      <c r="F4176">
        <v>-0.36523986816406201</v>
      </c>
      <c r="G4176">
        <v>5.5877563476562502</v>
      </c>
      <c r="H4176">
        <v>5.5996804517819703</v>
      </c>
      <c r="I4176">
        <v>3.0763211898453</v>
      </c>
      <c r="J4176">
        <f t="shared" si="66"/>
        <v>3.0763211898453</v>
      </c>
      <c r="K4176" t="str" cm="1">
        <f t="array" ref="K4176">INDEX($P$4:$P$11,MATCH(MIN(ABS(MOD(J4176 - $Q$4:$Q$11 + PI(), 2*PI()) - PI())),ABS(MOD(J4176 - $Q$4:$Q$11 + PI(), 2*PI()) - PI()),0))</f>
        <v>S</v>
      </c>
      <c r="L4176">
        <v>2.6544219565528202</v>
      </c>
      <c r="M4176">
        <v>6.89177989959716</v>
      </c>
      <c r="N4176">
        <v>1.1608231862386</v>
      </c>
    </row>
    <row r="4177" spans="1:14" x14ac:dyDescent="0.3">
      <c r="A4177">
        <v>1750719</v>
      </c>
      <c r="B4177">
        <v>2025</v>
      </c>
      <c r="C4177">
        <v>6</v>
      </c>
      <c r="D4177">
        <v>23</v>
      </c>
      <c r="E4177">
        <v>200</v>
      </c>
      <c r="F4177">
        <v>-0.3472900390625</v>
      </c>
      <c r="G4177">
        <v>5.9109698486328099</v>
      </c>
      <c r="H4177">
        <v>5.9211633082256903</v>
      </c>
      <c r="I4177">
        <v>3.0829066406613799</v>
      </c>
      <c r="J4177">
        <f t="shared" si="66"/>
        <v>3.0829066406613799</v>
      </c>
      <c r="K4177" t="str" cm="1">
        <f t="array" ref="K4177">INDEX($P$4:$P$11,MATCH(MIN(ABS(MOD(J4177 - $Q$4:$Q$11 + PI(), 2*PI()) - PI())),ABS(MOD(J4177 - $Q$4:$Q$11 + PI(), 2*PI()) - PI()),0))</f>
        <v>S</v>
      </c>
      <c r="L4177">
        <v>2.6704101849757498</v>
      </c>
      <c r="M4177">
        <v>6.8375091552734304</v>
      </c>
      <c r="N4177">
        <v>1.1496245066324799</v>
      </c>
    </row>
    <row r="4178" spans="1:14" x14ac:dyDescent="0.3">
      <c r="A4178">
        <v>1750723</v>
      </c>
      <c r="B4178">
        <v>2025</v>
      </c>
      <c r="C4178">
        <v>6</v>
      </c>
      <c r="D4178">
        <v>24</v>
      </c>
      <c r="E4178">
        <v>300</v>
      </c>
      <c r="F4178">
        <v>-0.95106506347656194</v>
      </c>
      <c r="G4178">
        <v>3.6163250732421801</v>
      </c>
      <c r="H4178">
        <v>3.7392956275648701</v>
      </c>
      <c r="I4178">
        <v>2.8844239659417301</v>
      </c>
      <c r="J4178">
        <f t="shared" si="66"/>
        <v>2.8844239659417301</v>
      </c>
      <c r="K4178" t="str" cm="1">
        <f t="array" ref="K4178">INDEX($P$4:$P$11,MATCH(MIN(ABS(MOD(J4178 - $Q$4:$Q$11 + PI(), 2*PI()) - PI())),ABS(MOD(J4178 - $Q$4:$Q$11 + PI(), 2*PI()) - PI()),0))</f>
        <v>S</v>
      </c>
      <c r="L4178">
        <v>2.7560712052983298</v>
      </c>
      <c r="M4178">
        <v>6.8617136213514502</v>
      </c>
      <c r="N4178">
        <v>1.0380145708719799</v>
      </c>
    </row>
    <row r="4179" spans="1:14" x14ac:dyDescent="0.3">
      <c r="A4179">
        <v>1750726</v>
      </c>
      <c r="B4179">
        <v>2025</v>
      </c>
      <c r="C4179">
        <v>6</v>
      </c>
      <c r="D4179">
        <v>24</v>
      </c>
      <c r="E4179">
        <v>400</v>
      </c>
      <c r="F4179">
        <v>-1.1019598388671801</v>
      </c>
      <c r="G4179">
        <v>4.0372863769531202</v>
      </c>
      <c r="H4179">
        <v>4.1849727330064503</v>
      </c>
      <c r="I4179">
        <v>2.87513733738973</v>
      </c>
      <c r="J4179">
        <f t="shared" si="66"/>
        <v>2.87513733738973</v>
      </c>
      <c r="K4179" t="str" cm="1">
        <f t="array" ref="K4179">INDEX($P$4:$P$11,MATCH(MIN(ABS(MOD(J4179 - $Q$4:$Q$11 + PI(), 2*PI()) - PI())),ABS(MOD(J4179 - $Q$4:$Q$11 + PI(), 2*PI()) - PI()),0))</f>
        <v>S</v>
      </c>
      <c r="L4179">
        <v>2.7637913838010002</v>
      </c>
      <c r="M4179">
        <v>6.8857171800401398</v>
      </c>
      <c r="N4179">
        <v>1.0405544175042001</v>
      </c>
    </row>
    <row r="4180" spans="1:14" x14ac:dyDescent="0.3">
      <c r="A4180">
        <v>1750730</v>
      </c>
      <c r="B4180">
        <v>2025</v>
      </c>
      <c r="C4180">
        <v>6</v>
      </c>
      <c r="D4180">
        <v>24</v>
      </c>
      <c r="E4180">
        <v>500</v>
      </c>
      <c r="F4180">
        <v>-1.1986102294921801</v>
      </c>
      <c r="G4180">
        <v>4.42651672363281</v>
      </c>
      <c r="H4180">
        <v>4.5859259465067996</v>
      </c>
      <c r="I4180">
        <v>2.8771543747648001</v>
      </c>
      <c r="J4180">
        <f t="shared" si="66"/>
        <v>2.8771543747648001</v>
      </c>
      <c r="K4180" t="str" cm="1">
        <f t="array" ref="K4180">INDEX($P$4:$P$11,MATCH(MIN(ABS(MOD(J4180 - $Q$4:$Q$11 + PI(), 2*PI()) - PI())),ABS(MOD(J4180 - $Q$4:$Q$11 + PI(), 2*PI()) - PI()),0))</f>
        <v>S</v>
      </c>
      <c r="L4180">
        <v>2.7721692447302102</v>
      </c>
      <c r="M4180">
        <v>6.89195940229627</v>
      </c>
      <c r="N4180">
        <v>1.0446722242567199</v>
      </c>
    </row>
    <row r="4181" spans="1:14" x14ac:dyDescent="0.3">
      <c r="A4181">
        <v>1750734</v>
      </c>
      <c r="B4181">
        <v>2025</v>
      </c>
      <c r="C4181">
        <v>6</v>
      </c>
      <c r="D4181">
        <v>24</v>
      </c>
      <c r="E4181">
        <v>600</v>
      </c>
      <c r="F4181">
        <v>-1.2050146484374999</v>
      </c>
      <c r="G4181">
        <v>4.7169573974609298</v>
      </c>
      <c r="H4181">
        <v>4.8684440422387896</v>
      </c>
      <c r="I4181">
        <v>2.8914776834999598</v>
      </c>
      <c r="J4181">
        <f t="shared" si="66"/>
        <v>2.8914776834999598</v>
      </c>
      <c r="K4181" t="str" cm="1">
        <f t="array" ref="K4181">INDEX($P$4:$P$11,MATCH(MIN(ABS(MOD(J4181 - $Q$4:$Q$11 + PI(), 2*PI()) - PI())),ABS(MOD(J4181 - $Q$4:$Q$11 + PI(), 2*PI()) - PI()),0))</f>
        <v>S</v>
      </c>
      <c r="L4181">
        <v>2.78146876653134</v>
      </c>
      <c r="M4181">
        <v>6.8739807340833803</v>
      </c>
      <c r="N4181">
        <v>1.0511897404988599</v>
      </c>
    </row>
    <row r="4182" spans="1:14" x14ac:dyDescent="0.3">
      <c r="A4182">
        <v>1750737</v>
      </c>
      <c r="B4182">
        <v>2025</v>
      </c>
      <c r="C4182">
        <v>6</v>
      </c>
      <c r="D4182">
        <v>24</v>
      </c>
      <c r="E4182">
        <v>700</v>
      </c>
      <c r="F4182">
        <v>-1.08471618652343</v>
      </c>
      <c r="G4182">
        <v>4.7134692382812498</v>
      </c>
      <c r="H4182">
        <v>4.8366725613307304</v>
      </c>
      <c r="I4182">
        <v>2.9153996902481598</v>
      </c>
      <c r="J4182">
        <f t="shared" si="66"/>
        <v>2.9153996902481598</v>
      </c>
      <c r="K4182" t="str" cm="1">
        <f t="array" ref="K4182">INDEX($P$4:$P$11,MATCH(MIN(ABS(MOD(J4182 - $Q$4:$Q$11 + PI(), 2*PI()) - PI())),ABS(MOD(J4182 - $Q$4:$Q$11 + PI(), 2*PI()) - PI()),0))</f>
        <v>S</v>
      </c>
      <c r="L4182">
        <v>2.7911738581757999</v>
      </c>
      <c r="M4182">
        <v>6.8544295628865504</v>
      </c>
      <c r="N4182">
        <v>1.0575242572360499</v>
      </c>
    </row>
    <row r="4183" spans="1:14" x14ac:dyDescent="0.3">
      <c r="A4183">
        <v>1750741</v>
      </c>
      <c r="B4183">
        <v>2025</v>
      </c>
      <c r="C4183">
        <v>6</v>
      </c>
      <c r="D4183">
        <v>24</v>
      </c>
      <c r="E4183">
        <v>800</v>
      </c>
      <c r="F4183">
        <v>-0.97336608886718701</v>
      </c>
      <c r="G4183">
        <v>4.7538537597656196</v>
      </c>
      <c r="H4183">
        <v>4.8524805112637299</v>
      </c>
      <c r="I4183">
        <v>2.9396310521707001</v>
      </c>
      <c r="J4183">
        <f t="shared" si="66"/>
        <v>2.9396310521707001</v>
      </c>
      <c r="K4183" t="str" cm="1">
        <f t="array" ref="K4183">INDEX($P$4:$P$11,MATCH(MIN(ABS(MOD(J4183 - $Q$4:$Q$11 + PI(), 2*PI()) - PI())),ABS(MOD(J4183 - $Q$4:$Q$11 + PI(), 2*PI()) - PI()),0))</f>
        <v>S</v>
      </c>
      <c r="L4183">
        <v>2.8006959314720299</v>
      </c>
      <c r="M4183">
        <v>6.8393341700235997</v>
      </c>
      <c r="N4183">
        <v>1.06300804350111</v>
      </c>
    </row>
    <row r="4184" spans="1:14" x14ac:dyDescent="0.3">
      <c r="A4184">
        <v>1750744</v>
      </c>
      <c r="B4184">
        <v>2025</v>
      </c>
      <c r="C4184">
        <v>6</v>
      </c>
      <c r="D4184">
        <v>24</v>
      </c>
      <c r="E4184">
        <v>900</v>
      </c>
      <c r="F4184">
        <v>-0.75215454101562496</v>
      </c>
      <c r="G4184">
        <v>4.7652624511718704</v>
      </c>
      <c r="H4184">
        <v>4.8242577337989498</v>
      </c>
      <c r="I4184">
        <v>2.9850430531140799</v>
      </c>
      <c r="J4184">
        <f t="shared" si="66"/>
        <v>2.9850430531140799</v>
      </c>
      <c r="K4184" t="str" cm="1">
        <f t="array" ref="K4184">INDEX($P$4:$P$11,MATCH(MIN(ABS(MOD(J4184 - $Q$4:$Q$11 + PI(), 2*PI()) - PI())),ABS(MOD(J4184 - $Q$4:$Q$11 + PI(), 2*PI()) - PI()),0))</f>
        <v>S</v>
      </c>
      <c r="L4184">
        <v>2.80971303983489</v>
      </c>
      <c r="M4184">
        <v>6.8387354744805204</v>
      </c>
      <c r="N4184">
        <v>1.06628105375501</v>
      </c>
    </row>
    <row r="4185" spans="1:14" x14ac:dyDescent="0.3">
      <c r="A4185">
        <v>1750748</v>
      </c>
      <c r="B4185">
        <v>2025</v>
      </c>
      <c r="C4185">
        <v>6</v>
      </c>
      <c r="D4185">
        <v>24</v>
      </c>
      <c r="E4185">
        <v>1000</v>
      </c>
      <c r="F4185">
        <v>-0.15737365722656199</v>
      </c>
      <c r="G4185">
        <v>4.2387005615234301</v>
      </c>
      <c r="H4185">
        <v>4.2416210248262303</v>
      </c>
      <c r="I4185">
        <v>3.1044818922002002</v>
      </c>
      <c r="J4185">
        <f t="shared" si="66"/>
        <v>3.1044818922002002</v>
      </c>
      <c r="K4185" t="str" cm="1">
        <f t="array" ref="K4185">INDEX($P$4:$P$11,MATCH(MIN(ABS(MOD(J4185 - $Q$4:$Q$11 + PI(), 2*PI()) - PI())),ABS(MOD(J4185 - $Q$4:$Q$11 + PI(), 2*PI()) - PI()),0))</f>
        <v>S</v>
      </c>
      <c r="L4185">
        <v>2.8161324712798099</v>
      </c>
      <c r="M4185">
        <v>6.9740827348497101</v>
      </c>
      <c r="N4185">
        <v>1.0933998955620601</v>
      </c>
    </row>
    <row r="4186" spans="1:14" x14ac:dyDescent="0.3">
      <c r="A4186">
        <v>1750752</v>
      </c>
      <c r="B4186">
        <v>2025</v>
      </c>
      <c r="C4186">
        <v>6</v>
      </c>
      <c r="D4186">
        <v>24</v>
      </c>
      <c r="E4186">
        <v>1100</v>
      </c>
      <c r="F4186">
        <v>-1.4776611328125E-2</v>
      </c>
      <c r="G4186">
        <v>4.2684625244140602</v>
      </c>
      <c r="H4186">
        <v>4.2684881012566498</v>
      </c>
      <c r="I4186">
        <v>3.13813085622933</v>
      </c>
      <c r="J4186">
        <f t="shared" si="66"/>
        <v>3.13813085622933</v>
      </c>
      <c r="K4186" t="str" cm="1">
        <f t="array" ref="K4186">INDEX($P$4:$P$11,MATCH(MIN(ABS(MOD(J4186 - $Q$4:$Q$11 + PI(), 2*PI()) - PI())),ABS(MOD(J4186 - $Q$4:$Q$11 + PI(), 2*PI()) - PI()),0))</f>
        <v>S</v>
      </c>
      <c r="L4186">
        <v>2.8415569896211799</v>
      </c>
      <c r="M4186">
        <v>6.9942946963840003</v>
      </c>
      <c r="N4186">
        <v>1.09052573310004</v>
      </c>
    </row>
    <row r="4187" spans="1:14" x14ac:dyDescent="0.3">
      <c r="A4187">
        <v>1750755</v>
      </c>
      <c r="B4187">
        <v>2025</v>
      </c>
      <c r="C4187">
        <v>6</v>
      </c>
      <c r="D4187">
        <v>24</v>
      </c>
      <c r="E4187">
        <v>1200</v>
      </c>
      <c r="F4187">
        <v>-5.7219238281250001E-2</v>
      </c>
      <c r="G4187">
        <v>4.3635412597656202</v>
      </c>
      <c r="H4187">
        <v>4.3639164023737198</v>
      </c>
      <c r="I4187">
        <v>3.1284803772140601</v>
      </c>
      <c r="J4187">
        <f t="shared" si="66"/>
        <v>3.1284803772140601</v>
      </c>
      <c r="K4187" t="str" cm="1">
        <f t="array" ref="K4187">INDEX($P$4:$P$11,MATCH(MIN(ABS(MOD(J4187 - $Q$4:$Q$11 + PI(), 2*PI()) - PI())),ABS(MOD(J4187 - $Q$4:$Q$11 + PI(), 2*PI()) - PI()),0))</f>
        <v>S</v>
      </c>
      <c r="L4187">
        <v>2.8654548656630099</v>
      </c>
      <c r="M4187">
        <v>7.0053116480509399</v>
      </c>
      <c r="N4187">
        <v>1.0892150666978599</v>
      </c>
    </row>
    <row r="4188" spans="1:14" x14ac:dyDescent="0.3">
      <c r="A4188">
        <v>1750759</v>
      </c>
      <c r="B4188">
        <v>2025</v>
      </c>
      <c r="C4188">
        <v>6</v>
      </c>
      <c r="D4188">
        <v>24</v>
      </c>
      <c r="E4188">
        <v>1300</v>
      </c>
      <c r="F4188">
        <v>-0.12550415039062501</v>
      </c>
      <c r="G4188">
        <v>4.5028845214843702</v>
      </c>
      <c r="H4188">
        <v>4.5046332043340396</v>
      </c>
      <c r="I4188">
        <v>3.1137279224763401</v>
      </c>
      <c r="J4188">
        <f t="shared" si="66"/>
        <v>3.1137279224763401</v>
      </c>
      <c r="K4188" t="str" cm="1">
        <f t="array" ref="K4188">INDEX($P$4:$P$11,MATCH(MIN(ABS(MOD(J4188 - $Q$4:$Q$11 + PI(), 2*PI()) - PI())),ABS(MOD(J4188 - $Q$4:$Q$11 + PI(), 2*PI()) - PI()),0))</f>
        <v>S</v>
      </c>
      <c r="L4188">
        <v>2.8874987377259602</v>
      </c>
      <c r="M4188">
        <v>7.0095475514729797</v>
      </c>
      <c r="N4188">
        <v>1.0895717408921901</v>
      </c>
    </row>
    <row r="4189" spans="1:14" x14ac:dyDescent="0.3">
      <c r="A4189">
        <v>1750762</v>
      </c>
      <c r="B4189">
        <v>2025</v>
      </c>
      <c r="C4189">
        <v>6</v>
      </c>
      <c r="D4189">
        <v>24</v>
      </c>
      <c r="E4189">
        <v>1400</v>
      </c>
      <c r="F4189">
        <v>3.753662109375E-3</v>
      </c>
      <c r="G4189">
        <v>4.4285974121093696</v>
      </c>
      <c r="H4189">
        <v>4.4285990029038604</v>
      </c>
      <c r="I4189">
        <v>-3.1407450576443501</v>
      </c>
      <c r="J4189">
        <f t="shared" si="66"/>
        <v>3.1424402495352362</v>
      </c>
      <c r="K4189" t="str" cm="1">
        <f t="array" ref="K4189">INDEX($P$4:$P$11,MATCH(MIN(ABS(MOD(J4189 - $Q$4:$Q$11 + PI(), 2*PI()) - PI())),ABS(MOD(J4189 - $Q$4:$Q$11 + PI(), 2*PI()) - PI()),0))</f>
        <v>S</v>
      </c>
      <c r="L4189">
        <v>2.9077295001281001</v>
      </c>
      <c r="M4189">
        <v>7.0218898985120903</v>
      </c>
      <c r="N4189">
        <v>1.0893809000651</v>
      </c>
    </row>
    <row r="4190" spans="1:14" x14ac:dyDescent="0.3">
      <c r="A4190">
        <v>1750766</v>
      </c>
      <c r="B4190">
        <v>2025</v>
      </c>
      <c r="C4190">
        <v>6</v>
      </c>
      <c r="D4190">
        <v>24</v>
      </c>
      <c r="E4190">
        <v>1500</v>
      </c>
      <c r="F4190">
        <v>0.28060729980468702</v>
      </c>
      <c r="G4190">
        <v>4.2069982910156201</v>
      </c>
      <c r="H4190">
        <v>4.2163461761710304</v>
      </c>
      <c r="I4190">
        <v>-3.07499118245922</v>
      </c>
      <c r="J4190">
        <f t="shared" si="66"/>
        <v>3.2081941247203662</v>
      </c>
      <c r="K4190" t="str" cm="1">
        <f t="array" ref="K4190">INDEX($P$4:$P$11,MATCH(MIN(ABS(MOD(J4190 - $Q$4:$Q$11 + PI(), 2*PI()) - PI())),ABS(MOD(J4190 - $Q$4:$Q$11 + PI(), 2*PI()) - PI()),0))</f>
        <v>S</v>
      </c>
      <c r="L4190">
        <v>2.9260459823386999</v>
      </c>
      <c r="M4190">
        <v>7.0495826933119003</v>
      </c>
      <c r="N4190">
        <v>1.08773114946153</v>
      </c>
    </row>
    <row r="4191" spans="1:14" x14ac:dyDescent="0.3">
      <c r="A4191">
        <v>1750770</v>
      </c>
      <c r="B4191">
        <v>2025</v>
      </c>
      <c r="C4191">
        <v>6</v>
      </c>
      <c r="D4191">
        <v>24</v>
      </c>
      <c r="E4191">
        <v>1600</v>
      </c>
      <c r="F4191">
        <v>0.46483825683593699</v>
      </c>
      <c r="G4191">
        <v>3.9475311279296799</v>
      </c>
      <c r="H4191">
        <v>3.97480522931528</v>
      </c>
      <c r="I4191">
        <v>-3.02437826009999</v>
      </c>
      <c r="J4191">
        <f t="shared" si="66"/>
        <v>3.2588070470795962</v>
      </c>
      <c r="K4191" t="str" cm="1">
        <f t="array" ref="K4191">INDEX($P$4:$P$11,MATCH(MIN(ABS(MOD(J4191 - $Q$4:$Q$11 + PI(), 2*PI()) - PI())),ABS(MOD(J4191 - $Q$4:$Q$11 + PI(), 2*PI()) - PI()),0))</f>
        <v>S</v>
      </c>
      <c r="L4191">
        <v>2.94262703042028</v>
      </c>
      <c r="M4191">
        <v>7.0848058064778598</v>
      </c>
      <c r="N4191">
        <v>1.08546415964762</v>
      </c>
    </row>
    <row r="4192" spans="1:14" x14ac:dyDescent="0.3">
      <c r="A4192">
        <v>1750773</v>
      </c>
      <c r="B4192">
        <v>2025</v>
      </c>
      <c r="C4192">
        <v>6</v>
      </c>
      <c r="D4192">
        <v>24</v>
      </c>
      <c r="E4192">
        <v>1700</v>
      </c>
      <c r="F4192">
        <v>0.67955444335937498</v>
      </c>
      <c r="G4192">
        <v>3.5672515869140602</v>
      </c>
      <c r="H4192">
        <v>3.6314016750877798</v>
      </c>
      <c r="I4192">
        <v>-2.9533500616906099</v>
      </c>
      <c r="J4192">
        <f t="shared" si="66"/>
        <v>3.3298352454889764</v>
      </c>
      <c r="K4192" t="str" cm="1">
        <f t="array" ref="K4192">INDEX($P$4:$P$11,MATCH(MIN(ABS(MOD(J4192 - $Q$4:$Q$11 + PI(), 2*PI()) - PI())),ABS(MOD(J4192 - $Q$4:$Q$11 + PI(), 2*PI()) - PI()),0))</f>
        <v>S</v>
      </c>
      <c r="L4192">
        <v>2.95738088367797</v>
      </c>
      <c r="M4192">
        <v>7.1285359064737897</v>
      </c>
      <c r="N4192">
        <v>1.0824335945977099</v>
      </c>
    </row>
    <row r="4193" spans="1:14" x14ac:dyDescent="0.3">
      <c r="A4193">
        <v>1750777</v>
      </c>
      <c r="B4193">
        <v>2025</v>
      </c>
      <c r="C4193">
        <v>6</v>
      </c>
      <c r="D4193">
        <v>24</v>
      </c>
      <c r="E4193">
        <v>1800</v>
      </c>
      <c r="F4193">
        <v>0.84587951660156202</v>
      </c>
      <c r="G4193">
        <v>3.19552429199218</v>
      </c>
      <c r="H4193">
        <v>3.30558431405376</v>
      </c>
      <c r="I4193">
        <v>-2.88282017092126</v>
      </c>
      <c r="J4193">
        <f t="shared" si="66"/>
        <v>3.4003651362583263</v>
      </c>
      <c r="K4193" t="str" cm="1">
        <f t="array" ref="K4193">INDEX($P$4:$P$11,MATCH(MIN(ABS(MOD(J4193 - $Q$4:$Q$11 + PI(), 2*PI()) - PI())),ABS(MOD(J4193 - $Q$4:$Q$11 + PI(), 2*PI()) - PI()),0))</f>
        <v>S</v>
      </c>
      <c r="L4193">
        <v>2.9709706988138498</v>
      </c>
      <c r="M4193">
        <v>7.1737354066636803</v>
      </c>
      <c r="N4193">
        <v>1.0794940524631</v>
      </c>
    </row>
    <row r="4194" spans="1:14" x14ac:dyDescent="0.3">
      <c r="A4194">
        <v>1750780</v>
      </c>
      <c r="B4194">
        <v>2025</v>
      </c>
      <c r="C4194">
        <v>6</v>
      </c>
      <c r="D4194">
        <v>24</v>
      </c>
      <c r="E4194">
        <v>1900</v>
      </c>
      <c r="F4194">
        <v>0.92452636718750003</v>
      </c>
      <c r="G4194">
        <v>3.0093310546874998</v>
      </c>
      <c r="H4194">
        <v>3.1481458670670701</v>
      </c>
      <c r="I4194">
        <v>-2.8435253357161501</v>
      </c>
      <c r="J4194">
        <f t="shared" si="66"/>
        <v>3.4396599714634362</v>
      </c>
      <c r="K4194" t="str" cm="1">
        <f t="array" ref="K4194">INDEX($P$4:$P$11,MATCH(MIN(ABS(MOD(J4194 - $Q$4:$Q$11 + PI(), 2*PI()) - PI())),ABS(MOD(J4194 - $Q$4:$Q$11 + PI(), 2*PI()) - PI()),0))</f>
        <v>S</v>
      </c>
      <c r="L4194">
        <v>2.9839781102100198</v>
      </c>
      <c r="M4194">
        <v>7.2187262641059</v>
      </c>
      <c r="N4194">
        <v>1.0768000284830701</v>
      </c>
    </row>
    <row r="4195" spans="1:14" x14ac:dyDescent="0.3">
      <c r="A4195">
        <v>1750784</v>
      </c>
      <c r="B4195">
        <v>2025</v>
      </c>
      <c r="C4195">
        <v>6</v>
      </c>
      <c r="D4195">
        <v>24</v>
      </c>
      <c r="E4195">
        <v>2000</v>
      </c>
      <c r="F4195">
        <v>0.93468444824218699</v>
      </c>
      <c r="G4195">
        <v>2.8216278076171801</v>
      </c>
      <c r="H4195">
        <v>2.9724095448817902</v>
      </c>
      <c r="I4195">
        <v>-2.8217118066789202</v>
      </c>
      <c r="J4195">
        <f t="shared" si="66"/>
        <v>3.461473500500666</v>
      </c>
      <c r="K4195" t="str" cm="1">
        <f t="array" ref="K4195">INDEX($P$4:$P$11,MATCH(MIN(ABS(MOD(J4195 - $Q$4:$Q$11 + PI(), 2*PI()) - PI())),ABS(MOD(J4195 - $Q$4:$Q$11 + PI(), 2*PI()) - PI()),0))</f>
        <v>S</v>
      </c>
      <c r="L4195">
        <v>2.9972911045459298</v>
      </c>
      <c r="M4195">
        <v>7.2579826778835699</v>
      </c>
      <c r="N4195">
        <v>1.0748955408731999</v>
      </c>
    </row>
    <row r="4196" spans="1:14" x14ac:dyDescent="0.3">
      <c r="A4196">
        <v>1750788</v>
      </c>
      <c r="B4196">
        <v>2025</v>
      </c>
      <c r="C4196">
        <v>6</v>
      </c>
      <c r="D4196">
        <v>24</v>
      </c>
      <c r="E4196">
        <v>2100</v>
      </c>
      <c r="F4196">
        <v>0.80980407714843705</v>
      </c>
      <c r="G4196">
        <v>2.6804095458984301</v>
      </c>
      <c r="H4196">
        <v>2.8000674950989399</v>
      </c>
      <c r="I4196">
        <v>-2.8481924706253698</v>
      </c>
      <c r="J4196">
        <f t="shared" si="66"/>
        <v>3.4349928365542164</v>
      </c>
      <c r="K4196" t="str" cm="1">
        <f t="array" ref="K4196">INDEX($P$4:$P$11,MATCH(MIN(ABS(MOD(J4196 - $Q$4:$Q$11 + PI(), 2*PI()) - PI())),ABS(MOD(J4196 - $Q$4:$Q$11 + PI(), 2*PI()) - PI()),0))</f>
        <v>S</v>
      </c>
      <c r="L4196">
        <v>3.0106596109952299</v>
      </c>
      <c r="M4196">
        <v>7.3795671463012598</v>
      </c>
      <c r="N4196">
        <v>1.10092714097764</v>
      </c>
    </row>
    <row r="4197" spans="1:14" x14ac:dyDescent="0.3">
      <c r="A4197">
        <v>1750791</v>
      </c>
      <c r="B4197">
        <v>2025</v>
      </c>
      <c r="C4197">
        <v>6</v>
      </c>
      <c r="D4197">
        <v>24</v>
      </c>
      <c r="E4197">
        <v>2200</v>
      </c>
      <c r="F4197">
        <v>0.72193542480468698</v>
      </c>
      <c r="G4197">
        <v>2.2983782958984298</v>
      </c>
      <c r="H4197">
        <v>2.4090939269038301</v>
      </c>
      <c r="I4197">
        <v>-2.8372449367991099</v>
      </c>
      <c r="J4197">
        <f t="shared" si="66"/>
        <v>3.4459403703804763</v>
      </c>
      <c r="K4197" t="str" cm="1">
        <f t="array" ref="K4197">INDEX($P$4:$P$11,MATCH(MIN(ABS(MOD(J4197 - $Q$4:$Q$11 + PI(), 2*PI()) - PI())),ABS(MOD(J4197 - $Q$4:$Q$11 + PI(), 2*PI()) - PI()),0))</f>
        <v>S</v>
      </c>
      <c r="L4197">
        <v>3.0156505228314301</v>
      </c>
      <c r="M4197">
        <v>7.40099271138509</v>
      </c>
      <c r="N4197">
        <v>1.0895506540934199</v>
      </c>
    </row>
    <row r="4198" spans="1:14" x14ac:dyDescent="0.3">
      <c r="A4198">
        <v>1750795</v>
      </c>
      <c r="B4198">
        <v>2025</v>
      </c>
      <c r="C4198">
        <v>6</v>
      </c>
      <c r="D4198">
        <v>24</v>
      </c>
      <c r="E4198">
        <v>2300</v>
      </c>
      <c r="F4198">
        <v>0.57351257324218696</v>
      </c>
      <c r="G4198">
        <v>2.2875537109374999</v>
      </c>
      <c r="H4198">
        <v>2.3583508331227501</v>
      </c>
      <c r="I4198">
        <v>-2.8959458741340698</v>
      </c>
      <c r="J4198">
        <f t="shared" si="66"/>
        <v>3.3872394330455164</v>
      </c>
      <c r="K4198" t="str" cm="1">
        <f t="array" ref="K4198">INDEX($P$4:$P$11,MATCH(MIN(ABS(MOD(J4198 - $Q$4:$Q$11 + PI(), 2*PI()) - PI())),ABS(MOD(J4198 - $Q$4:$Q$11 + PI(), 2*PI()) - PI()),0))</f>
        <v>S</v>
      </c>
      <c r="L4198">
        <v>3.0186132303627899</v>
      </c>
      <c r="M4198">
        <v>7.4394776026407801</v>
      </c>
      <c r="N4198">
        <v>1.0905324088202499</v>
      </c>
    </row>
    <row r="4199" spans="1:14" x14ac:dyDescent="0.3">
      <c r="A4199">
        <v>1750798</v>
      </c>
      <c r="B4199">
        <v>2025</v>
      </c>
      <c r="C4199">
        <v>6</v>
      </c>
      <c r="D4199">
        <v>24</v>
      </c>
      <c r="E4199">
        <v>0</v>
      </c>
      <c r="F4199">
        <v>-0.67716369628906203</v>
      </c>
      <c r="G4199">
        <v>3.4537487792968702</v>
      </c>
      <c r="H4199">
        <v>3.5195072527367399</v>
      </c>
      <c r="I4199">
        <v>2.9479823563720799</v>
      </c>
      <c r="J4199">
        <f t="shared" si="66"/>
        <v>2.9479823563720799</v>
      </c>
      <c r="K4199" t="str" cm="1">
        <f t="array" ref="K4199">INDEX($P$4:$P$11,MATCH(MIN(ABS(MOD(J4199 - $Q$4:$Q$11 + PI(), 2*PI()) - PI())),ABS(MOD(J4199 - $Q$4:$Q$11 + PI(), 2*PI()) - PI()),0))</f>
        <v>S</v>
      </c>
      <c r="L4199">
        <v>2.7401022108166</v>
      </c>
      <c r="M4199">
        <v>6.7277828852335597</v>
      </c>
      <c r="N4199">
        <v>1.0368782679239901</v>
      </c>
    </row>
    <row r="4200" spans="1:14" x14ac:dyDescent="0.3">
      <c r="A4200">
        <v>1750802</v>
      </c>
      <c r="B4200">
        <v>2025</v>
      </c>
      <c r="C4200">
        <v>6</v>
      </c>
      <c r="D4200">
        <v>24</v>
      </c>
      <c r="E4200">
        <v>100</v>
      </c>
      <c r="F4200">
        <v>-0.80865112304687503</v>
      </c>
      <c r="G4200">
        <v>3.3811785888671801</v>
      </c>
      <c r="H4200">
        <v>3.4765335161075099</v>
      </c>
      <c r="I4200">
        <v>2.9068397108637698</v>
      </c>
      <c r="J4200">
        <f t="shared" si="66"/>
        <v>2.9068397108637698</v>
      </c>
      <c r="K4200" t="str" cm="1">
        <f t="array" ref="K4200">INDEX($P$4:$P$11,MATCH(MIN(ABS(MOD(J4200 - $Q$4:$Q$11 + PI(), 2*PI()) - PI())),ABS(MOD(J4200 - $Q$4:$Q$11 + PI(), 2*PI()) - PI()),0))</f>
        <v>S</v>
      </c>
      <c r="L4200">
        <v>2.7437842973397499</v>
      </c>
      <c r="M4200">
        <v>6.7785025702582402</v>
      </c>
      <c r="N4200">
        <v>1.0364426506890101</v>
      </c>
    </row>
    <row r="4201" spans="1:14" x14ac:dyDescent="0.3">
      <c r="A4201">
        <v>1750806</v>
      </c>
      <c r="B4201">
        <v>2025</v>
      </c>
      <c r="C4201">
        <v>6</v>
      </c>
      <c r="D4201">
        <v>24</v>
      </c>
      <c r="E4201">
        <v>200</v>
      </c>
      <c r="F4201">
        <v>-0.85776062011718701</v>
      </c>
      <c r="G4201">
        <v>3.43948181152343</v>
      </c>
      <c r="H4201">
        <v>3.5448255829059301</v>
      </c>
      <c r="I4201">
        <v>2.8971914063323698</v>
      </c>
      <c r="J4201">
        <f t="shared" si="66"/>
        <v>2.8971914063323698</v>
      </c>
      <c r="K4201" t="str" cm="1">
        <f t="array" ref="K4201">INDEX($P$4:$P$11,MATCH(MIN(ABS(MOD(J4201 - $Q$4:$Q$11 + PI(), 2*PI()) - PI())),ABS(MOD(J4201 - $Q$4:$Q$11 + PI(), 2*PI()) - PI()),0))</f>
        <v>S</v>
      </c>
      <c r="L4201">
        <v>2.7493100902855501</v>
      </c>
      <c r="M4201">
        <v>6.8240746392144098</v>
      </c>
      <c r="N4201">
        <v>1.03687932756212</v>
      </c>
    </row>
    <row r="4202" spans="1:14" x14ac:dyDescent="0.3">
      <c r="A4202">
        <v>1750809</v>
      </c>
      <c r="B4202">
        <v>2025</v>
      </c>
      <c r="C4202">
        <v>6</v>
      </c>
      <c r="D4202">
        <v>25</v>
      </c>
      <c r="E4202">
        <v>300</v>
      </c>
      <c r="F4202">
        <v>0.64480529785156204</v>
      </c>
      <c r="G4202">
        <v>3.8840759277343699</v>
      </c>
      <c r="H4202">
        <v>3.9372350303916401</v>
      </c>
      <c r="I4202">
        <v>-2.9770804942978999</v>
      </c>
      <c r="J4202">
        <f t="shared" si="66"/>
        <v>3.3061048128816863</v>
      </c>
      <c r="K4202" t="str" cm="1">
        <f t="array" ref="K4202">INDEX($P$4:$P$11,MATCH(MIN(ABS(MOD(J4202 - $Q$4:$Q$11 + PI(), 2*PI()) - PI())),ABS(MOD(J4202 - $Q$4:$Q$11 + PI(), 2*PI()) - PI()),0))</f>
        <v>S</v>
      </c>
      <c r="L4202">
        <v>3.0485893869138998</v>
      </c>
      <c r="M4202">
        <v>7.4975124994913704</v>
      </c>
      <c r="N4202">
        <v>1.1073015001085</v>
      </c>
    </row>
    <row r="4203" spans="1:14" x14ac:dyDescent="0.3">
      <c r="A4203">
        <v>1750813</v>
      </c>
      <c r="B4203">
        <v>2025</v>
      </c>
      <c r="C4203">
        <v>6</v>
      </c>
      <c r="D4203">
        <v>25</v>
      </c>
      <c r="E4203">
        <v>400</v>
      </c>
      <c r="F4203">
        <v>0.90991455078125005</v>
      </c>
      <c r="G4203">
        <v>4.0039349365234296</v>
      </c>
      <c r="H4203">
        <v>4.1060247765492504</v>
      </c>
      <c r="I4203">
        <v>-2.9181328338630501</v>
      </c>
      <c r="J4203">
        <f t="shared" si="66"/>
        <v>3.3650524733165361</v>
      </c>
      <c r="K4203" t="str" cm="1">
        <f t="array" ref="K4203">INDEX($P$4:$P$11,MATCH(MIN(ABS(MOD(J4203 - $Q$4:$Q$11 + PI(), 2*PI()) - PI())),ABS(MOD(J4203 - $Q$4:$Q$11 + PI(), 2*PI()) - PI()),0))</f>
        <v>S</v>
      </c>
      <c r="L4203">
        <v>3.0635327980598301</v>
      </c>
      <c r="M4203">
        <v>7.4947146309746602</v>
      </c>
      <c r="N4203">
        <v>1.1133799023098401</v>
      </c>
    </row>
    <row r="4204" spans="1:14" x14ac:dyDescent="0.3">
      <c r="A4204">
        <v>1750816</v>
      </c>
      <c r="B4204">
        <v>2025</v>
      </c>
      <c r="C4204">
        <v>6</v>
      </c>
      <c r="D4204">
        <v>25</v>
      </c>
      <c r="E4204">
        <v>500</v>
      </c>
      <c r="F4204">
        <v>1.1895574951171799</v>
      </c>
      <c r="G4204">
        <v>4.0750476074218698</v>
      </c>
      <c r="H4204">
        <v>4.2451219107281499</v>
      </c>
      <c r="I4204">
        <v>-2.85757196308113</v>
      </c>
      <c r="J4204">
        <f t="shared" si="66"/>
        <v>3.4256133440984562</v>
      </c>
      <c r="K4204" t="str" cm="1">
        <f t="array" ref="K4204">INDEX($P$4:$P$11,MATCH(MIN(ABS(MOD(J4204 - $Q$4:$Q$11 + PI(), 2*PI()) - PI())),ABS(MOD(J4204 - $Q$4:$Q$11 + PI(), 2*PI()) - PI()),0))</f>
        <v>S</v>
      </c>
      <c r="L4204">
        <v>3.08078132308263</v>
      </c>
      <c r="M4204">
        <v>7.4924317465888102</v>
      </c>
      <c r="N4204">
        <v>1.1191943486531499</v>
      </c>
    </row>
    <row r="4205" spans="1:14" x14ac:dyDescent="0.3">
      <c r="A4205">
        <v>1750820</v>
      </c>
      <c r="B4205">
        <v>2025</v>
      </c>
      <c r="C4205">
        <v>6</v>
      </c>
      <c r="D4205">
        <v>25</v>
      </c>
      <c r="E4205">
        <v>600</v>
      </c>
      <c r="F4205">
        <v>1.38161376953125</v>
      </c>
      <c r="G4205">
        <v>4.1052923583984304</v>
      </c>
      <c r="H4205">
        <v>4.3315449848850598</v>
      </c>
      <c r="I4205">
        <v>-2.8169547937192299</v>
      </c>
      <c r="J4205">
        <f t="shared" si="66"/>
        <v>3.4662305134603564</v>
      </c>
      <c r="K4205" t="str" cm="1">
        <f t="array" ref="K4205">INDEX($P$4:$P$11,MATCH(MIN(ABS(MOD(J4205 - $Q$4:$Q$11 + PI(), 2*PI()) - PI())),ABS(MOD(J4205 - $Q$4:$Q$11 + PI(), 2*PI()) - PI()),0))</f>
        <v>S</v>
      </c>
      <c r="L4205">
        <v>3.10028708426402</v>
      </c>
      <c r="M4205">
        <v>7.4855674107869401</v>
      </c>
      <c r="N4205">
        <v>1.12504620022243</v>
      </c>
    </row>
    <row r="4206" spans="1:14" x14ac:dyDescent="0.3">
      <c r="A4206">
        <v>1750824</v>
      </c>
      <c r="B4206">
        <v>2025</v>
      </c>
      <c r="C4206">
        <v>6</v>
      </c>
      <c r="D4206">
        <v>25</v>
      </c>
      <c r="E4206">
        <v>700</v>
      </c>
      <c r="F4206">
        <v>1.6239099121093701</v>
      </c>
      <c r="G4206">
        <v>4.1995953369140597</v>
      </c>
      <c r="H4206">
        <v>4.5026308305786502</v>
      </c>
      <c r="I4206">
        <v>-2.7726193566356501</v>
      </c>
      <c r="J4206">
        <f t="shared" si="66"/>
        <v>3.5105659505439362</v>
      </c>
      <c r="K4206" t="str" cm="1">
        <f t="array" ref="K4206">INDEX($P$4:$P$11,MATCH(MIN(ABS(MOD(J4206 - $Q$4:$Q$11 + PI(), 2*PI()) - PI())),ABS(MOD(J4206 - $Q$4:$Q$11 + PI(), 2*PI()) - PI()),0))</f>
        <v>S</v>
      </c>
      <c r="L4206">
        <v>3.12253220253334</v>
      </c>
      <c r="M4206">
        <v>7.4687472449408601</v>
      </c>
      <c r="N4206">
        <v>1.13146146138509</v>
      </c>
    </row>
    <row r="4207" spans="1:14" x14ac:dyDescent="0.3">
      <c r="A4207">
        <v>1750827</v>
      </c>
      <c r="B4207">
        <v>2025</v>
      </c>
      <c r="C4207">
        <v>6</v>
      </c>
      <c r="D4207">
        <v>25</v>
      </c>
      <c r="E4207">
        <v>800</v>
      </c>
      <c r="F4207">
        <v>1.8332421875</v>
      </c>
      <c r="G4207">
        <v>4.3736309814453103</v>
      </c>
      <c r="H4207">
        <v>4.7423016437050904</v>
      </c>
      <c r="I4207">
        <v>-2.7446806643431798</v>
      </c>
      <c r="J4207">
        <f t="shared" si="66"/>
        <v>3.5385046428364064</v>
      </c>
      <c r="K4207" t="str" cm="1">
        <f t="array" ref="K4207">INDEX($P$4:$P$11,MATCH(MIN(ABS(MOD(J4207 - $Q$4:$Q$11 + PI(), 2*PI()) - PI())),ABS(MOD(J4207 - $Q$4:$Q$11 + PI(), 2*PI()) - PI()),0))</f>
        <v>SW</v>
      </c>
      <c r="L4207">
        <v>3.14672885565879</v>
      </c>
      <c r="M4207">
        <v>7.4404145346747503</v>
      </c>
      <c r="N4207">
        <v>1.1386292775472</v>
      </c>
    </row>
    <row r="4208" spans="1:14" x14ac:dyDescent="0.3">
      <c r="A4208">
        <v>1750831</v>
      </c>
      <c r="B4208">
        <v>2025</v>
      </c>
      <c r="C4208">
        <v>6</v>
      </c>
      <c r="D4208">
        <v>25</v>
      </c>
      <c r="E4208">
        <v>900</v>
      </c>
      <c r="F4208">
        <v>2.0267572021484299</v>
      </c>
      <c r="G4208">
        <v>4.4843469238281202</v>
      </c>
      <c r="H4208">
        <v>4.9210885065915297</v>
      </c>
      <c r="I4208">
        <v>-2.7171078070765602</v>
      </c>
      <c r="J4208">
        <f t="shared" si="66"/>
        <v>3.566077500103026</v>
      </c>
      <c r="K4208" t="str" cm="1">
        <f t="array" ref="K4208">INDEX($P$4:$P$11,MATCH(MIN(ABS(MOD(J4208 - $Q$4:$Q$11 + PI(), 2*PI()) - PI())),ABS(MOD(J4208 - $Q$4:$Q$11 + PI(), 2*PI()) - PI()),0))</f>
        <v>SW</v>
      </c>
      <c r="L4208">
        <v>3.17194363526899</v>
      </c>
      <c r="M4208">
        <v>7.4008961783515002</v>
      </c>
      <c r="N4208">
        <v>1.1464929580688401</v>
      </c>
    </row>
    <row r="4209" spans="1:14" x14ac:dyDescent="0.3">
      <c r="A4209">
        <v>1750834</v>
      </c>
      <c r="B4209">
        <v>2025</v>
      </c>
      <c r="C4209">
        <v>6</v>
      </c>
      <c r="D4209">
        <v>25</v>
      </c>
      <c r="E4209">
        <v>1000</v>
      </c>
      <c r="F4209">
        <v>2.0125445556640602</v>
      </c>
      <c r="G4209">
        <v>3.9477014160156201</v>
      </c>
      <c r="H4209">
        <v>4.43110393226618</v>
      </c>
      <c r="I4209">
        <v>-2.6701345346394101</v>
      </c>
      <c r="J4209">
        <f t="shared" si="66"/>
        <v>3.6130507725401761</v>
      </c>
      <c r="K4209" t="str" cm="1">
        <f t="array" ref="K4209">INDEX($P$4:$P$11,MATCH(MIN(ABS(MOD(J4209 - $Q$4:$Q$11 + PI(), 2*PI()) - PI())),ABS(MOD(J4209 - $Q$4:$Q$11 + PI(), 2*PI()) - PI()),0))</f>
        <v>SW</v>
      </c>
      <c r="L4209">
        <v>3.1961878110245601</v>
      </c>
      <c r="M4209">
        <v>7.4385425779554497</v>
      </c>
      <c r="N4209">
        <v>1.1593182881673101</v>
      </c>
    </row>
    <row r="4210" spans="1:14" x14ac:dyDescent="0.3">
      <c r="A4210">
        <v>1750838</v>
      </c>
      <c r="B4210">
        <v>2025</v>
      </c>
      <c r="C4210">
        <v>6</v>
      </c>
      <c r="D4210">
        <v>25</v>
      </c>
      <c r="E4210">
        <v>1100</v>
      </c>
      <c r="F4210">
        <v>2.0627270507812501</v>
      </c>
      <c r="G4210">
        <v>3.9061273193359298</v>
      </c>
      <c r="H4210">
        <v>4.4173151937446402</v>
      </c>
      <c r="I4210">
        <v>-2.6557383473827501</v>
      </c>
      <c r="J4210">
        <f t="shared" si="66"/>
        <v>3.6274469597968362</v>
      </c>
      <c r="K4210" t="str" cm="1">
        <f t="array" ref="K4210">INDEX($P$4:$P$11,MATCH(MIN(ABS(MOD(J4210 - $Q$4:$Q$11 + PI(), 2*PI()) - PI())),ABS(MOD(J4210 - $Q$4:$Q$11 + PI(), 2*PI()) - PI()),0))</f>
        <v>SW</v>
      </c>
      <c r="L4210">
        <v>3.2113824470333299</v>
      </c>
      <c r="M4210">
        <v>7.4345068401760503</v>
      </c>
      <c r="N4210">
        <v>1.16155751546223</v>
      </c>
    </row>
    <row r="4211" spans="1:14" x14ac:dyDescent="0.3">
      <c r="A4211">
        <v>1750842</v>
      </c>
      <c r="B4211">
        <v>2025</v>
      </c>
      <c r="C4211">
        <v>6</v>
      </c>
      <c r="D4211">
        <v>25</v>
      </c>
      <c r="E4211">
        <v>1200</v>
      </c>
      <c r="F4211">
        <v>2.2027758789062499</v>
      </c>
      <c r="G4211">
        <v>3.8518762207031201</v>
      </c>
      <c r="H4211">
        <v>4.4372482455131301</v>
      </c>
      <c r="I4211">
        <v>-2.6221131634261399</v>
      </c>
      <c r="J4211">
        <f t="shared" si="66"/>
        <v>3.6610721437534464</v>
      </c>
      <c r="K4211" t="str" cm="1">
        <f t="array" ref="K4211">INDEX($P$4:$P$11,MATCH(MIN(ABS(MOD(J4211 - $Q$4:$Q$11 + PI(), 2*PI()) - PI())),ABS(MOD(J4211 - $Q$4:$Q$11 + PI(), 2*PI()) - PI()),0))</f>
        <v>SW</v>
      </c>
      <c r="L4211">
        <v>3.2270876997951001</v>
      </c>
      <c r="M4211">
        <v>7.42933570014105</v>
      </c>
      <c r="N4211">
        <v>1.16271188524034</v>
      </c>
    </row>
    <row r="4212" spans="1:14" x14ac:dyDescent="0.3">
      <c r="A4212">
        <v>1750845</v>
      </c>
      <c r="B4212">
        <v>2025</v>
      </c>
      <c r="C4212">
        <v>6</v>
      </c>
      <c r="D4212">
        <v>25</v>
      </c>
      <c r="E4212">
        <v>1300</v>
      </c>
      <c r="F4212">
        <v>2.0786315917968698</v>
      </c>
      <c r="G4212">
        <v>3.7738354492187498</v>
      </c>
      <c r="H4212">
        <v>4.3084270090365999</v>
      </c>
      <c r="I4212">
        <v>-2.6381348314272199</v>
      </c>
      <c r="J4212">
        <f t="shared" si="66"/>
        <v>3.6450504757523663</v>
      </c>
      <c r="K4212" t="str" cm="1">
        <f t="array" ref="K4212">INDEX($P$4:$P$11,MATCH(MIN(ABS(MOD(J4212 - $Q$4:$Q$11 + PI(), 2*PI()) - PI())),ABS(MOD(J4212 - $Q$4:$Q$11 + PI(), 2*PI()) - PI()),0))</f>
        <v>SW</v>
      </c>
      <c r="L4212">
        <v>3.2417708609211799</v>
      </c>
      <c r="M4212">
        <v>7.4246863259209501</v>
      </c>
      <c r="N4212">
        <v>1.16278383466932</v>
      </c>
    </row>
    <row r="4213" spans="1:14" x14ac:dyDescent="0.3">
      <c r="A4213">
        <v>1750849</v>
      </c>
      <c r="B4213">
        <v>2025</v>
      </c>
      <c r="C4213">
        <v>6</v>
      </c>
      <c r="D4213">
        <v>25</v>
      </c>
      <c r="E4213">
        <v>1400</v>
      </c>
      <c r="F4213">
        <v>2.1095739746093698</v>
      </c>
      <c r="G4213">
        <v>3.7563757324218701</v>
      </c>
      <c r="H4213">
        <v>4.3082085601183602</v>
      </c>
      <c r="I4213">
        <v>-2.6298884788840899</v>
      </c>
      <c r="J4213">
        <f t="shared" si="66"/>
        <v>3.6532968282954963</v>
      </c>
      <c r="K4213" t="str" cm="1">
        <f t="array" ref="K4213">INDEX($P$4:$P$11,MATCH(MIN(ABS(MOD(J4213 - $Q$4:$Q$11 + PI(), 2*PI()) - PI())),ABS(MOD(J4213 - $Q$4:$Q$11 + PI(), 2*PI()) - PI()),0))</f>
        <v>SW</v>
      </c>
      <c r="L4213">
        <v>3.2545365460624001</v>
      </c>
      <c r="M4213">
        <v>7.4182430903116803</v>
      </c>
      <c r="N4213">
        <v>1.1618194580078101</v>
      </c>
    </row>
    <row r="4214" spans="1:14" x14ac:dyDescent="0.3">
      <c r="A4214">
        <v>1750852</v>
      </c>
      <c r="B4214">
        <v>2025</v>
      </c>
      <c r="C4214">
        <v>6</v>
      </c>
      <c r="D4214">
        <v>25</v>
      </c>
      <c r="E4214">
        <v>1500</v>
      </c>
      <c r="F4214">
        <v>2.0722753906250002</v>
      </c>
      <c r="G4214">
        <v>3.8904388427734302</v>
      </c>
      <c r="H4214">
        <v>4.4079291831823104</v>
      </c>
      <c r="I4214">
        <v>-2.6521608493454201</v>
      </c>
      <c r="J4214">
        <f t="shared" si="66"/>
        <v>3.6310244578341662</v>
      </c>
      <c r="K4214" t="str" cm="1">
        <f t="array" ref="K4214">INDEX($P$4:$P$11,MATCH(MIN(ABS(MOD(J4214 - $Q$4:$Q$11 + PI(), 2*PI()) - PI())),ABS(MOD(J4214 - $Q$4:$Q$11 + PI(), 2*PI()) - PI()),0))</f>
        <v>SW</v>
      </c>
      <c r="L4214">
        <v>3.2667702795712201</v>
      </c>
      <c r="M4214">
        <v>7.4069661034478003</v>
      </c>
      <c r="N4214">
        <v>1.1604257159762901</v>
      </c>
    </row>
    <row r="4215" spans="1:14" x14ac:dyDescent="0.3">
      <c r="A4215">
        <v>1750856</v>
      </c>
      <c r="B4215">
        <v>2025</v>
      </c>
      <c r="C4215">
        <v>6</v>
      </c>
      <c r="D4215">
        <v>25</v>
      </c>
      <c r="E4215">
        <v>1600</v>
      </c>
      <c r="F4215">
        <v>2.1378637695312501</v>
      </c>
      <c r="G4215">
        <v>3.9195733642578099</v>
      </c>
      <c r="H4215">
        <v>4.46469672596848</v>
      </c>
      <c r="I4215">
        <v>-2.6422627120120299</v>
      </c>
      <c r="J4215">
        <f t="shared" si="66"/>
        <v>3.6409225951675563</v>
      </c>
      <c r="K4215" t="str" cm="1">
        <f t="array" ref="K4215">INDEX($P$4:$P$11,MATCH(MIN(ABS(MOD(J4215 - $Q$4:$Q$11 + PI(), 2*PI()) - PI())),ABS(MOD(J4215 - $Q$4:$Q$11 + PI(), 2*PI()) - PI()),0))</f>
        <v>SW</v>
      </c>
      <c r="L4215">
        <v>3.2801625473355802</v>
      </c>
      <c r="M4215">
        <v>7.3872325685289102</v>
      </c>
      <c r="N4215">
        <v>1.1588691075642901</v>
      </c>
    </row>
    <row r="4216" spans="1:14" x14ac:dyDescent="0.3">
      <c r="A4216">
        <v>1750860</v>
      </c>
      <c r="B4216">
        <v>2025</v>
      </c>
      <c r="C4216">
        <v>6</v>
      </c>
      <c r="D4216">
        <v>25</v>
      </c>
      <c r="E4216">
        <v>1700</v>
      </c>
      <c r="F4216">
        <v>2.1983935546875002</v>
      </c>
      <c r="G4216">
        <v>4.0462750244140597</v>
      </c>
      <c r="H4216">
        <v>4.6049186523204204</v>
      </c>
      <c r="I4216">
        <v>-2.6438979591464702</v>
      </c>
      <c r="J4216">
        <f t="shared" si="66"/>
        <v>3.639287348033116</v>
      </c>
      <c r="K4216" t="str" cm="1">
        <f t="array" ref="K4216">INDEX($P$4:$P$11,MATCH(MIN(ABS(MOD(J4216 - $Q$4:$Q$11 + PI(), 2*PI()) - PI())),ABS(MOD(J4216 - $Q$4:$Q$11 + PI(), 2*PI()) - PI()),0))</f>
        <v>SW</v>
      </c>
      <c r="L4216">
        <v>3.2936290285223202</v>
      </c>
      <c r="M4216">
        <v>7.3635511398315403</v>
      </c>
      <c r="N4216">
        <v>1.15688800811767</v>
      </c>
    </row>
    <row r="4217" spans="1:14" x14ac:dyDescent="0.3">
      <c r="A4217">
        <v>1750863</v>
      </c>
      <c r="B4217">
        <v>2025</v>
      </c>
      <c r="C4217">
        <v>6</v>
      </c>
      <c r="D4217">
        <v>25</v>
      </c>
      <c r="E4217">
        <v>1800</v>
      </c>
      <c r="F4217">
        <v>2.3174432373046798</v>
      </c>
      <c r="G4217">
        <v>4.0452209472656202</v>
      </c>
      <c r="H4217">
        <v>4.6620119766390298</v>
      </c>
      <c r="I4217">
        <v>-2.6213498941806899</v>
      </c>
      <c r="J4217">
        <f t="shared" si="66"/>
        <v>3.6618354129988964</v>
      </c>
      <c r="K4217" t="str" cm="1">
        <f t="array" ref="K4217">INDEX($P$4:$P$11,MATCH(MIN(ABS(MOD(J4217 - $Q$4:$Q$11 + PI(), 2*PI()) - PI())),ABS(MOD(J4217 - $Q$4:$Q$11 + PI(), 2*PI()) - PI()),0))</f>
        <v>SW</v>
      </c>
      <c r="L4217">
        <v>3.30801711139961</v>
      </c>
      <c r="M4217">
        <v>7.3328403896755603</v>
      </c>
      <c r="N4217">
        <v>1.1547313266330199</v>
      </c>
    </row>
    <row r="4218" spans="1:14" x14ac:dyDescent="0.3">
      <c r="A4218">
        <v>1750867</v>
      </c>
      <c r="B4218">
        <v>2025</v>
      </c>
      <c r="C4218">
        <v>6</v>
      </c>
      <c r="D4218">
        <v>25</v>
      </c>
      <c r="E4218">
        <v>1900</v>
      </c>
      <c r="F4218">
        <v>2.6632324218750001</v>
      </c>
      <c r="G4218">
        <v>4.0155041503906199</v>
      </c>
      <c r="H4218">
        <v>4.8184105797171801</v>
      </c>
      <c r="I4218">
        <v>-2.5559679359159402</v>
      </c>
      <c r="J4218">
        <f t="shared" si="66"/>
        <v>3.7272173712636461</v>
      </c>
      <c r="K4218" t="str" cm="1">
        <f t="array" ref="K4218">INDEX($P$4:$P$11,MATCH(MIN(ABS(MOD(J4218 - $Q$4:$Q$11 + PI(), 2*PI()) - PI())),ABS(MOD(J4218 - $Q$4:$Q$11 + PI(), 2*PI()) - PI()),0))</f>
        <v>SW</v>
      </c>
      <c r="L4218">
        <v>3.3252263104103101</v>
      </c>
      <c r="M4218">
        <v>7.2998107274373298</v>
      </c>
      <c r="N4218">
        <v>1.1520584954155799</v>
      </c>
    </row>
    <row r="4219" spans="1:14" x14ac:dyDescent="0.3">
      <c r="A4219">
        <v>1750870</v>
      </c>
      <c r="B4219">
        <v>2025</v>
      </c>
      <c r="C4219">
        <v>6</v>
      </c>
      <c r="D4219">
        <v>25</v>
      </c>
      <c r="E4219">
        <v>2000</v>
      </c>
      <c r="F4219">
        <v>3.0038995361328098</v>
      </c>
      <c r="G4219">
        <v>3.8527270507812501</v>
      </c>
      <c r="H4219">
        <v>4.8853779946899198</v>
      </c>
      <c r="I4219">
        <v>-2.4793644890803899</v>
      </c>
      <c r="J4219">
        <f t="shared" si="66"/>
        <v>3.8038208180991964</v>
      </c>
      <c r="K4219" t="str" cm="1">
        <f t="array" ref="K4219">INDEX($P$4:$P$11,MATCH(MIN(ABS(MOD(J4219 - $Q$4:$Q$11 + PI(), 2*PI()) - PI())),ABS(MOD(J4219 - $Q$4:$Q$11 + PI(), 2*PI()) - PI()),0))</f>
        <v>SW</v>
      </c>
      <c r="L4219">
        <v>3.3462486234697901</v>
      </c>
      <c r="M4219">
        <v>7.2573083241780596</v>
      </c>
      <c r="N4219">
        <v>1.14992470211452</v>
      </c>
    </row>
    <row r="4220" spans="1:14" x14ac:dyDescent="0.3">
      <c r="A4220">
        <v>1750874</v>
      </c>
      <c r="B4220">
        <v>2025</v>
      </c>
      <c r="C4220">
        <v>6</v>
      </c>
      <c r="D4220">
        <v>25</v>
      </c>
      <c r="E4220">
        <v>2100</v>
      </c>
      <c r="F4220">
        <v>3.1554766845703099</v>
      </c>
      <c r="G4220">
        <v>3.7156719970703098</v>
      </c>
      <c r="H4220">
        <v>4.8747565576836003</v>
      </c>
      <c r="I4220">
        <v>-2.43754319541029</v>
      </c>
      <c r="J4220">
        <f t="shared" si="66"/>
        <v>3.8456421117692963</v>
      </c>
      <c r="K4220" t="str" cm="1">
        <f t="array" ref="K4220">INDEX($P$4:$P$11,MATCH(MIN(ABS(MOD(J4220 - $Q$4:$Q$11 + PI(), 2*PI()) - PI())),ABS(MOD(J4220 - $Q$4:$Q$11 + PI(), 2*PI()) - PI()),0))</f>
        <v>SW</v>
      </c>
      <c r="L4220">
        <v>3.3678611226175001</v>
      </c>
      <c r="M4220">
        <v>7.2179286744859397</v>
      </c>
      <c r="N4220">
        <v>1.1467572318182999</v>
      </c>
    </row>
    <row r="4221" spans="1:14" x14ac:dyDescent="0.3">
      <c r="A4221">
        <v>1750878</v>
      </c>
      <c r="B4221">
        <v>2025</v>
      </c>
      <c r="C4221">
        <v>6</v>
      </c>
      <c r="D4221">
        <v>25</v>
      </c>
      <c r="E4221">
        <v>2200</v>
      </c>
      <c r="F4221">
        <v>2.9367431640624999</v>
      </c>
      <c r="G4221">
        <v>3.4565667724609299</v>
      </c>
      <c r="H4221">
        <v>4.53567131350463</v>
      </c>
      <c r="I4221">
        <v>-2.4373234571161202</v>
      </c>
      <c r="J4221">
        <f t="shared" si="66"/>
        <v>3.845861850063466</v>
      </c>
      <c r="K4221" t="str" cm="1">
        <f t="array" ref="K4221">INDEX($P$4:$P$11,MATCH(MIN(ABS(MOD(J4221 - $Q$4:$Q$11 + PI(), 2*PI()) - PI())),ABS(MOD(J4221 - $Q$4:$Q$11 + PI(), 2*PI()) - PI()),0))</f>
        <v>SW</v>
      </c>
      <c r="L4221">
        <v>3.3824474630426198</v>
      </c>
      <c r="M4221">
        <v>7.2168016433715803</v>
      </c>
      <c r="N4221">
        <v>1.1379186842176601</v>
      </c>
    </row>
    <row r="4222" spans="1:14" x14ac:dyDescent="0.3">
      <c r="A4222">
        <v>1750881</v>
      </c>
      <c r="B4222">
        <v>2025</v>
      </c>
      <c r="C4222">
        <v>6</v>
      </c>
      <c r="D4222">
        <v>25</v>
      </c>
      <c r="E4222">
        <v>2300</v>
      </c>
      <c r="F4222">
        <v>2.8748138427734302</v>
      </c>
      <c r="G4222">
        <v>3.50065856933593</v>
      </c>
      <c r="H4222">
        <v>4.5298085003305504</v>
      </c>
      <c r="I4222">
        <v>-2.45404543557571</v>
      </c>
      <c r="J4222">
        <f t="shared" si="66"/>
        <v>3.8291398716038763</v>
      </c>
      <c r="K4222" t="str" cm="1">
        <f t="array" ref="K4222">INDEX($P$4:$P$11,MATCH(MIN(ABS(MOD(J4222 - $Q$4:$Q$11 + PI(), 2*PI()) - PI())),ABS(MOD(J4222 - $Q$4:$Q$11 + PI(), 2*PI()) - PI()),0))</f>
        <v>SW</v>
      </c>
      <c r="L4222">
        <v>3.3967088386333799</v>
      </c>
      <c r="M4222">
        <v>7.2004959318372901</v>
      </c>
      <c r="N4222">
        <v>1.13105392456054</v>
      </c>
    </row>
    <row r="4223" spans="1:14" x14ac:dyDescent="0.3">
      <c r="A4223">
        <v>1750885</v>
      </c>
      <c r="B4223">
        <v>2025</v>
      </c>
      <c r="C4223">
        <v>6</v>
      </c>
      <c r="D4223">
        <v>25</v>
      </c>
      <c r="E4223">
        <v>0</v>
      </c>
      <c r="F4223">
        <v>0.38099365234374999</v>
      </c>
      <c r="G4223">
        <v>2.5695587158203099</v>
      </c>
      <c r="H4223">
        <v>2.5976505071264602</v>
      </c>
      <c r="I4223">
        <v>-2.99439309227358</v>
      </c>
      <c r="J4223">
        <f t="shared" si="66"/>
        <v>3.2887922149060063</v>
      </c>
      <c r="K4223" t="str" cm="1">
        <f t="array" ref="K4223">INDEX($P$4:$P$11,MATCH(MIN(ABS(MOD(J4223 - $Q$4:$Q$11 + PI(), 2*PI()) - PI())),ABS(MOD(J4223 - $Q$4:$Q$11 + PI(), 2*PI()) - PI()),0))</f>
        <v>S</v>
      </c>
      <c r="L4223">
        <v>3.0228529532275199</v>
      </c>
      <c r="M4223">
        <v>7.4677413304646798</v>
      </c>
      <c r="N4223">
        <v>1.09293852912055</v>
      </c>
    </row>
    <row r="4224" spans="1:14" x14ac:dyDescent="0.3">
      <c r="A4224">
        <v>1750888</v>
      </c>
      <c r="B4224">
        <v>2025</v>
      </c>
      <c r="C4224">
        <v>6</v>
      </c>
      <c r="D4224">
        <v>25</v>
      </c>
      <c r="E4224">
        <v>100</v>
      </c>
      <c r="F4224">
        <v>0.42357849121093699</v>
      </c>
      <c r="G4224">
        <v>3.0964099121093702</v>
      </c>
      <c r="H4224">
        <v>3.12524768330859</v>
      </c>
      <c r="I4224">
        <v>-3.0056398592881002</v>
      </c>
      <c r="J4224">
        <f t="shared" si="66"/>
        <v>3.2775454478914861</v>
      </c>
      <c r="K4224" t="str" cm="1">
        <f t="array" ref="K4224">INDEX($P$4:$P$11,MATCH(MIN(ABS(MOD(J4224 - $Q$4:$Q$11 + PI(), 2*PI()) - PI())),ABS(MOD(J4224 - $Q$4:$Q$11 + PI(), 2*PI()) - PI()),0))</f>
        <v>S</v>
      </c>
      <c r="L4224">
        <v>3.0290482944620498</v>
      </c>
      <c r="M4224">
        <v>7.4881614049275704</v>
      </c>
      <c r="N4224">
        <v>1.0964569515652101</v>
      </c>
    </row>
    <row r="4225" spans="1:14" x14ac:dyDescent="0.3">
      <c r="A4225">
        <v>1750892</v>
      </c>
      <c r="B4225">
        <v>2025</v>
      </c>
      <c r="C4225">
        <v>6</v>
      </c>
      <c r="D4225">
        <v>25</v>
      </c>
      <c r="E4225">
        <v>200</v>
      </c>
      <c r="F4225">
        <v>0.441805419921875</v>
      </c>
      <c r="G4225">
        <v>3.6202136230468702</v>
      </c>
      <c r="H4225">
        <v>3.64707262137272</v>
      </c>
      <c r="I4225">
        <v>-3.02015465798481</v>
      </c>
      <c r="J4225">
        <f t="shared" si="66"/>
        <v>3.2630306491947763</v>
      </c>
      <c r="K4225" t="str" cm="1">
        <f t="array" ref="K4225">INDEX($P$4:$P$11,MATCH(MIN(ABS(MOD(J4225 - $Q$4:$Q$11 + PI(), 2*PI()) - PI())),ABS(MOD(J4225 - $Q$4:$Q$11 + PI(), 2*PI()) - PI()),0))</f>
        <v>S</v>
      </c>
      <c r="L4225">
        <v>3.0374511891055</v>
      </c>
      <c r="M4225">
        <v>7.4947343402438698</v>
      </c>
      <c r="N4225">
        <v>1.10167747073703</v>
      </c>
    </row>
    <row r="4226" spans="1:14" x14ac:dyDescent="0.3">
      <c r="A4226">
        <v>1750896</v>
      </c>
      <c r="B4226">
        <v>2025</v>
      </c>
      <c r="C4226">
        <v>6</v>
      </c>
      <c r="D4226">
        <v>26</v>
      </c>
      <c r="E4226">
        <v>300</v>
      </c>
      <c r="F4226">
        <v>2.3563983154296801</v>
      </c>
      <c r="G4226">
        <v>4.0147167968749997</v>
      </c>
      <c r="H4226">
        <v>4.6551653010467904</v>
      </c>
      <c r="I4226">
        <v>-2.6108313634315401</v>
      </c>
      <c r="J4226">
        <f t="shared" si="66"/>
        <v>3.6723539437480461</v>
      </c>
      <c r="K4226" t="str" cm="1">
        <f t="array" ref="K4226">INDEX($P$4:$P$11,MATCH(MIN(ABS(MOD(J4226 - $Q$4:$Q$11 + PI(), 2*PI()) - PI())),ABS(MOD(J4226 - $Q$4:$Q$11 + PI(), 2*PI()) - PI()),0))</f>
        <v>SW</v>
      </c>
      <c r="L4226">
        <v>3.4571487173498401</v>
      </c>
      <c r="M4226">
        <v>7.0913567013210699</v>
      </c>
      <c r="N4226">
        <v>1.10533226860894</v>
      </c>
    </row>
    <row r="4227" spans="1:14" x14ac:dyDescent="0.3">
      <c r="A4227">
        <v>1750899</v>
      </c>
      <c r="B4227">
        <v>2025</v>
      </c>
      <c r="C4227">
        <v>6</v>
      </c>
      <c r="D4227">
        <v>26</v>
      </c>
      <c r="E4227">
        <v>400</v>
      </c>
      <c r="F4227">
        <v>2.3764349365234301</v>
      </c>
      <c r="G4227">
        <v>4.3079870605468704</v>
      </c>
      <c r="H4227">
        <v>4.9199792196073799</v>
      </c>
      <c r="I4227">
        <v>-2.6374952990150602</v>
      </c>
      <c r="J4227">
        <f t="shared" ref="J4227:J4290" si="67">IF(I4227&lt;0,I4227+2*PI(),I4227)</f>
        <v>3.645690008164526</v>
      </c>
      <c r="K4227" t="str" cm="1">
        <f t="array" ref="K4227">INDEX($P$4:$P$11,MATCH(MIN(ABS(MOD(J4227 - $Q$4:$Q$11 + PI(), 2*PI()) - PI())),ABS(MOD(J4227 - $Q$4:$Q$11 + PI(), 2*PI()) - PI()),0))</f>
        <v>SW</v>
      </c>
      <c r="L4227">
        <v>3.4695231841269298</v>
      </c>
      <c r="M4227">
        <v>7.0389145745171398</v>
      </c>
      <c r="N4227">
        <v>1.1010695563422299</v>
      </c>
    </row>
    <row r="4228" spans="1:14" x14ac:dyDescent="0.3">
      <c r="A4228">
        <v>1750903</v>
      </c>
      <c r="B4228">
        <v>2025</v>
      </c>
      <c r="C4228">
        <v>6</v>
      </c>
      <c r="D4228">
        <v>26</v>
      </c>
      <c r="E4228">
        <v>500</v>
      </c>
      <c r="F4228">
        <v>2.49290649414062</v>
      </c>
      <c r="G4228">
        <v>4.5078863525390602</v>
      </c>
      <c r="H4228">
        <v>5.1512738381818099</v>
      </c>
      <c r="I4228">
        <v>-2.6364413952142098</v>
      </c>
      <c r="J4228">
        <f t="shared" si="67"/>
        <v>3.6467439119653764</v>
      </c>
      <c r="K4228" t="str" cm="1">
        <f t="array" ref="K4228">INDEX($P$4:$P$11,MATCH(MIN(ABS(MOD(J4228 - $Q$4:$Q$11 + PI(), 2*PI()) - PI())),ABS(MOD(J4228 - $Q$4:$Q$11 + PI(), 2*PI()) - PI()),0))</f>
        <v>SW</v>
      </c>
      <c r="L4228">
        <v>3.4803938821991598</v>
      </c>
      <c r="M4228">
        <v>6.96899763743082</v>
      </c>
      <c r="N4228">
        <v>1.0987737443712</v>
      </c>
    </row>
    <row r="4229" spans="1:14" x14ac:dyDescent="0.3">
      <c r="A4229">
        <v>1750906</v>
      </c>
      <c r="B4229">
        <v>2025</v>
      </c>
      <c r="C4229">
        <v>6</v>
      </c>
      <c r="D4229">
        <v>26</v>
      </c>
      <c r="E4229">
        <v>600</v>
      </c>
      <c r="F4229">
        <v>2.6305615234375002</v>
      </c>
      <c r="G4229">
        <v>4.7023455810546801</v>
      </c>
      <c r="H4229">
        <v>5.3881265660945896</v>
      </c>
      <c r="I4229">
        <v>-2.6315499667764199</v>
      </c>
      <c r="J4229">
        <f t="shared" si="67"/>
        <v>3.6516353404031663</v>
      </c>
      <c r="K4229" t="str" cm="1">
        <f t="array" ref="K4229">INDEX($P$4:$P$11,MATCH(MIN(ABS(MOD(J4229 - $Q$4:$Q$11 + PI(), 2*PI()) - PI())),ABS(MOD(J4229 - $Q$4:$Q$11 + PI(), 2*PI()) - PI()),0))</f>
        <v>SW</v>
      </c>
      <c r="L4229">
        <v>3.4926222893858001</v>
      </c>
      <c r="M4229">
        <v>6.8826853434244697</v>
      </c>
      <c r="N4229">
        <v>1.0985598034328801</v>
      </c>
    </row>
    <row r="4230" spans="1:14" x14ac:dyDescent="0.3">
      <c r="A4230">
        <v>1750910</v>
      </c>
      <c r="B4230">
        <v>2025</v>
      </c>
      <c r="C4230">
        <v>6</v>
      </c>
      <c r="D4230">
        <v>26</v>
      </c>
      <c r="E4230">
        <v>700</v>
      </c>
      <c r="F4230">
        <v>2.8256854248046799</v>
      </c>
      <c r="G4230">
        <v>4.8206103515625003</v>
      </c>
      <c r="H4230">
        <v>5.5877349866958701</v>
      </c>
      <c r="I4230">
        <v>-2.6114061547833001</v>
      </c>
      <c r="J4230">
        <f t="shared" si="67"/>
        <v>3.6717791523962862</v>
      </c>
      <c r="K4230" t="str" cm="1">
        <f t="array" ref="K4230">INDEX($P$4:$P$11,MATCH(MIN(ABS(MOD(J4230 - $Q$4:$Q$11 + PI(), 2*PI()) - PI())),ABS(MOD(J4230 - $Q$4:$Q$11 + PI(), 2*PI()) - PI()),0))</f>
        <v>SW</v>
      </c>
      <c r="L4230">
        <v>3.5054717161479698</v>
      </c>
      <c r="M4230">
        <v>6.7884394327799402</v>
      </c>
      <c r="N4230">
        <v>1.09953170352511</v>
      </c>
    </row>
    <row r="4231" spans="1:14" x14ac:dyDescent="0.3">
      <c r="A4231">
        <v>1750914</v>
      </c>
      <c r="B4231">
        <v>2025</v>
      </c>
      <c r="C4231">
        <v>6</v>
      </c>
      <c r="D4231">
        <v>26</v>
      </c>
      <c r="E4231">
        <v>800</v>
      </c>
      <c r="F4231">
        <v>2.98531311035156</v>
      </c>
      <c r="G4231">
        <v>4.9460729980468701</v>
      </c>
      <c r="H4231">
        <v>5.7771733978516897</v>
      </c>
      <c r="I4231">
        <v>-2.5985505339240502</v>
      </c>
      <c r="J4231">
        <f t="shared" si="67"/>
        <v>3.684634773255536</v>
      </c>
      <c r="K4231" t="str" cm="1">
        <f t="array" ref="K4231">INDEX($P$4:$P$11,MATCH(MIN(ABS(MOD(J4231 - $Q$4:$Q$11 + PI(), 2*PI()) - PI())),ABS(MOD(J4231 - $Q$4:$Q$11 + PI(), 2*PI()) - PI()),0))</f>
        <v>SW</v>
      </c>
      <c r="L4231">
        <v>3.5176601463275698</v>
      </c>
      <c r="M4231">
        <v>6.6899987326727901</v>
      </c>
      <c r="N4231">
        <v>1.10147560967339</v>
      </c>
    </row>
    <row r="4232" spans="1:14" x14ac:dyDescent="0.3">
      <c r="A4232">
        <v>1750917</v>
      </c>
      <c r="B4232">
        <v>2025</v>
      </c>
      <c r="C4232">
        <v>6</v>
      </c>
      <c r="D4232">
        <v>26</v>
      </c>
      <c r="E4232">
        <v>900</v>
      </c>
      <c r="F4232">
        <v>3.17066345214843</v>
      </c>
      <c r="G4232">
        <v>4.9459674072265596</v>
      </c>
      <c r="H4232">
        <v>5.8750064102209496</v>
      </c>
      <c r="I4232">
        <v>-2.57152761070888</v>
      </c>
      <c r="J4232">
        <f t="shared" si="67"/>
        <v>3.7116576964707062</v>
      </c>
      <c r="K4232" t="str" cm="1">
        <f t="array" ref="K4232">INDEX($P$4:$P$11,MATCH(MIN(ABS(MOD(J4232 - $Q$4:$Q$11 + PI(), 2*PI()) - PI())),ABS(MOD(J4232 - $Q$4:$Q$11 + PI(), 2*PI()) - PI()),0))</f>
        <v>SW</v>
      </c>
      <c r="L4232">
        <v>3.5287285397247299</v>
      </c>
      <c r="M4232">
        <v>6.5921812057495099</v>
      </c>
      <c r="N4232">
        <v>1.1037130355834901</v>
      </c>
    </row>
    <row r="4233" spans="1:14" x14ac:dyDescent="0.3">
      <c r="A4233">
        <v>1750921</v>
      </c>
      <c r="B4233">
        <v>2025</v>
      </c>
      <c r="C4233">
        <v>6</v>
      </c>
      <c r="D4233">
        <v>26</v>
      </c>
      <c r="E4233">
        <v>1000</v>
      </c>
      <c r="F4233">
        <v>2.7178918457031198</v>
      </c>
      <c r="G4233">
        <v>5.0545727539062497</v>
      </c>
      <c r="H4233">
        <v>5.7389582512395796</v>
      </c>
      <c r="I4233">
        <v>-2.6482344611513802</v>
      </c>
      <c r="J4233">
        <f t="shared" si="67"/>
        <v>3.6349508460282061</v>
      </c>
      <c r="K4233" t="str" cm="1">
        <f t="array" ref="K4233">INDEX($P$4:$P$11,MATCH(MIN(ABS(MOD(J4233 - $Q$4:$Q$11 + PI(), 2*PI()) - PI())),ABS(MOD(J4233 - $Q$4:$Q$11 + PI(), 2*PI()) - PI()),0))</f>
        <v>SW</v>
      </c>
      <c r="L4233">
        <v>3.5283700190606502</v>
      </c>
      <c r="M4233">
        <v>6.5380489561292796</v>
      </c>
      <c r="N4233">
        <v>1.0989325841267901</v>
      </c>
    </row>
    <row r="4234" spans="1:14" x14ac:dyDescent="0.3">
      <c r="A4234">
        <v>1750924</v>
      </c>
      <c r="B4234">
        <v>2025</v>
      </c>
      <c r="C4234">
        <v>6</v>
      </c>
      <c r="D4234">
        <v>26</v>
      </c>
      <c r="E4234">
        <v>1100</v>
      </c>
      <c r="F4234">
        <v>2.8723272705078098</v>
      </c>
      <c r="G4234">
        <v>5.1912182617187499</v>
      </c>
      <c r="H4234">
        <v>5.9328754402654598</v>
      </c>
      <c r="I4234">
        <v>-2.6362155194232</v>
      </c>
      <c r="J4234">
        <f t="shared" si="67"/>
        <v>3.6469697877563862</v>
      </c>
      <c r="K4234" t="str" cm="1">
        <f t="array" ref="K4234">INDEX($P$4:$P$11,MATCH(MIN(ABS(MOD(J4234 - $Q$4:$Q$11 + PI(), 2*PI()) - PI())),ABS(MOD(J4234 - $Q$4:$Q$11 + PI(), 2*PI()) - PI()),0))</f>
        <v>SW</v>
      </c>
      <c r="L4234">
        <v>3.5281188829698502</v>
      </c>
      <c r="M4234">
        <v>6.4601202011108398</v>
      </c>
      <c r="N4234">
        <v>1.09777090284559</v>
      </c>
    </row>
    <row r="4235" spans="1:14" x14ac:dyDescent="0.3">
      <c r="A4235">
        <v>1750928</v>
      </c>
      <c r="B4235">
        <v>2025</v>
      </c>
      <c r="C4235">
        <v>6</v>
      </c>
      <c r="D4235">
        <v>26</v>
      </c>
      <c r="E4235">
        <v>1200</v>
      </c>
      <c r="F4235">
        <v>3.0091015625000002</v>
      </c>
      <c r="G4235">
        <v>5.3553607177734301</v>
      </c>
      <c r="H4235">
        <v>6.1428479251004298</v>
      </c>
      <c r="I4235">
        <v>-2.6296698292296501</v>
      </c>
      <c r="J4235">
        <f t="shared" si="67"/>
        <v>3.6535154779499361</v>
      </c>
      <c r="K4235" t="str" cm="1">
        <f t="array" ref="K4235">INDEX($P$4:$P$11,MATCH(MIN(ABS(MOD(J4235 - $Q$4:$Q$11 + PI(), 2*PI()) - PI())),ABS(MOD(J4235 - $Q$4:$Q$11 + PI(), 2*PI()) - PI()),0))</f>
        <v>SW</v>
      </c>
      <c r="L4235">
        <v>3.5293741195636401</v>
      </c>
      <c r="M4235">
        <v>6.3738589816623197</v>
      </c>
      <c r="N4235">
        <v>1.0983450147840701</v>
      </c>
    </row>
    <row r="4236" spans="1:14" x14ac:dyDescent="0.3">
      <c r="A4236">
        <v>1750932</v>
      </c>
      <c r="B4236">
        <v>2025</v>
      </c>
      <c r="C4236">
        <v>6</v>
      </c>
      <c r="D4236">
        <v>26</v>
      </c>
      <c r="E4236">
        <v>1300</v>
      </c>
      <c r="F4236">
        <v>3.29628967285156</v>
      </c>
      <c r="G4236">
        <v>5.3569348144531199</v>
      </c>
      <c r="H4236">
        <v>6.2898550232614898</v>
      </c>
      <c r="I4236">
        <v>-2.5899763415161798</v>
      </c>
      <c r="J4236">
        <f t="shared" si="67"/>
        <v>3.6932089656634064</v>
      </c>
      <c r="K4236" t="str" cm="1">
        <f t="array" ref="K4236">INDEX($P$4:$P$11,MATCH(MIN(ABS(MOD(J4236 - $Q$4:$Q$11 + PI(), 2*PI()) - PI())),ABS(MOD(J4236 - $Q$4:$Q$11 + PI(), 2*PI()) - PI()),0))</f>
        <v>SW</v>
      </c>
      <c r="L4236">
        <v>3.5378426167419499</v>
      </c>
      <c r="M4236">
        <v>6.2794840070936404</v>
      </c>
      <c r="N4236">
        <v>1.1007630030314099</v>
      </c>
    </row>
    <row r="4237" spans="1:14" x14ac:dyDescent="0.3">
      <c r="A4237">
        <v>1750935</v>
      </c>
      <c r="B4237">
        <v>2025</v>
      </c>
      <c r="C4237">
        <v>6</v>
      </c>
      <c r="D4237">
        <v>26</v>
      </c>
      <c r="E4237">
        <v>1400</v>
      </c>
      <c r="F4237">
        <v>3.4332373046875002</v>
      </c>
      <c r="G4237">
        <v>5.2813037109375003</v>
      </c>
      <c r="H4237">
        <v>6.2991497265472303</v>
      </c>
      <c r="I4237">
        <v>-2.5651655366383799</v>
      </c>
      <c r="J4237">
        <f t="shared" si="67"/>
        <v>3.7180197705412064</v>
      </c>
      <c r="K4237" t="str" cm="1">
        <f t="array" ref="K4237">INDEX($P$4:$P$11,MATCH(MIN(ABS(MOD(J4237 - $Q$4:$Q$11 + PI(), 2*PI()) - PI())),ABS(MOD(J4237 - $Q$4:$Q$11 + PI(), 2*PI()) - PI()),0))</f>
        <v>SW</v>
      </c>
      <c r="L4237">
        <v>3.5507128161606198</v>
      </c>
      <c r="M4237">
        <v>6.1988656785752996</v>
      </c>
      <c r="N4237">
        <v>1.1009046766493</v>
      </c>
    </row>
    <row r="4238" spans="1:14" x14ac:dyDescent="0.3">
      <c r="A4238">
        <v>1750939</v>
      </c>
      <c r="B4238">
        <v>2025</v>
      </c>
      <c r="C4238">
        <v>6</v>
      </c>
      <c r="D4238">
        <v>26</v>
      </c>
      <c r="E4238">
        <v>1500</v>
      </c>
      <c r="F4238">
        <v>3.6807000732421802</v>
      </c>
      <c r="G4238">
        <v>5.1015704345703101</v>
      </c>
      <c r="H4238">
        <v>6.2907530493611796</v>
      </c>
      <c r="I4238">
        <v>-2.5165931202463501</v>
      </c>
      <c r="J4238">
        <f t="shared" si="67"/>
        <v>3.7665921869332362</v>
      </c>
      <c r="K4238" t="str" cm="1">
        <f t="array" ref="K4238">INDEX($P$4:$P$11,MATCH(MIN(ABS(MOD(J4238 - $Q$4:$Q$11 + PI(), 2*PI()) - PI())),ABS(MOD(J4238 - $Q$4:$Q$11 + PI(), 2*PI()) - PI()),0))</f>
        <v>SW</v>
      </c>
      <c r="L4238">
        <v>3.56915106401439</v>
      </c>
      <c r="M4238">
        <v>6.1303416358099998</v>
      </c>
      <c r="N4238">
        <v>1.0984244876437701</v>
      </c>
    </row>
    <row r="4239" spans="1:14" x14ac:dyDescent="0.3">
      <c r="A4239">
        <v>1750942</v>
      </c>
      <c r="B4239">
        <v>2025</v>
      </c>
      <c r="C4239">
        <v>6</v>
      </c>
      <c r="D4239">
        <v>26</v>
      </c>
      <c r="E4239">
        <v>1600</v>
      </c>
      <c r="F4239">
        <v>3.9213281250000001</v>
      </c>
      <c r="G4239">
        <v>4.80668273925781</v>
      </c>
      <c r="H4239">
        <v>6.2033066359640001</v>
      </c>
      <c r="I4239">
        <v>-2.4572870017417698</v>
      </c>
      <c r="J4239">
        <f t="shared" si="67"/>
        <v>3.8258983054378164</v>
      </c>
      <c r="K4239" t="str" cm="1">
        <f t="array" ref="K4239">INDEX($P$4:$P$11,MATCH(MIN(ABS(MOD(J4239 - $Q$4:$Q$11 + PI(), 2*PI()) - PI())),ABS(MOD(J4239 - $Q$4:$Q$11 + PI(), 2*PI()) - PI()),0))</f>
        <v>SW</v>
      </c>
      <c r="L4239">
        <v>3.5885683490662301</v>
      </c>
      <c r="M4239">
        <v>6.0771215226915096</v>
      </c>
      <c r="N4239">
        <v>1.09292189280192</v>
      </c>
    </row>
    <row r="4240" spans="1:14" x14ac:dyDescent="0.3">
      <c r="A4240">
        <v>1750946</v>
      </c>
      <c r="B4240">
        <v>2025</v>
      </c>
      <c r="C4240">
        <v>6</v>
      </c>
      <c r="D4240">
        <v>26</v>
      </c>
      <c r="E4240">
        <v>1700</v>
      </c>
      <c r="F4240">
        <v>4.1933032226562501</v>
      </c>
      <c r="G4240">
        <v>4.5739282226562503</v>
      </c>
      <c r="H4240">
        <v>6.2052084012666802</v>
      </c>
      <c r="I4240">
        <v>-2.3995817483047501</v>
      </c>
      <c r="J4240">
        <f t="shared" si="67"/>
        <v>3.8836035588748361</v>
      </c>
      <c r="K4240" t="str" cm="1">
        <f t="array" ref="K4240">INDEX($P$4:$P$11,MATCH(MIN(ABS(MOD(J4240 - $Q$4:$Q$11 + PI(), 2*PI()) - PI())),ABS(MOD(J4240 - $Q$4:$Q$11 + PI(), 2*PI()) - PI()),0))</f>
        <v>SW</v>
      </c>
      <c r="L4240">
        <v>3.6095466311956801</v>
      </c>
      <c r="M4240">
        <v>6.0330857170952603</v>
      </c>
      <c r="N4240">
        <v>1.08583026462131</v>
      </c>
    </row>
    <row r="4241" spans="1:14" x14ac:dyDescent="0.3">
      <c r="A4241">
        <v>1750950</v>
      </c>
      <c r="B4241">
        <v>2025</v>
      </c>
      <c r="C4241">
        <v>6</v>
      </c>
      <c r="D4241">
        <v>26</v>
      </c>
      <c r="E4241">
        <v>1800</v>
      </c>
      <c r="F4241">
        <v>4.5048681640624997</v>
      </c>
      <c r="G4241">
        <v>4.2735321044921797</v>
      </c>
      <c r="H4241">
        <v>6.2094213759181498</v>
      </c>
      <c r="I4241">
        <v>-2.3298477160062299</v>
      </c>
      <c r="J4241">
        <f t="shared" si="67"/>
        <v>3.9533375911733564</v>
      </c>
      <c r="K4241" t="str" cm="1">
        <f t="array" ref="K4241">INDEX($P$4:$P$11,MATCH(MIN(ABS(MOD(J4241 - $Q$4:$Q$11 + PI(), 2*PI()) - PI())),ABS(MOD(J4241 - $Q$4:$Q$11 + PI(), 2*PI()) - PI()),0))</f>
        <v>SW</v>
      </c>
      <c r="L4241">
        <v>3.6366060641302602</v>
      </c>
      <c r="M4241">
        <v>5.9818207422892202</v>
      </c>
      <c r="N4241">
        <v>1.08087645636664</v>
      </c>
    </row>
    <row r="4242" spans="1:14" x14ac:dyDescent="0.3">
      <c r="A4242">
        <v>1750953</v>
      </c>
      <c r="B4242">
        <v>2025</v>
      </c>
      <c r="C4242">
        <v>6</v>
      </c>
      <c r="D4242">
        <v>26</v>
      </c>
      <c r="E4242">
        <v>1900</v>
      </c>
      <c r="F4242">
        <v>4.6617004394531198</v>
      </c>
      <c r="G4242">
        <v>4.1015191650390603</v>
      </c>
      <c r="H4242">
        <v>6.2091795310153604</v>
      </c>
      <c r="I4242">
        <v>-2.2923572085903898</v>
      </c>
      <c r="J4242">
        <f t="shared" si="67"/>
        <v>3.9908280985891964</v>
      </c>
      <c r="K4242" t="str" cm="1">
        <f t="array" ref="K4242">INDEX($P$4:$P$11,MATCH(MIN(ABS(MOD(J4242 - $Q$4:$Q$11 + PI(), 2*PI()) - PI())),ABS(MOD(J4242 - $Q$4:$Q$11 + PI(), 2*PI()) - PI()),0))</f>
        <v>SW</v>
      </c>
      <c r="L4242">
        <v>3.6609624181490799</v>
      </c>
      <c r="M4242">
        <v>5.9427682028876401</v>
      </c>
      <c r="N4242">
        <v>1.0750717719395899</v>
      </c>
    </row>
    <row r="4243" spans="1:14" x14ac:dyDescent="0.3">
      <c r="A4243">
        <v>1750957</v>
      </c>
      <c r="B4243">
        <v>2025</v>
      </c>
      <c r="C4243">
        <v>6</v>
      </c>
      <c r="D4243">
        <v>26</v>
      </c>
      <c r="E4243">
        <v>2000</v>
      </c>
      <c r="F4243">
        <v>4.6387054443359297</v>
      </c>
      <c r="G4243">
        <v>3.8312261962890601</v>
      </c>
      <c r="H4243">
        <v>6.0163013859383199</v>
      </c>
      <c r="I4243">
        <v>-2.2611469481572599</v>
      </c>
      <c r="J4243">
        <f t="shared" si="67"/>
        <v>4.0220383590223268</v>
      </c>
      <c r="K4243" t="str" cm="1">
        <f t="array" ref="K4243">INDEX($P$4:$P$11,MATCH(MIN(ABS(MOD(J4243 - $Q$4:$Q$11 + PI(), 2*PI()) - PI())),ABS(MOD(J4243 - $Q$4:$Q$11 + PI(), 2*PI()) - PI()),0))</f>
        <v>SW</v>
      </c>
      <c r="L4243">
        <v>3.68133924014167</v>
      </c>
      <c r="M4243">
        <v>5.9142303466796804</v>
      </c>
      <c r="N4243">
        <v>1.0683969590399001</v>
      </c>
    </row>
    <row r="4244" spans="1:14" x14ac:dyDescent="0.3">
      <c r="A4244">
        <v>1750960</v>
      </c>
      <c r="B4244">
        <v>2025</v>
      </c>
      <c r="C4244">
        <v>6</v>
      </c>
      <c r="D4244">
        <v>26</v>
      </c>
      <c r="E4244">
        <v>2100</v>
      </c>
      <c r="F4244">
        <v>4.5499371337890597</v>
      </c>
      <c r="G4244">
        <v>3.7872491455078099</v>
      </c>
      <c r="H4244">
        <v>5.9198972973846598</v>
      </c>
      <c r="I4244">
        <v>-2.2649681424939399</v>
      </c>
      <c r="J4244">
        <f t="shared" si="67"/>
        <v>4.0182171646856464</v>
      </c>
      <c r="K4244" t="str" cm="1">
        <f t="array" ref="K4244">INDEX($P$4:$P$11,MATCH(MIN(ABS(MOD(J4244 - $Q$4:$Q$11 + PI(), 2*PI()) - PI())),ABS(MOD(J4244 - $Q$4:$Q$11 + PI(), 2*PI()) - PI()),0))</f>
        <v>SW</v>
      </c>
      <c r="L4244">
        <v>3.6947421605503901</v>
      </c>
      <c r="M4244">
        <v>5.9065198898315403</v>
      </c>
      <c r="N4244">
        <v>1.05874281459384</v>
      </c>
    </row>
    <row r="4245" spans="1:14" x14ac:dyDescent="0.3">
      <c r="A4245">
        <v>1750964</v>
      </c>
      <c r="B4245">
        <v>2025</v>
      </c>
      <c r="C4245">
        <v>6</v>
      </c>
      <c r="D4245">
        <v>26</v>
      </c>
      <c r="E4245">
        <v>2200</v>
      </c>
      <c r="F4245">
        <v>4.1317755126953104</v>
      </c>
      <c r="G4245">
        <v>3.5219897460937499</v>
      </c>
      <c r="H4245">
        <v>5.4291786357512803</v>
      </c>
      <c r="I4245">
        <v>-2.27669107874785</v>
      </c>
      <c r="J4245">
        <f t="shared" si="67"/>
        <v>4.0064942284317357</v>
      </c>
      <c r="K4245" t="str" cm="1">
        <f t="array" ref="K4245">INDEX($P$4:$P$11,MATCH(MIN(ABS(MOD(J4245 - $Q$4:$Q$11 + PI(), 2*PI()) - PI())),ABS(MOD(J4245 - $Q$4:$Q$11 + PI(), 2*PI()) - PI()),0))</f>
        <v>SW</v>
      </c>
      <c r="L4245">
        <v>3.6971461960664098</v>
      </c>
      <c r="M4245">
        <v>5.9246828291151203</v>
      </c>
      <c r="N4245">
        <v>1.03512626886367</v>
      </c>
    </row>
    <row r="4246" spans="1:14" x14ac:dyDescent="0.3">
      <c r="A4246">
        <v>1750968</v>
      </c>
      <c r="B4246">
        <v>2025</v>
      </c>
      <c r="C4246">
        <v>6</v>
      </c>
      <c r="D4246">
        <v>26</v>
      </c>
      <c r="E4246">
        <v>2300</v>
      </c>
      <c r="F4246">
        <v>3.8506427001953099</v>
      </c>
      <c r="G4246">
        <v>3.4553686523437501</v>
      </c>
      <c r="H4246">
        <v>5.1736855072730599</v>
      </c>
      <c r="I4246">
        <v>-2.3021446075294301</v>
      </c>
      <c r="J4246">
        <f t="shared" si="67"/>
        <v>3.9810406996501562</v>
      </c>
      <c r="K4246" t="str" cm="1">
        <f t="array" ref="K4246">INDEX($P$4:$P$11,MATCH(MIN(ABS(MOD(J4246 - $Q$4:$Q$11 + PI(), 2*PI()) - PI())),ABS(MOD(J4246 - $Q$4:$Q$11 + PI(), 2*PI()) - PI()),0))</f>
        <v>SW</v>
      </c>
      <c r="L4246">
        <v>3.6939276475263298</v>
      </c>
      <c r="M4246">
        <v>5.9612455368041903</v>
      </c>
      <c r="N4246">
        <v>1.0202176570892301</v>
      </c>
    </row>
    <row r="4247" spans="1:14" x14ac:dyDescent="0.3">
      <c r="A4247">
        <v>1750971</v>
      </c>
      <c r="B4247">
        <v>2025</v>
      </c>
      <c r="C4247">
        <v>6</v>
      </c>
      <c r="D4247">
        <v>26</v>
      </c>
      <c r="E4247">
        <v>0</v>
      </c>
      <c r="F4247">
        <v>2.7943646240234301</v>
      </c>
      <c r="G4247">
        <v>3.4923443603515598</v>
      </c>
      <c r="H4247">
        <v>4.4726885408301102</v>
      </c>
      <c r="I4247">
        <v>-2.46676631511259</v>
      </c>
      <c r="J4247">
        <f t="shared" si="67"/>
        <v>3.8164189920669962</v>
      </c>
      <c r="K4247" t="str" cm="1">
        <f t="array" ref="K4247">INDEX($P$4:$P$11,MATCH(MIN(ABS(MOD(J4247 - $Q$4:$Q$11 + PI(), 2*PI()) - PI())),ABS(MOD(J4247 - $Q$4:$Q$11 + PI(), 2*PI()) - PI()),0))</f>
        <v>SW</v>
      </c>
      <c r="L4247">
        <v>3.4129157125818099</v>
      </c>
      <c r="M4247">
        <v>7.1803671518961503</v>
      </c>
      <c r="N4247">
        <v>1.1242778566148499</v>
      </c>
    </row>
    <row r="4248" spans="1:14" x14ac:dyDescent="0.3">
      <c r="A4248">
        <v>1750975</v>
      </c>
      <c r="B4248">
        <v>2025</v>
      </c>
      <c r="C4248">
        <v>6</v>
      </c>
      <c r="D4248">
        <v>26</v>
      </c>
      <c r="E4248">
        <v>100</v>
      </c>
      <c r="F4248">
        <v>2.6533404541015599</v>
      </c>
      <c r="G4248">
        <v>3.6183709716796799</v>
      </c>
      <c r="H4248">
        <v>4.4869615614651801</v>
      </c>
      <c r="I4248">
        <v>-2.5088674685077099</v>
      </c>
      <c r="J4248">
        <f t="shared" si="67"/>
        <v>3.7743178386718763</v>
      </c>
      <c r="K4248" t="str" cm="1">
        <f t="array" ref="K4248">INDEX($P$4:$P$11,MATCH(MIN(ABS(MOD(J4248 - $Q$4:$Q$11 + PI(), 2*PI()) - PI())),ABS(MOD(J4248 - $Q$4:$Q$11 + PI(), 2*PI()) - PI()),0))</f>
        <v>SW</v>
      </c>
      <c r="L4248">
        <v>3.42854337858383</v>
      </c>
      <c r="M4248">
        <v>7.1580804189046203</v>
      </c>
      <c r="N4248">
        <v>1.11750411987304</v>
      </c>
    </row>
    <row r="4249" spans="1:14" x14ac:dyDescent="0.3">
      <c r="A4249">
        <v>1750978</v>
      </c>
      <c r="B4249">
        <v>2025</v>
      </c>
      <c r="C4249">
        <v>6</v>
      </c>
      <c r="D4249">
        <v>26</v>
      </c>
      <c r="E4249">
        <v>200</v>
      </c>
      <c r="F4249">
        <v>2.4707183837890598</v>
      </c>
      <c r="G4249">
        <v>3.8187371826171801</v>
      </c>
      <c r="H4249">
        <v>4.5483187005635699</v>
      </c>
      <c r="I4249">
        <v>-2.5673301321581001</v>
      </c>
      <c r="J4249">
        <f t="shared" si="67"/>
        <v>3.7158551750214861</v>
      </c>
      <c r="K4249" t="str" cm="1">
        <f t="array" ref="K4249">INDEX($P$4:$P$11,MATCH(MIN(ABS(MOD(J4249 - $Q$4:$Q$11 + PI(), 2*PI()) - PI())),ABS(MOD(J4249 - $Q$4:$Q$11 + PI(), 2*PI()) - PI()),0))</f>
        <v>SW</v>
      </c>
      <c r="L4249">
        <v>3.4431348086056901</v>
      </c>
      <c r="M4249">
        <v>7.1298575931125203</v>
      </c>
      <c r="N4249">
        <v>1.1110222074720499</v>
      </c>
    </row>
    <row r="4250" spans="1:14" x14ac:dyDescent="0.3">
      <c r="A4250">
        <v>1750982</v>
      </c>
      <c r="B4250">
        <v>2025</v>
      </c>
      <c r="C4250">
        <v>6</v>
      </c>
      <c r="D4250">
        <v>27</v>
      </c>
      <c r="E4250">
        <v>300</v>
      </c>
      <c r="F4250">
        <v>3.7771374511718698</v>
      </c>
      <c r="G4250">
        <v>4.5663732910156201</v>
      </c>
      <c r="H4250">
        <v>5.9260891284173196</v>
      </c>
      <c r="I4250">
        <v>-2.4505066387153001</v>
      </c>
      <c r="J4250">
        <f t="shared" si="67"/>
        <v>3.8326786684642862</v>
      </c>
      <c r="K4250" t="str" cm="1">
        <f t="array" ref="K4250">INDEX($P$4:$P$11,MATCH(MIN(ABS(MOD(J4250 - $Q$4:$Q$11 + PI(), 2*PI()) - PI())),ABS(MOD(J4250 - $Q$4:$Q$11 + PI(), 2*PI()) - PI()),0))</f>
        <v>SW</v>
      </c>
      <c r="L4250">
        <v>3.7187094563246399</v>
      </c>
      <c r="M4250">
        <v>5.9567758772108199</v>
      </c>
      <c r="N4250">
        <v>0.99454045957989101</v>
      </c>
    </row>
    <row r="4251" spans="1:14" x14ac:dyDescent="0.3">
      <c r="A4251">
        <v>1750986</v>
      </c>
      <c r="B4251">
        <v>2025</v>
      </c>
      <c r="C4251">
        <v>6</v>
      </c>
      <c r="D4251">
        <v>27</v>
      </c>
      <c r="E4251">
        <v>400</v>
      </c>
      <c r="F4251">
        <v>4.3819177246093703</v>
      </c>
      <c r="G4251">
        <v>4.5582415771484301</v>
      </c>
      <c r="H4251">
        <v>6.3228766570992398</v>
      </c>
      <c r="I4251">
        <v>-2.3759146080944098</v>
      </c>
      <c r="J4251">
        <f t="shared" si="67"/>
        <v>3.9072706990851764</v>
      </c>
      <c r="K4251" t="str" cm="1">
        <f t="array" ref="K4251">INDEX($P$4:$P$11,MATCH(MIN(ABS(MOD(J4251 - $Q$4:$Q$11 + PI(), 2*PI()) - PI())),ABS(MOD(J4251 - $Q$4:$Q$11 + PI(), 2*PI()) - PI()),0))</f>
        <v>SW</v>
      </c>
      <c r="L4251">
        <v>3.75128840898111</v>
      </c>
      <c r="M4251">
        <v>5.88153160942925</v>
      </c>
      <c r="N4251">
        <v>1.0032648576630401</v>
      </c>
    </row>
    <row r="4252" spans="1:14" x14ac:dyDescent="0.3">
      <c r="A4252">
        <v>1750989</v>
      </c>
      <c r="B4252">
        <v>2025</v>
      </c>
      <c r="C4252">
        <v>6</v>
      </c>
      <c r="D4252">
        <v>27</v>
      </c>
      <c r="E4252">
        <v>500</v>
      </c>
      <c r="F4252">
        <v>4.7098803710937496</v>
      </c>
      <c r="G4252">
        <v>4.4670007324218703</v>
      </c>
      <c r="H4252">
        <v>6.4913071606165502</v>
      </c>
      <c r="I4252">
        <v>-2.3297341983495601</v>
      </c>
      <c r="J4252">
        <f t="shared" si="67"/>
        <v>3.9534511088300262</v>
      </c>
      <c r="K4252" t="str" cm="1">
        <f t="array" ref="K4252">INDEX($P$4:$P$11,MATCH(MIN(ABS(MOD(J4252 - $Q$4:$Q$11 + PI(), 2*PI()) - PI())),ABS(MOD(J4252 - $Q$4:$Q$11 + PI(), 2*PI()) - PI()),0))</f>
        <v>SW</v>
      </c>
      <c r="L4252">
        <v>3.79625733393036</v>
      </c>
      <c r="M4252">
        <v>5.78595140245225</v>
      </c>
      <c r="N4252">
        <v>1.0183557205730001</v>
      </c>
    </row>
    <row r="4253" spans="1:14" x14ac:dyDescent="0.3">
      <c r="A4253">
        <v>1750993</v>
      </c>
      <c r="B4253">
        <v>2025</v>
      </c>
      <c r="C4253">
        <v>6</v>
      </c>
      <c r="D4253">
        <v>27</v>
      </c>
      <c r="E4253">
        <v>600</v>
      </c>
      <c r="F4253">
        <v>4.9100988769531204</v>
      </c>
      <c r="G4253">
        <v>4.4817523193359303</v>
      </c>
      <c r="H4253">
        <v>6.6479451587185396</v>
      </c>
      <c r="I4253">
        <v>-2.3106177540534798</v>
      </c>
      <c r="J4253">
        <f t="shared" si="67"/>
        <v>3.9725675531261064</v>
      </c>
      <c r="K4253" t="str" cm="1">
        <f t="array" ref="K4253">INDEX($P$4:$P$11,MATCH(MIN(ABS(MOD(J4253 - $Q$4:$Q$11 + PI(), 2*PI()) - PI())),ABS(MOD(J4253 - $Q$4:$Q$11 + PI(), 2*PI()) - PI()),0))</f>
        <v>SW</v>
      </c>
      <c r="L4253">
        <v>3.8418539363578601</v>
      </c>
      <c r="M4253">
        <v>5.6999417410956399</v>
      </c>
      <c r="N4253">
        <v>1.0351244939698101</v>
      </c>
    </row>
    <row r="4254" spans="1:14" x14ac:dyDescent="0.3">
      <c r="A4254">
        <v>1750996</v>
      </c>
      <c r="B4254">
        <v>2025</v>
      </c>
      <c r="C4254">
        <v>6</v>
      </c>
      <c r="D4254">
        <v>27</v>
      </c>
      <c r="E4254">
        <v>700</v>
      </c>
      <c r="F4254">
        <v>4.9027526855468704</v>
      </c>
      <c r="G4254">
        <v>4.6331909179687498</v>
      </c>
      <c r="H4254">
        <v>6.7456239131740201</v>
      </c>
      <c r="I4254">
        <v>-2.32793404603667</v>
      </c>
      <c r="J4254">
        <f t="shared" si="67"/>
        <v>3.9552512611429163</v>
      </c>
      <c r="K4254" t="str" cm="1">
        <f t="array" ref="K4254">INDEX($P$4:$P$11,MATCH(MIN(ABS(MOD(J4254 - $Q$4:$Q$11 + PI(), 2*PI()) - PI())),ABS(MOD(J4254 - $Q$4:$Q$11 + PI(), 2*PI()) - PI()),0))</f>
        <v>SW</v>
      </c>
      <c r="L4254">
        <v>3.8830035628064699</v>
      </c>
      <c r="M4254">
        <v>5.6310295528835699</v>
      </c>
      <c r="N4254">
        <v>1.0514830218421001</v>
      </c>
    </row>
    <row r="4255" spans="1:14" x14ac:dyDescent="0.3">
      <c r="A4255">
        <v>1751000</v>
      </c>
      <c r="B4255">
        <v>2025</v>
      </c>
      <c r="C4255">
        <v>6</v>
      </c>
      <c r="D4255">
        <v>27</v>
      </c>
      <c r="E4255">
        <v>800</v>
      </c>
      <c r="F4255">
        <v>4.8802813720703098</v>
      </c>
      <c r="G4255">
        <v>4.5081066894531201</v>
      </c>
      <c r="H4255">
        <v>6.6438070557526299</v>
      </c>
      <c r="I4255">
        <v>-2.3165732146818301</v>
      </c>
      <c r="J4255">
        <f t="shared" si="67"/>
        <v>3.9666120924977561</v>
      </c>
      <c r="K4255" t="str" cm="1">
        <f t="array" ref="K4255">INDEX($P$4:$P$11,MATCH(MIN(ABS(MOD(J4255 - $Q$4:$Q$11 + PI(), 2*PI()) - PI())),ABS(MOD(J4255 - $Q$4:$Q$11 + PI(), 2*PI()) - PI()),0))</f>
        <v>SW</v>
      </c>
      <c r="L4255">
        <v>3.9183776213897001</v>
      </c>
      <c r="M4255">
        <v>5.5890721215142101</v>
      </c>
      <c r="N4255">
        <v>1.06414635313881</v>
      </c>
    </row>
    <row r="4256" spans="1:14" x14ac:dyDescent="0.3">
      <c r="A4256">
        <v>1751004</v>
      </c>
      <c r="B4256">
        <v>2025</v>
      </c>
      <c r="C4256">
        <v>6</v>
      </c>
      <c r="D4256">
        <v>27</v>
      </c>
      <c r="E4256">
        <v>900</v>
      </c>
      <c r="F4256">
        <v>4.9370196533203101</v>
      </c>
      <c r="G4256">
        <v>4.3589666748046803</v>
      </c>
      <c r="H4256">
        <v>6.5859512243356901</v>
      </c>
      <c r="I4256">
        <v>-2.2940913821576401</v>
      </c>
      <c r="J4256">
        <f t="shared" si="67"/>
        <v>3.9890939250219462</v>
      </c>
      <c r="K4256" t="str" cm="1">
        <f t="array" ref="K4256">INDEX($P$4:$P$11,MATCH(MIN(ABS(MOD(J4256 - $Q$4:$Q$11 + PI(), 2*PI()) - PI())),ABS(MOD(J4256 - $Q$4:$Q$11 + PI(), 2*PI()) - PI()),0))</f>
        <v>SW</v>
      </c>
      <c r="L4256">
        <v>3.9527115972045399</v>
      </c>
      <c r="M4256">
        <v>5.5777094099256699</v>
      </c>
      <c r="N4256">
        <v>1.0712099870045899</v>
      </c>
    </row>
    <row r="4257" spans="1:14" x14ac:dyDescent="0.3">
      <c r="A4257">
        <v>1751007</v>
      </c>
      <c r="B4257">
        <v>2025</v>
      </c>
      <c r="C4257">
        <v>6</v>
      </c>
      <c r="D4257">
        <v>27</v>
      </c>
      <c r="E4257">
        <v>1000</v>
      </c>
      <c r="F4257">
        <v>4.9480596923828104</v>
      </c>
      <c r="G4257">
        <v>3.92551818847656</v>
      </c>
      <c r="H4257">
        <v>6.3160895946339899</v>
      </c>
      <c r="I4257">
        <v>-2.2414661200585999</v>
      </c>
      <c r="J4257">
        <f t="shared" si="67"/>
        <v>4.0417191871209859</v>
      </c>
      <c r="K4257" t="str" cm="1">
        <f t="array" ref="K4257">INDEX($P$4:$P$11,MATCH(MIN(ABS(MOD(J4257 - $Q$4:$Q$11 + PI(), 2*PI()) - PI())),ABS(MOD(J4257 - $Q$4:$Q$11 + PI(), 2*PI()) - PI()),0))</f>
        <v>SW</v>
      </c>
      <c r="L4257">
        <v>3.9890778312472199</v>
      </c>
      <c r="M4257">
        <v>5.65716817643907</v>
      </c>
      <c r="N4257">
        <v>1.0914032194349499</v>
      </c>
    </row>
    <row r="4258" spans="1:14" x14ac:dyDescent="0.3">
      <c r="A4258">
        <v>1751011</v>
      </c>
      <c r="B4258">
        <v>2025</v>
      </c>
      <c r="C4258">
        <v>6</v>
      </c>
      <c r="D4258">
        <v>27</v>
      </c>
      <c r="E4258">
        <v>1100</v>
      </c>
      <c r="F4258">
        <v>4.9399279785156196</v>
      </c>
      <c r="G4258">
        <v>3.8433801269531198</v>
      </c>
      <c r="H4258">
        <v>6.2589503299818299</v>
      </c>
      <c r="I4258">
        <v>-2.2319925902595901</v>
      </c>
      <c r="J4258">
        <f t="shared" si="67"/>
        <v>4.0511927169199957</v>
      </c>
      <c r="K4258" t="str" cm="1">
        <f t="array" ref="K4258">INDEX($P$4:$P$11,MATCH(MIN(ABS(MOD(J4258 - $Q$4:$Q$11 + PI(), 2*PI()) - PI())),ABS(MOD(J4258 - $Q$4:$Q$11 + PI(), 2*PI()) - PI()),0))</f>
        <v>SW</v>
      </c>
      <c r="L4258">
        <v>4.0165791713786803</v>
      </c>
      <c r="M4258">
        <v>5.7019898096720301</v>
      </c>
      <c r="N4258">
        <v>1.0889608595106299</v>
      </c>
    </row>
    <row r="4259" spans="1:14" x14ac:dyDescent="0.3">
      <c r="A4259">
        <v>1751014</v>
      </c>
      <c r="B4259">
        <v>2025</v>
      </c>
      <c r="C4259">
        <v>6</v>
      </c>
      <c r="D4259">
        <v>27</v>
      </c>
      <c r="E4259">
        <v>1200</v>
      </c>
      <c r="F4259">
        <v>4.8735009765625001</v>
      </c>
      <c r="G4259">
        <v>3.86700439453125</v>
      </c>
      <c r="H4259">
        <v>6.2213129446990196</v>
      </c>
      <c r="I4259">
        <v>-2.2415463312898698</v>
      </c>
      <c r="J4259">
        <f t="shared" si="67"/>
        <v>4.0416389758897164</v>
      </c>
      <c r="K4259" t="str" cm="1">
        <f t="array" ref="K4259">INDEX($P$4:$P$11,MATCH(MIN(ABS(MOD(J4259 - $Q$4:$Q$11 + PI(), 2*PI()) - PI())),ABS(MOD(J4259 - $Q$4:$Q$11 + PI(), 2*PI()) - PI()),0))</f>
        <v>SW</v>
      </c>
      <c r="L4259">
        <v>4.0427050183977897</v>
      </c>
      <c r="M4259">
        <v>5.75049273173014</v>
      </c>
      <c r="N4259">
        <v>1.0866686370637599</v>
      </c>
    </row>
    <row r="4260" spans="1:14" x14ac:dyDescent="0.3">
      <c r="A4260">
        <v>1751018</v>
      </c>
      <c r="B4260">
        <v>2025</v>
      </c>
      <c r="C4260">
        <v>6</v>
      </c>
      <c r="D4260">
        <v>27</v>
      </c>
      <c r="E4260">
        <v>1300</v>
      </c>
      <c r="F4260">
        <v>4.7467736816406196</v>
      </c>
      <c r="G4260">
        <v>3.6949133300781201</v>
      </c>
      <c r="H4260">
        <v>6.0153341471197601</v>
      </c>
      <c r="I4260">
        <v>-2.2322303108172599</v>
      </c>
      <c r="J4260">
        <f t="shared" si="67"/>
        <v>4.0509549963623268</v>
      </c>
      <c r="K4260" t="str" cm="1">
        <f t="array" ref="K4260">INDEX($P$4:$P$11,MATCH(MIN(ABS(MOD(J4260 - $Q$4:$Q$11 + PI(), 2*PI()) - PI())),ABS(MOD(J4260 - $Q$4:$Q$11 + PI(), 2*PI()) - PI()),0))</f>
        <v>SW</v>
      </c>
      <c r="L4260">
        <v>4.0691109116008501</v>
      </c>
      <c r="M4260">
        <v>5.8128242492675701</v>
      </c>
      <c r="N4260">
        <v>1.08276147974862</v>
      </c>
    </row>
    <row r="4261" spans="1:14" x14ac:dyDescent="0.3">
      <c r="A4261">
        <v>1751022</v>
      </c>
      <c r="B4261">
        <v>2025</v>
      </c>
      <c r="C4261">
        <v>6</v>
      </c>
      <c r="D4261">
        <v>27</v>
      </c>
      <c r="E4261">
        <v>1400</v>
      </c>
      <c r="F4261">
        <v>4.7883123779296799</v>
      </c>
      <c r="G4261">
        <v>3.4910052490234298</v>
      </c>
      <c r="H4261">
        <v>5.9257955649299801</v>
      </c>
      <c r="I4261">
        <v>-2.2007658053278001</v>
      </c>
      <c r="J4261">
        <f t="shared" si="67"/>
        <v>4.0824195018517866</v>
      </c>
      <c r="K4261" t="str" cm="1">
        <f t="array" ref="K4261">INDEX($P$4:$P$11,MATCH(MIN(ABS(MOD(J4261 - $Q$4:$Q$11 + PI(), 2*PI()) - PI())),ABS(MOD(J4261 - $Q$4:$Q$11 + PI(), 2*PI()) - PI()),0))</f>
        <v>SW</v>
      </c>
      <c r="L4261">
        <v>4.0958818058266599</v>
      </c>
      <c r="M4261">
        <v>5.8805183834499699</v>
      </c>
      <c r="N4261">
        <v>1.0786499447292699</v>
      </c>
    </row>
    <row r="4262" spans="1:14" x14ac:dyDescent="0.3">
      <c r="A4262">
        <v>1751025</v>
      </c>
      <c r="B4262">
        <v>2025</v>
      </c>
      <c r="C4262">
        <v>6</v>
      </c>
      <c r="D4262">
        <v>27</v>
      </c>
      <c r="E4262">
        <v>1500</v>
      </c>
      <c r="F4262">
        <v>4.8544036865234297</v>
      </c>
      <c r="G4262">
        <v>3.4988806152343699</v>
      </c>
      <c r="H4262">
        <v>5.9839285349505298</v>
      </c>
      <c r="I4262">
        <v>-2.1953225209464899</v>
      </c>
      <c r="J4262">
        <f t="shared" si="67"/>
        <v>4.0878627862330958</v>
      </c>
      <c r="K4262" t="str" cm="1">
        <f t="array" ref="K4262">INDEX($P$4:$P$11,MATCH(MIN(ABS(MOD(J4262 - $Q$4:$Q$11 + PI(), 2*PI()) - PI())),ABS(MOD(J4262 - $Q$4:$Q$11 + PI(), 2*PI()) - PI()),0))</f>
        <v>SW</v>
      </c>
      <c r="L4262">
        <v>4.1240297910614601</v>
      </c>
      <c r="M4262">
        <v>5.9381425645616304</v>
      </c>
      <c r="N4262">
        <v>1.0771700408723599</v>
      </c>
    </row>
    <row r="4263" spans="1:14" x14ac:dyDescent="0.3">
      <c r="A4263">
        <v>1751029</v>
      </c>
      <c r="B4263">
        <v>2025</v>
      </c>
      <c r="C4263">
        <v>6</v>
      </c>
      <c r="D4263">
        <v>27</v>
      </c>
      <c r="E4263">
        <v>1600</v>
      </c>
      <c r="F4263">
        <v>4.8911846923828097</v>
      </c>
      <c r="G4263">
        <v>3.6009649658203098</v>
      </c>
      <c r="H4263">
        <v>6.0737662434493798</v>
      </c>
      <c r="I4263">
        <v>-2.20541669345516</v>
      </c>
      <c r="J4263">
        <f t="shared" si="67"/>
        <v>4.0777686137244267</v>
      </c>
      <c r="K4263" t="str" cm="1">
        <f t="array" ref="K4263">INDEX($P$4:$P$11,MATCH(MIN(ABS(MOD(J4263 - $Q$4:$Q$11 + PI(), 2*PI()) - PI())),ABS(MOD(J4263 - $Q$4:$Q$11 + PI(), 2*PI()) - PI()),0))</f>
        <v>SW</v>
      </c>
      <c r="L4263">
        <v>4.1514329197300501</v>
      </c>
      <c r="M4263">
        <v>5.9800105624728701</v>
      </c>
      <c r="N4263">
        <v>1.0790541370709701</v>
      </c>
    </row>
    <row r="4264" spans="1:14" x14ac:dyDescent="0.3">
      <c r="A4264">
        <v>1751032</v>
      </c>
      <c r="B4264">
        <v>2025</v>
      </c>
      <c r="C4264">
        <v>6</v>
      </c>
      <c r="D4264">
        <v>27</v>
      </c>
      <c r="E4264">
        <v>1700</v>
      </c>
      <c r="F4264">
        <v>4.8278820800781199</v>
      </c>
      <c r="G4264">
        <v>3.9625622558593698</v>
      </c>
      <c r="H4264">
        <v>6.2458262072123603</v>
      </c>
      <c r="I4264">
        <v>-2.2580719270391501</v>
      </c>
      <c r="J4264">
        <f t="shared" si="67"/>
        <v>4.0251133801404357</v>
      </c>
      <c r="K4264" t="str" cm="1">
        <f t="array" ref="K4264">INDEX($P$4:$P$11,MATCH(MIN(ABS(MOD(J4264 - $Q$4:$Q$11 + PI(), 2*PI()) - PI())),ABS(MOD(J4264 - $Q$4:$Q$11 + PI(), 2*PI()) - PI()),0))</f>
        <v>SW</v>
      </c>
      <c r="L4264">
        <v>4.1766749523554001</v>
      </c>
      <c r="M4264">
        <v>6.0127357906765404</v>
      </c>
      <c r="N4264">
        <v>1.0827752219305999</v>
      </c>
    </row>
    <row r="4265" spans="1:14" x14ac:dyDescent="0.3">
      <c r="A4265">
        <v>1751036</v>
      </c>
      <c r="B4265">
        <v>2025</v>
      </c>
      <c r="C4265">
        <v>6</v>
      </c>
      <c r="D4265">
        <v>27</v>
      </c>
      <c r="E4265">
        <v>1800</v>
      </c>
      <c r="F4265">
        <v>4.9282299804687497</v>
      </c>
      <c r="G4265">
        <v>3.9711322021484299</v>
      </c>
      <c r="H4265">
        <v>6.3290869568470303</v>
      </c>
      <c r="I4265">
        <v>-2.24905949253505</v>
      </c>
      <c r="J4265">
        <f t="shared" si="67"/>
        <v>4.0341258146445362</v>
      </c>
      <c r="K4265" t="str" cm="1">
        <f t="array" ref="K4265">INDEX($P$4:$P$11,MATCH(MIN(ABS(MOD(J4265 - $Q$4:$Q$11 + PI(), 2*PI()) - PI())),ABS(MOD(J4265 - $Q$4:$Q$11 + PI(), 2*PI()) - PI()),0))</f>
        <v>SW</v>
      </c>
      <c r="L4265">
        <v>4.20136887683773</v>
      </c>
      <c r="M4265">
        <v>6.03479533725314</v>
      </c>
      <c r="N4265">
        <v>1.08850140041775</v>
      </c>
    </row>
    <row r="4266" spans="1:14" x14ac:dyDescent="0.3">
      <c r="A4266">
        <v>1751040</v>
      </c>
      <c r="B4266">
        <v>2025</v>
      </c>
      <c r="C4266">
        <v>6</v>
      </c>
      <c r="D4266">
        <v>27</v>
      </c>
      <c r="E4266">
        <v>1900</v>
      </c>
      <c r="F4266">
        <v>5.1889019775390599</v>
      </c>
      <c r="G4266">
        <v>3.88293823242187</v>
      </c>
      <c r="H4266">
        <v>6.4808882916859698</v>
      </c>
      <c r="I4266">
        <v>-2.2132187868556401</v>
      </c>
      <c r="J4266">
        <f t="shared" si="67"/>
        <v>4.0699665203239466</v>
      </c>
      <c r="K4266" t="str" cm="1">
        <f t="array" ref="K4266">INDEX($P$4:$P$11,MATCH(MIN(ABS(MOD(J4266 - $Q$4:$Q$11 + PI(), 2*PI()) - PI())),ABS(MOD(J4266 - $Q$4:$Q$11 + PI(), 2*PI()) - PI()),0))</f>
        <v>SW</v>
      </c>
      <c r="L4266">
        <v>4.2293221849968496</v>
      </c>
      <c r="M4266">
        <v>6.0522981219821501</v>
      </c>
      <c r="N4266">
        <v>1.0953519609239299</v>
      </c>
    </row>
    <row r="4267" spans="1:14" x14ac:dyDescent="0.3">
      <c r="A4267">
        <v>1751043</v>
      </c>
      <c r="B4267">
        <v>2025</v>
      </c>
      <c r="C4267">
        <v>6</v>
      </c>
      <c r="D4267">
        <v>27</v>
      </c>
      <c r="E4267">
        <v>2000</v>
      </c>
      <c r="F4267">
        <v>5.3499884033203102</v>
      </c>
      <c r="G4267">
        <v>3.8077752685546802</v>
      </c>
      <c r="H4267">
        <v>6.5666984407294402</v>
      </c>
      <c r="I4267">
        <v>-2.18935494567015</v>
      </c>
      <c r="J4267">
        <f t="shared" si="67"/>
        <v>4.0938303615094362</v>
      </c>
      <c r="K4267" t="str" cm="1">
        <f t="array" ref="K4267">INDEX($P$4:$P$11,MATCH(MIN(ABS(MOD(J4267 - $Q$4:$Q$11 + PI(), 2*PI()) - PI())),ABS(MOD(J4267 - $Q$4:$Q$11 + PI(), 2*PI()) - PI()),0))</f>
        <v>SW</v>
      </c>
      <c r="L4267">
        <v>4.2591632896900098</v>
      </c>
      <c r="M4267">
        <v>6.0569513108995201</v>
      </c>
      <c r="N4267">
        <v>1.10524008009168</v>
      </c>
    </row>
    <row r="4268" spans="1:14" x14ac:dyDescent="0.3">
      <c r="A4268">
        <v>1751047</v>
      </c>
      <c r="B4268">
        <v>2025</v>
      </c>
      <c r="C4268">
        <v>6</v>
      </c>
      <c r="D4268">
        <v>27</v>
      </c>
      <c r="E4268">
        <v>2100</v>
      </c>
      <c r="F4268">
        <v>5.4165161132812498</v>
      </c>
      <c r="G4268">
        <v>3.9605755615234299</v>
      </c>
      <c r="H4268">
        <v>6.7100525768411101</v>
      </c>
      <c r="I4268">
        <v>-2.20215874992553</v>
      </c>
      <c r="J4268">
        <f t="shared" si="67"/>
        <v>4.0810265572540558</v>
      </c>
      <c r="K4268" t="str" cm="1">
        <f t="array" ref="K4268">INDEX($P$4:$P$11,MATCH(MIN(ABS(MOD(J4268 - $Q$4:$Q$11 + PI(), 2*PI()) - PI())),ABS(MOD(J4268 - $Q$4:$Q$11 + PI(), 2*PI()) - PI()),0))</f>
        <v>SW</v>
      </c>
      <c r="L4268">
        <v>4.2867747663278797</v>
      </c>
      <c r="M4268">
        <v>6.0539877149793799</v>
      </c>
      <c r="N4268">
        <v>1.1174804899427599</v>
      </c>
    </row>
    <row r="4269" spans="1:14" x14ac:dyDescent="0.3">
      <c r="A4269">
        <v>1751050</v>
      </c>
      <c r="B4269">
        <v>2025</v>
      </c>
      <c r="C4269">
        <v>6</v>
      </c>
      <c r="D4269">
        <v>27</v>
      </c>
      <c r="E4269">
        <v>2200</v>
      </c>
      <c r="F4269">
        <v>5.1085937499999998</v>
      </c>
      <c r="G4269">
        <v>3.5008264160156202</v>
      </c>
      <c r="H4269">
        <v>6.1930215321450204</v>
      </c>
      <c r="I4269">
        <v>-2.1715758675485901</v>
      </c>
      <c r="J4269">
        <f t="shared" si="67"/>
        <v>4.1116094396309961</v>
      </c>
      <c r="K4269" t="str" cm="1">
        <f t="array" ref="K4269">INDEX($P$4:$P$11,MATCH(MIN(ABS(MOD(J4269 - $Q$4:$Q$11 + PI(), 2*PI()) - PI())),ABS(MOD(J4269 - $Q$4:$Q$11 + PI(), 2*PI()) - PI()),0))</f>
        <v>SW</v>
      </c>
      <c r="L4269">
        <v>4.3205354227413801</v>
      </c>
      <c r="M4269">
        <v>6.0812751981947102</v>
      </c>
      <c r="N4269">
        <v>1.1243613560994401</v>
      </c>
    </row>
    <row r="4270" spans="1:14" x14ac:dyDescent="0.3">
      <c r="A4270">
        <v>1751054</v>
      </c>
      <c r="B4270">
        <v>2025</v>
      </c>
      <c r="C4270">
        <v>6</v>
      </c>
      <c r="D4270">
        <v>27</v>
      </c>
      <c r="E4270">
        <v>2300</v>
      </c>
      <c r="F4270">
        <v>5.1222949218749996</v>
      </c>
      <c r="G4270">
        <v>3.6865399169921802</v>
      </c>
      <c r="H4270">
        <v>6.3109810510128401</v>
      </c>
      <c r="I4270">
        <v>-2.1946248955463399</v>
      </c>
      <c r="J4270">
        <f t="shared" si="67"/>
        <v>4.0885604116332459</v>
      </c>
      <c r="K4270" t="str" cm="1">
        <f t="array" ref="K4270">INDEX($P$4:$P$11,MATCH(MIN(ABS(MOD(J4270 - $Q$4:$Q$11 + PI(), 2*PI()) - PI())),ABS(MOD(J4270 - $Q$4:$Q$11 + PI(), 2*PI()) - PI()),0))</f>
        <v>SW</v>
      </c>
      <c r="L4270">
        <v>4.3486452951819201</v>
      </c>
      <c r="M4270">
        <v>6.0818906360202298</v>
      </c>
      <c r="N4270">
        <v>1.1365939246283601</v>
      </c>
    </row>
    <row r="4271" spans="1:14" x14ac:dyDescent="0.3">
      <c r="A4271">
        <v>1751058</v>
      </c>
      <c r="B4271">
        <v>2025</v>
      </c>
      <c r="C4271">
        <v>6</v>
      </c>
      <c r="D4271">
        <v>27</v>
      </c>
      <c r="E4271">
        <v>0</v>
      </c>
      <c r="F4271">
        <v>3.6116217041015601</v>
      </c>
      <c r="G4271">
        <v>3.62470153808593</v>
      </c>
      <c r="H4271">
        <v>5.1168615941551501</v>
      </c>
      <c r="I4271">
        <v>-2.3580020130602501</v>
      </c>
      <c r="J4271">
        <f t="shared" si="67"/>
        <v>3.9251832941193361</v>
      </c>
      <c r="K4271" t="str" cm="1">
        <f t="array" ref="K4271">INDEX($P$4:$P$11,MATCH(MIN(ABS(MOD(J4271 - $Q$4:$Q$11 + PI(), 2*PI()) - PI())),ABS(MOD(J4271 - $Q$4:$Q$11 + PI(), 2*PI()) - PI()),0))</f>
        <v>SW</v>
      </c>
      <c r="L4271">
        <v>3.69113769037769</v>
      </c>
      <c r="M4271">
        <v>5.9925957785712303</v>
      </c>
      <c r="N4271">
        <v>1.0072082214885201</v>
      </c>
    </row>
    <row r="4272" spans="1:14" x14ac:dyDescent="0.3">
      <c r="A4272">
        <v>1751061</v>
      </c>
      <c r="B4272">
        <v>2025</v>
      </c>
      <c r="C4272">
        <v>6</v>
      </c>
      <c r="D4272">
        <v>27</v>
      </c>
      <c r="E4272">
        <v>100</v>
      </c>
      <c r="F4272">
        <v>3.3897979736328101</v>
      </c>
      <c r="G4272">
        <v>3.9277282714843702</v>
      </c>
      <c r="H4272">
        <v>5.18823473607958</v>
      </c>
      <c r="I4272">
        <v>-2.4295750835688699</v>
      </c>
      <c r="J4272">
        <f t="shared" si="67"/>
        <v>3.8536102236107164</v>
      </c>
      <c r="K4272" t="str" cm="1">
        <f t="array" ref="K4272">INDEX($P$4:$P$11,MATCH(MIN(ABS(MOD(J4272 - $Q$4:$Q$11 + PI(), 2*PI()) - PI())),ABS(MOD(J4272 - $Q$4:$Q$11 + PI(), 2*PI()) - PI()),0))</f>
        <v>SW</v>
      </c>
      <c r="L4272">
        <v>3.6914367929587799</v>
      </c>
      <c r="M4272">
        <v>6.0124266942342102</v>
      </c>
      <c r="N4272">
        <v>0.99715124236212804</v>
      </c>
    </row>
    <row r="4273" spans="1:14" x14ac:dyDescent="0.3">
      <c r="A4273">
        <v>1751065</v>
      </c>
      <c r="B4273">
        <v>2025</v>
      </c>
      <c r="C4273">
        <v>6</v>
      </c>
      <c r="D4273">
        <v>27</v>
      </c>
      <c r="E4273">
        <v>200</v>
      </c>
      <c r="F4273">
        <v>3.48708923339843</v>
      </c>
      <c r="G4273">
        <v>4.2887298583984297</v>
      </c>
      <c r="H4273">
        <v>5.5274763789636898</v>
      </c>
      <c r="I4273">
        <v>-2.45892560350284</v>
      </c>
      <c r="J4273">
        <f t="shared" si="67"/>
        <v>3.8242597036767463</v>
      </c>
      <c r="K4273" t="str" cm="1">
        <f t="array" ref="K4273">INDEX($P$4:$P$11,MATCH(MIN(ABS(MOD(J4273 - $Q$4:$Q$11 + PI(), 2*PI()) - PI())),ABS(MOD(J4273 - $Q$4:$Q$11 + PI(), 2*PI()) - PI()),0))</f>
        <v>SW</v>
      </c>
      <c r="L4273">
        <v>3.6996459574282698</v>
      </c>
      <c r="M4273">
        <v>6.0038656658596397</v>
      </c>
      <c r="N4273">
        <v>0.99231086174646999</v>
      </c>
    </row>
    <row r="4274" spans="1:14" x14ac:dyDescent="0.3">
      <c r="A4274">
        <v>1751068</v>
      </c>
      <c r="B4274">
        <v>2025</v>
      </c>
      <c r="C4274">
        <v>6</v>
      </c>
      <c r="D4274">
        <v>28</v>
      </c>
      <c r="E4274">
        <v>300</v>
      </c>
      <c r="F4274">
        <v>5.5218096923828099</v>
      </c>
      <c r="G4274">
        <v>4.2833337402343696</v>
      </c>
      <c r="H4274">
        <v>6.9883710697932298</v>
      </c>
      <c r="I4274">
        <v>-2.23055103413735</v>
      </c>
      <c r="J4274">
        <f t="shared" si="67"/>
        <v>4.0526342730422362</v>
      </c>
      <c r="K4274" t="str" cm="1">
        <f t="array" ref="K4274">INDEX($P$4:$P$11,MATCH(MIN(ABS(MOD(J4274 - $Q$4:$Q$11 + PI(), 2*PI()) - PI())),ABS(MOD(J4274 - $Q$4:$Q$11 + PI(), 2*PI()) - PI()),0))</f>
        <v>SW</v>
      </c>
      <c r="L4274">
        <v>4.4127621708247702</v>
      </c>
      <c r="M4274">
        <v>6.0374617046779999</v>
      </c>
      <c r="N4274">
        <v>1.1955348120795299</v>
      </c>
    </row>
    <row r="4275" spans="1:14" x14ac:dyDescent="0.3">
      <c r="A4275">
        <v>1751072</v>
      </c>
      <c r="B4275">
        <v>2025</v>
      </c>
      <c r="C4275">
        <v>6</v>
      </c>
      <c r="D4275">
        <v>28</v>
      </c>
      <c r="E4275">
        <v>400</v>
      </c>
      <c r="F4275">
        <v>5.70508422851562</v>
      </c>
      <c r="G4275">
        <v>4.4258892822265601</v>
      </c>
      <c r="H4275">
        <v>7.22055967311299</v>
      </c>
      <c r="I4275">
        <v>-2.2305934156521601</v>
      </c>
      <c r="J4275">
        <f t="shared" si="67"/>
        <v>4.0525918915274257</v>
      </c>
      <c r="K4275" t="str" cm="1">
        <f t="array" ref="K4275">INDEX($P$4:$P$11,MATCH(MIN(ABS(MOD(J4275 - $Q$4:$Q$11 + PI(), 2*PI()) - PI())),ABS(MOD(J4275 - $Q$4:$Q$11 + PI(), 2*PI()) - PI()),0))</f>
        <v>SW</v>
      </c>
      <c r="L4275">
        <v>4.4188603954515404</v>
      </c>
      <c r="M4275">
        <v>5.9948560926649304</v>
      </c>
      <c r="N4275">
        <v>1.2175919214884401</v>
      </c>
    </row>
    <row r="4276" spans="1:14" x14ac:dyDescent="0.3">
      <c r="A4276">
        <v>1751076</v>
      </c>
      <c r="B4276">
        <v>2025</v>
      </c>
      <c r="C4276">
        <v>6</v>
      </c>
      <c r="D4276">
        <v>28</v>
      </c>
      <c r="E4276">
        <v>500</v>
      </c>
      <c r="F4276">
        <v>5.8383453369140597</v>
      </c>
      <c r="G4276">
        <v>4.84493591308593</v>
      </c>
      <c r="H4276">
        <v>7.5868096242739602</v>
      </c>
      <c r="I4276">
        <v>-2.26347382254913</v>
      </c>
      <c r="J4276">
        <f t="shared" si="67"/>
        <v>4.0197114846304558</v>
      </c>
      <c r="K4276" t="str" cm="1">
        <f t="array" ref="K4276">INDEX($P$4:$P$11,MATCH(MIN(ABS(MOD(J4276 - $Q$4:$Q$11 + PI(), 2*PI()) - PI())),ABS(MOD(J4276 - $Q$4:$Q$11 + PI(), 2*PI()) - PI()),0))</f>
        <v>SW</v>
      </c>
      <c r="L4276">
        <v>4.41901533224563</v>
      </c>
      <c r="M4276">
        <v>5.9391066233316998</v>
      </c>
      <c r="N4276">
        <v>1.2442017661200599</v>
      </c>
    </row>
    <row r="4277" spans="1:14" x14ac:dyDescent="0.3">
      <c r="A4277">
        <v>1751079</v>
      </c>
      <c r="B4277">
        <v>2025</v>
      </c>
      <c r="C4277">
        <v>6</v>
      </c>
      <c r="D4277">
        <v>28</v>
      </c>
      <c r="E4277">
        <v>600</v>
      </c>
      <c r="F4277">
        <v>6.1736206054687504</v>
      </c>
      <c r="G4277">
        <v>4.9825189208984302</v>
      </c>
      <c r="H4277">
        <v>7.9334157950645201</v>
      </c>
      <c r="I4277">
        <v>-2.2498309434730102</v>
      </c>
      <c r="J4277">
        <f t="shared" si="67"/>
        <v>4.0333543637065761</v>
      </c>
      <c r="K4277" t="str" cm="1">
        <f t="array" ref="K4277">INDEX($P$4:$P$11,MATCH(MIN(ABS(MOD(J4277 - $Q$4:$Q$11 + PI(), 2*PI()) - PI())),ABS(MOD(J4277 - $Q$4:$Q$11 + PI(), 2*PI()) - PI()),0))</f>
        <v>SW</v>
      </c>
      <c r="L4277">
        <v>4.4130294930168503</v>
      </c>
      <c r="M4277">
        <v>5.8750449286566804</v>
      </c>
      <c r="N4277">
        <v>1.27575418684217</v>
      </c>
    </row>
    <row r="4278" spans="1:14" x14ac:dyDescent="0.3">
      <c r="A4278">
        <v>1751083</v>
      </c>
      <c r="B4278">
        <v>2025</v>
      </c>
      <c r="C4278">
        <v>6</v>
      </c>
      <c r="D4278">
        <v>28</v>
      </c>
      <c r="E4278">
        <v>700</v>
      </c>
      <c r="F4278">
        <v>6.4296154785156201</v>
      </c>
      <c r="G4278">
        <v>4.9235003662109298</v>
      </c>
      <c r="H4278">
        <v>8.0981980129931905</v>
      </c>
      <c r="I4278">
        <v>-2.2243036564712302</v>
      </c>
      <c r="J4278">
        <f t="shared" si="67"/>
        <v>4.058881650708356</v>
      </c>
      <c r="K4278" t="str" cm="1">
        <f t="array" ref="K4278">INDEX($P$4:$P$11,MATCH(MIN(ABS(MOD(J4278 - $Q$4:$Q$11 + PI(), 2*PI()) - PI())),ABS(MOD(J4278 - $Q$4:$Q$11 + PI(), 2*PI()) - PI()),0))</f>
        <v>SW</v>
      </c>
      <c r="L4278">
        <v>4.4085407941808796</v>
      </c>
      <c r="M4278">
        <v>5.8106686274210597</v>
      </c>
      <c r="N4278">
        <v>1.31168333689371</v>
      </c>
    </row>
    <row r="4279" spans="1:14" x14ac:dyDescent="0.3">
      <c r="A4279">
        <v>1751086</v>
      </c>
      <c r="B4279">
        <v>2025</v>
      </c>
      <c r="C4279">
        <v>6</v>
      </c>
      <c r="D4279">
        <v>28</v>
      </c>
      <c r="E4279">
        <v>800</v>
      </c>
      <c r="F4279">
        <v>6.7923608398437496</v>
      </c>
      <c r="G4279">
        <v>4.5639990234374999</v>
      </c>
      <c r="H4279">
        <v>8.1832910778354506</v>
      </c>
      <c r="I4279">
        <v>-2.1624347420694399</v>
      </c>
      <c r="J4279">
        <f t="shared" si="67"/>
        <v>4.1207505651101464</v>
      </c>
      <c r="K4279" t="str" cm="1">
        <f t="array" ref="K4279">INDEX($P$4:$P$11,MATCH(MIN(ABS(MOD(J4279 - $Q$4:$Q$11 + PI(), 2*PI()) - PI())),ABS(MOD(J4279 - $Q$4:$Q$11 + PI(), 2*PI()) - PI()),0))</f>
        <v>SW</v>
      </c>
      <c r="L4279">
        <v>4.4157263578900601</v>
      </c>
      <c r="M4279">
        <v>5.7708631091647602</v>
      </c>
      <c r="N4279">
        <v>1.3446275922987101</v>
      </c>
    </row>
    <row r="4280" spans="1:14" x14ac:dyDescent="0.3">
      <c r="A4280">
        <v>1751090</v>
      </c>
      <c r="B4280">
        <v>2025</v>
      </c>
      <c r="C4280">
        <v>6</v>
      </c>
      <c r="D4280">
        <v>28</v>
      </c>
      <c r="E4280">
        <v>900</v>
      </c>
      <c r="F4280">
        <v>7.08549438476562</v>
      </c>
      <c r="G4280">
        <v>3.9168994140625002</v>
      </c>
      <c r="H4280">
        <v>8.0960689038834293</v>
      </c>
      <c r="I4280">
        <v>-2.07579082836827</v>
      </c>
      <c r="J4280">
        <f t="shared" si="67"/>
        <v>4.2073944788113167</v>
      </c>
      <c r="K4280" t="str" cm="1">
        <f t="array" ref="K4280">INDEX($P$4:$P$11,MATCH(MIN(ABS(MOD(J4280 - $Q$4:$Q$11 + PI(), 2*PI()) - PI())),ABS(MOD(J4280 - $Q$4:$Q$11 + PI(), 2*PI()) - PI()),0))</f>
        <v>SW</v>
      </c>
      <c r="L4280">
        <v>4.43981645498123</v>
      </c>
      <c r="M4280">
        <v>5.7615660561455604</v>
      </c>
      <c r="N4280">
        <v>1.37044037712944</v>
      </c>
    </row>
    <row r="4281" spans="1:14" x14ac:dyDescent="0.3">
      <c r="A4281">
        <v>1751094</v>
      </c>
      <c r="B4281">
        <v>2025</v>
      </c>
      <c r="C4281">
        <v>6</v>
      </c>
      <c r="D4281">
        <v>28</v>
      </c>
      <c r="E4281">
        <v>1000</v>
      </c>
      <c r="F4281">
        <v>6.3884344482421804</v>
      </c>
      <c r="G4281">
        <v>3.46908142089843</v>
      </c>
      <c r="H4281">
        <v>7.2695681167666404</v>
      </c>
      <c r="I4281">
        <v>-2.0682689022362801</v>
      </c>
      <c r="J4281">
        <f t="shared" si="67"/>
        <v>4.2149164049433061</v>
      </c>
      <c r="K4281" t="str" cm="1">
        <f t="array" ref="K4281">INDEX($P$4:$P$11,MATCH(MIN(ABS(MOD(J4281 - $Q$4:$Q$11 + PI(), 2*PI()) - PI())),ABS(MOD(J4281 - $Q$4:$Q$11 + PI(), 2*PI()) - PI()),0))</f>
        <v>SW</v>
      </c>
      <c r="L4281">
        <v>4.4866545935182502</v>
      </c>
      <c r="M4281">
        <v>5.85336801740858</v>
      </c>
      <c r="N4281">
        <v>1.36082320743136</v>
      </c>
    </row>
    <row r="4282" spans="1:14" x14ac:dyDescent="0.3">
      <c r="A4282">
        <v>1751097</v>
      </c>
      <c r="B4282">
        <v>2025</v>
      </c>
      <c r="C4282">
        <v>6</v>
      </c>
      <c r="D4282">
        <v>28</v>
      </c>
      <c r="E4282">
        <v>1100</v>
      </c>
      <c r="F4282">
        <v>6.4584448242187502</v>
      </c>
      <c r="G4282">
        <v>3.6896563720703099</v>
      </c>
      <c r="H4282">
        <v>7.4380826623154004</v>
      </c>
      <c r="I4282">
        <v>-2.0898393073825901</v>
      </c>
      <c r="J4282">
        <f t="shared" si="67"/>
        <v>4.1933459997969962</v>
      </c>
      <c r="K4282" t="str" cm="1">
        <f t="array" ref="K4282">INDEX($P$4:$P$11,MATCH(MIN(ABS(MOD(J4282 - $Q$4:$Q$11 + PI(), 2*PI()) - PI())),ABS(MOD(J4282 - $Q$4:$Q$11 + PI(), 2*PI()) - PI()),0))</f>
        <v>SW</v>
      </c>
      <c r="L4282">
        <v>4.5258012861016903</v>
      </c>
      <c r="M4282">
        <v>5.9259348975287498</v>
      </c>
      <c r="N4282">
        <v>1.3567213482326901</v>
      </c>
    </row>
    <row r="4283" spans="1:14" x14ac:dyDescent="0.3">
      <c r="A4283">
        <v>1751101</v>
      </c>
      <c r="B4283">
        <v>2025</v>
      </c>
      <c r="C4283">
        <v>6</v>
      </c>
      <c r="D4283">
        <v>28</v>
      </c>
      <c r="E4283">
        <v>1200</v>
      </c>
      <c r="F4283">
        <v>6.7927380371093697</v>
      </c>
      <c r="G4283">
        <v>3.5341680908203101</v>
      </c>
      <c r="H4283">
        <v>7.6571296276715204</v>
      </c>
      <c r="I4283">
        <v>-2.05054090240536</v>
      </c>
      <c r="J4283">
        <f t="shared" si="67"/>
        <v>4.2326444047742262</v>
      </c>
      <c r="K4283" t="str" cm="1">
        <f t="array" ref="K4283">INDEX($P$4:$P$11,MATCH(MIN(ABS(MOD(J4283 - $Q$4:$Q$11 + PI(), 2*PI()) - PI())),ABS(MOD(J4283 - $Q$4:$Q$11 + PI(), 2*PI()) - PI()),0))</f>
        <v>SW</v>
      </c>
      <c r="L4283">
        <v>4.5593230273747301</v>
      </c>
      <c r="M4283">
        <v>5.9693693584865901</v>
      </c>
      <c r="N4283">
        <v>1.3619576560126401</v>
      </c>
    </row>
    <row r="4284" spans="1:14" x14ac:dyDescent="0.3">
      <c r="A4284">
        <v>1751104</v>
      </c>
      <c r="B4284">
        <v>2025</v>
      </c>
      <c r="C4284">
        <v>6</v>
      </c>
      <c r="D4284">
        <v>28</v>
      </c>
      <c r="E4284">
        <v>1300</v>
      </c>
      <c r="F4284">
        <v>7.0883886718750002</v>
      </c>
      <c r="G4284">
        <v>2.8362371826171802</v>
      </c>
      <c r="H4284">
        <v>7.6347557472145802</v>
      </c>
      <c r="I4284">
        <v>-1.9514099307527999</v>
      </c>
      <c r="J4284">
        <f t="shared" si="67"/>
        <v>4.3317753764267861</v>
      </c>
      <c r="K4284" t="str" cm="1">
        <f t="array" ref="K4284">INDEX($P$4:$P$11,MATCH(MIN(ABS(MOD(J4284 - $Q$4:$Q$11 + PI(), 2*PI()) - PI())),ABS(MOD(J4284 - $Q$4:$Q$11 + PI(), 2*PI()) - PI()),0))</f>
        <v>W</v>
      </c>
      <c r="L4284">
        <v>4.5972878682477498</v>
      </c>
      <c r="M4284">
        <v>6.0045968161688901</v>
      </c>
      <c r="N4284">
        <v>1.3712846967909</v>
      </c>
    </row>
    <row r="4285" spans="1:14" x14ac:dyDescent="0.3">
      <c r="A4285">
        <v>1751108</v>
      </c>
      <c r="B4285">
        <v>2025</v>
      </c>
      <c r="C4285">
        <v>6</v>
      </c>
      <c r="D4285">
        <v>28</v>
      </c>
      <c r="E4285">
        <v>1400</v>
      </c>
      <c r="F4285">
        <v>7.06618408203125</v>
      </c>
      <c r="G4285">
        <v>1.8261535644531199</v>
      </c>
      <c r="H4285">
        <v>7.2983418885467799</v>
      </c>
      <c r="I4285">
        <v>-1.8236984905864</v>
      </c>
      <c r="J4285">
        <f t="shared" si="67"/>
        <v>4.459486816593186</v>
      </c>
      <c r="K4285" t="str" cm="1">
        <f t="array" ref="K4285">INDEX($P$4:$P$11,MATCH(MIN(ABS(MOD(J4285 - $Q$4:$Q$11 + PI(), 2*PI()) - PI())),ABS(MOD(J4285 - $Q$4:$Q$11 + PI(), 2*PI()) - PI()),0))</f>
        <v>W</v>
      </c>
      <c r="L4285">
        <v>4.64625262968723</v>
      </c>
      <c r="M4285">
        <v>6.0582563612196099</v>
      </c>
      <c r="N4285">
        <v>1.37674723731146</v>
      </c>
    </row>
    <row r="4286" spans="1:14" x14ac:dyDescent="0.3">
      <c r="A4286">
        <v>1751112</v>
      </c>
      <c r="B4286">
        <v>2025</v>
      </c>
      <c r="C4286">
        <v>6</v>
      </c>
      <c r="D4286">
        <v>28</v>
      </c>
      <c r="E4286">
        <v>1500</v>
      </c>
      <c r="F4286">
        <v>6.9813433837890599</v>
      </c>
      <c r="G4286">
        <v>1.1011749267578099</v>
      </c>
      <c r="H4286">
        <v>7.06765460826258</v>
      </c>
      <c r="I4286">
        <v>-1.7272385370272501</v>
      </c>
      <c r="J4286">
        <f t="shared" si="67"/>
        <v>4.5559467701523362</v>
      </c>
      <c r="K4286" t="str" cm="1">
        <f t="array" ref="K4286">INDEX($P$4:$P$11,MATCH(MIN(ABS(MOD(J4286 - $Q$4:$Q$11 + PI(), 2*PI()) - PI())),ABS(MOD(J4286 - $Q$4:$Q$11 + PI(), 2*PI()) - PI()),0))</f>
        <v>W</v>
      </c>
      <c r="L4286">
        <v>4.7004492598602097</v>
      </c>
      <c r="M4286">
        <v>6.1446184582180399</v>
      </c>
      <c r="N4286">
        <v>1.3736495971679601</v>
      </c>
    </row>
    <row r="4287" spans="1:14" x14ac:dyDescent="0.3">
      <c r="A4287">
        <v>1751115</v>
      </c>
      <c r="B4287">
        <v>2025</v>
      </c>
      <c r="C4287">
        <v>6</v>
      </c>
      <c r="D4287">
        <v>28</v>
      </c>
      <c r="E4287">
        <v>1600</v>
      </c>
      <c r="F4287">
        <v>6.4363549804687503</v>
      </c>
      <c r="G4287">
        <v>0.84681152343749999</v>
      </c>
      <c r="H4287">
        <v>6.4918221780045204</v>
      </c>
      <c r="I4287">
        <v>-1.70161191889707</v>
      </c>
      <c r="J4287">
        <f t="shared" si="67"/>
        <v>4.581573388282516</v>
      </c>
      <c r="K4287" t="str" cm="1">
        <f t="array" ref="K4287">INDEX($P$4:$P$11,MATCH(MIN(ABS(MOD(J4287 - $Q$4:$Q$11 + PI(), 2*PI()) - PI())),ABS(MOD(J4287 - $Q$4:$Q$11 + PI(), 2*PI()) - PI()),0))</f>
        <v>W</v>
      </c>
      <c r="L4287">
        <v>4.7532605728154902</v>
      </c>
      <c r="M4287">
        <v>6.2467851638793901</v>
      </c>
      <c r="N4287">
        <v>1.3662738800048799</v>
      </c>
    </row>
    <row r="4288" spans="1:14" x14ac:dyDescent="0.3">
      <c r="A4288">
        <v>1751119</v>
      </c>
      <c r="B4288">
        <v>2025</v>
      </c>
      <c r="C4288">
        <v>6</v>
      </c>
      <c r="D4288">
        <v>28</v>
      </c>
      <c r="E4288">
        <v>1700</v>
      </c>
      <c r="F4288">
        <v>6.1403582763671798</v>
      </c>
      <c r="G4288">
        <v>0.718505859375</v>
      </c>
      <c r="H4288">
        <v>6.1822528605765701</v>
      </c>
      <c r="I4288">
        <v>-1.68728028402094</v>
      </c>
      <c r="J4288">
        <f t="shared" si="67"/>
        <v>4.5959050231586467</v>
      </c>
      <c r="K4288" t="str" cm="1">
        <f t="array" ref="K4288">INDEX($P$4:$P$11,MATCH(MIN(ABS(MOD(J4288 - $Q$4:$Q$11 + PI(), 2*PI()) - PI())),ABS(MOD(J4288 - $Q$4:$Q$11 + PI(), 2*PI()) - PI()),0))</f>
        <v>W</v>
      </c>
      <c r="L4288">
        <v>4.8048473051201901</v>
      </c>
      <c r="M4288">
        <v>6.3591392305162202</v>
      </c>
      <c r="N4288">
        <v>1.3566399680243499</v>
      </c>
    </row>
    <row r="4289" spans="1:14" x14ac:dyDescent="0.3">
      <c r="A4289">
        <v>1751122</v>
      </c>
      <c r="B4289">
        <v>2025</v>
      </c>
      <c r="C4289">
        <v>6</v>
      </c>
      <c r="D4289">
        <v>28</v>
      </c>
      <c r="E4289">
        <v>1800</v>
      </c>
      <c r="F4289">
        <v>5.9066601562500001</v>
      </c>
      <c r="G4289">
        <v>0.51474304199218701</v>
      </c>
      <c r="H4289">
        <v>5.9290466856578696</v>
      </c>
      <c r="I4289">
        <v>-1.65772292635939</v>
      </c>
      <c r="J4289">
        <f t="shared" si="67"/>
        <v>4.6254623808201965</v>
      </c>
      <c r="K4289" t="str" cm="1">
        <f t="array" ref="K4289">INDEX($P$4:$P$11,MATCH(MIN(ABS(MOD(J4289 - $Q$4:$Q$11 + PI(), 2*PI()) - PI())),ABS(MOD(J4289 - $Q$4:$Q$11 + PI(), 2*PI()) - PI()),0))</f>
        <v>W</v>
      </c>
      <c r="L4289">
        <v>4.8537377347745796</v>
      </c>
      <c r="M4289">
        <v>6.4593655268351204</v>
      </c>
      <c r="N4289">
        <v>1.3491367763943101</v>
      </c>
    </row>
    <row r="4290" spans="1:14" x14ac:dyDescent="0.3">
      <c r="A4290">
        <v>1751126</v>
      </c>
      <c r="B4290">
        <v>2025</v>
      </c>
      <c r="C4290">
        <v>6</v>
      </c>
      <c r="D4290">
        <v>28</v>
      </c>
      <c r="E4290">
        <v>1900</v>
      </c>
      <c r="F4290">
        <v>5.4687622070312498</v>
      </c>
      <c r="G4290">
        <v>5.7250366210937501E-2</v>
      </c>
      <c r="H4290">
        <v>5.4690618648434199</v>
      </c>
      <c r="I4290">
        <v>-1.5812645594203101</v>
      </c>
      <c r="J4290">
        <f t="shared" si="67"/>
        <v>4.7019207477592762</v>
      </c>
      <c r="K4290" t="str" cm="1">
        <f t="array" ref="K4290">INDEX($P$4:$P$11,MATCH(MIN(ABS(MOD(J4290 - $Q$4:$Q$11 + PI(), 2*PI()) - PI())),ABS(MOD(J4290 - $Q$4:$Q$11 + PI(), 2*PI()) - PI()),0))</f>
        <v>W</v>
      </c>
      <c r="L4290">
        <v>4.9018900545375104</v>
      </c>
      <c r="M4290">
        <v>6.5392779244316896</v>
      </c>
      <c r="N4290">
        <v>1.34485382503933</v>
      </c>
    </row>
    <row r="4291" spans="1:14" x14ac:dyDescent="0.3">
      <c r="A4291">
        <v>1751130</v>
      </c>
      <c r="B4291">
        <v>2025</v>
      </c>
      <c r="C4291">
        <v>6</v>
      </c>
      <c r="D4291">
        <v>28</v>
      </c>
      <c r="E4291">
        <v>2000</v>
      </c>
      <c r="F4291">
        <v>4.7906848144531198</v>
      </c>
      <c r="G4291">
        <v>-1.08548461914062</v>
      </c>
      <c r="H4291">
        <v>4.91212152229794</v>
      </c>
      <c r="I4291">
        <v>-1.34797629311962</v>
      </c>
      <c r="J4291">
        <f t="shared" ref="J4291:J4354" si="68">IF(I4291&lt;0,I4291+2*PI(),I4291)</f>
        <v>4.935209014059966</v>
      </c>
      <c r="K4291" t="str" cm="1">
        <f t="array" ref="K4291">INDEX($P$4:$P$11,MATCH(MIN(ABS(MOD(J4291 - $Q$4:$Q$11 + PI(), 2*PI()) - PI())),ABS(MOD(J4291 - $Q$4:$Q$11 + PI(), 2*PI()) - PI()),0))</f>
        <v>W</v>
      </c>
      <c r="L4291">
        <v>4.95452690085071</v>
      </c>
      <c r="M4291">
        <v>6.6148309707641602</v>
      </c>
      <c r="N4291">
        <v>1.33995840284559</v>
      </c>
    </row>
    <row r="4292" spans="1:14" x14ac:dyDescent="0.3">
      <c r="A4292">
        <v>1751133</v>
      </c>
      <c r="B4292">
        <v>2025</v>
      </c>
      <c r="C4292">
        <v>6</v>
      </c>
      <c r="D4292">
        <v>28</v>
      </c>
      <c r="E4292">
        <v>2100</v>
      </c>
      <c r="F4292">
        <v>3.7792462158203102</v>
      </c>
      <c r="G4292">
        <v>-2.49268188476562</v>
      </c>
      <c r="H4292">
        <v>4.5272690375579403</v>
      </c>
      <c r="I4292">
        <v>-0.98772208330847699</v>
      </c>
      <c r="J4292">
        <f t="shared" si="68"/>
        <v>5.295463223871109</v>
      </c>
      <c r="K4292" t="str" cm="1">
        <f t="array" ref="K4292">INDEX($P$4:$P$11,MATCH(MIN(ABS(MOD(J4292 - $Q$4:$Q$11 + PI(), 2*PI()) - PI())),ABS(MOD(J4292 - $Q$4:$Q$11 + PI(), 2*PI()) - PI()),0))</f>
        <v>NW</v>
      </c>
      <c r="L4292">
        <v>5.0171033745283804</v>
      </c>
      <c r="M4292">
        <v>6.6841370264689104</v>
      </c>
      <c r="N4292">
        <v>1.3342670864529</v>
      </c>
    </row>
    <row r="4293" spans="1:14" x14ac:dyDescent="0.3">
      <c r="A4293">
        <v>1751137</v>
      </c>
      <c r="B4293">
        <v>2025</v>
      </c>
      <c r="C4293">
        <v>6</v>
      </c>
      <c r="D4293">
        <v>28</v>
      </c>
      <c r="E4293">
        <v>2200</v>
      </c>
      <c r="F4293">
        <v>1.8116796875000001</v>
      </c>
      <c r="G4293">
        <v>-3.7426550292968699</v>
      </c>
      <c r="H4293">
        <v>4.1580824857644698</v>
      </c>
      <c r="I4293">
        <v>-0.45081667008229698</v>
      </c>
      <c r="J4293">
        <f t="shared" si="68"/>
        <v>5.8323686370972894</v>
      </c>
      <c r="K4293" t="str" cm="1">
        <f t="array" ref="K4293">INDEX($P$4:$P$11,MATCH(MIN(ABS(MOD(J4293 - $Q$4:$Q$11 + PI(), 2*PI()) - PI())),ABS(MOD(J4293 - $Q$4:$Q$11 + PI(), 2*PI()) - PI()),0))</f>
        <v>NW</v>
      </c>
      <c r="L4293">
        <v>5.0914072260195997</v>
      </c>
      <c r="M4293">
        <v>6.7576639387342601</v>
      </c>
      <c r="N4293">
        <v>1.32598442501491</v>
      </c>
    </row>
    <row r="4294" spans="1:14" x14ac:dyDescent="0.3">
      <c r="A4294">
        <v>1751140</v>
      </c>
      <c r="B4294">
        <v>2025</v>
      </c>
      <c r="C4294">
        <v>6</v>
      </c>
      <c r="D4294">
        <v>28</v>
      </c>
      <c r="E4294">
        <v>2300</v>
      </c>
      <c r="F4294">
        <v>0.459279174804687</v>
      </c>
      <c r="G4294">
        <v>-4.0000787353515603</v>
      </c>
      <c r="H4294">
        <v>4.0263590561971698</v>
      </c>
      <c r="I4294">
        <v>-0.114316938311791</v>
      </c>
      <c r="J4294">
        <f t="shared" si="68"/>
        <v>6.1688683688677957</v>
      </c>
      <c r="K4294" t="str" cm="1">
        <f t="array" ref="K4294">INDEX($P$4:$P$11,MATCH(MIN(ABS(MOD(J4294 - $Q$4:$Q$11 + PI(), 2*PI()) - PI())),ABS(MOD(J4294 - $Q$4:$Q$11 + PI(), 2*PI()) - PI()),0))</f>
        <v>N</v>
      </c>
      <c r="L4294">
        <v>5.1617918512879504</v>
      </c>
      <c r="M4294">
        <v>6.82451555464002</v>
      </c>
      <c r="N4294">
        <v>1.3179407119750901</v>
      </c>
    </row>
    <row r="4295" spans="1:14" x14ac:dyDescent="0.3">
      <c r="A4295">
        <v>1751144</v>
      </c>
      <c r="B4295">
        <v>2025</v>
      </c>
      <c r="C4295">
        <v>6</v>
      </c>
      <c r="D4295">
        <v>28</v>
      </c>
      <c r="E4295">
        <v>0</v>
      </c>
      <c r="F4295">
        <v>5.0437591552734302</v>
      </c>
      <c r="G4295">
        <v>3.8723254394531201</v>
      </c>
      <c r="H4295">
        <v>6.3588057625186503</v>
      </c>
      <c r="I4295">
        <v>-2.2255584135861399</v>
      </c>
      <c r="J4295">
        <f t="shared" si="68"/>
        <v>4.0576268935934463</v>
      </c>
      <c r="K4295" t="str" cm="1">
        <f t="array" ref="K4295">INDEX($P$4:$P$11,MATCH(MIN(ABS(MOD(J4295 - $Q$4:$Q$11 + PI(), 2*PI()) - PI())),ABS(MOD(J4295 - $Q$4:$Q$11 + PI(), 2*PI()) - PI()),0))</f>
        <v>SW</v>
      </c>
      <c r="L4295">
        <v>4.3728039242851402</v>
      </c>
      <c r="M4295">
        <v>6.0867404937744096</v>
      </c>
      <c r="N4295">
        <v>1.1482041676839101</v>
      </c>
    </row>
    <row r="4296" spans="1:14" x14ac:dyDescent="0.3">
      <c r="A4296">
        <v>1751148</v>
      </c>
      <c r="B4296">
        <v>2025</v>
      </c>
      <c r="C4296">
        <v>6</v>
      </c>
      <c r="D4296">
        <v>28</v>
      </c>
      <c r="E4296">
        <v>100</v>
      </c>
      <c r="F4296">
        <v>5.0623883056640597</v>
      </c>
      <c r="G4296">
        <v>4.1460296630859297</v>
      </c>
      <c r="H4296">
        <v>6.54349580304845</v>
      </c>
      <c r="I4296">
        <v>-2.2570078944752701</v>
      </c>
      <c r="J4296">
        <f t="shared" si="68"/>
        <v>4.0261774127043157</v>
      </c>
      <c r="K4296" t="str" cm="1">
        <f t="array" ref="K4296">INDEX($P$4:$P$11,MATCH(MIN(ABS(MOD(J4296 - $Q$4:$Q$11 + PI(), 2*PI()) - PI())),ABS(MOD(J4296 - $Q$4:$Q$11 + PI(), 2*PI()) - PI()),0))</f>
        <v>SW</v>
      </c>
      <c r="L4296">
        <v>4.3903091484463399</v>
      </c>
      <c r="M4296">
        <v>6.0834971533881204</v>
      </c>
      <c r="N4296">
        <v>1.1612854003906199</v>
      </c>
    </row>
    <row r="4297" spans="1:14" x14ac:dyDescent="0.3">
      <c r="A4297">
        <v>1751151</v>
      </c>
      <c r="B4297">
        <v>2025</v>
      </c>
      <c r="C4297">
        <v>6</v>
      </c>
      <c r="D4297">
        <v>28</v>
      </c>
      <c r="E4297">
        <v>200</v>
      </c>
      <c r="F4297">
        <v>5.2527301025390596</v>
      </c>
      <c r="G4297">
        <v>4.2472308349609298</v>
      </c>
      <c r="H4297">
        <v>6.7550087561425798</v>
      </c>
      <c r="I4297">
        <v>-2.25074462915277</v>
      </c>
      <c r="J4297">
        <f t="shared" si="68"/>
        <v>4.0324406780268163</v>
      </c>
      <c r="K4297" t="str" cm="1">
        <f t="array" ref="K4297">INDEX($P$4:$P$11,MATCH(MIN(ABS(MOD(J4297 - $Q$4:$Q$11 + PI(), 2*PI()) - PI())),ABS(MOD(J4297 - $Q$4:$Q$11 + PI(), 2*PI()) - PI()),0))</f>
        <v>SW</v>
      </c>
      <c r="L4297">
        <v>4.4039453617665503</v>
      </c>
      <c r="M4297">
        <v>6.0724117490980296</v>
      </c>
      <c r="N4297">
        <v>1.1758987638685401</v>
      </c>
    </row>
    <row r="4298" spans="1:14" x14ac:dyDescent="0.3">
      <c r="A4298">
        <v>1751155</v>
      </c>
      <c r="B4298">
        <v>2025</v>
      </c>
      <c r="C4298">
        <v>6</v>
      </c>
      <c r="D4298">
        <v>29</v>
      </c>
      <c r="E4298">
        <v>300</v>
      </c>
      <c r="F4298">
        <v>-3.34455261230468</v>
      </c>
      <c r="G4298">
        <v>-4.7682025146484301</v>
      </c>
      <c r="H4298">
        <v>5.8242413580803598</v>
      </c>
      <c r="I4298">
        <v>0.611683972122125</v>
      </c>
      <c r="J4298">
        <f t="shared" si="68"/>
        <v>0.611683972122125</v>
      </c>
      <c r="K4298" t="str" cm="1">
        <f t="array" ref="K4298">INDEX($P$4:$P$11,MATCH(MIN(ABS(MOD(J4298 - $Q$4:$Q$11 + PI(), 2*PI()) - PI())),ABS(MOD(J4298 - $Q$4:$Q$11 + PI(), 2*PI()) - PI()),0))</f>
        <v>NE</v>
      </c>
      <c r="L4298">
        <v>5.48385916636916</v>
      </c>
      <c r="M4298">
        <v>6.8449698554144902</v>
      </c>
      <c r="N4298">
        <v>1.3167870839436799</v>
      </c>
    </row>
    <row r="4299" spans="1:14" x14ac:dyDescent="0.3">
      <c r="A4299">
        <v>1751158</v>
      </c>
      <c r="B4299">
        <v>2025</v>
      </c>
      <c r="C4299">
        <v>6</v>
      </c>
      <c r="D4299">
        <v>29</v>
      </c>
      <c r="E4299">
        <v>400</v>
      </c>
      <c r="F4299">
        <v>-3.73989440917968</v>
      </c>
      <c r="G4299">
        <v>-4.4186834716796799</v>
      </c>
      <c r="H4299">
        <v>5.7889181903624003</v>
      </c>
      <c r="I4299">
        <v>0.70238990880235297</v>
      </c>
      <c r="J4299">
        <f t="shared" si="68"/>
        <v>0.70238990880235297</v>
      </c>
      <c r="K4299" t="str" cm="1">
        <f t="array" ref="K4299">INDEX($P$4:$P$11,MATCH(MIN(ABS(MOD(J4299 - $Q$4:$Q$11 + PI(), 2*PI()) - PI())),ABS(MOD(J4299 - $Q$4:$Q$11 + PI(), 2*PI()) - PI()),0))</f>
        <v>NE</v>
      </c>
      <c r="L4299">
        <v>5.5662235187596902</v>
      </c>
      <c r="M4299">
        <v>6.8234481811523402</v>
      </c>
      <c r="N4299">
        <v>1.31962966918945</v>
      </c>
    </row>
    <row r="4300" spans="1:14" x14ac:dyDescent="0.3">
      <c r="A4300">
        <v>1751162</v>
      </c>
      <c r="B4300">
        <v>2025</v>
      </c>
      <c r="C4300">
        <v>6</v>
      </c>
      <c r="D4300">
        <v>29</v>
      </c>
      <c r="E4300">
        <v>500</v>
      </c>
      <c r="F4300">
        <v>-4.0125164794921799</v>
      </c>
      <c r="G4300">
        <v>-4.0962896728515599</v>
      </c>
      <c r="H4300">
        <v>5.7340978001867597</v>
      </c>
      <c r="I4300">
        <v>0.77506739317823203</v>
      </c>
      <c r="J4300">
        <f t="shared" si="68"/>
        <v>0.77506739317823203</v>
      </c>
      <c r="K4300" t="str" cm="1">
        <f t="array" ref="K4300">INDEX($P$4:$P$11,MATCH(MIN(ABS(MOD(J4300 - $Q$4:$Q$11 + PI(), 2*PI()) - PI())),ABS(MOD(J4300 - $Q$4:$Q$11 + PI(), 2*PI()) - PI()),0))</f>
        <v>NE</v>
      </c>
      <c r="L4300">
        <v>5.6369296171622896</v>
      </c>
      <c r="M4300">
        <v>6.8164365556504896</v>
      </c>
      <c r="N4300">
        <v>1.3199003007676799</v>
      </c>
    </row>
    <row r="4301" spans="1:14" x14ac:dyDescent="0.3">
      <c r="A4301">
        <v>1751166</v>
      </c>
      <c r="B4301">
        <v>2025</v>
      </c>
      <c r="C4301">
        <v>6</v>
      </c>
      <c r="D4301">
        <v>29</v>
      </c>
      <c r="E4301">
        <v>600</v>
      </c>
      <c r="F4301">
        <v>-4.2535064697265597</v>
      </c>
      <c r="G4301">
        <v>-3.84279907226562</v>
      </c>
      <c r="H4301">
        <v>5.7323138432757901</v>
      </c>
      <c r="I4301">
        <v>0.83608247199489905</v>
      </c>
      <c r="J4301">
        <f t="shared" si="68"/>
        <v>0.83608247199489905</v>
      </c>
      <c r="K4301" t="str" cm="1">
        <f t="array" ref="K4301">INDEX($P$4:$P$11,MATCH(MIN(ABS(MOD(J4301 - $Q$4:$Q$11 + PI(), 2*PI()) - PI())),ABS(MOD(J4301 - $Q$4:$Q$11 + PI(), 2*PI()) - PI()),0))</f>
        <v>NE</v>
      </c>
      <c r="L4301">
        <v>5.7012796377632302</v>
      </c>
      <c r="M4301">
        <v>6.8120266596476204</v>
      </c>
      <c r="N4301">
        <v>1.3201331032646999</v>
      </c>
    </row>
    <row r="4302" spans="1:14" x14ac:dyDescent="0.3">
      <c r="A4302">
        <v>1751169</v>
      </c>
      <c r="B4302">
        <v>2025</v>
      </c>
      <c r="C4302">
        <v>6</v>
      </c>
      <c r="D4302">
        <v>29</v>
      </c>
      <c r="E4302">
        <v>700</v>
      </c>
      <c r="F4302">
        <v>-4.4257495117187498</v>
      </c>
      <c r="G4302">
        <v>-3.5779687500000001</v>
      </c>
      <c r="H4302">
        <v>5.69114391985085</v>
      </c>
      <c r="I4302">
        <v>0.89092802799438398</v>
      </c>
      <c r="J4302">
        <f t="shared" si="68"/>
        <v>0.89092802799438398</v>
      </c>
      <c r="K4302" t="str" cm="1">
        <f t="array" ref="K4302">INDEX($P$4:$P$11,MATCH(MIN(ABS(MOD(J4302 - $Q$4:$Q$11 + PI(), 2*PI()) - PI())),ABS(MOD(J4302 - $Q$4:$Q$11 + PI(), 2*PI()) - PI()),0))</f>
        <v>NE</v>
      </c>
      <c r="L4302">
        <v>5.7623055598728996</v>
      </c>
      <c r="M4302">
        <v>6.80481306711832</v>
      </c>
      <c r="N4302">
        <v>1.32159943050808</v>
      </c>
    </row>
    <row r="4303" spans="1:14" x14ac:dyDescent="0.3">
      <c r="A4303">
        <v>1751173</v>
      </c>
      <c r="B4303">
        <v>2025</v>
      </c>
      <c r="C4303">
        <v>6</v>
      </c>
      <c r="D4303">
        <v>29</v>
      </c>
      <c r="E4303">
        <v>800</v>
      </c>
      <c r="F4303">
        <v>-4.5913830566406197</v>
      </c>
      <c r="G4303">
        <v>-3.4143920898437501</v>
      </c>
      <c r="H4303">
        <v>5.7217892058336197</v>
      </c>
      <c r="I4303">
        <v>0.93137020675080895</v>
      </c>
      <c r="J4303">
        <f t="shared" si="68"/>
        <v>0.93137020675080895</v>
      </c>
      <c r="K4303" t="str" cm="1">
        <f t="array" ref="K4303">INDEX($P$4:$P$11,MATCH(MIN(ABS(MOD(J4303 - $Q$4:$Q$11 + PI(), 2*PI()) - PI())),ABS(MOD(J4303 - $Q$4:$Q$11 + PI(), 2*PI()) - PI()),0))</f>
        <v>NE</v>
      </c>
      <c r="L4303">
        <v>5.8225962127962703</v>
      </c>
      <c r="M4303">
        <v>6.7908628251817396</v>
      </c>
      <c r="N4303">
        <v>1.3255368338690801</v>
      </c>
    </row>
    <row r="4304" spans="1:14" x14ac:dyDescent="0.3">
      <c r="A4304">
        <v>1751176</v>
      </c>
      <c r="B4304">
        <v>2025</v>
      </c>
      <c r="C4304">
        <v>6</v>
      </c>
      <c r="D4304">
        <v>29</v>
      </c>
      <c r="E4304">
        <v>900</v>
      </c>
      <c r="F4304">
        <v>-4.8033453369140604</v>
      </c>
      <c r="G4304">
        <v>-3.3224914550781199</v>
      </c>
      <c r="H4304">
        <v>5.8404688077860003</v>
      </c>
      <c r="I4304">
        <v>0.96566011780477701</v>
      </c>
      <c r="J4304">
        <f t="shared" si="68"/>
        <v>0.96566011780477701</v>
      </c>
      <c r="K4304" t="str" cm="1">
        <f t="array" ref="K4304">INDEX($P$4:$P$11,MATCH(MIN(ABS(MOD(J4304 - $Q$4:$Q$11 + PI(), 2*PI()) - PI())),ABS(MOD(J4304 - $Q$4:$Q$11 + PI(), 2*PI()) - PI()),0))</f>
        <v>NE</v>
      </c>
      <c r="L4304">
        <v>5.8854865843944202</v>
      </c>
      <c r="M4304">
        <v>6.7651521894666802</v>
      </c>
      <c r="N4304">
        <v>1.33324358198377</v>
      </c>
    </row>
    <row r="4305" spans="1:14" x14ac:dyDescent="0.3">
      <c r="A4305">
        <v>1751180</v>
      </c>
      <c r="B4305">
        <v>2025</v>
      </c>
      <c r="C4305">
        <v>6</v>
      </c>
      <c r="D4305">
        <v>29</v>
      </c>
      <c r="E4305">
        <v>1000</v>
      </c>
      <c r="F4305">
        <v>-5.74099182128906</v>
      </c>
      <c r="G4305">
        <v>-2.3686407470703101</v>
      </c>
      <c r="H4305">
        <v>6.2104304263705998</v>
      </c>
      <c r="I4305">
        <v>1.1794890571699801</v>
      </c>
      <c r="J4305">
        <f t="shared" si="68"/>
        <v>1.1794890571699801</v>
      </c>
      <c r="K4305" t="str" cm="1">
        <f t="array" ref="K4305">INDEX($P$4:$P$11,MATCH(MIN(ABS(MOD(J4305 - $Q$4:$Q$11 + PI(), 2*PI()) - PI())),ABS(MOD(J4305 - $Q$4:$Q$11 + PI(), 2*PI()) - PI()),0))</f>
        <v>E</v>
      </c>
      <c r="L4305">
        <v>5.9558465902180204</v>
      </c>
      <c r="M4305">
        <v>6.8760472403632198</v>
      </c>
      <c r="N4305">
        <v>1.4073822233411999</v>
      </c>
    </row>
    <row r="4306" spans="1:14" x14ac:dyDescent="0.3">
      <c r="A4306">
        <v>1751184</v>
      </c>
      <c r="B4306">
        <v>2025</v>
      </c>
      <c r="C4306">
        <v>6</v>
      </c>
      <c r="D4306">
        <v>29</v>
      </c>
      <c r="E4306">
        <v>1100</v>
      </c>
      <c r="F4306">
        <v>-5.6386297607421803</v>
      </c>
      <c r="G4306">
        <v>-2.0221221923828101</v>
      </c>
      <c r="H4306">
        <v>5.9902523936520797</v>
      </c>
      <c r="I4306">
        <v>1.22646345931703</v>
      </c>
      <c r="J4306">
        <f t="shared" si="68"/>
        <v>1.22646345931703</v>
      </c>
      <c r="K4306" t="str" cm="1">
        <f t="array" ref="K4306">INDEX($P$4:$P$11,MATCH(MIN(ABS(MOD(J4306 - $Q$4:$Q$11 + PI(), 2*PI()) - PI())),ABS(MOD(J4306 - $Q$4:$Q$11 + PI(), 2*PI()) - PI()),0))</f>
        <v>E</v>
      </c>
      <c r="L4306">
        <v>6.0039155826295101</v>
      </c>
      <c r="M4306">
        <v>6.8846047719319596</v>
      </c>
      <c r="N4306">
        <v>1.4104130003187301</v>
      </c>
    </row>
    <row r="4307" spans="1:14" x14ac:dyDescent="0.3">
      <c r="A4307">
        <v>1751187</v>
      </c>
      <c r="B4307">
        <v>2025</v>
      </c>
      <c r="C4307">
        <v>6</v>
      </c>
      <c r="D4307">
        <v>29</v>
      </c>
      <c r="E4307">
        <v>1200</v>
      </c>
      <c r="F4307">
        <v>-5.4645495605468701</v>
      </c>
      <c r="G4307">
        <v>-1.73237426757812</v>
      </c>
      <c r="H4307">
        <v>5.73257555577245</v>
      </c>
      <c r="I4307">
        <v>1.2637984491012</v>
      </c>
      <c r="J4307">
        <f t="shared" si="68"/>
        <v>1.2637984491012</v>
      </c>
      <c r="K4307" t="str" cm="1">
        <f t="array" ref="K4307">INDEX($P$4:$P$11,MATCH(MIN(ABS(MOD(J4307 - $Q$4:$Q$11 + PI(), 2*PI()) - PI())),ABS(MOD(J4307 - $Q$4:$Q$11 + PI(), 2*PI()) - PI()),0))</f>
        <v>E</v>
      </c>
      <c r="L4307">
        <v>6.0398959542209196</v>
      </c>
      <c r="M4307">
        <v>6.9169125027126697</v>
      </c>
      <c r="N4307">
        <v>1.4109814961751299</v>
      </c>
    </row>
    <row r="4308" spans="1:14" x14ac:dyDescent="0.3">
      <c r="A4308">
        <v>1751191</v>
      </c>
      <c r="B4308">
        <v>2025</v>
      </c>
      <c r="C4308">
        <v>6</v>
      </c>
      <c r="D4308">
        <v>29</v>
      </c>
      <c r="E4308">
        <v>1300</v>
      </c>
      <c r="F4308">
        <v>-5.1721160888671802</v>
      </c>
      <c r="G4308">
        <v>-1.5891387939453101</v>
      </c>
      <c r="H4308">
        <v>5.4107436589752398</v>
      </c>
      <c r="I4308">
        <v>1.27270041728452</v>
      </c>
      <c r="J4308">
        <f t="shared" si="68"/>
        <v>1.27270041728452</v>
      </c>
      <c r="K4308" t="str" cm="1">
        <f t="array" ref="K4308">INDEX($P$4:$P$11,MATCH(MIN(ABS(MOD(J4308 - $Q$4:$Q$11 + PI(), 2*PI()) - PI())),ABS(MOD(J4308 - $Q$4:$Q$11 + PI(), 2*PI()) - PI()),0))</f>
        <v>E</v>
      </c>
      <c r="L4308">
        <v>6.0610251192214601</v>
      </c>
      <c r="M4308">
        <v>6.9760059780544701</v>
      </c>
      <c r="N4308">
        <v>1.40864446428087</v>
      </c>
    </row>
    <row r="4309" spans="1:14" x14ac:dyDescent="0.3">
      <c r="A4309">
        <v>1751194</v>
      </c>
      <c r="B4309">
        <v>2025</v>
      </c>
      <c r="C4309">
        <v>6</v>
      </c>
      <c r="D4309">
        <v>29</v>
      </c>
      <c r="E4309">
        <v>1400</v>
      </c>
      <c r="F4309">
        <v>-5.0893273925781202</v>
      </c>
      <c r="G4309">
        <v>-1.5206707763671801</v>
      </c>
      <c r="H4309">
        <v>5.3116563253794196</v>
      </c>
      <c r="I4309">
        <v>1.2804444655572</v>
      </c>
      <c r="J4309">
        <f t="shared" si="68"/>
        <v>1.2804444655572</v>
      </c>
      <c r="K4309" t="str" cm="1">
        <f t="array" ref="K4309">INDEX($P$4:$P$11,MATCH(MIN(ABS(MOD(J4309 - $Q$4:$Q$11 + PI(), 2*PI()) - PI())),ABS(MOD(J4309 - $Q$4:$Q$11 + PI(), 2*PI()) - PI()),0))</f>
        <v>E</v>
      </c>
      <c r="L4309">
        <v>6.0794224727571597</v>
      </c>
      <c r="M4309">
        <v>7.0334767235649904</v>
      </c>
      <c r="N4309">
        <v>1.4084195031060101</v>
      </c>
    </row>
    <row r="4310" spans="1:14" x14ac:dyDescent="0.3">
      <c r="A4310">
        <v>1751198</v>
      </c>
      <c r="B4310">
        <v>2025</v>
      </c>
      <c r="C4310">
        <v>6</v>
      </c>
      <c r="D4310">
        <v>29</v>
      </c>
      <c r="E4310">
        <v>1500</v>
      </c>
      <c r="F4310">
        <v>-5.1389202880859299</v>
      </c>
      <c r="G4310">
        <v>-1.6184680175781201</v>
      </c>
      <c r="H4310">
        <v>5.3877583883489502</v>
      </c>
      <c r="I4310">
        <v>1.2656871726908301</v>
      </c>
      <c r="J4310">
        <f t="shared" si="68"/>
        <v>1.2656871726908301</v>
      </c>
      <c r="K4310" t="str" cm="1">
        <f t="array" ref="K4310">INDEX($P$4:$P$11,MATCH(MIN(ABS(MOD(J4310 - $Q$4:$Q$11 + PI(), 2*PI()) - PI())),ABS(MOD(J4310 - $Q$4:$Q$11 + PI(), 2*PI()) - PI()),0))</f>
        <v>E</v>
      </c>
      <c r="L4310">
        <v>6.1005227572552103</v>
      </c>
      <c r="M4310">
        <v>7.0777379141913501</v>
      </c>
      <c r="N4310">
        <v>1.4122172461615601</v>
      </c>
    </row>
    <row r="4311" spans="1:14" x14ac:dyDescent="0.3">
      <c r="A4311">
        <v>1751202</v>
      </c>
      <c r="B4311">
        <v>2025</v>
      </c>
      <c r="C4311">
        <v>6</v>
      </c>
      <c r="D4311">
        <v>29</v>
      </c>
      <c r="E4311">
        <v>1600</v>
      </c>
      <c r="F4311">
        <v>-5.4274719238281204</v>
      </c>
      <c r="G4311">
        <v>-1.39432312011718</v>
      </c>
      <c r="H4311">
        <v>5.6037120239387601</v>
      </c>
      <c r="I4311">
        <v>1.31933319822006</v>
      </c>
      <c r="J4311">
        <f t="shared" si="68"/>
        <v>1.31933319822006</v>
      </c>
      <c r="K4311" t="str" cm="1">
        <f t="array" ref="K4311">INDEX($P$4:$P$11,MATCH(MIN(ABS(MOD(J4311 - $Q$4:$Q$11 + PI(), 2*PI()) - PI())),ABS(MOD(J4311 - $Q$4:$Q$11 + PI(), 2*PI()) - PI()),0))</f>
        <v>E</v>
      </c>
      <c r="L4311">
        <v>6.1250247861856604</v>
      </c>
      <c r="M4311">
        <v>7.1098062727186404</v>
      </c>
      <c r="N4311">
        <v>1.4194359249538799</v>
      </c>
    </row>
    <row r="4312" spans="1:14" x14ac:dyDescent="0.3">
      <c r="A4312">
        <v>1751205</v>
      </c>
      <c r="B4312">
        <v>2025</v>
      </c>
      <c r="C4312">
        <v>6</v>
      </c>
      <c r="D4312">
        <v>29</v>
      </c>
      <c r="E4312">
        <v>1700</v>
      </c>
      <c r="F4312">
        <v>-5.7138677978515604</v>
      </c>
      <c r="G4312">
        <v>-1.29990173339843</v>
      </c>
      <c r="H4312">
        <v>5.8598660162001401</v>
      </c>
      <c r="I4312">
        <v>1.34710415717163</v>
      </c>
      <c r="J4312">
        <f t="shared" si="68"/>
        <v>1.34710415717163</v>
      </c>
      <c r="K4312" t="str" cm="1">
        <f t="array" ref="K4312">INDEX($P$4:$P$11,MATCH(MIN(ABS(MOD(J4312 - $Q$4:$Q$11 + PI(), 2*PI()) - PI())),ABS(MOD(J4312 - $Q$4:$Q$11 + PI(), 2*PI()) - PI()),0))</f>
        <v>E</v>
      </c>
      <c r="L4312">
        <v>6.1528854755202103</v>
      </c>
      <c r="M4312">
        <v>7.1306574079725404</v>
      </c>
      <c r="N4312">
        <v>1.4296991560194201</v>
      </c>
    </row>
    <row r="4313" spans="1:14" x14ac:dyDescent="0.3">
      <c r="A4313">
        <v>1751209</v>
      </c>
      <c r="B4313">
        <v>2025</v>
      </c>
      <c r="C4313">
        <v>6</v>
      </c>
      <c r="D4313">
        <v>29</v>
      </c>
      <c r="E4313">
        <v>1800</v>
      </c>
      <c r="F4313">
        <v>-5.8261486816406203</v>
      </c>
      <c r="G4313">
        <v>-1.4496838378906201</v>
      </c>
      <c r="H4313">
        <v>6.0037981054016196</v>
      </c>
      <c r="I4313">
        <v>1.3269250810706601</v>
      </c>
      <c r="J4313">
        <f t="shared" si="68"/>
        <v>1.3269250810706601</v>
      </c>
      <c r="K4313" t="str" cm="1">
        <f t="array" ref="K4313">INDEX($P$4:$P$11,MATCH(MIN(ABS(MOD(J4313 - $Q$4:$Q$11 + PI(), 2*PI()) - PI())),ABS(MOD(J4313 - $Q$4:$Q$11 + PI(), 2*PI()) - PI()),0))</f>
        <v>E</v>
      </c>
      <c r="L4313">
        <v>6.1808006117036998</v>
      </c>
      <c r="M4313">
        <v>7.1483851538764096</v>
      </c>
      <c r="N4313">
        <v>1.44185013241238</v>
      </c>
    </row>
    <row r="4314" spans="1:14" x14ac:dyDescent="0.3">
      <c r="A4314">
        <v>1751212</v>
      </c>
      <c r="B4314">
        <v>2025</v>
      </c>
      <c r="C4314">
        <v>6</v>
      </c>
      <c r="D4314">
        <v>29</v>
      </c>
      <c r="E4314">
        <v>1900</v>
      </c>
      <c r="F4314">
        <v>-5.9776049804687501</v>
      </c>
      <c r="G4314">
        <v>-1.7819586181640601</v>
      </c>
      <c r="H4314">
        <v>6.2375586425599199</v>
      </c>
      <c r="I4314">
        <v>1.28107825003026</v>
      </c>
      <c r="J4314">
        <f t="shared" si="68"/>
        <v>1.28107825003026</v>
      </c>
      <c r="K4314" t="str" cm="1">
        <f t="array" ref="K4314">INDEX($P$4:$P$11,MATCH(MIN(ABS(MOD(J4314 - $Q$4:$Q$11 + PI(), 2*PI()) - PI())),ABS(MOD(J4314 - $Q$4:$Q$11 + PI(), 2*PI()) - PI()),0))</f>
        <v>E</v>
      </c>
      <c r="L4314">
        <v>6.21177234664232</v>
      </c>
      <c r="M4314">
        <v>7.1540339787801104</v>
      </c>
      <c r="N4314">
        <v>1.4571820365057999</v>
      </c>
    </row>
    <row r="4315" spans="1:14" x14ac:dyDescent="0.3">
      <c r="A4315">
        <v>1751216</v>
      </c>
      <c r="B4315">
        <v>2025</v>
      </c>
      <c r="C4315">
        <v>6</v>
      </c>
      <c r="D4315">
        <v>29</v>
      </c>
      <c r="E4315">
        <v>2000</v>
      </c>
      <c r="F4315">
        <v>-6.4064776611328096</v>
      </c>
      <c r="G4315">
        <v>-1.8580114746093701</v>
      </c>
      <c r="H4315">
        <v>6.6704694484251803</v>
      </c>
      <c r="I4315">
        <v>1.28851976195968</v>
      </c>
      <c r="J4315">
        <f t="shared" si="68"/>
        <v>1.28851976195968</v>
      </c>
      <c r="K4315" t="str" cm="1">
        <f t="array" ref="K4315">INDEX($P$4:$P$11,MATCH(MIN(ABS(MOD(J4315 - $Q$4:$Q$11 + PI(), 2*PI()) - PI())),ABS(MOD(J4315 - $Q$4:$Q$11 + PI(), 2*PI()) - PI()),0))</f>
        <v>E</v>
      </c>
      <c r="L4315">
        <v>5.5525578449134496</v>
      </c>
      <c r="M4315">
        <v>7.1364755630493102</v>
      </c>
      <c r="N4315">
        <v>1.4777471754286</v>
      </c>
    </row>
    <row r="4316" spans="1:14" x14ac:dyDescent="0.3">
      <c r="A4316">
        <v>1751220</v>
      </c>
      <c r="B4316">
        <v>2025</v>
      </c>
      <c r="C4316">
        <v>6</v>
      </c>
      <c r="D4316">
        <v>29</v>
      </c>
      <c r="E4316">
        <v>2100</v>
      </c>
      <c r="F4316">
        <v>-6.8413580322265597</v>
      </c>
      <c r="G4316">
        <v>-1.61091064453125</v>
      </c>
      <c r="H4316">
        <v>7.0284573577546103</v>
      </c>
      <c r="I4316">
        <v>1.33954232467277</v>
      </c>
      <c r="J4316">
        <f t="shared" si="68"/>
        <v>1.33954232467277</v>
      </c>
      <c r="K4316" t="str" cm="1">
        <f t="array" ref="K4316">INDEX($P$4:$P$11,MATCH(MIN(ABS(MOD(J4316 - $Q$4:$Q$11 + PI(), 2*PI()) - PI())),ABS(MOD(J4316 - $Q$4:$Q$11 + PI(), 2*PI()) - PI()),0))</f>
        <v>E</v>
      </c>
      <c r="L4316">
        <v>1.4130474556040999</v>
      </c>
      <c r="M4316">
        <v>7.0937256283230203</v>
      </c>
      <c r="N4316">
        <v>1.50392564137776</v>
      </c>
    </row>
    <row r="4317" spans="1:14" x14ac:dyDescent="0.3">
      <c r="A4317">
        <v>1751223</v>
      </c>
      <c r="B4317">
        <v>2025</v>
      </c>
      <c r="C4317">
        <v>6</v>
      </c>
      <c r="D4317">
        <v>29</v>
      </c>
      <c r="E4317">
        <v>2200</v>
      </c>
      <c r="F4317">
        <v>-7.1538623046875003</v>
      </c>
      <c r="G4317">
        <v>-1.39123474121093</v>
      </c>
      <c r="H4317">
        <v>7.2878858374415403</v>
      </c>
      <c r="I4317">
        <v>1.37872056855234</v>
      </c>
      <c r="J4317">
        <f t="shared" si="68"/>
        <v>1.37872056855234</v>
      </c>
      <c r="K4317" t="str" cm="1">
        <f t="array" ref="K4317">INDEX($P$4:$P$11,MATCH(MIN(ABS(MOD(J4317 - $Q$4:$Q$11 + PI(), 2*PI()) - PI())),ABS(MOD(J4317 - $Q$4:$Q$11 + PI(), 2*PI()) - PI()),0))</f>
        <v>E</v>
      </c>
      <c r="L4317">
        <v>1.4742839884452601</v>
      </c>
      <c r="M4317">
        <v>7.0329582426283004</v>
      </c>
      <c r="N4317">
        <v>1.53554842207166</v>
      </c>
    </row>
    <row r="4318" spans="1:14" x14ac:dyDescent="0.3">
      <c r="A4318">
        <v>1751227</v>
      </c>
      <c r="B4318">
        <v>2025</v>
      </c>
      <c r="C4318">
        <v>6</v>
      </c>
      <c r="D4318">
        <v>29</v>
      </c>
      <c r="E4318">
        <v>2300</v>
      </c>
      <c r="F4318">
        <v>-7.6191461181640596</v>
      </c>
      <c r="G4318">
        <v>-0.85718566894531201</v>
      </c>
      <c r="H4318">
        <v>7.6672129774110003</v>
      </c>
      <c r="I4318">
        <v>1.4587632518259901</v>
      </c>
      <c r="J4318">
        <f t="shared" si="68"/>
        <v>1.4587632518259901</v>
      </c>
      <c r="K4318" t="str" cm="1">
        <f t="array" ref="K4318">INDEX($P$4:$P$11,MATCH(MIN(ABS(MOD(J4318 - $Q$4:$Q$11 + PI(), 2*PI()) - PI())),ABS(MOD(J4318 - $Q$4:$Q$11 + PI(), 2*PI()) - PI()),0))</f>
        <v>E</v>
      </c>
      <c r="L4318">
        <v>0.85173094626771995</v>
      </c>
      <c r="M4318">
        <v>6.94691382514105</v>
      </c>
      <c r="N4318">
        <v>1.57452127668592</v>
      </c>
    </row>
    <row r="4319" spans="1:14" x14ac:dyDescent="0.3">
      <c r="A4319">
        <v>1751230</v>
      </c>
      <c r="B4319">
        <v>2025</v>
      </c>
      <c r="C4319">
        <v>6</v>
      </c>
      <c r="D4319">
        <v>29</v>
      </c>
      <c r="E4319">
        <v>0</v>
      </c>
      <c r="F4319">
        <v>-0.40880126953125001</v>
      </c>
      <c r="G4319">
        <v>-4.2998950195312498</v>
      </c>
      <c r="H4319">
        <v>4.3192841602469203</v>
      </c>
      <c r="I4319">
        <v>9.4787481863595605E-2</v>
      </c>
      <c r="J4319">
        <f t="shared" si="68"/>
        <v>9.4787481863595605E-2</v>
      </c>
      <c r="K4319" t="str" cm="1">
        <f t="array" ref="K4319">INDEX($P$4:$P$11,MATCH(MIN(ABS(MOD(J4319 - $Q$4:$Q$11 + PI(), 2*PI()) - PI())),ABS(MOD(J4319 - $Q$4:$Q$11 + PI(), 2*PI()) - PI()),0))</f>
        <v>N</v>
      </c>
      <c r="L4319">
        <v>5.2301212263710397</v>
      </c>
      <c r="M4319">
        <v>6.8793330722384898</v>
      </c>
      <c r="N4319">
        <v>1.31071461571587</v>
      </c>
    </row>
    <row r="4320" spans="1:14" x14ac:dyDescent="0.3">
      <c r="A4320">
        <v>1751234</v>
      </c>
      <c r="B4320">
        <v>2025</v>
      </c>
      <c r="C4320">
        <v>6</v>
      </c>
      <c r="D4320">
        <v>29</v>
      </c>
      <c r="E4320">
        <v>100</v>
      </c>
      <c r="F4320">
        <v>-1.47659484863281</v>
      </c>
      <c r="G4320">
        <v>-4.7141552734375001</v>
      </c>
      <c r="H4320">
        <v>4.9399992195432096</v>
      </c>
      <c r="I4320">
        <v>0.30354591849988699</v>
      </c>
      <c r="J4320">
        <f t="shared" si="68"/>
        <v>0.30354591849988699</v>
      </c>
      <c r="K4320" t="str" cm="1">
        <f t="array" ref="K4320">INDEX($P$4:$P$11,MATCH(MIN(ABS(MOD(J4320 - $Q$4:$Q$11 + PI(), 2*PI()) - PI())),ABS(MOD(J4320 - $Q$4:$Q$11 + PI(), 2*PI()) - PI()),0))</f>
        <v>N</v>
      </c>
      <c r="L4320">
        <v>5.3049004225261696</v>
      </c>
      <c r="M4320">
        <v>6.8992782168918101</v>
      </c>
      <c r="N4320">
        <v>1.3082275390625</v>
      </c>
    </row>
    <row r="4321" spans="1:14" x14ac:dyDescent="0.3">
      <c r="A4321">
        <v>1751238</v>
      </c>
      <c r="B4321">
        <v>2025</v>
      </c>
      <c r="C4321">
        <v>6</v>
      </c>
      <c r="D4321">
        <v>29</v>
      </c>
      <c r="E4321">
        <v>200</v>
      </c>
      <c r="F4321">
        <v>-2.6096905517578102</v>
      </c>
      <c r="G4321">
        <v>-4.9799688720703097</v>
      </c>
      <c r="H4321">
        <v>5.6223282315001102</v>
      </c>
      <c r="I4321">
        <v>0.48269218856113499</v>
      </c>
      <c r="J4321">
        <f t="shared" si="68"/>
        <v>0.48269218856113499</v>
      </c>
      <c r="K4321" t="str" cm="1">
        <f t="array" ref="K4321">INDEX($P$4:$P$11,MATCH(MIN(ABS(MOD(J4321 - $Q$4:$Q$11 + PI(), 2*PI()) - PI())),ABS(MOD(J4321 - $Q$4:$Q$11 + PI(), 2*PI()) - PI()),0))</f>
        <v>NE</v>
      </c>
      <c r="L4321">
        <v>5.3932084770188897</v>
      </c>
      <c r="M4321">
        <v>6.8773623572455502</v>
      </c>
      <c r="N4321">
        <v>1.31182108985053</v>
      </c>
    </row>
    <row r="4322" spans="1:14" x14ac:dyDescent="0.3">
      <c r="A4322">
        <v>1751241</v>
      </c>
      <c r="B4322">
        <v>2025</v>
      </c>
      <c r="C4322">
        <v>6</v>
      </c>
      <c r="D4322">
        <v>30</v>
      </c>
      <c r="E4322">
        <v>300</v>
      </c>
      <c r="F4322">
        <v>-8.5244335937500004</v>
      </c>
      <c r="G4322">
        <v>0.659924926757812</v>
      </c>
      <c r="H4322">
        <v>8.5499397075774599</v>
      </c>
      <c r="I4322">
        <v>1.6480579170581899</v>
      </c>
      <c r="J4322">
        <f t="shared" si="68"/>
        <v>1.6480579170581899</v>
      </c>
      <c r="K4322" t="str" cm="1">
        <f t="array" ref="K4322">INDEX($P$4:$P$11,MATCH(MIN(ABS(MOD(J4322 - $Q$4:$Q$11 + PI(), 2*PI()) - PI())),ABS(MOD(J4322 - $Q$4:$Q$11 + PI(), 2*PI()) - PI()),0))</f>
        <v>E</v>
      </c>
      <c r="L4322">
        <v>0.45532239927031198</v>
      </c>
      <c r="M4322">
        <v>6.7524005042182003</v>
      </c>
      <c r="N4322">
        <v>1.7068075603908901</v>
      </c>
    </row>
    <row r="4323" spans="1:14" x14ac:dyDescent="0.3">
      <c r="A4323">
        <v>1751245</v>
      </c>
      <c r="B4323">
        <v>2025</v>
      </c>
      <c r="C4323">
        <v>6</v>
      </c>
      <c r="D4323">
        <v>30</v>
      </c>
      <c r="E4323">
        <v>400</v>
      </c>
      <c r="F4323">
        <v>-8.4920251464843695</v>
      </c>
      <c r="G4323">
        <v>1.4997155761718699</v>
      </c>
      <c r="H4323">
        <v>8.6234353884015107</v>
      </c>
      <c r="I4323">
        <v>1.7455967596942199</v>
      </c>
      <c r="J4323">
        <f t="shared" si="68"/>
        <v>1.7455967596942199</v>
      </c>
      <c r="K4323" t="str" cm="1">
        <f t="array" ref="K4323">INDEX($P$4:$P$11,MATCH(MIN(ABS(MOD(J4323 - $Q$4:$Q$11 + PI(), 2*PI()) - PI())),ABS(MOD(J4323 - $Q$4:$Q$11 + PI(), 2*PI()) - PI()),0))</f>
        <v>E</v>
      </c>
      <c r="L4323">
        <v>0.52733035438111697</v>
      </c>
      <c r="M4323">
        <v>6.7255091137356198</v>
      </c>
      <c r="N4323">
        <v>1.7297830581664999</v>
      </c>
    </row>
    <row r="4324" spans="1:14" x14ac:dyDescent="0.3">
      <c r="A4324">
        <v>1751248</v>
      </c>
      <c r="B4324">
        <v>2025</v>
      </c>
      <c r="C4324">
        <v>6</v>
      </c>
      <c r="D4324">
        <v>30</v>
      </c>
      <c r="E4324">
        <v>500</v>
      </c>
      <c r="F4324">
        <v>-8.2476910400390597</v>
      </c>
      <c r="G4324">
        <v>2.2749426269531199</v>
      </c>
      <c r="H4324">
        <v>8.5556864977551008</v>
      </c>
      <c r="I4324">
        <v>1.83993199093612</v>
      </c>
      <c r="J4324">
        <f t="shared" si="68"/>
        <v>1.83993199093612</v>
      </c>
      <c r="K4324" t="str" cm="1">
        <f t="array" ref="K4324">INDEX($P$4:$P$11,MATCH(MIN(ABS(MOD(J4324 - $Q$4:$Q$11 + PI(), 2*PI()) - PI())),ABS(MOD(J4324 - $Q$4:$Q$11 + PI(), 2*PI()) - PI()),0))</f>
        <v>E</v>
      </c>
      <c r="L4324">
        <v>0.58560539198404404</v>
      </c>
      <c r="M4324">
        <v>6.7197955449422198</v>
      </c>
      <c r="N4324">
        <v>1.7426430384317999</v>
      </c>
    </row>
    <row r="4325" spans="1:14" x14ac:dyDescent="0.3">
      <c r="A4325">
        <v>1751252</v>
      </c>
      <c r="B4325">
        <v>2025</v>
      </c>
      <c r="C4325">
        <v>6</v>
      </c>
      <c r="D4325">
        <v>30</v>
      </c>
      <c r="E4325">
        <v>600</v>
      </c>
      <c r="F4325">
        <v>-7.9662634277343702</v>
      </c>
      <c r="G4325">
        <v>3.01874145507812</v>
      </c>
      <c r="H4325">
        <v>8.5190464825980001</v>
      </c>
      <c r="I4325">
        <v>1.9330173751053099</v>
      </c>
      <c r="J4325">
        <f t="shared" si="68"/>
        <v>1.9330173751053099</v>
      </c>
      <c r="K4325" t="str" cm="1">
        <f t="array" ref="K4325">INDEX($P$4:$P$11,MATCH(MIN(ABS(MOD(J4325 - $Q$4:$Q$11 + PI(), 2*PI()) - PI())),ABS(MOD(J4325 - $Q$4:$Q$11 + PI(), 2*PI()) - PI()),0))</f>
        <v>E</v>
      </c>
      <c r="L4325">
        <v>0.63666978962694398</v>
      </c>
      <c r="M4325">
        <v>6.7209843529595199</v>
      </c>
      <c r="N4325">
        <v>1.7504038280910901</v>
      </c>
    </row>
    <row r="4326" spans="1:14" x14ac:dyDescent="0.3">
      <c r="A4326">
        <v>1751256</v>
      </c>
      <c r="B4326">
        <v>2025</v>
      </c>
      <c r="C4326">
        <v>6</v>
      </c>
      <c r="D4326">
        <v>30</v>
      </c>
      <c r="E4326">
        <v>700</v>
      </c>
      <c r="F4326">
        <v>-7.6956060791015597</v>
      </c>
      <c r="G4326">
        <v>3.7611383056640602</v>
      </c>
      <c r="H4326">
        <v>8.5655422641557504</v>
      </c>
      <c r="I4326">
        <v>2.0253941465149499</v>
      </c>
      <c r="J4326">
        <f t="shared" si="68"/>
        <v>2.0253941465149499</v>
      </c>
      <c r="K4326" t="str" cm="1">
        <f t="array" ref="K4326">INDEX($P$4:$P$11,MATCH(MIN(ABS(MOD(J4326 - $Q$4:$Q$11 + PI(), 2*PI()) - PI())),ABS(MOD(J4326 - $Q$4:$Q$11 + PI(), 2*PI()) - PI()),0))</f>
        <v>SE</v>
      </c>
      <c r="L4326">
        <v>0.69397344107168202</v>
      </c>
      <c r="M4326">
        <v>6.71339511871337</v>
      </c>
      <c r="N4326">
        <v>1.7591555913289301</v>
      </c>
    </row>
    <row r="4327" spans="1:14" x14ac:dyDescent="0.3">
      <c r="A4327">
        <v>1751259</v>
      </c>
      <c r="B4327">
        <v>2025</v>
      </c>
      <c r="C4327">
        <v>6</v>
      </c>
      <c r="D4327">
        <v>30</v>
      </c>
      <c r="E4327">
        <v>800</v>
      </c>
      <c r="F4327">
        <v>-7.2531573486328096</v>
      </c>
      <c r="G4327">
        <v>4.4308172607421801</v>
      </c>
      <c r="H4327">
        <v>8.4994372238470604</v>
      </c>
      <c r="I4327">
        <v>2.1191782956657499</v>
      </c>
      <c r="J4327">
        <f t="shared" si="68"/>
        <v>2.1191782956657499</v>
      </c>
      <c r="K4327" t="str" cm="1">
        <f t="array" ref="K4327">INDEX($P$4:$P$11,MATCH(MIN(ABS(MOD(J4327 - $Q$4:$Q$11 + PI(), 2*PI()) - PI())),ABS(MOD(J4327 - $Q$4:$Q$11 + PI(), 2*PI()) - PI()),0))</f>
        <v>SE</v>
      </c>
      <c r="L4327">
        <v>0.75560739244888797</v>
      </c>
      <c r="M4327">
        <v>6.7018288506401902</v>
      </c>
      <c r="N4327">
        <v>1.7686897913614901</v>
      </c>
    </row>
    <row r="4328" spans="1:14" x14ac:dyDescent="0.3">
      <c r="A4328">
        <v>1751263</v>
      </c>
      <c r="B4328">
        <v>2025</v>
      </c>
      <c r="C4328">
        <v>6</v>
      </c>
      <c r="D4328">
        <v>30</v>
      </c>
      <c r="E4328">
        <v>900</v>
      </c>
      <c r="F4328">
        <v>-6.6989819335937497</v>
      </c>
      <c r="G4328">
        <v>5.0542114257812498</v>
      </c>
      <c r="H4328">
        <v>8.3917466646171501</v>
      </c>
      <c r="I4328">
        <v>2.21715500673072</v>
      </c>
      <c r="J4328">
        <f t="shared" si="68"/>
        <v>2.21715500673072</v>
      </c>
      <c r="K4328" t="str" cm="1">
        <f t="array" ref="K4328">INDEX($P$4:$P$11,MATCH(MIN(ABS(MOD(J4328 - $Q$4:$Q$11 + PI(), 2*PI()) - PI())),ABS(MOD(J4328 - $Q$4:$Q$11 + PI(), 2*PI()) - PI()),0))</f>
        <v>SE</v>
      </c>
      <c r="L4328">
        <v>0.81747611627152506</v>
      </c>
      <c r="M4328">
        <v>6.6942398283216598</v>
      </c>
      <c r="N4328">
        <v>1.7771472930908201</v>
      </c>
    </row>
    <row r="4329" spans="1:14" x14ac:dyDescent="0.3">
      <c r="A4329">
        <v>1751266</v>
      </c>
      <c r="B4329">
        <v>2025</v>
      </c>
      <c r="C4329">
        <v>6</v>
      </c>
      <c r="D4329">
        <v>30</v>
      </c>
      <c r="E4329">
        <v>1000</v>
      </c>
      <c r="F4329">
        <v>-6.2857733154296804</v>
      </c>
      <c r="G4329">
        <v>5.92065734863281</v>
      </c>
      <c r="H4329">
        <v>8.6351102837709899</v>
      </c>
      <c r="I4329">
        <v>2.3262916345750702</v>
      </c>
      <c r="J4329">
        <f t="shared" si="68"/>
        <v>2.3262916345750702</v>
      </c>
      <c r="K4329" t="str" cm="1">
        <f t="array" ref="K4329">INDEX($P$4:$P$11,MATCH(MIN(ABS(MOD(J4329 - $Q$4:$Q$11 + PI(), 2*PI()) - PI())),ABS(MOD(J4329 - $Q$4:$Q$11 + PI(), 2*PI()) - PI()),0))</f>
        <v>SE</v>
      </c>
      <c r="L4329">
        <v>0.89320916795707805</v>
      </c>
      <c r="M4329">
        <v>6.6704504224989103</v>
      </c>
      <c r="N4329">
        <v>1.78701326582166</v>
      </c>
    </row>
    <row r="4330" spans="1:14" x14ac:dyDescent="0.3">
      <c r="A4330">
        <v>1751270</v>
      </c>
      <c r="B4330">
        <v>2025</v>
      </c>
      <c r="C4330">
        <v>6</v>
      </c>
      <c r="D4330">
        <v>30</v>
      </c>
      <c r="E4330">
        <v>1100</v>
      </c>
      <c r="F4330">
        <v>-4.9906823730468703</v>
      </c>
      <c r="G4330">
        <v>6.8978027343750004</v>
      </c>
      <c r="H4330">
        <v>8.5139058669327508</v>
      </c>
      <c r="I4330">
        <v>2.51525674735562</v>
      </c>
      <c r="J4330">
        <f t="shared" si="68"/>
        <v>2.51525674735562</v>
      </c>
      <c r="K4330" t="str" cm="1">
        <f t="array" ref="K4330">INDEX($P$4:$P$11,MATCH(MIN(ABS(MOD(J4330 - $Q$4:$Q$11 + PI(), 2*PI()) - PI())),ABS(MOD(J4330 - $Q$4:$Q$11 + PI(), 2*PI()) - PI()),0))</f>
        <v>SE</v>
      </c>
      <c r="L4330">
        <v>0.96947860987685097</v>
      </c>
      <c r="M4330">
        <v>6.6487889819674999</v>
      </c>
      <c r="N4330">
        <v>1.7929105758666899</v>
      </c>
    </row>
    <row r="4331" spans="1:14" x14ac:dyDescent="0.3">
      <c r="A4331">
        <v>1751274</v>
      </c>
      <c r="B4331">
        <v>2025</v>
      </c>
      <c r="C4331">
        <v>6</v>
      </c>
      <c r="D4331">
        <v>30</v>
      </c>
      <c r="E4331">
        <v>1200</v>
      </c>
      <c r="F4331">
        <v>-3.2387841796874999</v>
      </c>
      <c r="G4331">
        <v>6.8946124267578099</v>
      </c>
      <c r="H4331">
        <v>7.61744074330724</v>
      </c>
      <c r="I4331">
        <v>2.7024318010769099</v>
      </c>
      <c r="J4331">
        <f t="shared" si="68"/>
        <v>2.7024318010769099</v>
      </c>
      <c r="K4331" t="str" cm="1">
        <f t="array" ref="K4331">INDEX($P$4:$P$11,MATCH(MIN(ABS(MOD(J4331 - $Q$4:$Q$11 + PI(), 2*PI()) - PI())),ABS(MOD(J4331 - $Q$4:$Q$11 + PI(), 2*PI()) - PI()),0))</f>
        <v>SE</v>
      </c>
      <c r="L4331">
        <v>0.99754483606619004</v>
      </c>
      <c r="M4331">
        <v>6.6769666671752903</v>
      </c>
      <c r="N4331">
        <v>1.77413611941867</v>
      </c>
    </row>
    <row r="4332" spans="1:14" x14ac:dyDescent="0.3">
      <c r="A4332">
        <v>1751277</v>
      </c>
      <c r="B4332">
        <v>2025</v>
      </c>
      <c r="C4332">
        <v>6</v>
      </c>
      <c r="D4332">
        <v>30</v>
      </c>
      <c r="E4332">
        <v>1300</v>
      </c>
      <c r="F4332">
        <v>-1.39786254882812</v>
      </c>
      <c r="G4332">
        <v>6.6967779541015604</v>
      </c>
      <c r="H4332">
        <v>6.8411150167174402</v>
      </c>
      <c r="I4332">
        <v>2.93581081975407</v>
      </c>
      <c r="J4332">
        <f t="shared" si="68"/>
        <v>2.93581081975407</v>
      </c>
      <c r="K4332" t="str" cm="1">
        <f t="array" ref="K4332">INDEX($P$4:$P$11,MATCH(MIN(ABS(MOD(J4332 - $Q$4:$Q$11 + PI(), 2*PI()) - PI())),ABS(MOD(J4332 - $Q$4:$Q$11 + PI(), 2*PI()) - PI()),0))</f>
        <v>S</v>
      </c>
      <c r="L4332">
        <v>0.99044396087967601</v>
      </c>
      <c r="M4332">
        <v>6.7294278674655397</v>
      </c>
      <c r="N4332">
        <v>1.7404931386311799</v>
      </c>
    </row>
    <row r="4333" spans="1:14" x14ac:dyDescent="0.3">
      <c r="A4333">
        <v>1751281</v>
      </c>
      <c r="B4333">
        <v>2025</v>
      </c>
      <c r="C4333">
        <v>6</v>
      </c>
      <c r="D4333">
        <v>30</v>
      </c>
      <c r="E4333">
        <v>1400</v>
      </c>
      <c r="F4333">
        <v>0.49581787109374997</v>
      </c>
      <c r="G4333">
        <v>6.0958764648437498</v>
      </c>
      <c r="H4333">
        <v>6.1160072952811104</v>
      </c>
      <c r="I4333">
        <v>-3.0604347087083599</v>
      </c>
      <c r="J4333">
        <f t="shared" si="68"/>
        <v>3.2227505984712264</v>
      </c>
      <c r="K4333" t="str" cm="1">
        <f t="array" ref="K4333">INDEX($P$4:$P$11,MATCH(MIN(ABS(MOD(J4333 - $Q$4:$Q$11 + PI(), 2*PI()) - PI())),ABS(MOD(J4333 - $Q$4:$Q$11 + PI(), 2*PI()) - PI()),0))</f>
        <v>S</v>
      </c>
      <c r="L4333">
        <v>0.95469629038618498</v>
      </c>
      <c r="M4333">
        <v>6.7971506118774396</v>
      </c>
      <c r="N4333">
        <v>1.6978507571750201</v>
      </c>
    </row>
    <row r="4334" spans="1:14" x14ac:dyDescent="0.3">
      <c r="A4334">
        <v>1751284</v>
      </c>
      <c r="B4334">
        <v>2025</v>
      </c>
      <c r="C4334">
        <v>6</v>
      </c>
      <c r="D4334">
        <v>30</v>
      </c>
      <c r="E4334">
        <v>1500</v>
      </c>
      <c r="F4334">
        <v>2.3577551269531201</v>
      </c>
      <c r="G4334">
        <v>5.3326739501953098</v>
      </c>
      <c r="H4334">
        <v>5.8306449641326497</v>
      </c>
      <c r="I4334">
        <v>-2.7252995273912499</v>
      </c>
      <c r="J4334">
        <f t="shared" si="68"/>
        <v>3.5578857797883363</v>
      </c>
      <c r="K4334" t="str" cm="1">
        <f t="array" ref="K4334">INDEX($P$4:$P$11,MATCH(MIN(ABS(MOD(J4334 - $Q$4:$Q$11 + PI(), 2*PI()) - PI())),ABS(MOD(J4334 - $Q$4:$Q$11 + PI(), 2*PI()) - PI()),0))</f>
        <v>SW</v>
      </c>
      <c r="L4334">
        <v>0.906843102795023</v>
      </c>
      <c r="M4334">
        <v>6.8554971483018603</v>
      </c>
      <c r="N4334">
        <v>1.6548719406127901</v>
      </c>
    </row>
    <row r="4335" spans="1:14" x14ac:dyDescent="0.3">
      <c r="A4335">
        <v>1751288</v>
      </c>
      <c r="B4335">
        <v>2025</v>
      </c>
      <c r="C4335">
        <v>6</v>
      </c>
      <c r="D4335">
        <v>30</v>
      </c>
      <c r="E4335">
        <v>1600</v>
      </c>
      <c r="F4335">
        <v>3.8044122314453102</v>
      </c>
      <c r="G4335">
        <v>4.5955017089843704</v>
      </c>
      <c r="H4335">
        <v>5.9659189052524804</v>
      </c>
      <c r="I4335">
        <v>-2.4500958066410101</v>
      </c>
      <c r="J4335">
        <f t="shared" si="68"/>
        <v>3.8330895005385761</v>
      </c>
      <c r="K4335" t="str" cm="1">
        <f t="array" ref="K4335">INDEX($P$4:$P$11,MATCH(MIN(ABS(MOD(J4335 - $Q$4:$Q$11 + PI(), 2*PI()) - PI())),ABS(MOD(J4335 - $Q$4:$Q$11 + PI(), 2*PI()) - PI()),0))</f>
        <v>SW</v>
      </c>
      <c r="L4335">
        <v>0.853185022975816</v>
      </c>
      <c r="M4335">
        <v>6.8894402186075796</v>
      </c>
      <c r="N4335">
        <v>1.61595810784233</v>
      </c>
    </row>
    <row r="4336" spans="1:14" x14ac:dyDescent="0.3">
      <c r="A4336">
        <v>1751292</v>
      </c>
      <c r="B4336">
        <v>2025</v>
      </c>
      <c r="C4336">
        <v>6</v>
      </c>
      <c r="D4336">
        <v>30</v>
      </c>
      <c r="E4336">
        <v>1700</v>
      </c>
      <c r="F4336">
        <v>4.6316455078125003</v>
      </c>
      <c r="G4336">
        <v>4.0169201660156197</v>
      </c>
      <c r="H4336">
        <v>6.1308880050268897</v>
      </c>
      <c r="I4336">
        <v>-2.28523552789895</v>
      </c>
      <c r="J4336">
        <f t="shared" si="68"/>
        <v>3.9979497792806362</v>
      </c>
      <c r="K4336" t="str" cm="1">
        <f t="array" ref="K4336">INDEX($P$4:$P$11,MATCH(MIN(ABS(MOD(J4336 - $Q$4:$Q$11 + PI(), 2*PI()) - PI())),ABS(MOD(J4336 - $Q$4:$Q$11 + PI(), 2*PI()) - PI()),0))</f>
        <v>SW</v>
      </c>
      <c r="L4336">
        <v>0.79584183838422995</v>
      </c>
      <c r="M4336">
        <v>6.8889188766479403</v>
      </c>
      <c r="N4336">
        <v>1.58402442932128</v>
      </c>
    </row>
    <row r="4337" spans="1:14" x14ac:dyDescent="0.3">
      <c r="A4337">
        <v>1751295</v>
      </c>
      <c r="B4337">
        <v>2025</v>
      </c>
      <c r="C4337">
        <v>6</v>
      </c>
      <c r="D4337">
        <v>30</v>
      </c>
      <c r="E4337">
        <v>1800</v>
      </c>
      <c r="F4337">
        <v>5.0809020996093697</v>
      </c>
      <c r="G4337">
        <v>3.6469512939453099</v>
      </c>
      <c r="H4337">
        <v>6.2542641362692901</v>
      </c>
      <c r="I4337">
        <v>-2.19335335678239</v>
      </c>
      <c r="J4337">
        <f t="shared" si="68"/>
        <v>4.0898319503971958</v>
      </c>
      <c r="K4337" t="str" cm="1">
        <f t="array" ref="K4337">INDEX($P$4:$P$11,MATCH(MIN(ABS(MOD(J4337 - $Q$4:$Q$11 + PI(), 2*PI()) - PI())),ABS(MOD(J4337 - $Q$4:$Q$11 + PI(), 2*PI()) - PI()),0))</f>
        <v>SW</v>
      </c>
      <c r="L4337">
        <v>0.73370440160760397</v>
      </c>
      <c r="M4337">
        <v>6.8616141213311002</v>
      </c>
      <c r="N4337">
        <v>1.5587537553575299</v>
      </c>
    </row>
    <row r="4338" spans="1:14" x14ac:dyDescent="0.3">
      <c r="A4338">
        <v>1751299</v>
      </c>
      <c r="B4338">
        <v>2025</v>
      </c>
      <c r="C4338">
        <v>6</v>
      </c>
      <c r="D4338">
        <v>30</v>
      </c>
      <c r="E4338">
        <v>1900</v>
      </c>
      <c r="F4338">
        <v>5.0431457519531202</v>
      </c>
      <c r="G4338">
        <v>3.3599584960937499</v>
      </c>
      <c r="H4338">
        <v>6.05992080566367</v>
      </c>
      <c r="I4338">
        <v>-2.1585052825134299</v>
      </c>
      <c r="J4338">
        <f t="shared" si="68"/>
        <v>4.1246800246661568</v>
      </c>
      <c r="K4338" t="str" cm="1">
        <f t="array" ref="K4338">INDEX($P$4:$P$11,MATCH(MIN(ABS(MOD(J4338 - $Q$4:$Q$11 + PI(), 2*PI()) - PI())),ABS(MOD(J4338 - $Q$4:$Q$11 + PI(), 2*PI()) - PI()),0))</f>
        <v>SW</v>
      </c>
      <c r="L4338">
        <v>0.66637685224407295</v>
      </c>
      <c r="M4338">
        <v>6.8162019517686598</v>
      </c>
      <c r="N4338">
        <v>1.5390690697564</v>
      </c>
    </row>
    <row r="4339" spans="1:14" x14ac:dyDescent="0.3">
      <c r="A4339">
        <v>1751302</v>
      </c>
      <c r="B4339">
        <v>2025</v>
      </c>
      <c r="C4339">
        <v>6</v>
      </c>
      <c r="D4339">
        <v>30</v>
      </c>
      <c r="E4339">
        <v>2000</v>
      </c>
      <c r="F4339">
        <v>4.9397912597656202</v>
      </c>
      <c r="G4339">
        <v>3.149208984375</v>
      </c>
      <c r="H4339">
        <v>5.8582467443190698</v>
      </c>
      <c r="I4339">
        <v>-2.1383472020209</v>
      </c>
      <c r="J4339">
        <f t="shared" si="68"/>
        <v>4.1448381051586862</v>
      </c>
      <c r="K4339" t="str" cm="1">
        <f t="array" ref="K4339">INDEX($P$4:$P$11,MATCH(MIN(ABS(MOD(J4339 - $Q$4:$Q$11 + PI(), 2*PI()) - PI())),ABS(MOD(J4339 - $Q$4:$Q$11 + PI(), 2*PI()) - PI()),0))</f>
        <v>SW</v>
      </c>
      <c r="L4339">
        <v>0.60665153293760399</v>
      </c>
      <c r="M4339">
        <v>6.7787570953369096</v>
      </c>
      <c r="N4339">
        <v>1.5199573304917999</v>
      </c>
    </row>
    <row r="4340" spans="1:14" x14ac:dyDescent="0.3">
      <c r="A4340">
        <v>1751306</v>
      </c>
      <c r="B4340">
        <v>2025</v>
      </c>
      <c r="C4340">
        <v>6</v>
      </c>
      <c r="D4340">
        <v>30</v>
      </c>
      <c r="E4340">
        <v>2100</v>
      </c>
      <c r="F4340">
        <v>5.0408612060546796</v>
      </c>
      <c r="G4340">
        <v>3.06195983886718</v>
      </c>
      <c r="H4340">
        <v>5.8979555571013398</v>
      </c>
      <c r="I4340">
        <v>-2.1166596397058299</v>
      </c>
      <c r="J4340">
        <f t="shared" si="68"/>
        <v>4.1665256674737563</v>
      </c>
      <c r="K4340" t="str" cm="1">
        <f t="array" ref="K4340">INDEX($P$4:$P$11,MATCH(MIN(ABS(MOD(J4340 - $Q$4:$Q$11 + PI(), 2*PI()) - PI())),ABS(MOD(J4340 - $Q$4:$Q$11 + PI(), 2*PI()) - PI()),0))</f>
        <v>SW</v>
      </c>
      <c r="L4340">
        <v>0.56061736019708097</v>
      </c>
      <c r="M4340">
        <v>6.7527022891574404</v>
      </c>
      <c r="N4340">
        <v>1.5007857216728999</v>
      </c>
    </row>
    <row r="4341" spans="1:14" x14ac:dyDescent="0.3">
      <c r="A4341">
        <v>1751310</v>
      </c>
      <c r="B4341">
        <v>2025</v>
      </c>
      <c r="C4341">
        <v>6</v>
      </c>
      <c r="D4341">
        <v>30</v>
      </c>
      <c r="E4341">
        <v>2200</v>
      </c>
      <c r="F4341">
        <v>5.4725976562499996</v>
      </c>
      <c r="G4341">
        <v>2.8253839111328101</v>
      </c>
      <c r="H4341">
        <v>6.1589056943974301</v>
      </c>
      <c r="I4341">
        <v>-2.0473816795168802</v>
      </c>
      <c r="J4341">
        <f t="shared" si="68"/>
        <v>4.2358036276627065</v>
      </c>
      <c r="K4341" t="str" cm="1">
        <f t="array" ref="K4341">INDEX($P$4:$P$11,MATCH(MIN(ABS(MOD(J4341 - $Q$4:$Q$11 + PI(), 2*PI()) - PI())),ABS(MOD(J4341 - $Q$4:$Q$11 + PI(), 2*PI()) - PI()),0))</f>
        <v>SW</v>
      </c>
      <c r="L4341">
        <v>0.53497385973623901</v>
      </c>
      <c r="M4341">
        <v>6.7381683985392202</v>
      </c>
      <c r="N4341">
        <v>1.4816177156236401</v>
      </c>
    </row>
    <row r="4342" spans="1:14" x14ac:dyDescent="0.3">
      <c r="A4342">
        <v>1751313</v>
      </c>
      <c r="B4342">
        <v>2025</v>
      </c>
      <c r="C4342">
        <v>6</v>
      </c>
      <c r="D4342">
        <v>30</v>
      </c>
      <c r="E4342">
        <v>2300</v>
      </c>
      <c r="F4342">
        <v>5.2855755615234301</v>
      </c>
      <c r="G4342">
        <v>2.8445025634765599</v>
      </c>
      <c r="H4342">
        <v>6.0023748508568202</v>
      </c>
      <c r="I4342">
        <v>-2.0645064309888101</v>
      </c>
      <c r="J4342">
        <f t="shared" si="68"/>
        <v>4.2186788761907756</v>
      </c>
      <c r="K4342" t="str" cm="1">
        <f t="array" ref="K4342">INDEX($P$4:$P$11,MATCH(MIN(ABS(MOD(J4342 - $Q$4:$Q$11 + PI(), 2*PI()) - PI())),ABS(MOD(J4342 - $Q$4:$Q$11 + PI(), 2*PI()) - PI()),0))</f>
        <v>SW</v>
      </c>
      <c r="L4342">
        <v>0.52964500385421098</v>
      </c>
      <c r="M4342">
        <v>6.74336613549126</v>
      </c>
      <c r="N4342">
        <v>1.4608097076416</v>
      </c>
    </row>
    <row r="4343" spans="1:14" x14ac:dyDescent="0.3">
      <c r="A4343">
        <v>1751317</v>
      </c>
      <c r="B4343">
        <v>2025</v>
      </c>
      <c r="C4343">
        <v>6</v>
      </c>
      <c r="D4343">
        <v>30</v>
      </c>
      <c r="E4343">
        <v>0</v>
      </c>
      <c r="F4343">
        <v>-7.8662652587890598</v>
      </c>
      <c r="G4343">
        <v>-0.76507324218749995</v>
      </c>
      <c r="H4343">
        <v>7.9033832114824696</v>
      </c>
      <c r="I4343">
        <v>1.4738412394428599</v>
      </c>
      <c r="J4343">
        <f t="shared" si="68"/>
        <v>1.4738412394428599</v>
      </c>
      <c r="K4343" t="str" cm="1">
        <f t="array" ref="K4343">INDEX($P$4:$P$11,MATCH(MIN(ABS(MOD(J4343 - $Q$4:$Q$11 + PI(), 2*PI()) - PI())),ABS(MOD(J4343 - $Q$4:$Q$11 + PI(), 2*PI()) - PI()),0))</f>
        <v>E</v>
      </c>
      <c r="L4343">
        <v>0.238352224030557</v>
      </c>
      <c r="M4343">
        <v>6.8614898257785297</v>
      </c>
      <c r="N4343">
        <v>1.61614153120252</v>
      </c>
    </row>
    <row r="4344" spans="1:14" x14ac:dyDescent="0.3">
      <c r="A4344">
        <v>1751320</v>
      </c>
      <c r="B4344">
        <v>2025</v>
      </c>
      <c r="C4344">
        <v>6</v>
      </c>
      <c r="D4344">
        <v>30</v>
      </c>
      <c r="E4344">
        <v>100</v>
      </c>
      <c r="F4344">
        <v>-8.0371246337890607</v>
      </c>
      <c r="G4344">
        <v>-0.57670410156249996</v>
      </c>
      <c r="H4344">
        <v>8.0577887785556896</v>
      </c>
      <c r="I4344">
        <v>1.4991640703196101</v>
      </c>
      <c r="J4344">
        <f t="shared" si="68"/>
        <v>1.4991640703196101</v>
      </c>
      <c r="K4344" t="str" cm="1">
        <f t="array" ref="K4344">INDEX($P$4:$P$11,MATCH(MIN(ABS(MOD(J4344 - $Q$4:$Q$11 + PI(), 2*PI()) - PI())),ABS(MOD(J4344 - $Q$4:$Q$11 + PI(), 2*PI()) - PI()),0))</f>
        <v>E</v>
      </c>
      <c r="L4344">
        <v>0.31697314657141701</v>
      </c>
      <c r="M4344">
        <v>6.80755784776475</v>
      </c>
      <c r="N4344">
        <v>1.65226162804497</v>
      </c>
    </row>
    <row r="4345" spans="1:14" x14ac:dyDescent="0.3">
      <c r="A4345">
        <v>1751324</v>
      </c>
      <c r="B4345">
        <v>2025</v>
      </c>
      <c r="C4345">
        <v>6</v>
      </c>
      <c r="D4345">
        <v>30</v>
      </c>
      <c r="E4345">
        <v>200</v>
      </c>
      <c r="F4345">
        <v>-8.2748327636718706</v>
      </c>
      <c r="G4345">
        <v>-0.20153564453125</v>
      </c>
      <c r="H4345">
        <v>8.2772866256252193</v>
      </c>
      <c r="I4345">
        <v>1.5464458878673</v>
      </c>
      <c r="J4345">
        <f t="shared" si="68"/>
        <v>1.5464458878673</v>
      </c>
      <c r="K4345" t="str" cm="1">
        <f t="array" ref="K4345">INDEX($P$4:$P$11,MATCH(MIN(ABS(MOD(J4345 - $Q$4:$Q$11 + PI(), 2*PI()) - PI())),ABS(MOD(J4345 - $Q$4:$Q$11 + PI(), 2*PI()) - PI()),0))</f>
        <v>E</v>
      </c>
      <c r="L4345">
        <v>0.38662503080708999</v>
      </c>
      <c r="M4345">
        <v>6.7780476676093198</v>
      </c>
      <c r="N4345">
        <v>1.6812921100192599</v>
      </c>
    </row>
    <row r="4346" spans="1:14" x14ac:dyDescent="0.3">
      <c r="A4346">
        <v>1751328</v>
      </c>
      <c r="B4346">
        <v>2025</v>
      </c>
      <c r="C4346">
        <v>7</v>
      </c>
      <c r="D4346">
        <v>1</v>
      </c>
      <c r="E4346">
        <v>300</v>
      </c>
      <c r="F4346">
        <v>5.2007214355468703</v>
      </c>
      <c r="G4346">
        <v>2.8990435791015599</v>
      </c>
      <c r="H4346">
        <v>5.9541546103277101</v>
      </c>
      <c r="I4346">
        <v>-2.07932684626488</v>
      </c>
      <c r="J4346">
        <f t="shared" si="68"/>
        <v>4.2038584609147058</v>
      </c>
      <c r="K4346" t="str" cm="1">
        <f t="array" ref="K4346">INDEX($P$4:$P$11,MATCH(MIN(ABS(MOD(J4346 - $Q$4:$Q$11 + PI(), 2*PI()) - PI())),ABS(MOD(J4346 - $Q$4:$Q$11 + PI(), 2*PI()) - PI()),0))</f>
        <v>SW</v>
      </c>
      <c r="L4346">
        <v>0.55269368474702896</v>
      </c>
      <c r="M4346">
        <v>6.6928002039591403</v>
      </c>
      <c r="N4346">
        <v>1.4056459003024599</v>
      </c>
    </row>
    <row r="4347" spans="1:14" x14ac:dyDescent="0.3">
      <c r="A4347">
        <v>1751331</v>
      </c>
      <c r="B4347">
        <v>2025</v>
      </c>
      <c r="C4347">
        <v>7</v>
      </c>
      <c r="D4347">
        <v>1</v>
      </c>
      <c r="E4347">
        <v>400</v>
      </c>
      <c r="F4347">
        <v>5.34497985839843</v>
      </c>
      <c r="G4347">
        <v>3.1594842529296798</v>
      </c>
      <c r="H4347">
        <v>6.2089572740674903</v>
      </c>
      <c r="I4347">
        <v>-2.1046552494008801</v>
      </c>
      <c r="J4347">
        <f t="shared" si="68"/>
        <v>4.1785300577787066</v>
      </c>
      <c r="K4347" t="str" cm="1">
        <f t="array" ref="K4347">INDEX($P$4:$P$11,MATCH(MIN(ABS(MOD(J4347 - $Q$4:$Q$11 + PI(), 2*PI()) - PI())),ABS(MOD(J4347 - $Q$4:$Q$11 + PI(), 2*PI()) - PI()),0))</f>
        <v>SW</v>
      </c>
      <c r="L4347">
        <v>0.55974935647287505</v>
      </c>
      <c r="M4347">
        <v>6.6565931108262797</v>
      </c>
      <c r="N4347">
        <v>1.3975863986545101</v>
      </c>
    </row>
    <row r="4348" spans="1:14" x14ac:dyDescent="0.3">
      <c r="A4348">
        <v>1751335</v>
      </c>
      <c r="B4348">
        <v>2025</v>
      </c>
      <c r="C4348">
        <v>7</v>
      </c>
      <c r="D4348">
        <v>1</v>
      </c>
      <c r="E4348">
        <v>500</v>
      </c>
      <c r="F4348">
        <v>5.7922521972656202</v>
      </c>
      <c r="G4348">
        <v>3.2743829345703102</v>
      </c>
      <c r="H4348">
        <v>6.6537034138090103</v>
      </c>
      <c r="I4348">
        <v>-2.0853132238504299</v>
      </c>
      <c r="J4348">
        <f t="shared" si="68"/>
        <v>4.1978720833291563</v>
      </c>
      <c r="K4348" t="str" cm="1">
        <f t="array" ref="K4348">INDEX($P$4:$P$11,MATCH(MIN(ABS(MOD(J4348 - $Q$4:$Q$11 + PI(), 2*PI()) - PI())),ABS(MOD(J4348 - $Q$4:$Q$11 + PI(), 2*PI()) - PI()),0))</f>
        <v>SW</v>
      </c>
      <c r="L4348">
        <v>0.56259111025530495</v>
      </c>
      <c r="M4348">
        <v>6.6055861579047299</v>
      </c>
      <c r="N4348">
        <v>1.39241176181369</v>
      </c>
    </row>
    <row r="4349" spans="1:14" x14ac:dyDescent="0.3">
      <c r="A4349">
        <v>1751338</v>
      </c>
      <c r="B4349">
        <v>2025</v>
      </c>
      <c r="C4349">
        <v>7</v>
      </c>
      <c r="D4349">
        <v>1</v>
      </c>
      <c r="E4349">
        <v>600</v>
      </c>
      <c r="F4349">
        <v>5.9648553466796796</v>
      </c>
      <c r="G4349">
        <v>3.0404870605468699</v>
      </c>
      <c r="H4349">
        <v>6.6950773611786003</v>
      </c>
      <c r="I4349">
        <v>-2.0422004429316298</v>
      </c>
      <c r="J4349">
        <f t="shared" si="68"/>
        <v>4.240984864247956</v>
      </c>
      <c r="K4349" t="str" cm="1">
        <f t="array" ref="K4349">INDEX($P$4:$P$11,MATCH(MIN(ABS(MOD(J4349 - $Q$4:$Q$11 + PI(), 2*PI()) - PI())),ABS(MOD(J4349 - $Q$4:$Q$11 + PI(), 2*PI()) - PI()),0))</f>
        <v>SW</v>
      </c>
      <c r="L4349">
        <v>0.55877639646045796</v>
      </c>
      <c r="M4349">
        <v>6.5520165761311802</v>
      </c>
      <c r="N4349">
        <v>1.3877358966403499</v>
      </c>
    </row>
    <row r="4350" spans="1:14" x14ac:dyDescent="0.3">
      <c r="A4350">
        <v>1751342</v>
      </c>
      <c r="B4350">
        <v>2025</v>
      </c>
      <c r="C4350">
        <v>7</v>
      </c>
      <c r="D4350">
        <v>1</v>
      </c>
      <c r="E4350">
        <v>700</v>
      </c>
      <c r="F4350">
        <v>6.1078405761718697</v>
      </c>
      <c r="G4350">
        <v>2.9609942626953099</v>
      </c>
      <c r="H4350">
        <v>6.7877244734628199</v>
      </c>
      <c r="I4350">
        <v>-2.0221986477940699</v>
      </c>
      <c r="J4350">
        <f t="shared" si="68"/>
        <v>4.2609866593855159</v>
      </c>
      <c r="K4350" t="str" cm="1">
        <f t="array" ref="K4350">INDEX($P$4:$P$11,MATCH(MIN(ABS(MOD(J4350 - $Q$4:$Q$11 + PI(), 2*PI()) - PI())),ABS(MOD(J4350 - $Q$4:$Q$11 + PI(), 2*PI()) - PI()),0))</f>
        <v>SW</v>
      </c>
      <c r="L4350">
        <v>0.55835470709485302</v>
      </c>
      <c r="M4350">
        <v>6.5200359556410001</v>
      </c>
      <c r="N4350">
        <v>1.3786347707112601</v>
      </c>
    </row>
    <row r="4351" spans="1:14" x14ac:dyDescent="0.3">
      <c r="A4351">
        <v>1751346</v>
      </c>
      <c r="B4351">
        <v>2025</v>
      </c>
      <c r="C4351">
        <v>7</v>
      </c>
      <c r="D4351">
        <v>1</v>
      </c>
      <c r="E4351">
        <v>800</v>
      </c>
      <c r="F4351">
        <v>5.9608172607421803</v>
      </c>
      <c r="G4351">
        <v>2.8759265136718701</v>
      </c>
      <c r="H4351">
        <v>6.6183302824808301</v>
      </c>
      <c r="I4351">
        <v>-2.0203233422615998</v>
      </c>
      <c r="J4351">
        <f t="shared" si="68"/>
        <v>4.2628619649179864</v>
      </c>
      <c r="K4351" t="str" cm="1">
        <f t="array" ref="K4351">INDEX($P$4:$P$11,MATCH(MIN(ABS(MOD(J4351 - $Q$4:$Q$11 + PI(), 2*PI()) - PI())),ABS(MOD(J4351 - $Q$4:$Q$11 + PI(), 2*PI()) - PI()),0))</f>
        <v>SW</v>
      </c>
      <c r="L4351">
        <v>0.55080941135317896</v>
      </c>
      <c r="M4351">
        <v>6.484375</v>
      </c>
      <c r="N4351">
        <v>1.3700896369086299</v>
      </c>
    </row>
    <row r="4352" spans="1:14" x14ac:dyDescent="0.3">
      <c r="A4352">
        <v>1751349</v>
      </c>
      <c r="B4352">
        <v>2025</v>
      </c>
      <c r="C4352">
        <v>7</v>
      </c>
      <c r="D4352">
        <v>1</v>
      </c>
      <c r="E4352">
        <v>900</v>
      </c>
      <c r="F4352">
        <v>5.6744238281249997</v>
      </c>
      <c r="G4352">
        <v>3.39990295410156</v>
      </c>
      <c r="H4352">
        <v>6.6150151835427602</v>
      </c>
      <c r="I4352">
        <v>-2.1105999187175102</v>
      </c>
      <c r="J4352">
        <f t="shared" si="68"/>
        <v>4.1725853884620765</v>
      </c>
      <c r="K4352" t="str" cm="1">
        <f t="array" ref="K4352">INDEX($P$4:$P$11,MATCH(MIN(ABS(MOD(J4352 - $Q$4:$Q$11 + PI(), 2*PI()) - PI())),ABS(MOD(J4352 - $Q$4:$Q$11 + PI(), 2*PI()) - PI()),0))</f>
        <v>SW</v>
      </c>
      <c r="L4352">
        <v>0.53335498883918997</v>
      </c>
      <c r="M4352">
        <v>6.3699209425184398</v>
      </c>
      <c r="N4352">
        <v>1.3390392727322</v>
      </c>
    </row>
    <row r="4353" spans="1:14" x14ac:dyDescent="0.3">
      <c r="A4353">
        <v>1751353</v>
      </c>
      <c r="B4353">
        <v>2025</v>
      </c>
      <c r="C4353">
        <v>7</v>
      </c>
      <c r="D4353">
        <v>1</v>
      </c>
      <c r="E4353">
        <v>1000</v>
      </c>
      <c r="F4353">
        <v>5.34450561523437</v>
      </c>
      <c r="G4353">
        <v>3.999775390625</v>
      </c>
      <c r="H4353">
        <v>6.6754732751109902</v>
      </c>
      <c r="I4353">
        <v>-2.2132663389787499</v>
      </c>
      <c r="J4353">
        <f t="shared" si="68"/>
        <v>4.0699189682008363</v>
      </c>
      <c r="K4353" t="str" cm="1">
        <f t="array" ref="K4353">INDEX($P$4:$P$11,MATCH(MIN(ABS(MOD(J4353 - $Q$4:$Q$11 + PI(), 2*PI()) - PI())),ABS(MOD(J4353 - $Q$4:$Q$11 + PI(), 2*PI()) - PI()),0))</f>
        <v>SW</v>
      </c>
      <c r="L4353">
        <v>1.1946963602521501</v>
      </c>
      <c r="M4353">
        <v>6.3886263105604302</v>
      </c>
      <c r="N4353">
        <v>1.3616512086656301</v>
      </c>
    </row>
    <row r="4354" spans="1:14" x14ac:dyDescent="0.3">
      <c r="A4354">
        <v>1751356</v>
      </c>
      <c r="B4354">
        <v>2025</v>
      </c>
      <c r="C4354">
        <v>7</v>
      </c>
      <c r="D4354">
        <v>1</v>
      </c>
      <c r="E4354">
        <v>1100</v>
      </c>
      <c r="F4354">
        <v>5.9208099365234297</v>
      </c>
      <c r="G4354">
        <v>4.1339392089843701</v>
      </c>
      <c r="H4354">
        <v>7.2211802143425903</v>
      </c>
      <c r="I4354">
        <v>-2.1803165891943599</v>
      </c>
      <c r="J4354">
        <f t="shared" si="68"/>
        <v>4.1028687179852259</v>
      </c>
      <c r="K4354" t="str" cm="1">
        <f t="array" ref="K4354">INDEX($P$4:$P$11,MATCH(MIN(ABS(MOD(J4354 - $Q$4:$Q$11 + PI(), 2*PI()) - PI())),ABS(MOD(J4354 - $Q$4:$Q$11 + PI(), 2*PI()) - PI()),0))</f>
        <v>SW</v>
      </c>
      <c r="L4354">
        <v>2.5108024430641298</v>
      </c>
      <c r="M4354">
        <v>6.3257883919609901</v>
      </c>
      <c r="N4354">
        <v>1.36400392320421</v>
      </c>
    </row>
    <row r="4355" spans="1:14" x14ac:dyDescent="0.3">
      <c r="A4355">
        <v>1751360</v>
      </c>
      <c r="B4355">
        <v>2025</v>
      </c>
      <c r="C4355">
        <v>7</v>
      </c>
      <c r="D4355">
        <v>1</v>
      </c>
      <c r="E4355">
        <v>1200</v>
      </c>
      <c r="F4355">
        <v>6.1438067626953101</v>
      </c>
      <c r="G4355">
        <v>4.2059112548828104</v>
      </c>
      <c r="H4355">
        <v>7.44553900139476</v>
      </c>
      <c r="I4355">
        <v>-2.1710963863725699</v>
      </c>
      <c r="J4355">
        <f t="shared" ref="J4355:J4418" si="69">IF(I4355&lt;0,I4355+2*PI(),I4355)</f>
        <v>4.1120889208070164</v>
      </c>
      <c r="K4355" t="str" cm="1">
        <f t="array" ref="K4355">INDEX($P$4:$P$11,MATCH(MIN(ABS(MOD(J4355 - $Q$4:$Q$11 + PI(), 2*PI()) - PI())),ABS(MOD(J4355 - $Q$4:$Q$11 + PI(), 2*PI()) - PI()),0))</f>
        <v>SW</v>
      </c>
      <c r="L4355">
        <v>2.3195474664998899</v>
      </c>
      <c r="M4355">
        <v>6.2310943603515598</v>
      </c>
      <c r="N4355">
        <v>1.37526353200276</v>
      </c>
    </row>
    <row r="4356" spans="1:14" x14ac:dyDescent="0.3">
      <c r="A4356">
        <v>1751364</v>
      </c>
      <c r="B4356">
        <v>2025</v>
      </c>
      <c r="C4356">
        <v>7</v>
      </c>
      <c r="D4356">
        <v>1</v>
      </c>
      <c r="E4356">
        <v>1300</v>
      </c>
      <c r="F4356">
        <v>6.0153851318359299</v>
      </c>
      <c r="G4356">
        <v>4.2791333007812504</v>
      </c>
      <c r="H4356">
        <v>7.38212978009516</v>
      </c>
      <c r="I4356">
        <v>-2.18910902714584</v>
      </c>
      <c r="J4356">
        <f t="shared" si="69"/>
        <v>4.0940762800337467</v>
      </c>
      <c r="K4356" t="str" cm="1">
        <f t="array" ref="K4356">INDEX($P$4:$P$11,MATCH(MIN(ABS(MOD(J4356 - $Q$4:$Q$11 + PI(), 2*PI()) - PI())),ABS(MOD(J4356 - $Q$4:$Q$11 + PI(), 2*PI()) - PI()),0))</f>
        <v>SW</v>
      </c>
      <c r="L4356">
        <v>4.1234953538120402</v>
      </c>
      <c r="M4356">
        <v>6.1388710869683099</v>
      </c>
      <c r="N4356">
        <v>1.3882369995117101</v>
      </c>
    </row>
    <row r="4357" spans="1:14" x14ac:dyDescent="0.3">
      <c r="A4357">
        <v>1751367</v>
      </c>
      <c r="B4357">
        <v>2025</v>
      </c>
      <c r="C4357">
        <v>7</v>
      </c>
      <c r="D4357">
        <v>1</v>
      </c>
      <c r="E4357">
        <v>1400</v>
      </c>
      <c r="F4357">
        <v>6.2236022949218697</v>
      </c>
      <c r="G4357">
        <v>4.6086230468749996</v>
      </c>
      <c r="H4357">
        <v>7.7441998885323304</v>
      </c>
      <c r="I4357">
        <v>-2.2081943863982301</v>
      </c>
      <c r="J4357">
        <f t="shared" si="69"/>
        <v>4.0749909207813566</v>
      </c>
      <c r="K4357" t="str" cm="1">
        <f t="array" ref="K4357">INDEX($P$4:$P$11,MATCH(MIN(ABS(MOD(J4357 - $Q$4:$Q$11 + PI(), 2*PI()) - PI())),ABS(MOD(J4357 - $Q$4:$Q$11 + PI(), 2*PI()) - PI()),0))</f>
        <v>SW</v>
      </c>
      <c r="L4357">
        <v>3.8142225451931799</v>
      </c>
      <c r="M4357">
        <v>6.0632334815131204</v>
      </c>
      <c r="N4357">
        <v>1.3995828628539999</v>
      </c>
    </row>
    <row r="4358" spans="1:14" x14ac:dyDescent="0.3">
      <c r="A4358">
        <v>1751371</v>
      </c>
      <c r="B4358">
        <v>2025</v>
      </c>
      <c r="C4358">
        <v>7</v>
      </c>
      <c r="D4358">
        <v>1</v>
      </c>
      <c r="E4358">
        <v>1500</v>
      </c>
      <c r="F4358">
        <v>6.9711950683593704</v>
      </c>
      <c r="G4358">
        <v>4.5326330566406199</v>
      </c>
      <c r="H4358">
        <v>8.3151862942010695</v>
      </c>
      <c r="I4358">
        <v>-2.1473083031186402</v>
      </c>
      <c r="J4358">
        <f t="shared" si="69"/>
        <v>4.135877004060946</v>
      </c>
      <c r="K4358" t="str" cm="1">
        <f t="array" ref="K4358">INDEX($P$4:$P$11,MATCH(MIN(ABS(MOD(J4358 - $Q$4:$Q$11 + PI(), 2*PI()) - PI())),ABS(MOD(J4358 - $Q$4:$Q$11 + PI(), 2*PI()) - PI()),0))</f>
        <v>SW</v>
      </c>
      <c r="L4358">
        <v>3.7188827689302402</v>
      </c>
      <c r="M4358">
        <v>5.9842611948649003</v>
      </c>
      <c r="N4358">
        <v>1.4168668323092899</v>
      </c>
    </row>
    <row r="4359" spans="1:14" x14ac:dyDescent="0.3">
      <c r="A4359">
        <v>1751374</v>
      </c>
      <c r="B4359">
        <v>2025</v>
      </c>
      <c r="C4359">
        <v>7</v>
      </c>
      <c r="D4359">
        <v>1</v>
      </c>
      <c r="E4359">
        <v>1600</v>
      </c>
      <c r="F4359">
        <v>7.0610229492187502</v>
      </c>
      <c r="G4359">
        <v>3.9220092773437498</v>
      </c>
      <c r="H4359">
        <v>8.0771406983513803</v>
      </c>
      <c r="I4359">
        <v>-2.0778102795620601</v>
      </c>
      <c r="J4359">
        <f t="shared" si="69"/>
        <v>4.2053750276175261</v>
      </c>
      <c r="K4359" t="str" cm="1">
        <f t="array" ref="K4359">INDEX($P$4:$P$11,MATCH(MIN(ABS(MOD(J4359 - $Q$4:$Q$11 + PI(), 2*PI()) - PI())),ABS(MOD(J4359 - $Q$4:$Q$11 + PI(), 2*PI()) - PI()),0))</f>
        <v>SW</v>
      </c>
      <c r="L4359">
        <v>4.0257884120188496</v>
      </c>
      <c r="M4359">
        <v>5.9181428485446501</v>
      </c>
      <c r="N4359">
        <v>1.4361941019694</v>
      </c>
    </row>
    <row r="4360" spans="1:14" x14ac:dyDescent="0.3">
      <c r="A4360">
        <v>1751378</v>
      </c>
      <c r="B4360">
        <v>2025</v>
      </c>
      <c r="C4360">
        <v>7</v>
      </c>
      <c r="D4360">
        <v>1</v>
      </c>
      <c r="E4360">
        <v>1700</v>
      </c>
      <c r="F4360">
        <v>7.2541430664062503</v>
      </c>
      <c r="G4360">
        <v>3.37976440429687</v>
      </c>
      <c r="H4360">
        <v>8.0028369380140401</v>
      </c>
      <c r="I4360">
        <v>-2.0068004392757199</v>
      </c>
      <c r="J4360">
        <f t="shared" si="69"/>
        <v>4.2763848679038663</v>
      </c>
      <c r="K4360" t="str" cm="1">
        <f t="array" ref="K4360">INDEX($P$4:$P$11,MATCH(MIN(ABS(MOD(J4360 - $Q$4:$Q$11 + PI(), 2*PI()) - PI())),ABS(MOD(J4360 - $Q$4:$Q$11 + PI(), 2*PI()) - PI()),0))</f>
        <v>SW</v>
      </c>
      <c r="L4360">
        <v>4.1224311842311296</v>
      </c>
      <c r="M4360">
        <v>5.8929396735297299</v>
      </c>
      <c r="N4360">
        <v>1.44617536332872</v>
      </c>
    </row>
    <row r="4361" spans="1:14" x14ac:dyDescent="0.3">
      <c r="A4361">
        <v>1751382</v>
      </c>
      <c r="B4361">
        <v>2025</v>
      </c>
      <c r="C4361">
        <v>7</v>
      </c>
      <c r="D4361">
        <v>1</v>
      </c>
      <c r="E4361">
        <v>1800</v>
      </c>
      <c r="F4361">
        <v>7.0228588867187502</v>
      </c>
      <c r="G4361">
        <v>2.78161987304687</v>
      </c>
      <c r="H4361">
        <v>7.5536716940103901</v>
      </c>
      <c r="I4361">
        <v>-1.9479195616904601</v>
      </c>
      <c r="J4361">
        <f t="shared" si="69"/>
        <v>4.3352657454891261</v>
      </c>
      <c r="K4361" t="str" cm="1">
        <f t="array" ref="K4361">INDEX($P$4:$P$11,MATCH(MIN(ABS(MOD(J4361 - $Q$4:$Q$11 + PI(), 2*PI()) - PI())),ABS(MOD(J4361 - $Q$4:$Q$11 + PI(), 2*PI()) - PI()),0))</f>
        <v>W</v>
      </c>
      <c r="L4361">
        <v>4.15410377439661</v>
      </c>
      <c r="M4361">
        <v>5.89983389112684</v>
      </c>
      <c r="N4361">
        <v>1.44694635603162</v>
      </c>
    </row>
    <row r="4362" spans="1:14" x14ac:dyDescent="0.3">
      <c r="A4362">
        <v>1751385</v>
      </c>
      <c r="B4362">
        <v>2025</v>
      </c>
      <c r="C4362">
        <v>7</v>
      </c>
      <c r="D4362">
        <v>1</v>
      </c>
      <c r="E4362">
        <v>1900</v>
      </c>
      <c r="F4362">
        <v>6.87476196289062</v>
      </c>
      <c r="G4362">
        <v>2.48065551757812</v>
      </c>
      <c r="H4362">
        <v>7.3086253046177196</v>
      </c>
      <c r="I4362">
        <v>-1.91709101129378</v>
      </c>
      <c r="J4362">
        <f t="shared" si="69"/>
        <v>4.366094295885806</v>
      </c>
      <c r="K4362" t="str" cm="1">
        <f t="array" ref="K4362">INDEX($P$4:$P$11,MATCH(MIN(ABS(MOD(J4362 - $Q$4:$Q$11 + PI(), 2*PI()) - PI())),ABS(MOD(J4362 - $Q$4:$Q$11 + PI(), 2*PI()) - PI()),0))</f>
        <v>W</v>
      </c>
      <c r="L4362">
        <v>4.2014214594739201</v>
      </c>
      <c r="M4362">
        <v>5.9211865531073604</v>
      </c>
      <c r="N4362">
        <v>1.4438996844821499</v>
      </c>
    </row>
    <row r="4363" spans="1:14" x14ac:dyDescent="0.3">
      <c r="A4363">
        <v>1751389</v>
      </c>
      <c r="B4363">
        <v>2025</v>
      </c>
      <c r="C4363">
        <v>7</v>
      </c>
      <c r="D4363">
        <v>1</v>
      </c>
      <c r="E4363">
        <v>2000</v>
      </c>
      <c r="F4363">
        <v>6.5845654296875002</v>
      </c>
      <c r="G4363">
        <v>2.4498248291015599</v>
      </c>
      <c r="H4363">
        <v>7.0255351106601296</v>
      </c>
      <c r="I4363">
        <v>-1.92698316145328</v>
      </c>
      <c r="J4363">
        <f t="shared" si="69"/>
        <v>4.3562021457263063</v>
      </c>
      <c r="K4363" t="str" cm="1">
        <f t="array" ref="K4363">INDEX($P$4:$P$11,MATCH(MIN(ABS(MOD(J4363 - $Q$4:$Q$11 + PI(), 2*PI()) - PI())),ABS(MOD(J4363 - $Q$4:$Q$11 + PI(), 2*PI()) - PI()),0))</f>
        <v>W</v>
      </c>
      <c r="L4363">
        <v>4.2563732733600101</v>
      </c>
      <c r="M4363">
        <v>5.9547539816962303</v>
      </c>
      <c r="N4363">
        <v>1.4375240537855301</v>
      </c>
    </row>
    <row r="4364" spans="1:14" x14ac:dyDescent="0.3">
      <c r="A4364">
        <v>1751392</v>
      </c>
      <c r="B4364">
        <v>2025</v>
      </c>
      <c r="C4364">
        <v>7</v>
      </c>
      <c r="D4364">
        <v>1</v>
      </c>
      <c r="E4364">
        <v>2100</v>
      </c>
      <c r="F4364">
        <v>6.76999755859375</v>
      </c>
      <c r="G4364">
        <v>2.6586993408203101</v>
      </c>
      <c r="H4364">
        <v>7.2733451126867097</v>
      </c>
      <c r="I4364">
        <v>-1.94500932615239</v>
      </c>
      <c r="J4364">
        <f t="shared" si="69"/>
        <v>4.338175981027196</v>
      </c>
      <c r="K4364" t="str" cm="1">
        <f t="array" ref="K4364">INDEX($P$4:$P$11,MATCH(MIN(ABS(MOD(J4364 - $Q$4:$Q$11 + PI(), 2*PI()) - PI())),ABS(MOD(J4364 - $Q$4:$Q$11 + PI(), 2*PI()) - PI()),0))</f>
        <v>W</v>
      </c>
      <c r="L4364">
        <v>4.2868632128667503</v>
      </c>
      <c r="M4364">
        <v>6.0111671023898596</v>
      </c>
      <c r="N4364">
        <v>1.4260655509100999</v>
      </c>
    </row>
    <row r="4365" spans="1:14" x14ac:dyDescent="0.3">
      <c r="A4365">
        <v>1751396</v>
      </c>
      <c r="B4365">
        <v>2025</v>
      </c>
      <c r="C4365">
        <v>7</v>
      </c>
      <c r="D4365">
        <v>1</v>
      </c>
      <c r="E4365">
        <v>2200</v>
      </c>
      <c r="F4365">
        <v>6.4986230468750001</v>
      </c>
      <c r="G4365">
        <v>2.3499279785156202</v>
      </c>
      <c r="H4365">
        <v>6.9104459342060798</v>
      </c>
      <c r="I4365">
        <v>-1.91777113765881</v>
      </c>
      <c r="J4365">
        <f t="shared" si="69"/>
        <v>4.3654141695207764</v>
      </c>
      <c r="K4365" t="str" cm="1">
        <f t="array" ref="K4365">INDEX($P$4:$P$11,MATCH(MIN(ABS(MOD(J4365 - $Q$4:$Q$11 + PI(), 2*PI()) - PI())),ABS(MOD(J4365 - $Q$4:$Q$11 + PI(), 2*PI()) - PI()),0))</f>
        <v>W</v>
      </c>
      <c r="L4365">
        <v>4.3183561284306897</v>
      </c>
      <c r="M4365">
        <v>6.0481882095336896</v>
      </c>
      <c r="N4365">
        <v>1.41987048255072</v>
      </c>
    </row>
    <row r="4366" spans="1:14" x14ac:dyDescent="0.3">
      <c r="A4366">
        <v>1751400</v>
      </c>
      <c r="B4366">
        <v>2025</v>
      </c>
      <c r="C4366">
        <v>7</v>
      </c>
      <c r="D4366">
        <v>1</v>
      </c>
      <c r="E4366">
        <v>2300</v>
      </c>
      <c r="F4366">
        <v>5.7060961914062496</v>
      </c>
      <c r="G4366">
        <v>2.48714477539062</v>
      </c>
      <c r="H4366">
        <v>6.2245821449583003</v>
      </c>
      <c r="I4366">
        <v>-1.9818420348655801</v>
      </c>
      <c r="J4366">
        <f t="shared" si="69"/>
        <v>4.3013432723140061</v>
      </c>
      <c r="K4366" t="str" cm="1">
        <f t="array" ref="K4366">INDEX($P$4:$P$11,MATCH(MIN(ABS(MOD(J4366 - $Q$4:$Q$11 + PI(), 2*PI()) - PI())),ABS(MOD(J4366 - $Q$4:$Q$11 + PI(), 2*PI()) - PI()),0))</f>
        <v>SW</v>
      </c>
      <c r="L4366">
        <v>4.3320906715764798</v>
      </c>
      <c r="M4366">
        <v>6.1207130220201202</v>
      </c>
      <c r="N4366">
        <v>1.40564886728922</v>
      </c>
    </row>
    <row r="4367" spans="1:14" x14ac:dyDescent="0.3">
      <c r="A4367">
        <v>1751403</v>
      </c>
      <c r="B4367">
        <v>2025</v>
      </c>
      <c r="C4367">
        <v>7</v>
      </c>
      <c r="D4367">
        <v>1</v>
      </c>
      <c r="E4367">
        <v>0</v>
      </c>
      <c r="F4367">
        <v>5.3413769531249997</v>
      </c>
      <c r="G4367">
        <v>2.6268194580078101</v>
      </c>
      <c r="H4367">
        <v>5.9523514866263803</v>
      </c>
      <c r="I4367">
        <v>-2.0278519313915702</v>
      </c>
      <c r="J4367">
        <f t="shared" si="69"/>
        <v>4.2553333757880161</v>
      </c>
      <c r="K4367" t="str" cm="1">
        <f t="array" ref="K4367">INDEX($P$4:$P$11,MATCH(MIN(ABS(MOD(J4367 - $Q$4:$Q$11 + PI(), 2*PI()) - PI())),ABS(MOD(J4367 - $Q$4:$Q$11 + PI(), 2*PI()) - PI()),0))</f>
        <v>SW</v>
      </c>
      <c r="L4367">
        <v>0.53253887606905703</v>
      </c>
      <c r="M4367">
        <v>6.7474395963880696</v>
      </c>
      <c r="N4367">
        <v>1.4420936372544999</v>
      </c>
    </row>
    <row r="4368" spans="1:14" x14ac:dyDescent="0.3">
      <c r="A4368">
        <v>1751407</v>
      </c>
      <c r="B4368">
        <v>2025</v>
      </c>
      <c r="C4368">
        <v>7</v>
      </c>
      <c r="D4368">
        <v>1</v>
      </c>
      <c r="E4368">
        <v>100</v>
      </c>
      <c r="F4368">
        <v>5.1596142578124997</v>
      </c>
      <c r="G4368">
        <v>2.5617572021484301</v>
      </c>
      <c r="H4368">
        <v>5.7605745592068596</v>
      </c>
      <c r="I4368">
        <v>-2.0316413739582102</v>
      </c>
      <c r="J4368">
        <f t="shared" si="69"/>
        <v>4.2515439332213756</v>
      </c>
      <c r="K4368" t="str" cm="1">
        <f t="array" ref="K4368">INDEX($P$4:$P$11,MATCH(MIN(ABS(MOD(J4368 - $Q$4:$Q$11 + PI(), 2*PI()) - PI())),ABS(MOD(J4368 - $Q$4:$Q$11 + PI(), 2*PI()) - PI()),0))</f>
        <v>SW</v>
      </c>
      <c r="L4368">
        <v>0.53843353162117802</v>
      </c>
      <c r="M4368">
        <v>6.7394661373562199</v>
      </c>
      <c r="N4368">
        <v>1.4271540111965599</v>
      </c>
    </row>
    <row r="4369" spans="1:14" x14ac:dyDescent="0.3">
      <c r="A4369">
        <v>1751410</v>
      </c>
      <c r="B4369">
        <v>2025</v>
      </c>
      <c r="C4369">
        <v>7</v>
      </c>
      <c r="D4369">
        <v>1</v>
      </c>
      <c r="E4369">
        <v>200</v>
      </c>
      <c r="F4369">
        <v>4.9177520751953097</v>
      </c>
      <c r="G4369">
        <v>2.6969512939453102</v>
      </c>
      <c r="H4369">
        <v>5.6087281762446901</v>
      </c>
      <c r="I4369">
        <v>-2.0724190641018301</v>
      </c>
      <c r="J4369">
        <f t="shared" si="69"/>
        <v>4.2107662430777566</v>
      </c>
      <c r="K4369" t="str" cm="1">
        <f t="array" ref="K4369">INDEX($P$4:$P$11,MATCH(MIN(ABS(MOD(J4369 - $Q$4:$Q$11 + PI(), 2*PI()) - PI())),ABS(MOD(J4369 - $Q$4:$Q$11 + PI(), 2*PI()) - PI()),0))</f>
        <v>SW</v>
      </c>
      <c r="L4369">
        <v>0.54592092395273395</v>
      </c>
      <c r="M4369">
        <v>6.7211935255262496</v>
      </c>
      <c r="N4369">
        <v>1.41521082984076</v>
      </c>
    </row>
    <row r="4370" spans="1:14" x14ac:dyDescent="0.3">
      <c r="A4370">
        <v>1751414</v>
      </c>
      <c r="B4370">
        <v>2025</v>
      </c>
      <c r="C4370">
        <v>7</v>
      </c>
      <c r="D4370">
        <v>2</v>
      </c>
      <c r="E4370">
        <v>300</v>
      </c>
      <c r="F4370">
        <v>6.1571624755859302</v>
      </c>
      <c r="G4370">
        <v>4.2490441894531203</v>
      </c>
      <c r="H4370">
        <v>7.48097762827084</v>
      </c>
      <c r="I4370">
        <v>-2.1748455478800399</v>
      </c>
      <c r="J4370">
        <f t="shared" si="69"/>
        <v>4.1083397592995468</v>
      </c>
      <c r="K4370" t="str" cm="1">
        <f t="array" ref="K4370">INDEX($P$4:$P$11,MATCH(MIN(ABS(MOD(J4370 - $Q$4:$Q$11 + PI(), 2*PI()) - PI())),ABS(MOD(J4370 - $Q$4:$Q$11 + PI(), 2*PI()) - PI()),0))</f>
        <v>SW</v>
      </c>
      <c r="L4370">
        <v>4.2246204924550304</v>
      </c>
      <c r="M4370">
        <v>6.2491265402899803</v>
      </c>
      <c r="N4370">
        <v>1.38539452022976</v>
      </c>
    </row>
    <row r="4371" spans="1:14" x14ac:dyDescent="0.3">
      <c r="A4371">
        <v>1751418</v>
      </c>
      <c r="B4371">
        <v>2025</v>
      </c>
      <c r="C4371">
        <v>7</v>
      </c>
      <c r="D4371">
        <v>2</v>
      </c>
      <c r="E4371">
        <v>400</v>
      </c>
      <c r="F4371">
        <v>6.6180010986328099</v>
      </c>
      <c r="G4371">
        <v>4.2018585205078098</v>
      </c>
      <c r="H4371">
        <v>7.8392316949985101</v>
      </c>
      <c r="I4371">
        <v>-2.1364927405607999</v>
      </c>
      <c r="J4371">
        <f t="shared" si="69"/>
        <v>4.1466925666187864</v>
      </c>
      <c r="K4371" t="str" cm="1">
        <f t="array" ref="K4371">INDEX($P$4:$P$11,MATCH(MIN(ABS(MOD(J4371 - $Q$4:$Q$11 + PI(), 2*PI()) - PI())),ABS(MOD(J4371 - $Q$4:$Q$11 + PI(), 2*PI()) - PI()),0))</f>
        <v>SW</v>
      </c>
      <c r="L4371">
        <v>4.1939148960813499</v>
      </c>
      <c r="M4371">
        <v>6.1957729127671897</v>
      </c>
      <c r="N4371">
        <v>1.4009432262844499</v>
      </c>
    </row>
    <row r="4372" spans="1:14" x14ac:dyDescent="0.3">
      <c r="A4372">
        <v>1751421</v>
      </c>
      <c r="B4372">
        <v>2025</v>
      </c>
      <c r="C4372">
        <v>7</v>
      </c>
      <c r="D4372">
        <v>2</v>
      </c>
      <c r="E4372">
        <v>500</v>
      </c>
      <c r="F4372">
        <v>6.8862811279296796</v>
      </c>
      <c r="G4372">
        <v>3.9977600097656198</v>
      </c>
      <c r="H4372">
        <v>7.9625971183126998</v>
      </c>
      <c r="I4372">
        <v>-2.09678391857133</v>
      </c>
      <c r="J4372">
        <f t="shared" si="69"/>
        <v>4.1864013886082567</v>
      </c>
      <c r="K4372" t="str" cm="1">
        <f t="array" ref="K4372">INDEX($P$4:$P$11,MATCH(MIN(ABS(MOD(J4372 - $Q$4:$Q$11 + PI(), 2*PI()) - PI())),ABS(MOD(J4372 - $Q$4:$Q$11 + PI(), 2*PI()) - PI()),0))</f>
        <v>SW</v>
      </c>
      <c r="L4372">
        <v>4.1685458306719996</v>
      </c>
      <c r="M4372">
        <v>6.13652282290988</v>
      </c>
      <c r="N4372">
        <v>1.42083517710367</v>
      </c>
    </row>
    <row r="4373" spans="1:14" x14ac:dyDescent="0.3">
      <c r="A4373">
        <v>1751425</v>
      </c>
      <c r="B4373">
        <v>2025</v>
      </c>
      <c r="C4373">
        <v>7</v>
      </c>
      <c r="D4373">
        <v>2</v>
      </c>
      <c r="E4373">
        <v>600</v>
      </c>
      <c r="F4373">
        <v>7.17751342773437</v>
      </c>
      <c r="G4373">
        <v>3.8376147460937502</v>
      </c>
      <c r="H4373">
        <v>8.1390408491875395</v>
      </c>
      <c r="I4373">
        <v>-2.06179521092387</v>
      </c>
      <c r="J4373">
        <f t="shared" si="69"/>
        <v>4.2213900962557158</v>
      </c>
      <c r="K4373" t="str" cm="1">
        <f t="array" ref="K4373">INDEX($P$4:$P$11,MATCH(MIN(ABS(MOD(J4373 - $Q$4:$Q$11 + PI(), 2*PI()) - PI())),ABS(MOD(J4373 - $Q$4:$Q$11 + PI(), 2*PI()) - PI()),0))</f>
        <v>SW</v>
      </c>
      <c r="L4373">
        <v>4.1505807969532604</v>
      </c>
      <c r="M4373">
        <v>6.0884153578016402</v>
      </c>
      <c r="N4373">
        <v>1.44158850775824</v>
      </c>
    </row>
    <row r="4374" spans="1:14" x14ac:dyDescent="0.3">
      <c r="A4374">
        <v>1751428</v>
      </c>
      <c r="B4374">
        <v>2025</v>
      </c>
      <c r="C4374">
        <v>7</v>
      </c>
      <c r="D4374">
        <v>2</v>
      </c>
      <c r="E4374">
        <v>700</v>
      </c>
      <c r="F4374">
        <v>7.4282299804687497</v>
      </c>
      <c r="G4374">
        <v>3.8169079589843702</v>
      </c>
      <c r="H4374">
        <v>8.3514901071660805</v>
      </c>
      <c r="I4374">
        <v>-2.0454530709752801</v>
      </c>
      <c r="J4374">
        <f t="shared" si="69"/>
        <v>4.2377322362043062</v>
      </c>
      <c r="K4374" t="str" cm="1">
        <f t="array" ref="K4374">INDEX($P$4:$P$11,MATCH(MIN(ABS(MOD(J4374 - $Q$4:$Q$11 + PI(), 2*PI()) - PI())),ABS(MOD(J4374 - $Q$4:$Q$11 + PI(), 2*PI()) - PI()),0))</f>
        <v>SW</v>
      </c>
      <c r="L4374">
        <v>4.1412013211380803</v>
      </c>
      <c r="M4374">
        <v>6.0638992521497901</v>
      </c>
      <c r="N4374">
        <v>1.4588063557942701</v>
      </c>
    </row>
    <row r="4375" spans="1:14" x14ac:dyDescent="0.3">
      <c r="A4375">
        <v>1751432</v>
      </c>
      <c r="B4375">
        <v>2025</v>
      </c>
      <c r="C4375">
        <v>7</v>
      </c>
      <c r="D4375">
        <v>2</v>
      </c>
      <c r="E4375">
        <v>800</v>
      </c>
      <c r="F4375">
        <v>7.2308483886718697</v>
      </c>
      <c r="G4375">
        <v>3.5249151611328098</v>
      </c>
      <c r="H4375">
        <v>8.0442647465845205</v>
      </c>
      <c r="I4375">
        <v>-2.0243802308619698</v>
      </c>
      <c r="J4375">
        <f t="shared" si="69"/>
        <v>4.258805076317616</v>
      </c>
      <c r="K4375" t="str" cm="1">
        <f t="array" ref="K4375">INDEX($P$4:$P$11,MATCH(MIN(ABS(MOD(J4375 - $Q$4:$Q$11 + PI(), 2*PI()) - PI())),ABS(MOD(J4375 - $Q$4:$Q$11 + PI(), 2*PI()) - PI()),0))</f>
        <v>SW</v>
      </c>
      <c r="L4375">
        <v>4.1326440815141101</v>
      </c>
      <c r="M4375">
        <v>6.0605240927802102</v>
      </c>
      <c r="N4375">
        <v>1.4722171359592</v>
      </c>
    </row>
    <row r="4376" spans="1:14" x14ac:dyDescent="0.3">
      <c r="A4376">
        <v>1751436</v>
      </c>
      <c r="B4376">
        <v>2025</v>
      </c>
      <c r="C4376">
        <v>7</v>
      </c>
      <c r="D4376">
        <v>2</v>
      </c>
      <c r="E4376">
        <v>900</v>
      </c>
      <c r="F4376">
        <v>7.2559979248046798</v>
      </c>
      <c r="G4376">
        <v>3.44792053222656</v>
      </c>
      <c r="H4376">
        <v>8.0335335862445607</v>
      </c>
      <c r="I4376">
        <v>-2.0143932525523498</v>
      </c>
      <c r="J4376">
        <f t="shared" si="69"/>
        <v>4.2687920546272364</v>
      </c>
      <c r="K4376" t="str" cm="1">
        <f t="array" ref="K4376">INDEX($P$4:$P$11,MATCH(MIN(ABS(MOD(J4376 - $Q$4:$Q$11 + PI(), 2*PI()) - PI())),ABS(MOD(J4376 - $Q$4:$Q$11 + PI(), 2*PI()) - PI()),0))</f>
        <v>SW</v>
      </c>
      <c r="L4376">
        <v>4.1223165203508598</v>
      </c>
      <c r="M4376">
        <v>6.0732276704576202</v>
      </c>
      <c r="N4376">
        <v>1.48093944125705</v>
      </c>
    </row>
    <row r="4377" spans="1:14" x14ac:dyDescent="0.3">
      <c r="A4377">
        <v>1751439</v>
      </c>
      <c r="B4377">
        <v>2025</v>
      </c>
      <c r="C4377">
        <v>7</v>
      </c>
      <c r="D4377">
        <v>2</v>
      </c>
      <c r="E4377">
        <v>1000</v>
      </c>
      <c r="F4377">
        <v>6.9736914062500004</v>
      </c>
      <c r="G4377">
        <v>2.9549188232421799</v>
      </c>
      <c r="H4377">
        <v>7.5738970868078201</v>
      </c>
      <c r="I4377">
        <v>-1.9715855007024901</v>
      </c>
      <c r="J4377">
        <f t="shared" si="69"/>
        <v>4.311599806477096</v>
      </c>
      <c r="K4377" t="str" cm="1">
        <f t="array" ref="K4377">INDEX($P$4:$P$11,MATCH(MIN(ABS(MOD(J4377 - $Q$4:$Q$11 + PI(), 2*PI()) - PI())),ABS(MOD(J4377 - $Q$4:$Q$11 + PI(), 2*PI()) - PI()),0))</f>
        <v>SW</v>
      </c>
      <c r="L4377">
        <v>4.1159350833374901</v>
      </c>
      <c r="M4377">
        <v>6.1304470698038704</v>
      </c>
      <c r="N4377">
        <v>1.46830643547905</v>
      </c>
    </row>
    <row r="4378" spans="1:14" x14ac:dyDescent="0.3">
      <c r="A4378">
        <v>1751443</v>
      </c>
      <c r="B4378">
        <v>2025</v>
      </c>
      <c r="C4378">
        <v>7</v>
      </c>
      <c r="D4378">
        <v>2</v>
      </c>
      <c r="E4378">
        <v>1100</v>
      </c>
      <c r="F4378">
        <v>7.0330517578125002</v>
      </c>
      <c r="G4378">
        <v>2.82863647460937</v>
      </c>
      <c r="H4378">
        <v>7.5805673490550802</v>
      </c>
      <c r="I4378">
        <v>-1.95319084662017</v>
      </c>
      <c r="J4378">
        <f t="shared" si="69"/>
        <v>4.3299944605594165</v>
      </c>
      <c r="K4378" t="str" cm="1">
        <f t="array" ref="K4378">INDEX($P$4:$P$11,MATCH(MIN(ABS(MOD(J4378 - $Q$4:$Q$11 + PI(), 2*PI()) - PI())),ABS(MOD(J4378 - $Q$4:$Q$11 + PI(), 2*PI()) - PI()),0))</f>
        <v>W</v>
      </c>
      <c r="L4378">
        <v>4.1024591923148996</v>
      </c>
      <c r="M4378">
        <v>6.1755539576212497</v>
      </c>
      <c r="N4378">
        <v>1.45793618096245</v>
      </c>
    </row>
    <row r="4379" spans="1:14" x14ac:dyDescent="0.3">
      <c r="A4379">
        <v>1751446</v>
      </c>
      <c r="B4379">
        <v>2025</v>
      </c>
      <c r="C4379">
        <v>7</v>
      </c>
      <c r="D4379">
        <v>2</v>
      </c>
      <c r="E4379">
        <v>1200</v>
      </c>
      <c r="F4379">
        <v>7.1268475341796798</v>
      </c>
      <c r="G4379">
        <v>2.4434320068359301</v>
      </c>
      <c r="H4379">
        <v>7.5340769671853796</v>
      </c>
      <c r="I4379">
        <v>-1.9010863270371801</v>
      </c>
      <c r="J4379">
        <f t="shared" si="69"/>
        <v>4.3820989801424064</v>
      </c>
      <c r="K4379" t="str" cm="1">
        <f t="array" ref="K4379">INDEX($P$4:$P$11,MATCH(MIN(ABS(MOD(J4379 - $Q$4:$Q$11 + PI(), 2*PI()) - PI())),ABS(MOD(J4379 - $Q$4:$Q$11 + PI(), 2*PI()) - PI()),0))</f>
        <v>W</v>
      </c>
      <c r="L4379">
        <v>4.0913418263443599</v>
      </c>
      <c r="M4379">
        <v>6.2109913296169701</v>
      </c>
      <c r="N4379">
        <v>1.44972727033827</v>
      </c>
    </row>
    <row r="4380" spans="1:14" x14ac:dyDescent="0.3">
      <c r="A4380">
        <v>1751450</v>
      </c>
      <c r="B4380">
        <v>2025</v>
      </c>
      <c r="C4380">
        <v>7</v>
      </c>
      <c r="D4380">
        <v>2</v>
      </c>
      <c r="E4380">
        <v>1300</v>
      </c>
      <c r="F4380">
        <v>6.8165234374999999</v>
      </c>
      <c r="G4380">
        <v>1.77869995117187</v>
      </c>
      <c r="H4380">
        <v>7.04476864703771</v>
      </c>
      <c r="I4380">
        <v>-1.82604415847531</v>
      </c>
      <c r="J4380">
        <f t="shared" si="69"/>
        <v>4.4571411487042765</v>
      </c>
      <c r="K4380" t="str" cm="1">
        <f t="array" ref="K4380">INDEX($P$4:$P$11,MATCH(MIN(ABS(MOD(J4380 - $Q$4:$Q$11 + PI(), 2*PI()) - PI())),ABS(MOD(J4380 - $Q$4:$Q$11 + PI(), 2*PI()) - PI()),0))</f>
        <v>W</v>
      </c>
      <c r="L4380">
        <v>4.0812840433995303</v>
      </c>
      <c r="M4380">
        <v>6.2622540791829397</v>
      </c>
      <c r="N4380">
        <v>1.4357518090142101</v>
      </c>
    </row>
    <row r="4381" spans="1:14" x14ac:dyDescent="0.3">
      <c r="A4381">
        <v>1751454</v>
      </c>
      <c r="B4381">
        <v>2025</v>
      </c>
      <c r="C4381">
        <v>7</v>
      </c>
      <c r="D4381">
        <v>2</v>
      </c>
      <c r="E4381">
        <v>1400</v>
      </c>
      <c r="F4381">
        <v>6.3984899902343697</v>
      </c>
      <c r="G4381">
        <v>1.2527056884765599</v>
      </c>
      <c r="H4381">
        <v>6.51996516072525</v>
      </c>
      <c r="I4381">
        <v>-1.7641323235636901</v>
      </c>
      <c r="J4381">
        <f t="shared" si="69"/>
        <v>4.5190529836158966</v>
      </c>
      <c r="K4381" t="str" cm="1">
        <f t="array" ref="K4381">INDEX($P$4:$P$11,MATCH(MIN(ABS(MOD(J4381 - $Q$4:$Q$11 + PI(), 2*PI()) - PI())),ABS(MOD(J4381 - $Q$4:$Q$11 + PI(), 2*PI()) - PI()),0))</f>
        <v>W</v>
      </c>
      <c r="L4381">
        <v>4.0631969777215096</v>
      </c>
      <c r="M4381">
        <v>6.340822007921</v>
      </c>
      <c r="N4381">
        <v>1.4130228890312999</v>
      </c>
    </row>
    <row r="4382" spans="1:14" x14ac:dyDescent="0.3">
      <c r="A4382">
        <v>1751457</v>
      </c>
      <c r="B4382">
        <v>2025</v>
      </c>
      <c r="C4382">
        <v>7</v>
      </c>
      <c r="D4382">
        <v>2</v>
      </c>
      <c r="E4382">
        <v>1500</v>
      </c>
      <c r="F4382">
        <v>5.98085693359375</v>
      </c>
      <c r="G4382">
        <v>1.00056518554687</v>
      </c>
      <c r="H4382">
        <v>6.0639739734471796</v>
      </c>
      <c r="I4382">
        <v>-1.7365559231493199</v>
      </c>
      <c r="J4382">
        <f t="shared" si="69"/>
        <v>4.5466293840302665</v>
      </c>
      <c r="K4382" t="str" cm="1">
        <f t="array" ref="K4382">INDEX($P$4:$P$11,MATCH(MIN(ABS(MOD(J4382 - $Q$4:$Q$11 + PI(), 2*PI()) - PI())),ABS(MOD(J4382 - $Q$4:$Q$11 + PI(), 2*PI()) - PI()),0))</f>
        <v>W</v>
      </c>
      <c r="L4382">
        <v>4.0387726835042104</v>
      </c>
      <c r="M4382">
        <v>6.42572371164957</v>
      </c>
      <c r="N4382">
        <v>1.38872676425509</v>
      </c>
    </row>
    <row r="4383" spans="1:14" x14ac:dyDescent="0.3">
      <c r="A4383">
        <v>1751461</v>
      </c>
      <c r="B4383">
        <v>2025</v>
      </c>
      <c r="C4383">
        <v>7</v>
      </c>
      <c r="D4383">
        <v>2</v>
      </c>
      <c r="E4383">
        <v>1600</v>
      </c>
      <c r="F4383">
        <v>5.5723986816406201</v>
      </c>
      <c r="G4383">
        <v>0.79486389160156201</v>
      </c>
      <c r="H4383">
        <v>5.6288041068527201</v>
      </c>
      <c r="I4383">
        <v>-1.7124835549388799</v>
      </c>
      <c r="J4383">
        <f t="shared" si="69"/>
        <v>4.5707017522407067</v>
      </c>
      <c r="K4383" t="str" cm="1">
        <f t="array" ref="K4383">INDEX($P$4:$P$11,MATCH(MIN(ABS(MOD(J4383 - $Q$4:$Q$11 + PI(), 2*PI()) - PI())),ABS(MOD(J4383 - $Q$4:$Q$11 + PI(), 2*PI()) - PI()),0))</f>
        <v>W</v>
      </c>
      <c r="L4383">
        <v>4.0069239696186303</v>
      </c>
      <c r="M4383">
        <v>6.5133539835611902</v>
      </c>
      <c r="N4383">
        <v>1.3644110361735</v>
      </c>
    </row>
    <row r="4384" spans="1:14" x14ac:dyDescent="0.3">
      <c r="A4384">
        <v>1751464</v>
      </c>
      <c r="B4384">
        <v>2025</v>
      </c>
      <c r="C4384">
        <v>7</v>
      </c>
      <c r="D4384">
        <v>2</v>
      </c>
      <c r="E4384">
        <v>1700</v>
      </c>
      <c r="F4384">
        <v>5.1825073242187498</v>
      </c>
      <c r="G4384">
        <v>0.34549682617187499</v>
      </c>
      <c r="H4384">
        <v>5.1940109956059803</v>
      </c>
      <c r="I4384">
        <v>-1.6373637870684701</v>
      </c>
      <c r="J4384">
        <f t="shared" si="69"/>
        <v>4.6458215201111166</v>
      </c>
      <c r="K4384" t="str" cm="1">
        <f t="array" ref="K4384">INDEX($P$4:$P$11,MATCH(MIN(ABS(MOD(J4384 - $Q$4:$Q$11 + PI(), 2*PI()) - PI())),ABS(MOD(J4384 - $Q$4:$Q$11 + PI(), 2*PI()) - PI()),0))</f>
        <v>W</v>
      </c>
      <c r="L4384">
        <v>3.9698856720795299</v>
      </c>
      <c r="M4384">
        <v>6.6060276031494096</v>
      </c>
      <c r="N4384">
        <v>1.3395809597439201</v>
      </c>
    </row>
    <row r="4385" spans="1:14" x14ac:dyDescent="0.3">
      <c r="A4385">
        <v>1751468</v>
      </c>
      <c r="B4385">
        <v>2025</v>
      </c>
      <c r="C4385">
        <v>7</v>
      </c>
      <c r="D4385">
        <v>2</v>
      </c>
      <c r="E4385">
        <v>1800</v>
      </c>
      <c r="F4385">
        <v>4.76346984863281</v>
      </c>
      <c r="G4385">
        <v>-0.2129248046875</v>
      </c>
      <c r="H4385">
        <v>4.7682262919543899</v>
      </c>
      <c r="I4385">
        <v>-1.52612654405944</v>
      </c>
      <c r="J4385">
        <f t="shared" si="69"/>
        <v>4.7570587631201464</v>
      </c>
      <c r="K4385" t="str" cm="1">
        <f t="array" ref="K4385">INDEX($P$4:$P$11,MATCH(MIN(ABS(MOD(J4385 - $Q$4:$Q$11 + PI(), 2*PI()) - PI())),ABS(MOD(J4385 - $Q$4:$Q$11 + PI(), 2*PI()) - PI()),0))</f>
        <v>W</v>
      </c>
      <c r="L4385">
        <v>3.9292331098530502</v>
      </c>
      <c r="M4385">
        <v>6.7029947704739001</v>
      </c>
      <c r="N4385">
        <v>1.31436263190375</v>
      </c>
    </row>
    <row r="4386" spans="1:14" x14ac:dyDescent="0.3">
      <c r="A4386">
        <v>1751472</v>
      </c>
      <c r="B4386">
        <v>2025</v>
      </c>
      <c r="C4386">
        <v>7</v>
      </c>
      <c r="D4386">
        <v>2</v>
      </c>
      <c r="E4386">
        <v>1900</v>
      </c>
      <c r="F4386">
        <v>4.2648724365234303</v>
      </c>
      <c r="G4386">
        <v>-0.798474731445312</v>
      </c>
      <c r="H4386">
        <v>4.33897439455155</v>
      </c>
      <c r="I4386">
        <v>-1.38571767730739</v>
      </c>
      <c r="J4386">
        <f t="shared" si="69"/>
        <v>4.897467629872196</v>
      </c>
      <c r="K4386" t="str" cm="1">
        <f t="array" ref="K4386">INDEX($P$4:$P$11,MATCH(MIN(ABS(MOD(J4386 - $Q$4:$Q$11 + PI(), 2*PI()) - PI())),ABS(MOD(J4386 - $Q$4:$Q$11 + PI(), 2*PI()) - PI()),0))</f>
        <v>W</v>
      </c>
      <c r="L4386">
        <v>3.88257970592365</v>
      </c>
      <c r="M4386">
        <v>6.80653391944037</v>
      </c>
      <c r="N4386">
        <v>1.28887028164333</v>
      </c>
    </row>
    <row r="4387" spans="1:14" x14ac:dyDescent="0.3">
      <c r="A4387">
        <v>1751475</v>
      </c>
      <c r="B4387">
        <v>2025</v>
      </c>
      <c r="C4387">
        <v>7</v>
      </c>
      <c r="D4387">
        <v>2</v>
      </c>
      <c r="E4387">
        <v>2000</v>
      </c>
      <c r="F4387">
        <v>3.7121398925781199</v>
      </c>
      <c r="G4387">
        <v>-1.3512884521484301</v>
      </c>
      <c r="H4387">
        <v>3.95043833808093</v>
      </c>
      <c r="I4387">
        <v>-1.2216876535702601</v>
      </c>
      <c r="J4387">
        <f t="shared" si="69"/>
        <v>5.0614976536093259</v>
      </c>
      <c r="K4387" t="str" cm="1">
        <f t="array" ref="K4387">INDEX($P$4:$P$11,MATCH(MIN(ABS(MOD(J4387 - $Q$4:$Q$11 + PI(), 2*PI()) - PI())),ABS(MOD(J4387 - $Q$4:$Q$11 + PI(), 2*PI()) - PI()),0))</f>
        <v>W</v>
      </c>
      <c r="L4387">
        <v>3.8274393402323801</v>
      </c>
      <c r="M4387">
        <v>6.9140229754977698</v>
      </c>
      <c r="N4387">
        <v>1.2639241748385901</v>
      </c>
    </row>
    <row r="4388" spans="1:14" x14ac:dyDescent="0.3">
      <c r="A4388">
        <v>1751479</v>
      </c>
      <c r="B4388">
        <v>2025</v>
      </c>
      <c r="C4388">
        <v>7</v>
      </c>
      <c r="D4388">
        <v>2</v>
      </c>
      <c r="E4388">
        <v>2100</v>
      </c>
      <c r="F4388">
        <v>3.2846380615234301</v>
      </c>
      <c r="G4388">
        <v>-1.666767578125</v>
      </c>
      <c r="H4388">
        <v>3.68333562884203</v>
      </c>
      <c r="I4388">
        <v>-1.1012118235749599</v>
      </c>
      <c r="J4388">
        <f t="shared" si="69"/>
        <v>5.1819734836046258</v>
      </c>
      <c r="K4388" t="str" cm="1">
        <f t="array" ref="K4388">INDEX($P$4:$P$11,MATCH(MIN(ABS(MOD(J4388 - $Q$4:$Q$11 + PI(), 2*PI()) - PI())),ABS(MOD(J4388 - $Q$4:$Q$11 + PI(), 2*PI()) - PI()),0))</f>
        <v>NW</v>
      </c>
      <c r="L4388">
        <v>3.76148991385277</v>
      </c>
      <c r="M4388">
        <v>7.0221407148573096</v>
      </c>
      <c r="N4388">
        <v>1.2403418223063101</v>
      </c>
    </row>
    <row r="4389" spans="1:14" x14ac:dyDescent="0.3">
      <c r="A4389">
        <v>1751482</v>
      </c>
      <c r="B4389">
        <v>2025</v>
      </c>
      <c r="C4389">
        <v>7</v>
      </c>
      <c r="D4389">
        <v>2</v>
      </c>
      <c r="E4389">
        <v>2200</v>
      </c>
      <c r="F4389">
        <v>2.0220709228515599</v>
      </c>
      <c r="G4389">
        <v>-1.379912109375</v>
      </c>
      <c r="H4389">
        <v>2.4480458015816402</v>
      </c>
      <c r="I4389">
        <v>-0.97196318347426602</v>
      </c>
      <c r="J4389">
        <f t="shared" si="69"/>
        <v>5.3112221237053205</v>
      </c>
      <c r="K4389" t="str" cm="1">
        <f t="array" ref="K4389">INDEX($P$4:$P$11,MATCH(MIN(ABS(MOD(J4389 - $Q$4:$Q$11 + PI(), 2*PI()) - PI())),ABS(MOD(J4389 - $Q$4:$Q$11 + PI(), 2*PI()) - PI()),0))</f>
        <v>NW</v>
      </c>
      <c r="L4389">
        <v>3.6845680862379599</v>
      </c>
      <c r="M4389">
        <v>7.1377529568142304</v>
      </c>
      <c r="N4389">
        <v>1.21702575683593</v>
      </c>
    </row>
    <row r="4390" spans="1:14" x14ac:dyDescent="0.3">
      <c r="A4390">
        <v>1751486</v>
      </c>
      <c r="B4390">
        <v>2025</v>
      </c>
      <c r="C4390">
        <v>7</v>
      </c>
      <c r="D4390">
        <v>2</v>
      </c>
      <c r="E4390">
        <v>2300</v>
      </c>
      <c r="F4390">
        <v>2.0812466049194298</v>
      </c>
      <c r="G4390">
        <v>-1.36466613769531</v>
      </c>
      <c r="H4390">
        <v>2.4887549292489402</v>
      </c>
      <c r="I4390">
        <v>-0.99042694693608602</v>
      </c>
      <c r="J4390">
        <f t="shared" si="69"/>
        <v>5.2927583602435</v>
      </c>
      <c r="K4390" t="str" cm="1">
        <f t="array" ref="K4390">INDEX($P$4:$P$11,MATCH(MIN(ABS(MOD(J4390 - $Q$4:$Q$11 + PI(), 2*PI()) - PI())),ABS(MOD(J4390 - $Q$4:$Q$11 + PI(), 2*PI()) - PI()),0))</f>
        <v>NW</v>
      </c>
      <c r="L4390">
        <v>3.5974539268619199</v>
      </c>
      <c r="M4390">
        <v>7.2339528401692696</v>
      </c>
      <c r="N4390">
        <v>1.1978634728325701</v>
      </c>
    </row>
    <row r="4391" spans="1:14" x14ac:dyDescent="0.3">
      <c r="A4391">
        <v>1751490</v>
      </c>
      <c r="B4391">
        <v>2025</v>
      </c>
      <c r="C4391">
        <v>7</v>
      </c>
      <c r="D4391">
        <v>2</v>
      </c>
      <c r="E4391">
        <v>0</v>
      </c>
      <c r="F4391">
        <v>5.0213745117187498</v>
      </c>
      <c r="G4391">
        <v>2.9503833007812501</v>
      </c>
      <c r="H4391">
        <v>5.8239989361664097</v>
      </c>
      <c r="I4391">
        <v>-2.1020221752469599</v>
      </c>
      <c r="J4391">
        <f t="shared" si="69"/>
        <v>4.1811631319326263</v>
      </c>
      <c r="K4391" t="str" cm="1">
        <f t="array" ref="K4391">INDEX($P$4:$P$11,MATCH(MIN(ABS(MOD(J4391 - $Q$4:$Q$11 + PI(), 2*PI()) - PI())),ABS(MOD(J4391 - $Q$4:$Q$11 + PI(), 2*PI()) - PI()),0))</f>
        <v>SW</v>
      </c>
      <c r="L4391">
        <v>4.3305863406487397</v>
      </c>
      <c r="M4391">
        <v>6.2029307683308899</v>
      </c>
      <c r="N4391">
        <v>1.38970777723524</v>
      </c>
    </row>
    <row r="4392" spans="1:14" x14ac:dyDescent="0.3">
      <c r="A4392">
        <v>1751493</v>
      </c>
      <c r="B4392">
        <v>2025</v>
      </c>
      <c r="C4392">
        <v>7</v>
      </c>
      <c r="D4392">
        <v>2</v>
      </c>
      <c r="E4392">
        <v>100</v>
      </c>
      <c r="F4392">
        <v>4.8026409912109296</v>
      </c>
      <c r="G4392">
        <v>3.65153076171875</v>
      </c>
      <c r="H4392">
        <v>6.0331614758961898</v>
      </c>
      <c r="I4392">
        <v>-2.2208678381904301</v>
      </c>
      <c r="J4392">
        <f t="shared" si="69"/>
        <v>4.0623174689891561</v>
      </c>
      <c r="K4392" t="str" cm="1">
        <f t="array" ref="K4392">INDEX($P$4:$P$11,MATCH(MIN(ABS(MOD(J4392 - $Q$4:$Q$11 + PI(), 2*PI()) - PI())),ABS(MOD(J4392 - $Q$4:$Q$11 + PI(), 2*PI()) - PI()),0))</f>
        <v>SW</v>
      </c>
      <c r="L4392">
        <v>4.3100455567050302</v>
      </c>
      <c r="M4392">
        <v>6.2620045344034798</v>
      </c>
      <c r="N4392">
        <v>1.37894185384114</v>
      </c>
    </row>
    <row r="4393" spans="1:14" x14ac:dyDescent="0.3">
      <c r="A4393">
        <v>1751497</v>
      </c>
      <c r="B4393">
        <v>2025</v>
      </c>
      <c r="C4393">
        <v>7</v>
      </c>
      <c r="D4393">
        <v>2</v>
      </c>
      <c r="E4393">
        <v>200</v>
      </c>
      <c r="F4393">
        <v>5.3971270751953098</v>
      </c>
      <c r="G4393">
        <v>4.0425939941406197</v>
      </c>
      <c r="H4393">
        <v>6.7432593652675203</v>
      </c>
      <c r="I4393">
        <v>-2.2136744356635298</v>
      </c>
      <c r="J4393">
        <f t="shared" si="69"/>
        <v>4.0695108715160568</v>
      </c>
      <c r="K4393" t="str" cm="1">
        <f t="array" ref="K4393">INDEX($P$4:$P$11,MATCH(MIN(ABS(MOD(J4393 - $Q$4:$Q$11 + PI(), 2*PI()) - PI())),ABS(MOD(J4393 - $Q$4:$Q$11 + PI(), 2*PI()) - PI()),0))</f>
        <v>SW</v>
      </c>
      <c r="L4393">
        <v>4.2685808191180996</v>
      </c>
      <c r="M4393">
        <v>6.2769069671630797</v>
      </c>
      <c r="N4393">
        <v>1.37728998396131</v>
      </c>
    </row>
    <row r="4394" spans="1:14" x14ac:dyDescent="0.3">
      <c r="A4394">
        <v>1751500</v>
      </c>
      <c r="B4394">
        <v>2025</v>
      </c>
      <c r="C4394">
        <v>7</v>
      </c>
      <c r="D4394">
        <v>3</v>
      </c>
      <c r="E4394">
        <v>300</v>
      </c>
      <c r="F4394">
        <v>2.04476501464843</v>
      </c>
      <c r="G4394">
        <v>-2.8152905273437501</v>
      </c>
      <c r="H4394">
        <v>3.4795006421154202</v>
      </c>
      <c r="I4394">
        <v>-0.62816431130697004</v>
      </c>
      <c r="J4394">
        <f t="shared" si="69"/>
        <v>5.6550209958726159</v>
      </c>
      <c r="K4394" t="str" cm="1">
        <f t="array" ref="K4394">INDEX($P$4:$P$11,MATCH(MIN(ABS(MOD(J4394 - $Q$4:$Q$11 + PI(), 2*PI()) - PI())),ABS(MOD(J4394 - $Q$4:$Q$11 + PI(), 2*PI()) - PI()),0))</f>
        <v>NW</v>
      </c>
      <c r="L4394">
        <v>3.15433363051423</v>
      </c>
      <c r="M4394">
        <v>7.5384410222371399</v>
      </c>
      <c r="N4394">
        <v>1.1398642857869401</v>
      </c>
    </row>
    <row r="4395" spans="1:14" x14ac:dyDescent="0.3">
      <c r="A4395">
        <v>1751504</v>
      </c>
      <c r="B4395">
        <v>2025</v>
      </c>
      <c r="C4395">
        <v>7</v>
      </c>
      <c r="D4395">
        <v>3</v>
      </c>
      <c r="E4395">
        <v>400</v>
      </c>
      <c r="F4395">
        <v>1.6420825576782201</v>
      </c>
      <c r="G4395">
        <v>-3.35193542480468</v>
      </c>
      <c r="H4395">
        <v>3.7325468809234801</v>
      </c>
      <c r="I4395">
        <v>-0.45552764754358499</v>
      </c>
      <c r="J4395">
        <f t="shared" si="69"/>
        <v>5.8276576596360012</v>
      </c>
      <c r="K4395" t="str" cm="1">
        <f t="array" ref="K4395">INDEX($P$4:$P$11,MATCH(MIN(ABS(MOD(J4395 - $Q$4:$Q$11 + PI(), 2*PI()) - PI())),ABS(MOD(J4395 - $Q$4:$Q$11 + PI(), 2*PI()) - PI()),0))</f>
        <v>NW</v>
      </c>
      <c r="L4395">
        <v>3.0080252712262801</v>
      </c>
      <c r="M4395">
        <v>7.6032623714870802</v>
      </c>
      <c r="N4395">
        <v>1.12874168819851</v>
      </c>
    </row>
    <row r="4396" spans="1:14" x14ac:dyDescent="0.3">
      <c r="A4396">
        <v>1751508</v>
      </c>
      <c r="B4396">
        <v>2025</v>
      </c>
      <c r="C4396">
        <v>7</v>
      </c>
      <c r="D4396">
        <v>3</v>
      </c>
      <c r="E4396">
        <v>500</v>
      </c>
      <c r="F4396">
        <v>1.27624145507812</v>
      </c>
      <c r="G4396">
        <v>-3.9040667724609301</v>
      </c>
      <c r="H4396">
        <v>4.1073750273737399</v>
      </c>
      <c r="I4396">
        <v>-0.31594989227626502</v>
      </c>
      <c r="J4396">
        <f t="shared" si="69"/>
        <v>5.9672354149033211</v>
      </c>
      <c r="K4396" t="str" cm="1">
        <f t="array" ref="K4396">INDEX($P$4:$P$11,MATCH(MIN(ABS(MOD(J4396 - $Q$4:$Q$11 + PI(), 2*PI()) - PI())),ABS(MOD(J4396 - $Q$4:$Q$11 + PI(), 2*PI()) - PI()),0))</f>
        <v>N</v>
      </c>
      <c r="L4396">
        <v>2.8507718228996501</v>
      </c>
      <c r="M4396">
        <v>7.6620406044853997</v>
      </c>
      <c r="N4396">
        <v>1.11913394927978</v>
      </c>
    </row>
    <row r="4397" spans="1:14" x14ac:dyDescent="0.3">
      <c r="A4397">
        <v>1751511</v>
      </c>
      <c r="B4397">
        <v>2025</v>
      </c>
      <c r="C4397">
        <v>7</v>
      </c>
      <c r="D4397">
        <v>3</v>
      </c>
      <c r="E4397">
        <v>600</v>
      </c>
      <c r="F4397">
        <v>0.88239868164062496</v>
      </c>
      <c r="G4397">
        <v>-4.1982897949218696</v>
      </c>
      <c r="H4397">
        <v>4.2900191882445302</v>
      </c>
      <c r="I4397">
        <v>-0.207165071722344</v>
      </c>
      <c r="J4397">
        <f t="shared" si="69"/>
        <v>6.0760202354572419</v>
      </c>
      <c r="K4397" t="str" cm="1">
        <f t="array" ref="K4397">INDEX($P$4:$P$11,MATCH(MIN(ABS(MOD(J4397 - $Q$4:$Q$11 + PI(), 2*PI()) - PI())),ABS(MOD(J4397 - $Q$4:$Q$11 + PI(), 2*PI()) - PI()),0))</f>
        <v>N</v>
      </c>
      <c r="L4397">
        <v>2.6913655935105099</v>
      </c>
      <c r="M4397">
        <v>7.7200485865274997</v>
      </c>
      <c r="N4397">
        <v>1.1103157467312199</v>
      </c>
    </row>
    <row r="4398" spans="1:14" x14ac:dyDescent="0.3">
      <c r="A4398">
        <v>1751515</v>
      </c>
      <c r="B4398">
        <v>2025</v>
      </c>
      <c r="C4398">
        <v>7</v>
      </c>
      <c r="D4398">
        <v>3</v>
      </c>
      <c r="E4398">
        <v>700</v>
      </c>
      <c r="F4398">
        <v>0.6433056640625</v>
      </c>
      <c r="G4398">
        <v>-4.2802062988281202</v>
      </c>
      <c r="H4398">
        <v>4.3282800438445301</v>
      </c>
      <c r="I4398">
        <v>-0.14918119868370899</v>
      </c>
      <c r="J4398">
        <f t="shared" si="69"/>
        <v>6.1340041084958772</v>
      </c>
      <c r="K4398" t="str" cm="1">
        <f t="array" ref="K4398">INDEX($P$4:$P$11,MATCH(MIN(ABS(MOD(J4398 - $Q$4:$Q$11 + PI(), 2*PI()) - PI())),ABS(MOD(J4398 - $Q$4:$Q$11 + PI(), 2*PI()) - PI()),0))</f>
        <v>N</v>
      </c>
      <c r="L4398">
        <v>2.53868127148476</v>
      </c>
      <c r="M4398">
        <v>7.7797336578369096</v>
      </c>
      <c r="N4398">
        <v>1.10218736860487</v>
      </c>
    </row>
    <row r="4399" spans="1:14" x14ac:dyDescent="0.3">
      <c r="A4399">
        <v>1751518</v>
      </c>
      <c r="B4399">
        <v>2025</v>
      </c>
      <c r="C4399">
        <v>7</v>
      </c>
      <c r="D4399">
        <v>3</v>
      </c>
      <c r="E4399">
        <v>800</v>
      </c>
      <c r="F4399">
        <v>0.50075500488281199</v>
      </c>
      <c r="G4399">
        <v>-4.1742730712890603</v>
      </c>
      <c r="H4399">
        <v>4.2042016184531601</v>
      </c>
      <c r="I4399">
        <v>-0.11939166807735099</v>
      </c>
      <c r="J4399">
        <f t="shared" si="69"/>
        <v>6.1637936391022352</v>
      </c>
      <c r="K4399" t="str" cm="1">
        <f t="array" ref="K4399">INDEX($P$4:$P$11,MATCH(MIN(ABS(MOD(J4399 - $Q$4:$Q$11 + PI(), 2*PI()) - PI())),ABS(MOD(J4399 - $Q$4:$Q$11 + PI(), 2*PI()) - PI()),0))</f>
        <v>N</v>
      </c>
      <c r="L4399">
        <v>2.40295163904154</v>
      </c>
      <c r="M4399">
        <v>7.8450432883368597</v>
      </c>
      <c r="N4399">
        <v>1.0943552652994699</v>
      </c>
    </row>
    <row r="4400" spans="1:14" x14ac:dyDescent="0.3">
      <c r="A4400">
        <v>1751522</v>
      </c>
      <c r="B4400">
        <v>2025</v>
      </c>
      <c r="C4400">
        <v>7</v>
      </c>
      <c r="D4400">
        <v>3</v>
      </c>
      <c r="E4400">
        <v>900</v>
      </c>
      <c r="F4400">
        <v>0.28598083496093701</v>
      </c>
      <c r="G4400">
        <v>-3.9758880615234302</v>
      </c>
      <c r="H4400">
        <v>3.98615992099282</v>
      </c>
      <c r="I4400">
        <v>-7.1805130827837002E-2</v>
      </c>
      <c r="J4400">
        <f t="shared" si="69"/>
        <v>6.2113801763517493</v>
      </c>
      <c r="K4400" t="str" cm="1">
        <f t="array" ref="K4400">INDEX($P$4:$P$11,MATCH(MIN(ABS(MOD(J4400 - $Q$4:$Q$11 + PI(), 2*PI()) - PI())),ABS(MOD(J4400 - $Q$4:$Q$11 + PI(), 2*PI()) - PI()),0))</f>
        <v>N</v>
      </c>
      <c r="L4400">
        <v>2.2922785944397601</v>
      </c>
      <c r="M4400">
        <v>7.93895827399359</v>
      </c>
      <c r="N4400">
        <v>1.0939635170830599</v>
      </c>
    </row>
    <row r="4401" spans="1:14" x14ac:dyDescent="0.3">
      <c r="A4401">
        <v>1751526</v>
      </c>
      <c r="B4401">
        <v>2025</v>
      </c>
      <c r="C4401">
        <v>7</v>
      </c>
      <c r="D4401">
        <v>3</v>
      </c>
      <c r="E4401">
        <v>1000</v>
      </c>
      <c r="F4401">
        <v>0.74401550292968699</v>
      </c>
      <c r="G4401">
        <v>-3.8771063232421801</v>
      </c>
      <c r="H4401">
        <v>3.9478490992341899</v>
      </c>
      <c r="I4401">
        <v>-0.18959480693217301</v>
      </c>
      <c r="J4401">
        <f t="shared" si="69"/>
        <v>6.0935905002474131</v>
      </c>
      <c r="K4401" t="str" cm="1">
        <f t="array" ref="K4401">INDEX($P$4:$P$11,MATCH(MIN(ABS(MOD(J4401 - $Q$4:$Q$11 + PI(), 2*PI()) - PI())),ABS(MOD(J4401 - $Q$4:$Q$11 + PI(), 2*PI()) - PI()),0))</f>
        <v>N</v>
      </c>
      <c r="L4401">
        <v>2.1894205368754598</v>
      </c>
      <c r="M4401">
        <v>8.0369731055365605</v>
      </c>
      <c r="N4401">
        <v>1.0925861994425401</v>
      </c>
    </row>
    <row r="4402" spans="1:14" x14ac:dyDescent="0.3">
      <c r="A4402">
        <v>1751529</v>
      </c>
      <c r="B4402">
        <v>2025</v>
      </c>
      <c r="C4402">
        <v>7</v>
      </c>
      <c r="D4402">
        <v>3</v>
      </c>
      <c r="E4402">
        <v>1100</v>
      </c>
      <c r="F4402">
        <v>0.69335632324218699</v>
      </c>
      <c r="G4402">
        <v>-3.847373046875</v>
      </c>
      <c r="H4402">
        <v>3.90935063057794</v>
      </c>
      <c r="I4402">
        <v>-0.178301683902403</v>
      </c>
      <c r="J4402">
        <f t="shared" si="69"/>
        <v>6.1048836232771828</v>
      </c>
      <c r="K4402" t="str" cm="1">
        <f t="array" ref="K4402">INDEX($P$4:$P$11,MATCH(MIN(ABS(MOD(J4402 - $Q$4:$Q$11 + PI(), 2*PI()) - PI())),ABS(MOD(J4402 - $Q$4:$Q$11 + PI(), 2*PI()) - PI()),0))</f>
        <v>N</v>
      </c>
      <c r="L4402">
        <v>2.1265590161891201</v>
      </c>
      <c r="M4402">
        <v>8.1015263663397903</v>
      </c>
      <c r="N4402">
        <v>1.0866008334689601</v>
      </c>
    </row>
    <row r="4403" spans="1:14" x14ac:dyDescent="0.3">
      <c r="A4403">
        <v>1751533</v>
      </c>
      <c r="B4403">
        <v>2025</v>
      </c>
      <c r="C4403">
        <v>7</v>
      </c>
      <c r="D4403">
        <v>3</v>
      </c>
      <c r="E4403">
        <v>1200</v>
      </c>
      <c r="F4403">
        <v>0.61797790527343699</v>
      </c>
      <c r="G4403">
        <v>-3.80213073730468</v>
      </c>
      <c r="H4403">
        <v>3.8520247708138098</v>
      </c>
      <c r="I4403">
        <v>-0.161125641552851</v>
      </c>
      <c r="J4403">
        <f t="shared" si="69"/>
        <v>6.1220596656267352</v>
      </c>
      <c r="K4403" t="str" cm="1">
        <f t="array" ref="K4403">INDEX($P$4:$P$11,MATCH(MIN(ABS(MOD(J4403 - $Q$4:$Q$11 + PI(), 2*PI()) - PI())),ABS(MOD(J4403 - $Q$4:$Q$11 + PI(), 2*PI()) - PI()),0))</f>
        <v>N</v>
      </c>
      <c r="L4403">
        <v>2.0829501380179001</v>
      </c>
      <c r="M4403">
        <v>8.1753327051798497</v>
      </c>
      <c r="N4403">
        <v>1.0813389884100999</v>
      </c>
    </row>
    <row r="4404" spans="1:14" x14ac:dyDescent="0.3">
      <c r="A4404">
        <v>1751536</v>
      </c>
      <c r="B4404">
        <v>2025</v>
      </c>
      <c r="C4404">
        <v>7</v>
      </c>
      <c r="D4404">
        <v>3</v>
      </c>
      <c r="E4404">
        <v>1300</v>
      </c>
      <c r="F4404">
        <v>0.30128295898437502</v>
      </c>
      <c r="G4404">
        <v>-3.7723553466796802</v>
      </c>
      <c r="H4404">
        <v>3.7843673557144499</v>
      </c>
      <c r="I4404">
        <v>-7.9696843517796198E-2</v>
      </c>
      <c r="J4404">
        <f t="shared" si="69"/>
        <v>6.20348846366179</v>
      </c>
      <c r="K4404" t="str" cm="1">
        <f t="array" ref="K4404">INDEX($P$4:$P$11,MATCH(MIN(ABS(MOD(J4404 - $Q$4:$Q$11 + PI(), 2*PI()) - PI())),ABS(MOD(J4404 - $Q$4:$Q$11 + PI(), 2*PI()) - PI()),0))</f>
        <v>N</v>
      </c>
      <c r="L4404">
        <v>2.05110015173313</v>
      </c>
      <c r="M4404">
        <v>8.2533379660712303</v>
      </c>
      <c r="N4404">
        <v>1.07692591349283</v>
      </c>
    </row>
    <row r="4405" spans="1:14" x14ac:dyDescent="0.3">
      <c r="A4405">
        <v>1751540</v>
      </c>
      <c r="B4405">
        <v>2025</v>
      </c>
      <c r="C4405">
        <v>7</v>
      </c>
      <c r="D4405">
        <v>3</v>
      </c>
      <c r="E4405">
        <v>1400</v>
      </c>
      <c r="F4405">
        <v>-2.2397460937499999E-2</v>
      </c>
      <c r="G4405">
        <v>-3.718466796875</v>
      </c>
      <c r="H4405">
        <v>3.7185342496363001</v>
      </c>
      <c r="I4405">
        <v>6.02323250558806E-3</v>
      </c>
      <c r="J4405">
        <f t="shared" si="69"/>
        <v>6.02323250558806E-3</v>
      </c>
      <c r="K4405" t="str" cm="1">
        <f t="array" ref="K4405">INDEX($P$4:$P$11,MATCH(MIN(ABS(MOD(J4405 - $Q$4:$Q$11 + PI(), 2*PI()) - PI())),ABS(MOD(J4405 - $Q$4:$Q$11 + PI(), 2*PI()) - PI()),0))</f>
        <v>N</v>
      </c>
      <c r="L4405">
        <v>2.0293869259148498</v>
      </c>
      <c r="M4405">
        <v>8.3360591464572398</v>
      </c>
      <c r="N4405">
        <v>1.0732425053914301</v>
      </c>
    </row>
    <row r="4406" spans="1:14" x14ac:dyDescent="0.3">
      <c r="A4406">
        <v>1751544</v>
      </c>
      <c r="B4406">
        <v>2025</v>
      </c>
      <c r="C4406">
        <v>7</v>
      </c>
      <c r="D4406">
        <v>3</v>
      </c>
      <c r="E4406">
        <v>1500</v>
      </c>
      <c r="F4406">
        <v>-0.17871154785156201</v>
      </c>
      <c r="G4406">
        <v>-3.7215814208984299</v>
      </c>
      <c r="H4406">
        <v>3.7258698433670401</v>
      </c>
      <c r="I4406">
        <v>4.7983464735678202E-2</v>
      </c>
      <c r="J4406">
        <f t="shared" si="69"/>
        <v>4.7983464735678202E-2</v>
      </c>
      <c r="K4406" t="str" cm="1">
        <f t="array" ref="K4406">INDEX($P$4:$P$11,MATCH(MIN(ABS(MOD(J4406 - $Q$4:$Q$11 + PI(), 2*PI()) - PI())),ABS(MOD(J4406 - $Q$4:$Q$11 + PI(), 2*PI()) - PI()),0))</f>
        <v>N</v>
      </c>
      <c r="L4406">
        <v>2.01410399132061</v>
      </c>
      <c r="M4406">
        <v>8.4189780553181901</v>
      </c>
      <c r="N4406">
        <v>1.0704411400689</v>
      </c>
    </row>
    <row r="4407" spans="1:14" x14ac:dyDescent="0.3">
      <c r="A4407">
        <v>1751547</v>
      </c>
      <c r="B4407">
        <v>2025</v>
      </c>
      <c r="C4407">
        <v>7</v>
      </c>
      <c r="D4407">
        <v>3</v>
      </c>
      <c r="E4407">
        <v>1600</v>
      </c>
      <c r="F4407">
        <v>-0.31084411621093699</v>
      </c>
      <c r="G4407">
        <v>-3.6063146972656202</v>
      </c>
      <c r="H4407">
        <v>3.6196864173982002</v>
      </c>
      <c r="I4407">
        <v>8.5981882594088496E-2</v>
      </c>
      <c r="J4407">
        <f t="shared" si="69"/>
        <v>8.5981882594088496E-2</v>
      </c>
      <c r="K4407" t="str" cm="1">
        <f t="array" ref="K4407">INDEX($P$4:$P$11,MATCH(MIN(ABS(MOD(J4407 - $Q$4:$Q$11 + PI(), 2*PI()) - PI())),ABS(MOD(J4407 - $Q$4:$Q$11 + PI(), 2*PI()) - PI()),0))</f>
        <v>N</v>
      </c>
      <c r="L4407">
        <v>2.00225875383348</v>
      </c>
      <c r="M4407">
        <v>8.5008847978379993</v>
      </c>
      <c r="N4407">
        <v>1.06862449645996</v>
      </c>
    </row>
    <row r="4408" spans="1:14" x14ac:dyDescent="0.3">
      <c r="A4408">
        <v>1751551</v>
      </c>
      <c r="B4408">
        <v>2025</v>
      </c>
      <c r="C4408">
        <v>7</v>
      </c>
      <c r="D4408">
        <v>3</v>
      </c>
      <c r="E4408">
        <v>1700</v>
      </c>
      <c r="F4408">
        <v>-0.25908935546875</v>
      </c>
      <c r="G4408">
        <v>-3.37534729003906</v>
      </c>
      <c r="H4408">
        <v>3.38527644698202</v>
      </c>
      <c r="I4408">
        <v>7.6609093441796797E-2</v>
      </c>
      <c r="J4408">
        <f t="shared" si="69"/>
        <v>7.6609093441796797E-2</v>
      </c>
      <c r="K4408" t="str" cm="1">
        <f t="array" ref="K4408">INDEX($P$4:$P$11,MATCH(MIN(ABS(MOD(J4408 - $Q$4:$Q$11 + PI(), 2*PI()) - PI())),ABS(MOD(J4408 - $Q$4:$Q$11 + PI(), 2*PI()) - PI()),0))</f>
        <v>N</v>
      </c>
      <c r="L4408">
        <v>1.9963127436583401</v>
      </c>
      <c r="M4408">
        <v>8.5876448949177995</v>
      </c>
      <c r="N4408">
        <v>1.0669110616048101</v>
      </c>
    </row>
    <row r="4409" spans="1:14" x14ac:dyDescent="0.3">
      <c r="A4409">
        <v>1751554</v>
      </c>
      <c r="B4409">
        <v>2025</v>
      </c>
      <c r="C4409">
        <v>7</v>
      </c>
      <c r="D4409">
        <v>3</v>
      </c>
      <c r="E4409">
        <v>1800</v>
      </c>
      <c r="F4409">
        <v>-0.20645874023437499</v>
      </c>
      <c r="G4409">
        <v>-3.2452685546875002</v>
      </c>
      <c r="H4409">
        <v>3.2518292088396401</v>
      </c>
      <c r="I4409">
        <v>6.3532764020928903E-2</v>
      </c>
      <c r="J4409">
        <f t="shared" si="69"/>
        <v>6.3532764020928903E-2</v>
      </c>
      <c r="K4409" t="str" cm="1">
        <f t="array" ref="K4409">INDEX($P$4:$P$11,MATCH(MIN(ABS(MOD(J4409 - $Q$4:$Q$11 + PI(), 2*PI()) - PI())),ABS(MOD(J4409 - $Q$4:$Q$11 + PI(), 2*PI()) - PI()),0))</f>
        <v>N</v>
      </c>
      <c r="L4409">
        <v>1.9930595148427299</v>
      </c>
      <c r="M4409">
        <v>8.6710794236924897</v>
      </c>
      <c r="N4409">
        <v>1.0655237833658799</v>
      </c>
    </row>
    <row r="4410" spans="1:14" x14ac:dyDescent="0.3">
      <c r="A4410">
        <v>1751558</v>
      </c>
      <c r="B4410">
        <v>2025</v>
      </c>
      <c r="C4410">
        <v>7</v>
      </c>
      <c r="D4410">
        <v>3</v>
      </c>
      <c r="E4410">
        <v>1900</v>
      </c>
      <c r="F4410">
        <v>3.6893920898437502E-2</v>
      </c>
      <c r="G4410">
        <v>-3.2600756835937501</v>
      </c>
      <c r="H4410">
        <v>3.2602844391492098</v>
      </c>
      <c r="I4410">
        <v>-1.13164078302814E-2</v>
      </c>
      <c r="J4410">
        <f t="shared" si="69"/>
        <v>6.2718688993493048</v>
      </c>
      <c r="K4410" t="str" cm="1">
        <f t="array" ref="K4410">INDEX($P$4:$P$11,MATCH(MIN(ABS(MOD(J4410 - $Q$4:$Q$11 + PI(), 2*PI()) - PI())),ABS(MOD(J4410 - $Q$4:$Q$11 + PI(), 2*PI()) - PI()),0))</f>
        <v>N</v>
      </c>
      <c r="L4410">
        <v>1.9897881469410399</v>
      </c>
      <c r="M4410">
        <v>8.7436498006184902</v>
      </c>
      <c r="N4410">
        <v>1.0645748774210599</v>
      </c>
    </row>
    <row r="4411" spans="1:14" x14ac:dyDescent="0.3">
      <c r="A4411">
        <v>1751562</v>
      </c>
      <c r="B4411">
        <v>2025</v>
      </c>
      <c r="C4411">
        <v>7</v>
      </c>
      <c r="D4411">
        <v>3</v>
      </c>
      <c r="E4411">
        <v>2000</v>
      </c>
      <c r="F4411">
        <v>8.2532348632812502E-2</v>
      </c>
      <c r="G4411">
        <v>-3.3594403076171799</v>
      </c>
      <c r="H4411">
        <v>3.3604539528185602</v>
      </c>
      <c r="I4411">
        <v>-2.4562350541977002E-2</v>
      </c>
      <c r="J4411">
        <f t="shared" si="69"/>
        <v>6.258622956637609</v>
      </c>
      <c r="K4411" t="str" cm="1">
        <f t="array" ref="K4411">INDEX($P$4:$P$11,MATCH(MIN(ABS(MOD(J4411 - $Q$4:$Q$11 + PI(), 2*PI()) - PI())),ABS(MOD(J4411 - $Q$4:$Q$11 + PI(), 2*PI()) - PI()),0))</f>
        <v>N</v>
      </c>
      <c r="L4411">
        <v>1.9846159330159601</v>
      </c>
      <c r="M4411">
        <v>8.8015064663357201</v>
      </c>
      <c r="N4411">
        <v>1.06434853871663</v>
      </c>
    </row>
    <row r="4412" spans="1:14" x14ac:dyDescent="0.3">
      <c r="A4412">
        <v>1751565</v>
      </c>
      <c r="B4412">
        <v>2025</v>
      </c>
      <c r="C4412">
        <v>7</v>
      </c>
      <c r="D4412">
        <v>3</v>
      </c>
      <c r="E4412">
        <v>2100</v>
      </c>
      <c r="F4412">
        <v>-2.6123657226562499E-2</v>
      </c>
      <c r="G4412">
        <v>-3.3684356689453101</v>
      </c>
      <c r="H4412">
        <v>3.3685369674815702</v>
      </c>
      <c r="I4412">
        <v>7.7552716046057997E-3</v>
      </c>
      <c r="J4412">
        <f t="shared" si="69"/>
        <v>7.7552716046057997E-3</v>
      </c>
      <c r="K4412" t="str" cm="1">
        <f t="array" ref="K4412">INDEX($P$4:$P$11,MATCH(MIN(ABS(MOD(J4412 - $Q$4:$Q$11 + PI(), 2*PI()) - PI())),ABS(MOD(J4412 - $Q$4:$Q$11 + PI(), 2*PI()) - PI()),0))</f>
        <v>N</v>
      </c>
      <c r="L4412">
        <v>1.97800052250548</v>
      </c>
      <c r="M4412">
        <v>8.8470539516872808</v>
      </c>
      <c r="N4412">
        <v>1.06426334381103</v>
      </c>
    </row>
    <row r="4413" spans="1:14" x14ac:dyDescent="0.3">
      <c r="A4413">
        <v>1751569</v>
      </c>
      <c r="B4413">
        <v>2025</v>
      </c>
      <c r="C4413">
        <v>7</v>
      </c>
      <c r="D4413">
        <v>3</v>
      </c>
      <c r="E4413">
        <v>2200</v>
      </c>
      <c r="F4413">
        <v>-0.50443969726562499</v>
      </c>
      <c r="G4413">
        <v>-2.9147631835937502</v>
      </c>
      <c r="H4413">
        <v>2.9580912468365401</v>
      </c>
      <c r="I4413">
        <v>0.17136628656632599</v>
      </c>
      <c r="J4413">
        <f t="shared" si="69"/>
        <v>0.17136628656632599</v>
      </c>
      <c r="K4413" t="str" cm="1">
        <f t="array" ref="K4413">INDEX($P$4:$P$11,MATCH(MIN(ABS(MOD(J4413 - $Q$4:$Q$11 + PI(), 2*PI()) - PI())),ABS(MOD(J4413 - $Q$4:$Q$11 + PI(), 2*PI()) - PI()),0))</f>
        <v>N</v>
      </c>
      <c r="L4413">
        <v>1.9697850848120899</v>
      </c>
      <c r="M4413">
        <v>8.9121539857652401</v>
      </c>
      <c r="N4413">
        <v>1.06154282887776</v>
      </c>
    </row>
    <row r="4414" spans="1:14" x14ac:dyDescent="0.3">
      <c r="A4414">
        <v>1751572</v>
      </c>
      <c r="B4414">
        <v>2025</v>
      </c>
      <c r="C4414">
        <v>7</v>
      </c>
      <c r="D4414">
        <v>3</v>
      </c>
      <c r="E4414">
        <v>2300</v>
      </c>
      <c r="F4414">
        <v>-0.78217712402343698</v>
      </c>
      <c r="G4414">
        <v>-2.9534008789062498</v>
      </c>
      <c r="H4414">
        <v>3.0552214003030498</v>
      </c>
      <c r="I4414">
        <v>0.25889572820777801</v>
      </c>
      <c r="J4414">
        <f t="shared" si="69"/>
        <v>0.25889572820777801</v>
      </c>
      <c r="K4414" t="str" cm="1">
        <f t="array" ref="K4414">INDEX($P$4:$P$11,MATCH(MIN(ABS(MOD(J4414 - $Q$4:$Q$11 + PI(), 2*PI()) - PI())),ABS(MOD(J4414 - $Q$4:$Q$11 + PI(), 2*PI()) - PI()),0))</f>
        <v>N</v>
      </c>
      <c r="L4414">
        <v>1.9637315421102699</v>
      </c>
      <c r="M4414">
        <v>8.9374988343980508</v>
      </c>
      <c r="N4414">
        <v>1.0615657170613599</v>
      </c>
    </row>
    <row r="4415" spans="1:14" x14ac:dyDescent="0.3">
      <c r="A4415">
        <v>1751576</v>
      </c>
      <c r="B4415">
        <v>2025</v>
      </c>
      <c r="C4415">
        <v>7</v>
      </c>
      <c r="D4415">
        <v>3</v>
      </c>
      <c r="E4415">
        <v>0</v>
      </c>
      <c r="F4415">
        <v>2.3032932281494101</v>
      </c>
      <c r="G4415">
        <v>-1.5612817382812501</v>
      </c>
      <c r="H4415">
        <v>2.78258160008461</v>
      </c>
      <c r="I4415">
        <v>-0.97509298374498699</v>
      </c>
      <c r="J4415">
        <f t="shared" si="69"/>
        <v>5.3080923234345994</v>
      </c>
      <c r="K4415" t="str" cm="1">
        <f t="array" ref="K4415">INDEX($P$4:$P$11,MATCH(MIN(ABS(MOD(J4415 - $Q$4:$Q$11 + PI(), 2*PI()) - PI())),ABS(MOD(J4415 - $Q$4:$Q$11 + PI(), 2*PI()) - PI()),0))</f>
        <v>NW</v>
      </c>
      <c r="L4415">
        <v>3.50378099353459</v>
      </c>
      <c r="M4415">
        <v>7.3183965682983398</v>
      </c>
      <c r="N4415">
        <v>1.18107064565022</v>
      </c>
    </row>
    <row r="4416" spans="1:14" x14ac:dyDescent="0.3">
      <c r="A4416">
        <v>1751580</v>
      </c>
      <c r="B4416">
        <v>2025</v>
      </c>
      <c r="C4416">
        <v>7</v>
      </c>
      <c r="D4416">
        <v>3</v>
      </c>
      <c r="E4416">
        <v>100</v>
      </c>
      <c r="F4416">
        <v>2.3881755447387598</v>
      </c>
      <c r="G4416">
        <v>-1.9758117675781199</v>
      </c>
      <c r="H4416">
        <v>3.0995507050842801</v>
      </c>
      <c r="I4416">
        <v>-0.87961085785444804</v>
      </c>
      <c r="J4416">
        <f t="shared" si="69"/>
        <v>5.4035744493251379</v>
      </c>
      <c r="K4416" t="str" cm="1">
        <f t="array" ref="K4416">INDEX($P$4:$P$11,MATCH(MIN(ABS(MOD(J4416 - $Q$4:$Q$11 + PI(), 2*PI()) - PI())),ABS(MOD(J4416 - $Q$4:$Q$11 + PI(), 2*PI()) - PI()),0))</f>
        <v>NW</v>
      </c>
      <c r="L4416">
        <v>3.4018351574156802</v>
      </c>
      <c r="M4416">
        <v>7.3950064977009999</v>
      </c>
      <c r="N4416">
        <v>1.1661155488755901</v>
      </c>
    </row>
    <row r="4417" spans="1:14" x14ac:dyDescent="0.3">
      <c r="A4417">
        <v>1751583</v>
      </c>
      <c r="B4417">
        <v>2025</v>
      </c>
      <c r="C4417">
        <v>7</v>
      </c>
      <c r="D4417">
        <v>3</v>
      </c>
      <c r="E4417">
        <v>200</v>
      </c>
      <c r="F4417">
        <v>2.28205120086669</v>
      </c>
      <c r="G4417">
        <v>-2.35751159667968</v>
      </c>
      <c r="H4417">
        <v>3.2811002136259599</v>
      </c>
      <c r="I4417">
        <v>-0.76913504849294401</v>
      </c>
      <c r="J4417">
        <f t="shared" si="69"/>
        <v>5.514050258686642</v>
      </c>
      <c r="K4417" t="str" cm="1">
        <f t="array" ref="K4417">INDEX($P$4:$P$11,MATCH(MIN(ABS(MOD(J4417 - $Q$4:$Q$11 + PI(), 2*PI()) - PI())),ABS(MOD(J4417 - $Q$4:$Q$11 + PI(), 2*PI()) - PI()),0))</f>
        <v>NW</v>
      </c>
      <c r="L4417">
        <v>3.28499926214467</v>
      </c>
      <c r="M4417">
        <v>7.4692857530381902</v>
      </c>
      <c r="N4417">
        <v>1.15226342942979</v>
      </c>
    </row>
    <row r="4418" spans="1:14" x14ac:dyDescent="0.3">
      <c r="A4418">
        <v>1751587</v>
      </c>
      <c r="B4418">
        <v>2025</v>
      </c>
      <c r="C4418">
        <v>7</v>
      </c>
      <c r="D4418">
        <v>4</v>
      </c>
      <c r="E4418">
        <v>300</v>
      </c>
      <c r="F4418">
        <v>-1.7109674072265599</v>
      </c>
      <c r="G4418">
        <v>-2.76908508300781</v>
      </c>
      <c r="H4418">
        <v>3.2550332817849901</v>
      </c>
      <c r="I4418">
        <v>0.55346426102994795</v>
      </c>
      <c r="J4418">
        <f t="shared" si="69"/>
        <v>0.55346426102994795</v>
      </c>
      <c r="K4418" t="str" cm="1">
        <f t="array" ref="K4418">INDEX($P$4:$P$11,MATCH(MIN(ABS(MOD(J4418 - $Q$4:$Q$11 + PI(), 2*PI()) - PI())),ABS(MOD(J4418 - $Q$4:$Q$11 + PI(), 2*PI()) - PI()),0))</f>
        <v>NE</v>
      </c>
      <c r="L4418">
        <v>1.9377137010687</v>
      </c>
      <c r="M4418">
        <v>8.96047200096978</v>
      </c>
      <c r="N4418">
        <v>1.06192970275878</v>
      </c>
    </row>
    <row r="4419" spans="1:14" x14ac:dyDescent="0.3">
      <c r="A4419">
        <v>1751590</v>
      </c>
      <c r="B4419">
        <v>2025</v>
      </c>
      <c r="C4419">
        <v>7</v>
      </c>
      <c r="D4419">
        <v>4</v>
      </c>
      <c r="E4419">
        <v>400</v>
      </c>
      <c r="F4419">
        <v>-1.73329956054687</v>
      </c>
      <c r="G4419">
        <v>-2.7052111816406201</v>
      </c>
      <c r="H4419">
        <v>3.2128639722007302</v>
      </c>
      <c r="I4419">
        <v>0.56982817139427</v>
      </c>
      <c r="J4419">
        <f t="shared" ref="J4419:J4482" si="70">IF(I4419&lt;0,I4419+2*PI(),I4419)</f>
        <v>0.56982817139427</v>
      </c>
      <c r="K4419" t="str" cm="1">
        <f t="array" ref="K4419">INDEX($P$4:$P$11,MATCH(MIN(ABS(MOD(J4419 - $Q$4:$Q$11 + PI(), 2*PI()) - PI())),ABS(MOD(J4419 - $Q$4:$Q$11 + PI(), 2*PI()) - PI()),0))</f>
        <v>NE</v>
      </c>
      <c r="L4419">
        <v>1.93391760166023</v>
      </c>
      <c r="M4419">
        <v>8.9585739771525006</v>
      </c>
      <c r="N4419">
        <v>1.06161435445149</v>
      </c>
    </row>
    <row r="4420" spans="1:14" x14ac:dyDescent="0.3">
      <c r="A4420">
        <v>1751594</v>
      </c>
      <c r="B4420">
        <v>2025</v>
      </c>
      <c r="C4420">
        <v>7</v>
      </c>
      <c r="D4420">
        <v>4</v>
      </c>
      <c r="E4420">
        <v>500</v>
      </c>
      <c r="F4420">
        <v>-1.7782489013671801</v>
      </c>
      <c r="G4420">
        <v>-2.61651916503906</v>
      </c>
      <c r="H4420">
        <v>3.1635963232103901</v>
      </c>
      <c r="I4420">
        <v>0.59691941797258796</v>
      </c>
      <c r="J4420">
        <f t="shared" si="70"/>
        <v>0.59691941797258796</v>
      </c>
      <c r="K4420" t="str" cm="1">
        <f t="array" ref="K4420">INDEX($P$4:$P$11,MATCH(MIN(ABS(MOD(J4420 - $Q$4:$Q$11 + PI(), 2*PI()) - PI())),ABS(MOD(J4420 - $Q$4:$Q$11 + PI(), 2*PI()) - PI()),0))</f>
        <v>NE</v>
      </c>
      <c r="L4420">
        <v>1.9304425019351401</v>
      </c>
      <c r="M4420">
        <v>8.9519915050930408</v>
      </c>
      <c r="N4420">
        <v>1.06139522128634</v>
      </c>
    </row>
    <row r="4421" spans="1:14" x14ac:dyDescent="0.3">
      <c r="A4421">
        <v>1751598</v>
      </c>
      <c r="B4421">
        <v>2025</v>
      </c>
      <c r="C4421">
        <v>7</v>
      </c>
      <c r="D4421">
        <v>4</v>
      </c>
      <c r="E4421">
        <v>600</v>
      </c>
      <c r="F4421">
        <v>-1.83560607910156</v>
      </c>
      <c r="G4421">
        <v>-2.56047302246093</v>
      </c>
      <c r="H4421">
        <v>3.1504716752233799</v>
      </c>
      <c r="I4421">
        <v>0.62197919351646203</v>
      </c>
      <c r="J4421">
        <f t="shared" si="70"/>
        <v>0.62197919351646203</v>
      </c>
      <c r="K4421" t="str" cm="1">
        <f t="array" ref="K4421">INDEX($P$4:$P$11,MATCH(MIN(ABS(MOD(J4421 - $Q$4:$Q$11 + PI(), 2*PI()) - PI())),ABS(MOD(J4421 - $Q$4:$Q$11 + PI(), 2*PI()) - PI()),0))</f>
        <v>NE</v>
      </c>
      <c r="L4421">
        <v>1.92829637877536</v>
      </c>
      <c r="M4421">
        <v>8.9446305168999505</v>
      </c>
      <c r="N4421">
        <v>1.0610350502861801</v>
      </c>
    </row>
    <row r="4422" spans="1:14" x14ac:dyDescent="0.3">
      <c r="A4422">
        <v>1751601</v>
      </c>
      <c r="B4422">
        <v>2025</v>
      </c>
      <c r="C4422">
        <v>7</v>
      </c>
      <c r="D4422">
        <v>4</v>
      </c>
      <c r="E4422">
        <v>700</v>
      </c>
      <c r="F4422">
        <v>-1.7058416748046801</v>
      </c>
      <c r="G4422">
        <v>-2.5026037597656199</v>
      </c>
      <c r="H4422">
        <v>3.0286831128220499</v>
      </c>
      <c r="I4422">
        <v>0.59828820263885496</v>
      </c>
      <c r="J4422">
        <f t="shared" si="70"/>
        <v>0.59828820263885496</v>
      </c>
      <c r="K4422" t="str" cm="1">
        <f t="array" ref="K4422">INDEX($P$4:$P$11,MATCH(MIN(ABS(MOD(J4422 - $Q$4:$Q$11 + PI(), 2*PI()) - PI())),ABS(MOD(J4422 - $Q$4:$Q$11 + PI(), 2*PI()) - PI()),0))</f>
        <v>NE</v>
      </c>
      <c r="L4422">
        <v>1.9264388830963901</v>
      </c>
      <c r="M4422">
        <v>8.9347795910305408</v>
      </c>
      <c r="N4422">
        <v>1.0606985092162999</v>
      </c>
    </row>
    <row r="4423" spans="1:14" x14ac:dyDescent="0.3">
      <c r="A4423">
        <v>1751605</v>
      </c>
      <c r="B4423">
        <v>2025</v>
      </c>
      <c r="C4423">
        <v>7</v>
      </c>
      <c r="D4423">
        <v>4</v>
      </c>
      <c r="E4423">
        <v>800</v>
      </c>
      <c r="F4423">
        <v>-1.5648400878906199</v>
      </c>
      <c r="G4423">
        <v>-2.54756958007812</v>
      </c>
      <c r="H4423">
        <v>2.98978849854115</v>
      </c>
      <c r="I4423">
        <v>0.55083031424994999</v>
      </c>
      <c r="J4423">
        <f t="shared" si="70"/>
        <v>0.55083031424994999</v>
      </c>
      <c r="K4423" t="str" cm="1">
        <f t="array" ref="K4423">INDEX($P$4:$P$11,MATCH(MIN(ABS(MOD(J4423 - $Q$4:$Q$11 + PI(), 2*PI()) - PI())),ABS(MOD(J4423 - $Q$4:$Q$11 + PI(), 2*PI()) - PI()),0))</f>
        <v>NE</v>
      </c>
      <c r="L4423">
        <v>1.9246760479988301</v>
      </c>
      <c r="M4423">
        <v>8.9204818937513508</v>
      </c>
      <c r="N4423">
        <v>1.06056319342719</v>
      </c>
    </row>
    <row r="4424" spans="1:14" x14ac:dyDescent="0.3">
      <c r="A4424">
        <v>1751608</v>
      </c>
      <c r="B4424">
        <v>2025</v>
      </c>
      <c r="C4424">
        <v>7</v>
      </c>
      <c r="D4424">
        <v>4</v>
      </c>
      <c r="E4424">
        <v>900</v>
      </c>
      <c r="F4424">
        <v>-1.6029205322265601</v>
      </c>
      <c r="G4424">
        <v>-2.64939758300781</v>
      </c>
      <c r="H4424">
        <v>3.0965564398991798</v>
      </c>
      <c r="I4424">
        <v>0.54409753161475305</v>
      </c>
      <c r="J4424">
        <f t="shared" si="70"/>
        <v>0.54409753161475305</v>
      </c>
      <c r="K4424" t="str" cm="1">
        <f t="array" ref="K4424">INDEX($P$4:$P$11,MATCH(MIN(ABS(MOD(J4424 - $Q$4:$Q$11 + PI(), 2*PI()) - PI())),ABS(MOD(J4424 - $Q$4:$Q$11 + PI(), 2*PI()) - PI()),0))</f>
        <v>NE</v>
      </c>
      <c r="L4424">
        <v>1.9221880933177999</v>
      </c>
      <c r="M4424">
        <v>8.9008892907036596</v>
      </c>
      <c r="N4424">
        <v>1.0607127083672401</v>
      </c>
    </row>
    <row r="4425" spans="1:14" x14ac:dyDescent="0.3">
      <c r="A4425">
        <v>1751612</v>
      </c>
      <c r="B4425">
        <v>2025</v>
      </c>
      <c r="C4425">
        <v>7</v>
      </c>
      <c r="D4425">
        <v>4</v>
      </c>
      <c r="E4425">
        <v>1000</v>
      </c>
      <c r="F4425">
        <v>-2.2277770996093702</v>
      </c>
      <c r="G4425">
        <v>-1.8077368164062499</v>
      </c>
      <c r="H4425">
        <v>2.8689550716131</v>
      </c>
      <c r="I4425">
        <v>0.88911064891347702</v>
      </c>
      <c r="J4425">
        <f t="shared" si="70"/>
        <v>0.88911064891347702</v>
      </c>
      <c r="K4425" t="str" cm="1">
        <f t="array" ref="K4425">INDEX($P$4:$P$11,MATCH(MIN(ABS(MOD(J4425 - $Q$4:$Q$11 + PI(), 2*PI()) - PI())),ABS(MOD(J4425 - $Q$4:$Q$11 + PI(), 2*PI()) - PI()),0))</f>
        <v>NE</v>
      </c>
      <c r="L4425">
        <v>1.9201124551548701</v>
      </c>
      <c r="M4425">
        <v>8.9026157591077997</v>
      </c>
      <c r="N4425">
        <v>1.05917421976725</v>
      </c>
    </row>
    <row r="4426" spans="1:14" x14ac:dyDescent="0.3">
      <c r="A4426">
        <v>1751616</v>
      </c>
      <c r="B4426">
        <v>2025</v>
      </c>
      <c r="C4426">
        <v>7</v>
      </c>
      <c r="D4426">
        <v>4</v>
      </c>
      <c r="E4426">
        <v>1100</v>
      </c>
      <c r="F4426">
        <v>-2.3268029785156199</v>
      </c>
      <c r="G4426">
        <v>-1.7563903808593699</v>
      </c>
      <c r="H4426">
        <v>2.91529059800297</v>
      </c>
      <c r="I4426">
        <v>0.92419757414194703</v>
      </c>
      <c r="J4426">
        <f t="shared" si="70"/>
        <v>0.92419757414194703</v>
      </c>
      <c r="K4426" t="str" cm="1">
        <f t="array" ref="K4426">INDEX($P$4:$P$11,MATCH(MIN(ABS(MOD(J4426 - $Q$4:$Q$11 + PI(), 2*PI()) - PI())),ABS(MOD(J4426 - $Q$4:$Q$11 + PI(), 2*PI()) - PI()),0))</f>
        <v>NE</v>
      </c>
      <c r="L4426">
        <v>1.9203427594078</v>
      </c>
      <c r="M4426">
        <v>8.8830280303955007</v>
      </c>
      <c r="N4426">
        <v>1.0592270957098999</v>
      </c>
    </row>
    <row r="4427" spans="1:14" x14ac:dyDescent="0.3">
      <c r="A4427">
        <v>1751619</v>
      </c>
      <c r="B4427">
        <v>2025</v>
      </c>
      <c r="C4427">
        <v>7</v>
      </c>
      <c r="D4427">
        <v>4</v>
      </c>
      <c r="E4427">
        <v>1200</v>
      </c>
      <c r="F4427">
        <v>-2.3519653320312499</v>
      </c>
      <c r="G4427">
        <v>-1.5876324462890601</v>
      </c>
      <c r="H4427">
        <v>2.8376606047211901</v>
      </c>
      <c r="I4427">
        <v>0.97703034775591802</v>
      </c>
      <c r="J4427">
        <f t="shared" si="70"/>
        <v>0.97703034775591802</v>
      </c>
      <c r="K4427" t="str" cm="1">
        <f t="array" ref="K4427">INDEX($P$4:$P$11,MATCH(MIN(ABS(MOD(J4427 - $Q$4:$Q$11 + PI(), 2*PI()) - PI())),ABS(MOD(J4427 - $Q$4:$Q$11 + PI(), 2*PI()) - PI()),0))</f>
        <v>NE</v>
      </c>
      <c r="L4427">
        <v>1.9204770419081001</v>
      </c>
      <c r="M4427">
        <v>8.8637454774644606</v>
      </c>
      <c r="N4427">
        <v>1.05919138590494</v>
      </c>
    </row>
    <row r="4428" spans="1:14" x14ac:dyDescent="0.3">
      <c r="A4428">
        <v>1751623</v>
      </c>
      <c r="B4428">
        <v>2025</v>
      </c>
      <c r="C4428">
        <v>7</v>
      </c>
      <c r="D4428">
        <v>4</v>
      </c>
      <c r="E4428">
        <v>1300</v>
      </c>
      <c r="F4428">
        <v>-2.3562384033203099</v>
      </c>
      <c r="G4428">
        <v>-1.48893310546875</v>
      </c>
      <c r="H4428">
        <v>2.7872533443952001</v>
      </c>
      <c r="I4428">
        <v>1.0072426901735501</v>
      </c>
      <c r="J4428">
        <f t="shared" si="70"/>
        <v>1.0072426901735501</v>
      </c>
      <c r="K4428" t="str" cm="1">
        <f t="array" ref="K4428">INDEX($P$4:$P$11,MATCH(MIN(ABS(MOD(J4428 - $Q$4:$Q$11 + PI(), 2*PI()) - PI())),ABS(MOD(J4428 - $Q$4:$Q$11 + PI(), 2*PI()) - PI()),0))</f>
        <v>NE</v>
      </c>
      <c r="L4428">
        <v>1.9202027363158201</v>
      </c>
      <c r="M4428">
        <v>8.8429541058010503</v>
      </c>
      <c r="N4428">
        <v>1.05927562713623</v>
      </c>
    </row>
    <row r="4429" spans="1:14" x14ac:dyDescent="0.3">
      <c r="A4429">
        <v>1751626</v>
      </c>
      <c r="B4429">
        <v>2025</v>
      </c>
      <c r="C4429">
        <v>7</v>
      </c>
      <c r="D4429">
        <v>4</v>
      </c>
      <c r="E4429">
        <v>1400</v>
      </c>
      <c r="F4429">
        <v>-2.3538446044921799</v>
      </c>
      <c r="G4429">
        <v>-1.3158520507812499</v>
      </c>
      <c r="H4429">
        <v>2.6966740703396401</v>
      </c>
      <c r="I4429">
        <v>1.0610524676584101</v>
      </c>
      <c r="J4429">
        <f t="shared" si="70"/>
        <v>1.0610524676584101</v>
      </c>
      <c r="K4429" t="str" cm="1">
        <f t="array" ref="K4429">INDEX($P$4:$P$11,MATCH(MIN(ABS(MOD(J4429 - $Q$4:$Q$11 + PI(), 2*PI()) - PI())),ABS(MOD(J4429 - $Q$4:$Q$11 + PI(), 2*PI()) - PI()),0))</f>
        <v>NE</v>
      </c>
      <c r="L4429">
        <v>1.9200665304214</v>
      </c>
      <c r="M4429">
        <v>8.8213172488742408</v>
      </c>
      <c r="N4429">
        <v>1.0594827863905101</v>
      </c>
    </row>
    <row r="4430" spans="1:14" x14ac:dyDescent="0.3">
      <c r="A4430">
        <v>1751630</v>
      </c>
      <c r="B4430">
        <v>2025</v>
      </c>
      <c r="C4430">
        <v>7</v>
      </c>
      <c r="D4430">
        <v>4</v>
      </c>
      <c r="E4430">
        <v>1500</v>
      </c>
      <c r="F4430">
        <v>-2.4360845947265601</v>
      </c>
      <c r="G4430">
        <v>-1.1885552978515601</v>
      </c>
      <c r="H4430">
        <v>2.7105667025024598</v>
      </c>
      <c r="I4430">
        <v>1.1168789304071201</v>
      </c>
      <c r="J4430">
        <f t="shared" si="70"/>
        <v>1.1168789304071201</v>
      </c>
      <c r="K4430" t="str" cm="1">
        <f t="array" ref="K4430">INDEX($P$4:$P$11,MATCH(MIN(ABS(MOD(J4430 - $Q$4:$Q$11 + PI(), 2*PI()) - PI())),ABS(MOD(J4430 - $Q$4:$Q$11 + PI(), 2*PI()) - PI()),0))</f>
        <v>NE</v>
      </c>
      <c r="L4430">
        <v>1.9193503768136</v>
      </c>
      <c r="M4430">
        <v>8.8002731535169794</v>
      </c>
      <c r="N4430">
        <v>1.05970870123969</v>
      </c>
    </row>
    <row r="4431" spans="1:14" x14ac:dyDescent="0.3">
      <c r="A4431">
        <v>1751634</v>
      </c>
      <c r="B4431">
        <v>2025</v>
      </c>
      <c r="C4431">
        <v>7</v>
      </c>
      <c r="D4431">
        <v>4</v>
      </c>
      <c r="E4431">
        <v>1600</v>
      </c>
      <c r="F4431">
        <v>-2.5300048828124999</v>
      </c>
      <c r="G4431">
        <v>-0.98950134277343704</v>
      </c>
      <c r="H4431">
        <v>2.7166224644594101</v>
      </c>
      <c r="I4431">
        <v>1.1979801968313399</v>
      </c>
      <c r="J4431">
        <f t="shared" si="70"/>
        <v>1.1979801968313399</v>
      </c>
      <c r="K4431" t="str" cm="1">
        <f t="array" ref="K4431">INDEX($P$4:$P$11,MATCH(MIN(ABS(MOD(J4431 - $Q$4:$Q$11 + PI(), 2*PI()) - PI())),ABS(MOD(J4431 - $Q$4:$Q$11 + PI(), 2*PI()) - PI()),0))</f>
        <v>E</v>
      </c>
      <c r="L4431">
        <v>1.91836408989923</v>
      </c>
      <c r="M4431">
        <v>8.7776338789198096</v>
      </c>
      <c r="N4431">
        <v>1.0601457489861299</v>
      </c>
    </row>
    <row r="4432" spans="1:14" x14ac:dyDescent="0.3">
      <c r="A4432">
        <v>1751637</v>
      </c>
      <c r="B4432">
        <v>2025</v>
      </c>
      <c r="C4432">
        <v>7</v>
      </c>
      <c r="D4432">
        <v>4</v>
      </c>
      <c r="E4432">
        <v>1700</v>
      </c>
      <c r="F4432">
        <v>-2.2071667480468702</v>
      </c>
      <c r="G4432">
        <v>-0.76171997070312503</v>
      </c>
      <c r="H4432">
        <v>2.3349094987711498</v>
      </c>
      <c r="I4432">
        <v>1.2384825952306699</v>
      </c>
      <c r="J4432">
        <f t="shared" si="70"/>
        <v>1.2384825952306699</v>
      </c>
      <c r="K4432" t="str" cm="1">
        <f t="array" ref="K4432">INDEX($P$4:$P$11,MATCH(MIN(ABS(MOD(J4432 - $Q$4:$Q$11 + PI(), 2*PI()) - PI())),ABS(MOD(J4432 - $Q$4:$Q$11 + PI(), 2*PI()) - PI()),0))</f>
        <v>E</v>
      </c>
      <c r="L4432">
        <v>1.9170071501424799</v>
      </c>
      <c r="M4432">
        <v>8.7565890418158592</v>
      </c>
      <c r="N4432">
        <v>1.0606714354621001</v>
      </c>
    </row>
    <row r="4433" spans="1:14" x14ac:dyDescent="0.3">
      <c r="A4433">
        <v>1751641</v>
      </c>
      <c r="B4433">
        <v>2025</v>
      </c>
      <c r="C4433">
        <v>7</v>
      </c>
      <c r="D4433">
        <v>4</v>
      </c>
      <c r="E4433">
        <v>1800</v>
      </c>
      <c r="F4433">
        <v>-1.6978771972656199</v>
      </c>
      <c r="G4433">
        <v>-0.83412231445312501</v>
      </c>
      <c r="H4433">
        <v>1.89170478998791</v>
      </c>
      <c r="I4433">
        <v>1.1141541426911701</v>
      </c>
      <c r="J4433">
        <f t="shared" si="70"/>
        <v>1.1141541426911701</v>
      </c>
      <c r="K4433" t="str" cm="1">
        <f t="array" ref="K4433">INDEX($P$4:$P$11,MATCH(MIN(ABS(MOD(J4433 - $Q$4:$Q$11 + PI(), 2*PI()) - PI())),ABS(MOD(J4433 - $Q$4:$Q$11 + PI(), 2*PI()) - PI()),0))</f>
        <v>NE</v>
      </c>
      <c r="L4433">
        <v>1.9155023161731899</v>
      </c>
      <c r="M4433">
        <v>8.7390343348185198</v>
      </c>
      <c r="N4433">
        <v>1.0610262023078001</v>
      </c>
    </row>
    <row r="4434" spans="1:14" x14ac:dyDescent="0.3">
      <c r="A4434">
        <v>1751644</v>
      </c>
      <c r="B4434">
        <v>2025</v>
      </c>
      <c r="C4434">
        <v>7</v>
      </c>
      <c r="D4434">
        <v>4</v>
      </c>
      <c r="E4434">
        <v>1900</v>
      </c>
      <c r="F4434">
        <v>-1.4531878662109301</v>
      </c>
      <c r="G4434">
        <v>-1.18316650390625</v>
      </c>
      <c r="H4434">
        <v>1.8739364851745699</v>
      </c>
      <c r="I4434">
        <v>0.88746450956586298</v>
      </c>
      <c r="J4434">
        <f t="shared" si="70"/>
        <v>0.88746450956586298</v>
      </c>
      <c r="K4434" t="str" cm="1">
        <f t="array" ref="K4434">INDEX($P$4:$P$11,MATCH(MIN(ABS(MOD(J4434 - $Q$4:$Q$11 + PI(), 2*PI()) - PI())),ABS(MOD(J4434 - $Q$4:$Q$11 + PI(), 2*PI()) - PI()),0))</f>
        <v>NE</v>
      </c>
      <c r="L4434">
        <v>1.9132948515363</v>
      </c>
      <c r="M4434">
        <v>8.7197990417480398</v>
      </c>
      <c r="N4434">
        <v>1.0617127948337099</v>
      </c>
    </row>
    <row r="4435" spans="1:14" x14ac:dyDescent="0.3">
      <c r="A4435">
        <v>1751648</v>
      </c>
      <c r="B4435">
        <v>2025</v>
      </c>
      <c r="C4435">
        <v>7</v>
      </c>
      <c r="D4435">
        <v>4</v>
      </c>
      <c r="E4435">
        <v>2000</v>
      </c>
      <c r="F4435">
        <v>-1.6325183105468699</v>
      </c>
      <c r="G4435">
        <v>-1.6786523437500001</v>
      </c>
      <c r="H4435">
        <v>2.34157846877874</v>
      </c>
      <c r="I4435">
        <v>0.771466218136171</v>
      </c>
      <c r="J4435">
        <f t="shared" si="70"/>
        <v>0.771466218136171</v>
      </c>
      <c r="K4435" t="str" cm="1">
        <f t="array" ref="K4435">INDEX($P$4:$P$11,MATCH(MIN(ABS(MOD(J4435 - $Q$4:$Q$11 + PI(), 2*PI()) - PI())),ABS(MOD(J4435 - $Q$4:$Q$11 + PI(), 2*PI()) - PI()),0))</f>
        <v>NE</v>
      </c>
      <c r="L4435">
        <v>1.90929454685357</v>
      </c>
      <c r="M4435">
        <v>8.6907247967190209</v>
      </c>
      <c r="N4435">
        <v>1.0631747775607601</v>
      </c>
    </row>
    <row r="4436" spans="1:14" x14ac:dyDescent="0.3">
      <c r="A4436">
        <v>1751652</v>
      </c>
      <c r="B4436">
        <v>2025</v>
      </c>
      <c r="C4436">
        <v>7</v>
      </c>
      <c r="D4436">
        <v>4</v>
      </c>
      <c r="E4436">
        <v>2100</v>
      </c>
      <c r="F4436">
        <v>-1.8675518798828099</v>
      </c>
      <c r="G4436">
        <v>-1.9874444580078101</v>
      </c>
      <c r="H4436">
        <v>2.72721203754306</v>
      </c>
      <c r="I4436">
        <v>0.75430761625876397</v>
      </c>
      <c r="J4436">
        <f t="shared" si="70"/>
        <v>0.75430761625876397</v>
      </c>
      <c r="K4436" t="str" cm="1">
        <f t="array" ref="K4436">INDEX($P$4:$P$11,MATCH(MIN(ABS(MOD(J4436 - $Q$4:$Q$11 + PI(), 2*PI()) - PI())),ABS(MOD(J4436 - $Q$4:$Q$11 + PI(), 2*PI()) - PI()),0))</f>
        <v>NE</v>
      </c>
      <c r="L4436">
        <v>1.90407984071377</v>
      </c>
      <c r="M4436">
        <v>8.6592323515150191</v>
      </c>
      <c r="N4436">
        <v>1.06505468156602</v>
      </c>
    </row>
    <row r="4437" spans="1:14" x14ac:dyDescent="0.3">
      <c r="A4437">
        <v>1751655</v>
      </c>
      <c r="B4437">
        <v>2025</v>
      </c>
      <c r="C4437">
        <v>7</v>
      </c>
      <c r="D4437">
        <v>4</v>
      </c>
      <c r="E4437">
        <v>2200</v>
      </c>
      <c r="F4437">
        <v>-2.0161981201171799</v>
      </c>
      <c r="G4437">
        <v>-2.4597998046875</v>
      </c>
      <c r="H4437">
        <v>3.1805140997493999</v>
      </c>
      <c r="I4437">
        <v>0.68661397775274402</v>
      </c>
      <c r="J4437">
        <f t="shared" si="70"/>
        <v>0.68661397775274402</v>
      </c>
      <c r="K4437" t="str" cm="1">
        <f t="array" ref="K4437">INDEX($P$4:$P$11,MATCH(MIN(ABS(MOD(J4437 - $Q$4:$Q$11 + PI(), 2*PI()) - PI())),ABS(MOD(J4437 - $Q$4:$Q$11 + PI(), 2*PI()) - PI()),0))</f>
        <v>NE</v>
      </c>
      <c r="L4437">
        <v>1.8964438476922201</v>
      </c>
      <c r="M4437">
        <v>8.63859335581461</v>
      </c>
      <c r="N4437">
        <v>1.0658189985487101</v>
      </c>
    </row>
    <row r="4438" spans="1:14" x14ac:dyDescent="0.3">
      <c r="A4438">
        <v>1751659</v>
      </c>
      <c r="B4438">
        <v>2025</v>
      </c>
      <c r="C4438">
        <v>7</v>
      </c>
      <c r="D4438">
        <v>4</v>
      </c>
      <c r="E4438">
        <v>2300</v>
      </c>
      <c r="F4438">
        <v>-2.3539508056640601</v>
      </c>
      <c r="G4438">
        <v>-2.1674310302734301</v>
      </c>
      <c r="H4438">
        <v>3.1998190052686799</v>
      </c>
      <c r="I4438">
        <v>0.82662761135874097</v>
      </c>
      <c r="J4438">
        <f t="shared" si="70"/>
        <v>0.82662761135874097</v>
      </c>
      <c r="K4438" t="str" cm="1">
        <f t="array" ref="K4438">INDEX($P$4:$P$11,MATCH(MIN(ABS(MOD(J4438 - $Q$4:$Q$11 + PI(), 2*PI()) - PI())),ABS(MOD(J4438 - $Q$4:$Q$11 + PI(), 2*PI()) - PI()),0))</f>
        <v>NE</v>
      </c>
      <c r="L4438">
        <v>1.89156369376668</v>
      </c>
      <c r="M4438">
        <v>8.6038499408298001</v>
      </c>
      <c r="N4438">
        <v>1.0679331355624699</v>
      </c>
    </row>
    <row r="4439" spans="1:14" x14ac:dyDescent="0.3">
      <c r="A4439">
        <v>1751662</v>
      </c>
      <c r="B4439">
        <v>2025</v>
      </c>
      <c r="C4439">
        <v>7</v>
      </c>
      <c r="D4439">
        <v>4</v>
      </c>
      <c r="E4439">
        <v>0</v>
      </c>
      <c r="F4439">
        <v>-1.21758422851562</v>
      </c>
      <c r="G4439">
        <v>-2.9397729492187499</v>
      </c>
      <c r="H4439">
        <v>3.1819453713865502</v>
      </c>
      <c r="I4439">
        <v>0.39266726005028502</v>
      </c>
      <c r="J4439">
        <f t="shared" si="70"/>
        <v>0.39266726005028502</v>
      </c>
      <c r="K4439" t="str" cm="1">
        <f t="array" ref="K4439">INDEX($P$4:$P$11,MATCH(MIN(ABS(MOD(J4439 - $Q$4:$Q$11 + PI(), 2*PI()) - PI())),ABS(MOD(J4439 - $Q$4:$Q$11 + PI(), 2*PI()) - PI()),0))</f>
        <v>N</v>
      </c>
      <c r="L4439">
        <v>1.95605631184866</v>
      </c>
      <c r="M4439">
        <v>8.9493364757961693</v>
      </c>
      <c r="N4439">
        <v>1.0619504716661201</v>
      </c>
    </row>
    <row r="4440" spans="1:14" x14ac:dyDescent="0.3">
      <c r="A4440">
        <v>1751666</v>
      </c>
      <c r="B4440">
        <v>2025</v>
      </c>
      <c r="C4440">
        <v>7</v>
      </c>
      <c r="D4440">
        <v>4</v>
      </c>
      <c r="E4440">
        <v>100</v>
      </c>
      <c r="F4440">
        <v>-1.5392468261718699</v>
      </c>
      <c r="G4440">
        <v>-2.9518353271484301</v>
      </c>
      <c r="H4440">
        <v>3.3290558106588799</v>
      </c>
      <c r="I4440">
        <v>0.48066326198815101</v>
      </c>
      <c r="J4440">
        <f t="shared" si="70"/>
        <v>0.48066326198815101</v>
      </c>
      <c r="K4440" t="str" cm="1">
        <f t="array" ref="K4440">INDEX($P$4:$P$11,MATCH(MIN(ABS(MOD(J4440 - $Q$4:$Q$11 + PI(), 2*PI()) - PI())),ABS(MOD(J4440 - $Q$4:$Q$11 + PI(), 2*PI()) - PI()),0))</f>
        <v>NE</v>
      </c>
      <c r="L4440">
        <v>1.9481528190909501</v>
      </c>
      <c r="M4440">
        <v>8.9529069264729806</v>
      </c>
      <c r="N4440">
        <v>1.0624198913574201</v>
      </c>
    </row>
    <row r="4441" spans="1:14" x14ac:dyDescent="0.3">
      <c r="A4441">
        <v>1751670</v>
      </c>
      <c r="B4441">
        <v>2025</v>
      </c>
      <c r="C4441">
        <v>7</v>
      </c>
      <c r="D4441">
        <v>4</v>
      </c>
      <c r="E4441">
        <v>200</v>
      </c>
      <c r="F4441">
        <v>-1.6856280517578099</v>
      </c>
      <c r="G4441">
        <v>-2.88188049316406</v>
      </c>
      <c r="H4441">
        <v>3.3386489940921198</v>
      </c>
      <c r="I4441">
        <v>0.52924673914810605</v>
      </c>
      <c r="J4441">
        <f t="shared" si="70"/>
        <v>0.52924673914810605</v>
      </c>
      <c r="K4441" t="str" cm="1">
        <f t="array" ref="K4441">INDEX($P$4:$P$11,MATCH(MIN(ABS(MOD(J4441 - $Q$4:$Q$11 + PI(), 2*PI()) - PI())),ABS(MOD(J4441 - $Q$4:$Q$11 + PI(), 2*PI()) - PI()),0))</f>
        <v>NE</v>
      </c>
      <c r="L4441">
        <v>1.94221269746089</v>
      </c>
      <c r="M4441">
        <v>8.9576399061414893</v>
      </c>
      <c r="N4441">
        <v>1.0623136096530399</v>
      </c>
    </row>
    <row r="4442" spans="1:14" x14ac:dyDescent="0.3">
      <c r="A4442">
        <v>1751673</v>
      </c>
      <c r="B4442">
        <v>2025</v>
      </c>
      <c r="C4442">
        <v>7</v>
      </c>
      <c r="D4442">
        <v>5</v>
      </c>
      <c r="E4442">
        <v>300</v>
      </c>
      <c r="F4442">
        <v>-3.3640850830078102</v>
      </c>
      <c r="G4442">
        <v>-0.57519104003906196</v>
      </c>
      <c r="H4442">
        <v>3.4129039216269899</v>
      </c>
      <c r="I4442">
        <v>1.4014539163117401</v>
      </c>
      <c r="J4442">
        <f t="shared" si="70"/>
        <v>1.4014539163117401</v>
      </c>
      <c r="K4442" t="str" cm="1">
        <f t="array" ref="K4442">INDEX($P$4:$P$11,MATCH(MIN(ABS(MOD(J4442 - $Q$4:$Q$11 + PI(), 2*PI()) - PI())),ABS(MOD(J4442 - $Q$4:$Q$11 + PI(), 2*PI()) - PI()),0))</f>
        <v>E</v>
      </c>
      <c r="L4442">
        <v>1.87107383538115</v>
      </c>
      <c r="M4442">
        <v>8.4340233272976306</v>
      </c>
      <c r="N4442">
        <v>1.07903268602159</v>
      </c>
    </row>
    <row r="4443" spans="1:14" x14ac:dyDescent="0.3">
      <c r="A4443">
        <v>1751677</v>
      </c>
      <c r="B4443">
        <v>2025</v>
      </c>
      <c r="C4443">
        <v>7</v>
      </c>
      <c r="D4443">
        <v>5</v>
      </c>
      <c r="E4443">
        <v>400</v>
      </c>
      <c r="F4443">
        <v>-3.1886035156250001</v>
      </c>
      <c r="G4443">
        <v>-0.38335693359375</v>
      </c>
      <c r="H4443">
        <v>3.2115658047735001</v>
      </c>
      <c r="I4443">
        <v>1.45114341317845</v>
      </c>
      <c r="J4443">
        <f t="shared" si="70"/>
        <v>1.45114341317845</v>
      </c>
      <c r="K4443" t="str" cm="1">
        <f t="array" ref="K4443">INDEX($P$4:$P$11,MATCH(MIN(ABS(MOD(J4443 - $Q$4:$Q$11 + PI(), 2*PI()) - PI())),ABS(MOD(J4443 - $Q$4:$Q$11 + PI(), 2*PI()) - PI()),0))</f>
        <v>E</v>
      </c>
      <c r="L4443">
        <v>1.8672289113526901</v>
      </c>
      <c r="M4443">
        <v>8.4051282670762806</v>
      </c>
      <c r="N4443">
        <v>1.0806013743082601</v>
      </c>
    </row>
    <row r="4444" spans="1:14" x14ac:dyDescent="0.3">
      <c r="A4444">
        <v>1751680</v>
      </c>
      <c r="B4444">
        <v>2025</v>
      </c>
      <c r="C4444">
        <v>7</v>
      </c>
      <c r="D4444">
        <v>5</v>
      </c>
      <c r="E4444">
        <v>500</v>
      </c>
      <c r="F4444">
        <v>-2.9501354980468699</v>
      </c>
      <c r="G4444">
        <v>-0.42375000000000002</v>
      </c>
      <c r="H4444">
        <v>2.9804133135080901</v>
      </c>
      <c r="I4444">
        <v>1.4281346349731201</v>
      </c>
      <c r="J4444">
        <f t="shared" si="70"/>
        <v>1.4281346349731201</v>
      </c>
      <c r="K4444" t="str" cm="1">
        <f t="array" ref="K4444">INDEX($P$4:$P$11,MATCH(MIN(ABS(MOD(J4444 - $Q$4:$Q$11 + PI(), 2*PI()) - PI())),ABS(MOD(J4444 - $Q$4:$Q$11 + PI(), 2*PI()) - PI()),0))</f>
        <v>E</v>
      </c>
      <c r="L4444">
        <v>1.8632723121025201</v>
      </c>
      <c r="M4444">
        <v>8.3771598603990292</v>
      </c>
      <c r="N4444">
        <v>1.0821490817599799</v>
      </c>
    </row>
    <row r="4445" spans="1:14" x14ac:dyDescent="0.3">
      <c r="A4445">
        <v>1751684</v>
      </c>
      <c r="B4445">
        <v>2025</v>
      </c>
      <c r="C4445">
        <v>7</v>
      </c>
      <c r="D4445">
        <v>5</v>
      </c>
      <c r="E4445">
        <v>600</v>
      </c>
      <c r="F4445">
        <v>-2.7660736083984299</v>
      </c>
      <c r="G4445">
        <v>-0.39526794433593698</v>
      </c>
      <c r="H4445">
        <v>2.7941724991306298</v>
      </c>
      <c r="I4445">
        <v>1.4288586804935499</v>
      </c>
      <c r="J4445">
        <f t="shared" si="70"/>
        <v>1.4288586804935499</v>
      </c>
      <c r="K4445" t="str" cm="1">
        <f t="array" ref="K4445">INDEX($P$4:$P$11,MATCH(MIN(ABS(MOD(J4445 - $Q$4:$Q$11 + PI(), 2*PI()) - PI())),ABS(MOD(J4445 - $Q$4:$Q$11 + PI(), 2*PI()) - PI()),0))</f>
        <v>E</v>
      </c>
      <c r="L4445">
        <v>1.8594717445015501</v>
      </c>
      <c r="M4445">
        <v>8.3472617467244401</v>
      </c>
      <c r="N4445">
        <v>1.0838379330105199</v>
      </c>
    </row>
    <row r="4446" spans="1:14" x14ac:dyDescent="0.3">
      <c r="A4446">
        <v>1751688</v>
      </c>
      <c r="B4446">
        <v>2025</v>
      </c>
      <c r="C4446">
        <v>7</v>
      </c>
      <c r="D4446">
        <v>5</v>
      </c>
      <c r="E4446">
        <v>700</v>
      </c>
      <c r="F4446">
        <v>-2.5811761474609298</v>
      </c>
      <c r="G4446">
        <v>-0.37091979980468698</v>
      </c>
      <c r="H4446">
        <v>2.60769089466302</v>
      </c>
      <c r="I4446">
        <v>1.42807155261894</v>
      </c>
      <c r="J4446">
        <f t="shared" si="70"/>
        <v>1.42807155261894</v>
      </c>
      <c r="K4446" t="str" cm="1">
        <f t="array" ref="K4446">INDEX($P$4:$P$11,MATCH(MIN(ABS(MOD(J4446 - $Q$4:$Q$11 + PI(), 2*PI()) - PI())),ABS(MOD(J4446 - $Q$4:$Q$11 + PI(), 2*PI()) - PI()),0))</f>
        <v>E</v>
      </c>
      <c r="L4446">
        <v>1.85586585397626</v>
      </c>
      <c r="M4446">
        <v>8.3172646628485793</v>
      </c>
      <c r="N4446">
        <v>1.0855609046088299</v>
      </c>
    </row>
    <row r="4447" spans="1:14" x14ac:dyDescent="0.3">
      <c r="A4447">
        <v>1751691</v>
      </c>
      <c r="B4447">
        <v>2025</v>
      </c>
      <c r="C4447">
        <v>7</v>
      </c>
      <c r="D4447">
        <v>5</v>
      </c>
      <c r="E4447">
        <v>800</v>
      </c>
      <c r="F4447">
        <v>-2.4549139404296798</v>
      </c>
      <c r="G4447">
        <v>-0.282872314453125</v>
      </c>
      <c r="H4447">
        <v>2.4711574618384899</v>
      </c>
      <c r="I4447">
        <v>1.45607529046706</v>
      </c>
      <c r="J4447">
        <f t="shared" si="70"/>
        <v>1.45607529046706</v>
      </c>
      <c r="K4447" t="str" cm="1">
        <f t="array" ref="K4447">INDEX($P$4:$P$11,MATCH(MIN(ABS(MOD(J4447 - $Q$4:$Q$11 + PI(), 2*PI()) - PI())),ABS(MOD(J4447 - $Q$4:$Q$11 + PI(), 2*PI()) - PI()),0))</f>
        <v>E</v>
      </c>
      <c r="L4447">
        <v>1.8524165277323901</v>
      </c>
      <c r="M4447">
        <v>8.2824290593465104</v>
      </c>
      <c r="N4447">
        <v>1.0878522660997101</v>
      </c>
    </row>
    <row r="4448" spans="1:14" x14ac:dyDescent="0.3">
      <c r="A4448">
        <v>1751695</v>
      </c>
      <c r="B4448">
        <v>2025</v>
      </c>
      <c r="C4448">
        <v>7</v>
      </c>
      <c r="D4448">
        <v>5</v>
      </c>
      <c r="E4448">
        <v>900</v>
      </c>
      <c r="F4448">
        <v>-2.53413818359375</v>
      </c>
      <c r="G4448">
        <v>-6.8530273437499997E-2</v>
      </c>
      <c r="H4448">
        <v>2.53506464058123</v>
      </c>
      <c r="I4448">
        <v>1.5437600840699099</v>
      </c>
      <c r="J4448">
        <f t="shared" si="70"/>
        <v>1.5437600840699099</v>
      </c>
      <c r="K4448" t="str" cm="1">
        <f t="array" ref="K4448">INDEX($P$4:$P$11,MATCH(MIN(ABS(MOD(J4448 - $Q$4:$Q$11 + PI(), 2*PI()) - PI())),ABS(MOD(J4448 - $Q$4:$Q$11 + PI(), 2*PI()) - PI()),0))</f>
        <v>E</v>
      </c>
      <c r="L4448">
        <v>1.8489927382443001</v>
      </c>
      <c r="M4448">
        <v>8.2565103107028506</v>
      </c>
      <c r="N4448">
        <v>1.09553050994873</v>
      </c>
    </row>
    <row r="4449" spans="1:14" x14ac:dyDescent="0.3">
      <c r="A4449">
        <v>1751698</v>
      </c>
      <c r="B4449">
        <v>2025</v>
      </c>
      <c r="C4449">
        <v>7</v>
      </c>
      <c r="D4449">
        <v>5</v>
      </c>
      <c r="E4449">
        <v>1000</v>
      </c>
      <c r="F4449">
        <v>-2.1755914306640598</v>
      </c>
      <c r="G4449">
        <v>-0.26479797363281199</v>
      </c>
      <c r="H4449">
        <v>2.1916468784954701</v>
      </c>
      <c r="I4449">
        <v>1.4496789646918999</v>
      </c>
      <c r="J4449">
        <f t="shared" si="70"/>
        <v>1.4496789646918999</v>
      </c>
      <c r="K4449" t="str" cm="1">
        <f t="array" ref="K4449">INDEX($P$4:$P$11,MATCH(MIN(ABS(MOD(J4449 - $Q$4:$Q$11 + PI(), 2*PI()) - PI())),ABS(MOD(J4449 - $Q$4:$Q$11 + PI(), 2*PI()) - PI()),0))</f>
        <v>E</v>
      </c>
      <c r="L4449">
        <v>1.8437318410549199</v>
      </c>
      <c r="M4449">
        <v>8.2139288584391199</v>
      </c>
      <c r="N4449">
        <v>1.09640789031982</v>
      </c>
    </row>
    <row r="4450" spans="1:14" x14ac:dyDescent="0.3">
      <c r="A4450">
        <v>1751702</v>
      </c>
      <c r="B4450">
        <v>2025</v>
      </c>
      <c r="C4450">
        <v>7</v>
      </c>
      <c r="D4450">
        <v>5</v>
      </c>
      <c r="E4450">
        <v>1100</v>
      </c>
      <c r="F4450">
        <v>-2.65037780761718</v>
      </c>
      <c r="G4450">
        <v>4.4647216796875E-2</v>
      </c>
      <c r="H4450">
        <v>2.6507538356243798</v>
      </c>
      <c r="I4450">
        <v>1.58764033829462</v>
      </c>
      <c r="J4450">
        <f t="shared" si="70"/>
        <v>1.58764033829462</v>
      </c>
      <c r="K4450" t="str" cm="1">
        <f t="array" ref="K4450">INDEX($P$4:$P$11,MATCH(MIN(ABS(MOD(J4450 - $Q$4:$Q$11 + PI(), 2*PI()) - PI())),ABS(MOD(J4450 - $Q$4:$Q$11 + PI(), 2*PI()) - PI()),0))</f>
        <v>E</v>
      </c>
      <c r="L4450">
        <v>1.8379579598582401</v>
      </c>
      <c r="M4450">
        <v>8.1376573774549694</v>
      </c>
      <c r="N4450">
        <v>1.1019135581122499</v>
      </c>
    </row>
    <row r="4451" spans="1:14" x14ac:dyDescent="0.3">
      <c r="A4451">
        <v>1751706</v>
      </c>
      <c r="B4451">
        <v>2025</v>
      </c>
      <c r="C4451">
        <v>7</v>
      </c>
      <c r="D4451">
        <v>5</v>
      </c>
      <c r="E4451">
        <v>1200</v>
      </c>
      <c r="F4451">
        <v>-2.5204174804687498</v>
      </c>
      <c r="G4451">
        <v>0.80166748046875003</v>
      </c>
      <c r="H4451">
        <v>2.6448393193337001</v>
      </c>
      <c r="I4451">
        <v>1.8787469508352901</v>
      </c>
      <c r="J4451">
        <f t="shared" si="70"/>
        <v>1.8787469508352901</v>
      </c>
      <c r="K4451" t="str" cm="1">
        <f t="array" ref="K4451">INDEX($P$4:$P$11,MATCH(MIN(ABS(MOD(J4451 - $Q$4:$Q$11 + PI(), 2*PI()) - PI())),ABS(MOD(J4451 - $Q$4:$Q$11 + PI(), 2*PI()) - PI()),0))</f>
        <v>E</v>
      </c>
      <c r="L4451">
        <v>1.8338653618484</v>
      </c>
      <c r="M4451">
        <v>8.0527298185560401</v>
      </c>
      <c r="N4451">
        <v>1.10961702134874</v>
      </c>
    </row>
    <row r="4452" spans="1:14" x14ac:dyDescent="0.3">
      <c r="A4452">
        <v>1751709</v>
      </c>
      <c r="B4452">
        <v>2025</v>
      </c>
      <c r="C4452">
        <v>7</v>
      </c>
      <c r="D4452">
        <v>5</v>
      </c>
      <c r="E4452">
        <v>1300</v>
      </c>
      <c r="F4452">
        <v>-2.2080822753906202</v>
      </c>
      <c r="G4452">
        <v>1.40905090332031</v>
      </c>
      <c r="H4452">
        <v>2.6193609493618899</v>
      </c>
      <c r="I4452">
        <v>2.1387841428530199</v>
      </c>
      <c r="J4452">
        <f t="shared" si="70"/>
        <v>2.1387841428530199</v>
      </c>
      <c r="K4452" t="str" cm="1">
        <f t="array" ref="K4452">INDEX($P$4:$P$11,MATCH(MIN(ABS(MOD(J4452 - $Q$4:$Q$11 + PI(), 2*PI()) - PI())),ABS(MOD(J4452 - $Q$4:$Q$11 + PI(), 2*PI()) - PI()),0))</f>
        <v>SE</v>
      </c>
      <c r="L4452">
        <v>1.83034066814568</v>
      </c>
      <c r="M4452">
        <v>7.9643673366970402</v>
      </c>
      <c r="N4452">
        <v>1.11952357821994</v>
      </c>
    </row>
    <row r="4453" spans="1:14" x14ac:dyDescent="0.3">
      <c r="A4453">
        <v>1751713</v>
      </c>
      <c r="B4453">
        <v>2025</v>
      </c>
      <c r="C4453">
        <v>7</v>
      </c>
      <c r="D4453">
        <v>5</v>
      </c>
      <c r="E4453">
        <v>1400</v>
      </c>
      <c r="F4453">
        <v>-1.8774560546875001</v>
      </c>
      <c r="G4453">
        <v>1.9014599609375</v>
      </c>
      <c r="H4453">
        <v>2.67215104743934</v>
      </c>
      <c r="I4453">
        <v>2.36254646608081</v>
      </c>
      <c r="J4453">
        <f t="shared" si="70"/>
        <v>2.36254646608081</v>
      </c>
      <c r="K4453" t="str" cm="1">
        <f t="array" ref="K4453">INDEX($P$4:$P$11,MATCH(MIN(ABS(MOD(J4453 - $Q$4:$Q$11 + PI(), 2*PI()) - PI())),ABS(MOD(J4453 - $Q$4:$Q$11 + PI(), 2*PI()) - PI()),0))</f>
        <v>SE</v>
      </c>
      <c r="L4453">
        <v>1.8270025140819799</v>
      </c>
      <c r="M4453">
        <v>7.8727006912231401</v>
      </c>
      <c r="N4453">
        <v>1.13182152642144</v>
      </c>
    </row>
    <row r="4454" spans="1:14" x14ac:dyDescent="0.3">
      <c r="A4454">
        <v>1751716</v>
      </c>
      <c r="B4454">
        <v>2025</v>
      </c>
      <c r="C4454">
        <v>7</v>
      </c>
      <c r="D4454">
        <v>5</v>
      </c>
      <c r="E4454">
        <v>1500</v>
      </c>
      <c r="F4454">
        <v>-1.40100158691406</v>
      </c>
      <c r="G4454">
        <v>2.2377618408203102</v>
      </c>
      <c r="H4454">
        <v>2.6401483865054298</v>
      </c>
      <c r="I4454">
        <v>2.5822223337794701</v>
      </c>
      <c r="J4454">
        <f t="shared" si="70"/>
        <v>2.5822223337794701</v>
      </c>
      <c r="K4454" t="str" cm="1">
        <f t="array" ref="K4454">INDEX($P$4:$P$11,MATCH(MIN(ABS(MOD(J4454 - $Q$4:$Q$11 + PI(), 2*PI()) - PI())),ABS(MOD(J4454 - $Q$4:$Q$11 + PI(), 2*PI()) - PI()),0))</f>
        <v>SE</v>
      </c>
      <c r="L4454">
        <v>1.8230474535471</v>
      </c>
      <c r="M4454">
        <v>7.7817314995659697</v>
      </c>
      <c r="N4454">
        <v>1.14618979560004</v>
      </c>
    </row>
    <row r="4455" spans="1:14" x14ac:dyDescent="0.3">
      <c r="A4455">
        <v>1751720</v>
      </c>
      <c r="B4455">
        <v>2025</v>
      </c>
      <c r="C4455">
        <v>7</v>
      </c>
      <c r="D4455">
        <v>5</v>
      </c>
      <c r="E4455">
        <v>1600</v>
      </c>
      <c r="F4455">
        <v>-1.01008117675781</v>
      </c>
      <c r="G4455">
        <v>2.4246813964843699</v>
      </c>
      <c r="H4455">
        <v>2.6266602098668601</v>
      </c>
      <c r="I4455">
        <v>2.7468727814684302</v>
      </c>
      <c r="J4455">
        <f t="shared" si="70"/>
        <v>2.7468727814684302</v>
      </c>
      <c r="K4455" t="str" cm="1">
        <f t="array" ref="K4455">INDEX($P$4:$P$11,MATCH(MIN(ABS(MOD(J4455 - $Q$4:$Q$11 + PI(), 2*PI()) - PI())),ABS(MOD(J4455 - $Q$4:$Q$11 + PI(), 2*PI()) - PI()),0))</f>
        <v>SE</v>
      </c>
      <c r="L4455">
        <v>1.81829057438936</v>
      </c>
      <c r="M4455">
        <v>7.6948866314358098</v>
      </c>
      <c r="N4455">
        <v>1.1620129479302299</v>
      </c>
    </row>
    <row r="4456" spans="1:14" x14ac:dyDescent="0.3">
      <c r="A4456">
        <v>1751724</v>
      </c>
      <c r="B4456">
        <v>2025</v>
      </c>
      <c r="C4456">
        <v>7</v>
      </c>
      <c r="D4456">
        <v>5</v>
      </c>
      <c r="E4456">
        <v>1700</v>
      </c>
      <c r="F4456">
        <v>-0.793787841796875</v>
      </c>
      <c r="G4456">
        <v>2.3401440429687499</v>
      </c>
      <c r="H4456">
        <v>2.4711077029596802</v>
      </c>
      <c r="I4456">
        <v>2.81456721567652</v>
      </c>
      <c r="J4456">
        <f t="shared" si="70"/>
        <v>2.81456721567652</v>
      </c>
      <c r="K4456" t="str" cm="1">
        <f t="array" ref="K4456">INDEX($P$4:$P$11,MATCH(MIN(ABS(MOD(J4456 - $Q$4:$Q$11 + PI(), 2*PI()) - PI())),ABS(MOD(J4456 - $Q$4:$Q$11 + PI(), 2*PI()) - PI()),0))</f>
        <v>S</v>
      </c>
      <c r="L4456">
        <v>1.8131198695888999</v>
      </c>
      <c r="M4456">
        <v>7.6121700074937602</v>
      </c>
      <c r="N4456">
        <v>1.17911540137396</v>
      </c>
    </row>
    <row r="4457" spans="1:14" x14ac:dyDescent="0.3">
      <c r="A4457">
        <v>1751727</v>
      </c>
      <c r="B4457">
        <v>2025</v>
      </c>
      <c r="C4457">
        <v>7</v>
      </c>
      <c r="D4457">
        <v>5</v>
      </c>
      <c r="E4457">
        <v>1800</v>
      </c>
      <c r="F4457">
        <v>-0.87918029785156204</v>
      </c>
      <c r="G4457">
        <v>2.17564331054687</v>
      </c>
      <c r="H4457">
        <v>2.3465680920991199</v>
      </c>
      <c r="I4457">
        <v>2.75755567778261</v>
      </c>
      <c r="J4457">
        <f t="shared" si="70"/>
        <v>2.75755567778261</v>
      </c>
      <c r="K4457" t="str" cm="1">
        <f t="array" ref="K4457">INDEX($P$4:$P$11,MATCH(MIN(ABS(MOD(J4457 - $Q$4:$Q$11 + PI(), 2*PI()) - PI())),ABS(MOD(J4457 - $Q$4:$Q$11 + PI(), 2*PI()) - PI()),0))</f>
        <v>S</v>
      </c>
      <c r="L4457">
        <v>1.8072949148806401</v>
      </c>
      <c r="M4457">
        <v>7.5381437937418596</v>
      </c>
      <c r="N4457">
        <v>1.19626882341172</v>
      </c>
    </row>
    <row r="4458" spans="1:14" x14ac:dyDescent="0.3">
      <c r="A4458">
        <v>1751731</v>
      </c>
      <c r="B4458">
        <v>2025</v>
      </c>
      <c r="C4458">
        <v>7</v>
      </c>
      <c r="D4458">
        <v>5</v>
      </c>
      <c r="E4458">
        <v>1900</v>
      </c>
      <c r="F4458">
        <v>-1.22661743164062</v>
      </c>
      <c r="G4458">
        <v>2.0914013671874998</v>
      </c>
      <c r="H4458">
        <v>2.4245721276708498</v>
      </c>
      <c r="I4458">
        <v>2.6111550209439001</v>
      </c>
      <c r="J4458">
        <f t="shared" si="70"/>
        <v>2.6111550209439001</v>
      </c>
      <c r="K4458" t="str" cm="1">
        <f t="array" ref="K4458">INDEX($P$4:$P$11,MATCH(MIN(ABS(MOD(J4458 - $Q$4:$Q$11 + PI(), 2*PI()) - PI())),ABS(MOD(J4458 - $Q$4:$Q$11 + PI(), 2*PI()) - PI()),0))</f>
        <v>SE</v>
      </c>
      <c r="L4458">
        <v>1.8014892828856199</v>
      </c>
      <c r="M4458">
        <v>7.4714101155598902</v>
      </c>
      <c r="N4458">
        <v>1.2129725350273901</v>
      </c>
    </row>
    <row r="4459" spans="1:14" x14ac:dyDescent="0.3">
      <c r="A4459">
        <v>1751734</v>
      </c>
      <c r="B4459">
        <v>2025</v>
      </c>
      <c r="C4459">
        <v>7</v>
      </c>
      <c r="D4459">
        <v>5</v>
      </c>
      <c r="E4459">
        <v>2000</v>
      </c>
      <c r="F4459">
        <v>-1.62862426757812</v>
      </c>
      <c r="G4459">
        <v>2.24876037597656</v>
      </c>
      <c r="H4459">
        <v>2.77656986829192</v>
      </c>
      <c r="I4459">
        <v>2.5147880327756398</v>
      </c>
      <c r="J4459">
        <f t="shared" si="70"/>
        <v>2.5147880327756398</v>
      </c>
      <c r="K4459" t="str" cm="1">
        <f t="array" ref="K4459">INDEX($P$4:$P$11,MATCH(MIN(ABS(MOD(J4459 - $Q$4:$Q$11 + PI(), 2*PI()) - PI())),ABS(MOD(J4459 - $Q$4:$Q$11 + PI(), 2*PI()) - PI()),0))</f>
        <v>SE</v>
      </c>
      <c r="L4459">
        <v>1.7967432043256399</v>
      </c>
      <c r="M4459">
        <v>7.40902286105685</v>
      </c>
      <c r="N4459">
        <v>1.22921996646457</v>
      </c>
    </row>
    <row r="4460" spans="1:14" x14ac:dyDescent="0.3">
      <c r="A4460">
        <v>1751738</v>
      </c>
      <c r="B4460">
        <v>2025</v>
      </c>
      <c r="C4460">
        <v>7</v>
      </c>
      <c r="D4460">
        <v>5</v>
      </c>
      <c r="E4460">
        <v>2100</v>
      </c>
      <c r="F4460">
        <v>-1.9739593505859301</v>
      </c>
      <c r="G4460">
        <v>2.5323815917968702</v>
      </c>
      <c r="H4460">
        <v>3.21083665798142</v>
      </c>
      <c r="I4460">
        <v>2.4794851880204498</v>
      </c>
      <c r="J4460">
        <f t="shared" si="70"/>
        <v>2.4794851880204498</v>
      </c>
      <c r="K4460" t="str" cm="1">
        <f t="array" ref="K4460">INDEX($P$4:$P$11,MATCH(MIN(ABS(MOD(J4460 - $Q$4:$Q$11 + PI(), 2*PI()) - PI())),ABS(MOD(J4460 - $Q$4:$Q$11 + PI(), 2*PI()) - PI()),0))</f>
        <v>SE</v>
      </c>
      <c r="L4460">
        <v>1.7940918795070699</v>
      </c>
      <c r="M4460">
        <v>7.3483170403374496</v>
      </c>
      <c r="N4460">
        <v>1.2450027465820299</v>
      </c>
    </row>
    <row r="4461" spans="1:14" x14ac:dyDescent="0.3">
      <c r="A4461">
        <v>1751742</v>
      </c>
      <c r="B4461">
        <v>2025</v>
      </c>
      <c r="C4461">
        <v>7</v>
      </c>
      <c r="D4461">
        <v>5</v>
      </c>
      <c r="E4461">
        <v>2200</v>
      </c>
      <c r="F4461">
        <v>-2.7287420654296799</v>
      </c>
      <c r="G4461">
        <v>2.9230969238281199</v>
      </c>
      <c r="H4461">
        <v>3.99881593546626</v>
      </c>
      <c r="I4461">
        <v>2.39056884216718</v>
      </c>
      <c r="J4461">
        <f t="shared" si="70"/>
        <v>2.39056884216718</v>
      </c>
      <c r="K4461" t="str" cm="1">
        <f t="array" ref="K4461">INDEX($P$4:$P$11,MATCH(MIN(ABS(MOD(J4461 - $Q$4:$Q$11 + PI(), 2*PI()) - PI())),ABS(MOD(J4461 - $Q$4:$Q$11 + PI(), 2*PI()) - PI()),0))</f>
        <v>SE</v>
      </c>
      <c r="L4461">
        <v>1.7937681574812301</v>
      </c>
      <c r="M4461">
        <v>7.30189609527587</v>
      </c>
      <c r="N4461">
        <v>1.2575462129380901</v>
      </c>
    </row>
    <row r="4462" spans="1:14" x14ac:dyDescent="0.3">
      <c r="A4462">
        <v>1751745</v>
      </c>
      <c r="B4462">
        <v>2025</v>
      </c>
      <c r="C4462">
        <v>7</v>
      </c>
      <c r="D4462">
        <v>5</v>
      </c>
      <c r="E4462">
        <v>2300</v>
      </c>
      <c r="F4462">
        <v>-3.2005700683593701</v>
      </c>
      <c r="G4462">
        <v>3.8825897216796799</v>
      </c>
      <c r="H4462">
        <v>5.0317145894188604</v>
      </c>
      <c r="I4462">
        <v>2.4521860517929102</v>
      </c>
      <c r="J4462">
        <f t="shared" si="70"/>
        <v>2.4521860517929102</v>
      </c>
      <c r="K4462" t="str" cm="1">
        <f t="array" ref="K4462">INDEX($P$4:$P$11,MATCH(MIN(ABS(MOD(J4462 - $Q$4:$Q$11 + PI(), 2*PI()) - PI())),ABS(MOD(J4462 - $Q$4:$Q$11 + PI(), 2*PI()) - PI()),0))</f>
        <v>SE</v>
      </c>
      <c r="L4462">
        <v>1.8019268106620501</v>
      </c>
      <c r="M4462">
        <v>7.2086222966511997</v>
      </c>
      <c r="N4462">
        <v>1.2759081522623601</v>
      </c>
    </row>
    <row r="4463" spans="1:14" x14ac:dyDescent="0.3">
      <c r="A4463">
        <v>1751749</v>
      </c>
      <c r="B4463">
        <v>2025</v>
      </c>
      <c r="C4463">
        <v>7</v>
      </c>
      <c r="D4463">
        <v>5</v>
      </c>
      <c r="E4463">
        <v>0</v>
      </c>
      <c r="F4463">
        <v>-3.0263354492187502</v>
      </c>
      <c r="G4463">
        <v>-1.77694274902343</v>
      </c>
      <c r="H4463">
        <v>3.5094489288925401</v>
      </c>
      <c r="I4463">
        <v>1.03987159558056</v>
      </c>
      <c r="J4463">
        <f t="shared" si="70"/>
        <v>1.03987159558056</v>
      </c>
      <c r="K4463" t="str" cm="1">
        <f t="array" ref="K4463">INDEX($P$4:$P$11,MATCH(MIN(ABS(MOD(J4463 - $Q$4:$Q$11 + PI(), 2*PI()) - PI())),ABS(MOD(J4463 - $Q$4:$Q$11 + PI(), 2*PI()) - PI()),0))</f>
        <v>NE</v>
      </c>
      <c r="L4463">
        <v>1.8854313806779499</v>
      </c>
      <c r="M4463">
        <v>8.5549394819471498</v>
      </c>
      <c r="N4463">
        <v>1.0712463590833801</v>
      </c>
    </row>
    <row r="4464" spans="1:14" x14ac:dyDescent="0.3">
      <c r="A4464">
        <v>1751752</v>
      </c>
      <c r="B4464">
        <v>2025</v>
      </c>
      <c r="C4464">
        <v>7</v>
      </c>
      <c r="D4464">
        <v>5</v>
      </c>
      <c r="E4464">
        <v>100</v>
      </c>
      <c r="F4464">
        <v>-3.3953137207031201</v>
      </c>
      <c r="G4464">
        <v>-1.31999145507812</v>
      </c>
      <c r="H4464">
        <v>3.6428742365711901</v>
      </c>
      <c r="I4464">
        <v>1.2000095052148401</v>
      </c>
      <c r="J4464">
        <f t="shared" si="70"/>
        <v>1.2000095052148401</v>
      </c>
      <c r="K4464" t="str" cm="1">
        <f t="array" ref="K4464">INDEX($P$4:$P$11,MATCH(MIN(ABS(MOD(J4464 - $Q$4:$Q$11 + PI(), 2*PI()) - PI())),ABS(MOD(J4464 - $Q$4:$Q$11 + PI(), 2*PI()) - PI()),0))</f>
        <v>E</v>
      </c>
      <c r="L4464">
        <v>1.8801521372677299</v>
      </c>
      <c r="M4464">
        <v>8.5095453262329102</v>
      </c>
      <c r="N4464">
        <v>1.0742478370666499</v>
      </c>
    </row>
    <row r="4465" spans="1:14" x14ac:dyDescent="0.3">
      <c r="A4465">
        <v>1751756</v>
      </c>
      <c r="B4465">
        <v>2025</v>
      </c>
      <c r="C4465">
        <v>7</v>
      </c>
      <c r="D4465">
        <v>5</v>
      </c>
      <c r="E4465">
        <v>200</v>
      </c>
      <c r="F4465">
        <v>-3.5605395507812498</v>
      </c>
      <c r="G4465">
        <v>-0.91191284179687504</v>
      </c>
      <c r="H4465">
        <v>3.6754628176206001</v>
      </c>
      <c r="I4465">
        <v>1.3200693167945701</v>
      </c>
      <c r="J4465">
        <f t="shared" si="70"/>
        <v>1.3200693167945701</v>
      </c>
      <c r="K4465" t="str" cm="1">
        <f t="array" ref="K4465">INDEX($P$4:$P$11,MATCH(MIN(ABS(MOD(J4465 - $Q$4:$Q$11 + PI(), 2*PI()) - PI())),ABS(MOD(J4465 - $Q$4:$Q$11 + PI(), 2*PI()) - PI()),0))</f>
        <v>E</v>
      </c>
      <c r="L4465">
        <v>1.8752999761243201</v>
      </c>
      <c r="M4465">
        <v>8.4672100279066296</v>
      </c>
      <c r="N4465">
        <v>1.07702938715616</v>
      </c>
    </row>
    <row r="4466" spans="1:14" x14ac:dyDescent="0.3">
      <c r="A4466">
        <v>1751760</v>
      </c>
      <c r="B4466">
        <v>2025</v>
      </c>
      <c r="C4466">
        <v>7</v>
      </c>
      <c r="D4466">
        <v>6</v>
      </c>
      <c r="E4466">
        <v>300</v>
      </c>
      <c r="F4466">
        <v>-2.1654052734375</v>
      </c>
      <c r="G4466">
        <v>5.5542596435546798</v>
      </c>
      <c r="H4466">
        <v>5.9614411165632699</v>
      </c>
      <c r="I4466">
        <v>2.7698547255437602</v>
      </c>
      <c r="J4466">
        <f t="shared" si="70"/>
        <v>2.7698547255437602</v>
      </c>
      <c r="K4466" t="str" cm="1">
        <f t="array" ref="K4466">INDEX($P$4:$P$11,MATCH(MIN(ABS(MOD(J4466 - $Q$4:$Q$11 + PI(), 2*PI()) - PI())),ABS(MOD(J4466 - $Q$4:$Q$11 + PI(), 2*PI()) - PI()),0))</f>
        <v>S</v>
      </c>
      <c r="L4466">
        <v>1.8741154020714501</v>
      </c>
      <c r="M4466">
        <v>6.8949643241034604</v>
      </c>
      <c r="N4466">
        <v>1.33334763844807</v>
      </c>
    </row>
    <row r="4467" spans="1:14" x14ac:dyDescent="0.3">
      <c r="A4467">
        <v>1751763</v>
      </c>
      <c r="B4467">
        <v>2025</v>
      </c>
      <c r="C4467">
        <v>7</v>
      </c>
      <c r="D4467">
        <v>6</v>
      </c>
      <c r="E4467">
        <v>400</v>
      </c>
      <c r="F4467">
        <v>-1.9488385009765601</v>
      </c>
      <c r="G4467">
        <v>5.68642761230468</v>
      </c>
      <c r="H4467">
        <v>6.0111089237236204</v>
      </c>
      <c r="I4467">
        <v>2.81142021978413</v>
      </c>
      <c r="J4467">
        <f t="shared" si="70"/>
        <v>2.81142021978413</v>
      </c>
      <c r="K4467" t="str" cm="1">
        <f t="array" ref="K4467">INDEX($P$4:$P$11,MATCH(MIN(ABS(MOD(J4467 - $Q$4:$Q$11 + PI(), 2*PI()) - PI())),ABS(MOD(J4467 - $Q$4:$Q$11 + PI(), 2*PI()) - PI()),0))</f>
        <v>S</v>
      </c>
      <c r="L4467">
        <v>1.89189416246728</v>
      </c>
      <c r="M4467">
        <v>6.8556405173407597</v>
      </c>
      <c r="N4467">
        <v>1.33991230858696</v>
      </c>
    </row>
    <row r="4468" spans="1:14" x14ac:dyDescent="0.3">
      <c r="A4468">
        <v>1751767</v>
      </c>
      <c r="B4468">
        <v>2025</v>
      </c>
      <c r="C4468">
        <v>7</v>
      </c>
      <c r="D4468">
        <v>6</v>
      </c>
      <c r="E4468">
        <v>500</v>
      </c>
      <c r="F4468">
        <v>-1.8976232910156201</v>
      </c>
      <c r="G4468">
        <v>5.5698223876953099</v>
      </c>
      <c r="H4468">
        <v>5.8842073030338398</v>
      </c>
      <c r="I4468">
        <v>2.8132292602840998</v>
      </c>
      <c r="J4468">
        <f t="shared" si="70"/>
        <v>2.8132292602840998</v>
      </c>
      <c r="K4468" t="str" cm="1">
        <f t="array" ref="K4468">INDEX($P$4:$P$11,MATCH(MIN(ABS(MOD(J4468 - $Q$4:$Q$11 + PI(), 2*PI()) - PI())),ABS(MOD(J4468 - $Q$4:$Q$11 + PI(), 2*PI()) - PI()),0))</f>
        <v>S</v>
      </c>
      <c r="L4468">
        <v>1.90486526610059</v>
      </c>
      <c r="M4468">
        <v>6.8415099249945701</v>
      </c>
      <c r="N4468">
        <v>1.34146764543321</v>
      </c>
    </row>
    <row r="4469" spans="1:14" x14ac:dyDescent="0.3">
      <c r="A4469">
        <v>1751770</v>
      </c>
      <c r="B4469">
        <v>2025</v>
      </c>
      <c r="C4469">
        <v>7</v>
      </c>
      <c r="D4469">
        <v>6</v>
      </c>
      <c r="E4469">
        <v>600</v>
      </c>
      <c r="F4469">
        <v>-1.83876770019531</v>
      </c>
      <c r="G4469">
        <v>5.5063513183593704</v>
      </c>
      <c r="H4469">
        <v>5.8052537839856297</v>
      </c>
      <c r="I4469">
        <v>2.8192999988590999</v>
      </c>
      <c r="J4469">
        <f t="shared" si="70"/>
        <v>2.8192999988590999</v>
      </c>
      <c r="K4469" t="str" cm="1">
        <f t="array" ref="K4469">INDEX($P$4:$P$11,MATCH(MIN(ABS(MOD(J4469 - $Q$4:$Q$11 + PI(), 2*PI()) - PI())),ABS(MOD(J4469 - $Q$4:$Q$11 + PI(), 2*PI()) - PI()),0))</f>
        <v>S</v>
      </c>
      <c r="L4469">
        <v>1.91490328247199</v>
      </c>
      <c r="M4469">
        <v>6.8415214750501798</v>
      </c>
      <c r="N4469">
        <v>1.34033732944064</v>
      </c>
    </row>
    <row r="4470" spans="1:14" x14ac:dyDescent="0.3">
      <c r="A4470">
        <v>1751774</v>
      </c>
      <c r="B4470">
        <v>2025</v>
      </c>
      <c r="C4470">
        <v>7</v>
      </c>
      <c r="D4470">
        <v>6</v>
      </c>
      <c r="E4470">
        <v>700</v>
      </c>
      <c r="F4470">
        <v>-1.8129034423828101</v>
      </c>
      <c r="G4470">
        <v>5.3735418701171804</v>
      </c>
      <c r="H4470">
        <v>5.6711172727519896</v>
      </c>
      <c r="I4470">
        <v>2.8162082260168901</v>
      </c>
      <c r="J4470">
        <f t="shared" si="70"/>
        <v>2.8162082260168901</v>
      </c>
      <c r="K4470" t="str" cm="1">
        <f t="array" ref="K4470">INDEX($P$4:$P$11,MATCH(MIN(ABS(MOD(J4470 - $Q$4:$Q$11 + PI(), 2*PI()) - PI())),ABS(MOD(J4470 - $Q$4:$Q$11 + PI(), 2*PI()) - PI()),0))</f>
        <v>S</v>
      </c>
      <c r="L4470">
        <v>1.9209044792630601</v>
      </c>
      <c r="M4470">
        <v>6.8593971464369003</v>
      </c>
      <c r="N4470">
        <v>1.33622031741672</v>
      </c>
    </row>
    <row r="4471" spans="1:14" x14ac:dyDescent="0.3">
      <c r="A4471">
        <v>1751778</v>
      </c>
      <c r="B4471">
        <v>2025</v>
      </c>
      <c r="C4471">
        <v>7</v>
      </c>
      <c r="D4471">
        <v>6</v>
      </c>
      <c r="E4471">
        <v>800</v>
      </c>
      <c r="F4471">
        <v>-1.7572930908203099</v>
      </c>
      <c r="G4471">
        <v>5.2556353759765599</v>
      </c>
      <c r="H4471">
        <v>5.54164075092035</v>
      </c>
      <c r="I4471">
        <v>2.8189151585877998</v>
      </c>
      <c r="J4471">
        <f t="shared" si="70"/>
        <v>2.8189151585877998</v>
      </c>
      <c r="K4471" t="str" cm="1">
        <f t="array" ref="K4471">INDEX($P$4:$P$11,MATCH(MIN(ABS(MOD(J4471 - $Q$4:$Q$11 + PI(), 2*PI()) - PI())),ABS(MOD(J4471 - $Q$4:$Q$11 + PI(), 2*PI()) - PI()),0))</f>
        <v>S</v>
      </c>
      <c r="L4471">
        <v>1.92414104852651</v>
      </c>
      <c r="M4471">
        <v>6.88853613535563</v>
      </c>
      <c r="N4471">
        <v>1.3307422002156499</v>
      </c>
    </row>
    <row r="4472" spans="1:14" x14ac:dyDescent="0.3">
      <c r="A4472">
        <v>1751781</v>
      </c>
      <c r="B4472">
        <v>2025</v>
      </c>
      <c r="C4472">
        <v>7</v>
      </c>
      <c r="D4472">
        <v>6</v>
      </c>
      <c r="E4472">
        <v>900</v>
      </c>
      <c r="F4472">
        <v>-1.8136096191406199</v>
      </c>
      <c r="G4472">
        <v>5.1591931152343697</v>
      </c>
      <c r="H4472">
        <v>5.4686793150559803</v>
      </c>
      <c r="I4472">
        <v>2.8035557211198201</v>
      </c>
      <c r="J4472">
        <f t="shared" si="70"/>
        <v>2.8035557211198201</v>
      </c>
      <c r="K4472" t="str" cm="1">
        <f t="array" ref="K4472">INDEX($P$4:$P$11,MATCH(MIN(ABS(MOD(J4472 - $Q$4:$Q$11 + PI(), 2*PI()) - PI())),ABS(MOD(J4472 - $Q$4:$Q$11 + PI(), 2*PI()) - PI()),0))</f>
        <v>S</v>
      </c>
      <c r="L4472">
        <v>1.9259243011924301</v>
      </c>
      <c r="M4472">
        <v>6.9232288996378504</v>
      </c>
      <c r="N4472">
        <v>1.3250921037462</v>
      </c>
    </row>
    <row r="4473" spans="1:14" x14ac:dyDescent="0.3">
      <c r="A4473">
        <v>1751785</v>
      </c>
      <c r="B4473">
        <v>2025</v>
      </c>
      <c r="C4473">
        <v>7</v>
      </c>
      <c r="D4473">
        <v>6</v>
      </c>
      <c r="E4473">
        <v>1000</v>
      </c>
      <c r="F4473">
        <v>-2.1671728515624999</v>
      </c>
      <c r="G4473">
        <v>5.8234204101562499</v>
      </c>
      <c r="H4473">
        <v>6.2136030965916902</v>
      </c>
      <c r="I4473">
        <v>2.7853249205801398</v>
      </c>
      <c r="J4473">
        <f t="shared" si="70"/>
        <v>2.7853249205801398</v>
      </c>
      <c r="K4473" t="str" cm="1">
        <f t="array" ref="K4473">INDEX($P$4:$P$11,MATCH(MIN(ABS(MOD(J4473 - $Q$4:$Q$11 + PI(), 2*PI()) - PI())),ABS(MOD(J4473 - $Q$4:$Q$11 + PI(), 2*PI()) - PI()),0))</f>
        <v>S</v>
      </c>
      <c r="L4473">
        <v>1.94543160108911</v>
      </c>
      <c r="M4473">
        <v>6.9035097757975201</v>
      </c>
      <c r="N4473">
        <v>1.32961453331841</v>
      </c>
    </row>
    <row r="4474" spans="1:14" x14ac:dyDescent="0.3">
      <c r="A4474">
        <v>1751788</v>
      </c>
      <c r="B4474">
        <v>2025</v>
      </c>
      <c r="C4474">
        <v>7</v>
      </c>
      <c r="D4474">
        <v>6</v>
      </c>
      <c r="E4474">
        <v>1100</v>
      </c>
      <c r="F4474">
        <v>-1.9170642089843699</v>
      </c>
      <c r="G4474">
        <v>5.8622039794921799</v>
      </c>
      <c r="H4474">
        <v>6.1677038416693497</v>
      </c>
      <c r="I4474">
        <v>2.82553385457914</v>
      </c>
      <c r="J4474">
        <f t="shared" si="70"/>
        <v>2.82553385457914</v>
      </c>
      <c r="K4474" t="str" cm="1">
        <f t="array" ref="K4474">INDEX($P$4:$P$11,MATCH(MIN(ABS(MOD(J4474 - $Q$4:$Q$11 + PI(), 2*PI()) - PI())),ABS(MOD(J4474 - $Q$4:$Q$11 + PI(), 2*PI()) - PI()),0))</f>
        <v>S</v>
      </c>
      <c r="L4474">
        <v>1.9709880346764801</v>
      </c>
      <c r="M4474">
        <v>6.8697914547390404</v>
      </c>
      <c r="N4474">
        <v>1.33802848392062</v>
      </c>
    </row>
    <row r="4475" spans="1:14" x14ac:dyDescent="0.3">
      <c r="A4475">
        <v>1751792</v>
      </c>
      <c r="B4475">
        <v>2025</v>
      </c>
      <c r="C4475">
        <v>7</v>
      </c>
      <c r="D4475">
        <v>6</v>
      </c>
      <c r="E4475">
        <v>1200</v>
      </c>
      <c r="F4475">
        <v>-1.50518737792968</v>
      </c>
      <c r="G4475">
        <v>5.9343188476562503</v>
      </c>
      <c r="H4475">
        <v>6.1222323729442802</v>
      </c>
      <c r="I4475">
        <v>2.8931899851632399</v>
      </c>
      <c r="J4475">
        <f t="shared" si="70"/>
        <v>2.8931899851632399</v>
      </c>
      <c r="K4475" t="str" cm="1">
        <f t="array" ref="K4475">INDEX($P$4:$P$11,MATCH(MIN(ABS(MOD(J4475 - $Q$4:$Q$11 + PI(), 2*PI()) - PI())),ABS(MOD(J4475 - $Q$4:$Q$11 + PI(), 2*PI()) - PI()),0))</f>
        <v>S</v>
      </c>
      <c r="L4475">
        <v>1.99251495758117</v>
      </c>
      <c r="M4475">
        <v>6.8595621320936404</v>
      </c>
      <c r="N4475">
        <v>1.3436203002929601</v>
      </c>
    </row>
    <row r="4476" spans="1:14" x14ac:dyDescent="0.3">
      <c r="A4476">
        <v>1751796</v>
      </c>
      <c r="B4476">
        <v>2025</v>
      </c>
      <c r="C4476">
        <v>7</v>
      </c>
      <c r="D4476">
        <v>6</v>
      </c>
      <c r="E4476">
        <v>1300</v>
      </c>
      <c r="F4476">
        <v>-1.21701538085937</v>
      </c>
      <c r="G4476">
        <v>5.8799542236328097</v>
      </c>
      <c r="H4476">
        <v>6.00458059395205</v>
      </c>
      <c r="I4476">
        <v>2.93749751369982</v>
      </c>
      <c r="J4476">
        <f t="shared" si="70"/>
        <v>2.93749751369982</v>
      </c>
      <c r="K4476" t="str" cm="1">
        <f t="array" ref="K4476">INDEX($P$4:$P$11,MATCH(MIN(ABS(MOD(J4476 - $Q$4:$Q$11 + PI(), 2*PI()) - PI())),ABS(MOD(J4476 - $Q$4:$Q$11 + PI(), 2*PI()) - PI()),0))</f>
        <v>S</v>
      </c>
      <c r="L4476">
        <v>2.0049685498333099</v>
      </c>
      <c r="M4476">
        <v>6.8795417149861597</v>
      </c>
      <c r="N4476">
        <v>1.34465758005778</v>
      </c>
    </row>
    <row r="4477" spans="1:14" x14ac:dyDescent="0.3">
      <c r="A4477">
        <v>1751799</v>
      </c>
      <c r="B4477">
        <v>2025</v>
      </c>
      <c r="C4477">
        <v>7</v>
      </c>
      <c r="D4477">
        <v>6</v>
      </c>
      <c r="E4477">
        <v>1400</v>
      </c>
      <c r="F4477">
        <v>-1.06061462402343</v>
      </c>
      <c r="G4477">
        <v>5.7803942871093703</v>
      </c>
      <c r="H4477">
        <v>5.8768921629666702</v>
      </c>
      <c r="I4477">
        <v>2.9601263193915099</v>
      </c>
      <c r="J4477">
        <f t="shared" si="70"/>
        <v>2.9601263193915099</v>
      </c>
      <c r="K4477" t="str" cm="1">
        <f t="array" ref="K4477">INDEX($P$4:$P$11,MATCH(MIN(ABS(MOD(J4477 - $Q$4:$Q$11 + PI(), 2*PI()) - PI())),ABS(MOD(J4477 - $Q$4:$Q$11 + PI(), 2*PI()) - PI()),0))</f>
        <v>S</v>
      </c>
      <c r="L4477">
        <v>2.0118509570384</v>
      </c>
      <c r="M4477">
        <v>6.9133740531073604</v>
      </c>
      <c r="N4477">
        <v>1.3443154229058101</v>
      </c>
    </row>
    <row r="4478" spans="1:14" x14ac:dyDescent="0.3">
      <c r="A4478">
        <v>1751803</v>
      </c>
      <c r="B4478">
        <v>2025</v>
      </c>
      <c r="C4478">
        <v>7</v>
      </c>
      <c r="D4478">
        <v>6</v>
      </c>
      <c r="E4478">
        <v>1500</v>
      </c>
      <c r="F4478">
        <v>-0.91399902343749995</v>
      </c>
      <c r="G4478">
        <v>5.5786932373046803</v>
      </c>
      <c r="H4478">
        <v>5.6530710636603301</v>
      </c>
      <c r="I4478">
        <v>2.9791979580546002</v>
      </c>
      <c r="J4478">
        <f t="shared" si="70"/>
        <v>2.9791979580546002</v>
      </c>
      <c r="K4478" t="str" cm="1">
        <f t="array" ref="K4478">INDEX($P$4:$P$11,MATCH(MIN(ABS(MOD(J4478 - $Q$4:$Q$11 + PI(), 2*PI()) - PI())),ABS(MOD(J4478 - $Q$4:$Q$11 + PI(), 2*PI()) - PI()),0))</f>
        <v>S</v>
      </c>
      <c r="L4478">
        <v>2.0099420623503899</v>
      </c>
      <c r="M4478">
        <v>6.9659697214762302</v>
      </c>
      <c r="N4478">
        <v>1.3414906395806201</v>
      </c>
    </row>
    <row r="4479" spans="1:14" x14ac:dyDescent="0.3">
      <c r="A4479">
        <v>1751806</v>
      </c>
      <c r="B4479">
        <v>2025</v>
      </c>
      <c r="C4479">
        <v>7</v>
      </c>
      <c r="D4479">
        <v>6</v>
      </c>
      <c r="E4479">
        <v>1600</v>
      </c>
      <c r="F4479">
        <v>-0.92743896484374999</v>
      </c>
      <c r="G4479">
        <v>5.44385375976562</v>
      </c>
      <c r="H4479">
        <v>5.5222899952125601</v>
      </c>
      <c r="I4479">
        <v>2.9728483378972501</v>
      </c>
      <c r="J4479">
        <f t="shared" si="70"/>
        <v>2.9728483378972501</v>
      </c>
      <c r="K4479" t="str" cm="1">
        <f t="array" ref="K4479">INDEX($P$4:$P$11,MATCH(MIN(ABS(MOD(J4479 - $Q$4:$Q$11 + PI(), 2*PI()) - PI())),ABS(MOD(J4479 - $Q$4:$Q$11 + PI(), 2*PI()) - PI()),0))</f>
        <v>S</v>
      </c>
      <c r="L4479">
        <v>2.0025157784693501</v>
      </c>
      <c r="M4479">
        <v>7.0254606670803401</v>
      </c>
      <c r="N4479">
        <v>1.3382834328545401</v>
      </c>
    </row>
    <row r="4480" spans="1:14" x14ac:dyDescent="0.3">
      <c r="A4480">
        <v>1751810</v>
      </c>
      <c r="B4480">
        <v>2025</v>
      </c>
      <c r="C4480">
        <v>7</v>
      </c>
      <c r="D4480">
        <v>6</v>
      </c>
      <c r="E4480">
        <v>1700</v>
      </c>
      <c r="F4480">
        <v>-1.0045458984375</v>
      </c>
      <c r="G4480">
        <v>5.3803588867187502</v>
      </c>
      <c r="H4480">
        <v>5.4733330075887903</v>
      </c>
      <c r="I4480">
        <v>2.9570117377961598</v>
      </c>
      <c r="J4480">
        <f t="shared" si="70"/>
        <v>2.9570117377961598</v>
      </c>
      <c r="K4480" t="str" cm="1">
        <f t="array" ref="K4480">INDEX($P$4:$P$11,MATCH(MIN(ABS(MOD(J4480 - $Q$4:$Q$11 + PI(), 2*PI()) - PI())),ABS(MOD(J4480 - $Q$4:$Q$11 + PI(), 2*PI()) - PI()),0))</f>
        <v>S</v>
      </c>
      <c r="L4480">
        <v>1.99259653908256</v>
      </c>
      <c r="M4480">
        <v>7.0832986831665004</v>
      </c>
      <c r="N4480">
        <v>1.33607196807861</v>
      </c>
    </row>
    <row r="4481" spans="1:14" x14ac:dyDescent="0.3">
      <c r="A4481">
        <v>1751814</v>
      </c>
      <c r="B4481">
        <v>2025</v>
      </c>
      <c r="C4481">
        <v>7</v>
      </c>
      <c r="D4481">
        <v>6</v>
      </c>
      <c r="E4481">
        <v>1800</v>
      </c>
      <c r="F4481">
        <v>-1.0647308349609299</v>
      </c>
      <c r="G4481">
        <v>5.3556219482421801</v>
      </c>
      <c r="H4481">
        <v>5.4604338841716604</v>
      </c>
      <c r="I4481">
        <v>2.9453452438111198</v>
      </c>
      <c r="J4481">
        <f t="shared" si="70"/>
        <v>2.9453452438111198</v>
      </c>
      <c r="K4481" t="str" cm="1">
        <f t="array" ref="K4481">INDEX($P$4:$P$11,MATCH(MIN(ABS(MOD(J4481 - $Q$4:$Q$11 + PI(), 2*PI()) - PI())),ABS(MOD(J4481 - $Q$4:$Q$11 + PI(), 2*PI()) - PI()),0))</f>
        <v>S</v>
      </c>
      <c r="L4481">
        <v>1.9825303227942801</v>
      </c>
      <c r="M4481">
        <v>7.1344315210978104</v>
      </c>
      <c r="N4481">
        <v>1.3355253007676799</v>
      </c>
    </row>
    <row r="4482" spans="1:14" x14ac:dyDescent="0.3">
      <c r="A4482">
        <v>1751817</v>
      </c>
      <c r="B4482">
        <v>2025</v>
      </c>
      <c r="C4482">
        <v>7</v>
      </c>
      <c r="D4482">
        <v>6</v>
      </c>
      <c r="E4482">
        <v>1900</v>
      </c>
      <c r="F4482">
        <v>-1.1077453613281201</v>
      </c>
      <c r="G4482">
        <v>5.3727087402343701</v>
      </c>
      <c r="H4482">
        <v>5.4857177281496003</v>
      </c>
      <c r="I4482">
        <v>2.93826186077328</v>
      </c>
      <c r="J4482">
        <f t="shared" si="70"/>
        <v>2.93826186077328</v>
      </c>
      <c r="K4482" t="str" cm="1">
        <f t="array" ref="K4482">INDEX($P$4:$P$11,MATCH(MIN(ABS(MOD(J4482 - $Q$4:$Q$11 + PI(), 2*PI()) - PI())),ABS(MOD(J4482 - $Q$4:$Q$11 + PI(), 2*PI()) - PI()),0))</f>
        <v>S</v>
      </c>
      <c r="L4482">
        <v>1.97128485877531</v>
      </c>
      <c r="M4482">
        <v>7.1818428039550701</v>
      </c>
      <c r="N4482">
        <v>1.3362451129489401</v>
      </c>
    </row>
    <row r="4483" spans="1:14" x14ac:dyDescent="0.3">
      <c r="A4483">
        <v>1751821</v>
      </c>
      <c r="B4483">
        <v>2025</v>
      </c>
      <c r="C4483">
        <v>7</v>
      </c>
      <c r="D4483">
        <v>6</v>
      </c>
      <c r="E4483">
        <v>2000</v>
      </c>
      <c r="F4483">
        <v>-1.17643615722656</v>
      </c>
      <c r="G4483">
        <v>5.3252197265624996</v>
      </c>
      <c r="H4483">
        <v>5.4536196391204603</v>
      </c>
      <c r="I4483">
        <v>2.92416702896791</v>
      </c>
      <c r="J4483">
        <f t="shared" ref="J4483:J4546" si="71">IF(I4483&lt;0,I4483+2*PI(),I4483)</f>
        <v>2.92416702896791</v>
      </c>
      <c r="K4483" t="str" cm="1">
        <f t="array" ref="K4483">INDEX($P$4:$P$11,MATCH(MIN(ABS(MOD(J4483 - $Q$4:$Q$11 + PI(), 2*PI()) - PI())),ABS(MOD(J4483 - $Q$4:$Q$11 + PI(), 2*PI()) - PI()),0))</f>
        <v>S</v>
      </c>
      <c r="L4483">
        <v>1.96079614677543</v>
      </c>
      <c r="M4483">
        <v>7.2212766011555898</v>
      </c>
      <c r="N4483">
        <v>1.3384766048855199</v>
      </c>
    </row>
    <row r="4484" spans="1:14" x14ac:dyDescent="0.3">
      <c r="A4484">
        <v>1751824</v>
      </c>
      <c r="B4484">
        <v>2025</v>
      </c>
      <c r="C4484">
        <v>7</v>
      </c>
      <c r="D4484">
        <v>6</v>
      </c>
      <c r="E4484">
        <v>2100</v>
      </c>
      <c r="F4484">
        <v>-1.3274011230468701</v>
      </c>
      <c r="G4484">
        <v>5.3589147949218701</v>
      </c>
      <c r="H4484">
        <v>5.52086601184077</v>
      </c>
      <c r="I4484">
        <v>2.8987802293142702</v>
      </c>
      <c r="J4484">
        <f t="shared" si="71"/>
        <v>2.8987802293142702</v>
      </c>
      <c r="K4484" t="str" cm="1">
        <f t="array" ref="K4484">INDEX($P$4:$P$11,MATCH(MIN(ABS(MOD(J4484 - $Q$4:$Q$11 + PI(), 2*PI()) - PI())),ABS(MOD(J4484 - $Q$4:$Q$11 + PI(), 2*PI()) - PI()),0))</f>
        <v>S</v>
      </c>
      <c r="L4484">
        <v>1.9522124530846301</v>
      </c>
      <c r="M4484">
        <v>7.3793066872490698</v>
      </c>
      <c r="N4484">
        <v>1.3948152330186601</v>
      </c>
    </row>
    <row r="4485" spans="1:14" x14ac:dyDescent="0.3">
      <c r="A4485">
        <v>1751828</v>
      </c>
      <c r="B4485">
        <v>2025</v>
      </c>
      <c r="C4485">
        <v>7</v>
      </c>
      <c r="D4485">
        <v>6</v>
      </c>
      <c r="E4485">
        <v>2200</v>
      </c>
      <c r="F4485">
        <v>-1.45295104980468</v>
      </c>
      <c r="G4485">
        <v>5.2159161376953103</v>
      </c>
      <c r="H4485">
        <v>5.4145034775682701</v>
      </c>
      <c r="I4485">
        <v>2.8699187909983501</v>
      </c>
      <c r="J4485">
        <f t="shared" si="71"/>
        <v>2.8699187909983501</v>
      </c>
      <c r="K4485" t="str" cm="1">
        <f t="array" ref="K4485">INDEX($P$4:$P$11,MATCH(MIN(ABS(MOD(J4485 - $Q$4:$Q$11 + PI(), 2*PI()) - PI())),ABS(MOD(J4485 - $Q$4:$Q$11 + PI(), 2*PI()) - PI()),0))</f>
        <v>S</v>
      </c>
      <c r="L4485">
        <v>1.9334264555738601</v>
      </c>
      <c r="M4485">
        <v>7.4366215599907699</v>
      </c>
      <c r="N4485">
        <v>1.39359029134114</v>
      </c>
    </row>
    <row r="4486" spans="1:14" x14ac:dyDescent="0.3">
      <c r="A4486">
        <v>1751832</v>
      </c>
      <c r="B4486">
        <v>2025</v>
      </c>
      <c r="C4486">
        <v>7</v>
      </c>
      <c r="D4486">
        <v>6</v>
      </c>
      <c r="E4486">
        <v>2300</v>
      </c>
      <c r="F4486">
        <v>-1.62197143554687</v>
      </c>
      <c r="G4486">
        <v>5.2596618652343698</v>
      </c>
      <c r="H4486">
        <v>5.5040743340120999</v>
      </c>
      <c r="I4486">
        <v>2.8424661638305899</v>
      </c>
      <c r="J4486">
        <f t="shared" si="71"/>
        <v>2.8424661638305899</v>
      </c>
      <c r="K4486" t="str" cm="1">
        <f t="array" ref="K4486">INDEX($P$4:$P$11,MATCH(MIN(ABS(MOD(J4486 - $Q$4:$Q$11 + PI(), 2*PI()) - PI())),ABS(MOD(J4486 - $Q$4:$Q$11 + PI(), 2*PI()) - PI()),0))</f>
        <v>S</v>
      </c>
      <c r="L4486">
        <v>1.9168032703656901</v>
      </c>
      <c r="M4486">
        <v>7.4749436908298001</v>
      </c>
      <c r="N4486">
        <v>1.3954025904337499</v>
      </c>
    </row>
    <row r="4487" spans="1:14" x14ac:dyDescent="0.3">
      <c r="A4487">
        <v>1751835</v>
      </c>
      <c r="B4487">
        <v>2025</v>
      </c>
      <c r="C4487">
        <v>7</v>
      </c>
      <c r="D4487">
        <v>6</v>
      </c>
      <c r="E4487">
        <v>0</v>
      </c>
      <c r="F4487">
        <v>-3.0629681396484298</v>
      </c>
      <c r="G4487">
        <v>4.60744689941406</v>
      </c>
      <c r="H4487">
        <v>5.5326612724277302</v>
      </c>
      <c r="I4487">
        <v>2.5548928876360302</v>
      </c>
      <c r="J4487">
        <f t="shared" si="71"/>
        <v>2.5548928876360302</v>
      </c>
      <c r="K4487" t="str" cm="1">
        <f t="array" ref="K4487">INDEX($P$4:$P$11,MATCH(MIN(ABS(MOD(J4487 - $Q$4:$Q$11 + PI(), 2*PI()) - PI())),ABS(MOD(J4487 - $Q$4:$Q$11 + PI(), 2*PI()) - PI()),0))</f>
        <v>SE</v>
      </c>
      <c r="L4487">
        <v>1.8178405001651401</v>
      </c>
      <c r="M4487">
        <v>7.1077892515394403</v>
      </c>
      <c r="N4487">
        <v>1.2949178483751</v>
      </c>
    </row>
    <row r="4488" spans="1:14" x14ac:dyDescent="0.3">
      <c r="A4488">
        <v>1751839</v>
      </c>
      <c r="B4488">
        <v>2025</v>
      </c>
      <c r="C4488">
        <v>7</v>
      </c>
      <c r="D4488">
        <v>6</v>
      </c>
      <c r="E4488">
        <v>100</v>
      </c>
      <c r="F4488">
        <v>-2.7152752685546799</v>
      </c>
      <c r="G4488">
        <v>5.0526068115234297</v>
      </c>
      <c r="H4488">
        <v>5.7359877419567198</v>
      </c>
      <c r="I4488">
        <v>2.6484739142952001</v>
      </c>
      <c r="J4488">
        <f t="shared" si="71"/>
        <v>2.6484739142952001</v>
      </c>
      <c r="K4488" t="str" cm="1">
        <f t="array" ref="K4488">INDEX($P$4:$P$11,MATCH(MIN(ABS(MOD(J4488 - $Q$4:$Q$11 + PI(), 2*PI()) - PI())),ABS(MOD(J4488 - $Q$4:$Q$11 + PI(), 2*PI()) - PI()),0))</f>
        <v>SE</v>
      </c>
      <c r="L4488">
        <v>1.8352278942434399</v>
      </c>
      <c r="M4488">
        <v>7.0248965157402798</v>
      </c>
      <c r="N4488">
        <v>1.31037383609347</v>
      </c>
    </row>
    <row r="4489" spans="1:14" x14ac:dyDescent="0.3">
      <c r="A4489">
        <v>1751842</v>
      </c>
      <c r="B4489">
        <v>2025</v>
      </c>
      <c r="C4489">
        <v>7</v>
      </c>
      <c r="D4489">
        <v>6</v>
      </c>
      <c r="E4489">
        <v>200</v>
      </c>
      <c r="F4489">
        <v>-2.46773559570312</v>
      </c>
      <c r="G4489">
        <v>5.3756994628906201</v>
      </c>
      <c r="H4489">
        <v>5.9150539883945896</v>
      </c>
      <c r="I4489">
        <v>2.7112350935263598</v>
      </c>
      <c r="J4489">
        <f t="shared" si="71"/>
        <v>2.7112350935263598</v>
      </c>
      <c r="K4489" t="str" cm="1">
        <f t="array" ref="K4489">INDEX($P$4:$P$11,MATCH(MIN(ABS(MOD(J4489 - $Q$4:$Q$11 + PI(), 2*PI()) - PI())),ABS(MOD(J4489 - $Q$4:$Q$11 + PI(), 2*PI()) - PI()),0))</f>
        <v>SE</v>
      </c>
      <c r="L4489">
        <v>1.85425378338707</v>
      </c>
      <c r="M4489">
        <v>6.9535883797539597</v>
      </c>
      <c r="N4489">
        <v>1.3231005138820999</v>
      </c>
    </row>
    <row r="4490" spans="1:14" x14ac:dyDescent="0.3">
      <c r="A4490">
        <v>1751846</v>
      </c>
      <c r="B4490">
        <v>2025</v>
      </c>
      <c r="C4490">
        <v>7</v>
      </c>
      <c r="D4490">
        <v>7</v>
      </c>
      <c r="E4490">
        <v>300</v>
      </c>
      <c r="F4490">
        <v>-1.75456481933593</v>
      </c>
      <c r="G4490">
        <v>5.0253570556640597</v>
      </c>
      <c r="H4490">
        <v>5.3228480386127801</v>
      </c>
      <c r="I4490">
        <v>2.8056821189618</v>
      </c>
      <c r="J4490">
        <f t="shared" si="71"/>
        <v>2.8056821189618</v>
      </c>
      <c r="K4490" t="str" cm="1">
        <f t="array" ref="K4490">INDEX($P$4:$P$11,MATCH(MIN(ABS(MOD(J4490 - $Q$4:$Q$11 + PI(), 2*PI()) - PI())),ABS(MOD(J4490 - $Q$4:$Q$11 + PI(), 2*PI()) - PI()),0))</f>
        <v>S</v>
      </c>
      <c r="L4490">
        <v>1.8503129855593701</v>
      </c>
      <c r="M4490">
        <v>7.5702919430202904</v>
      </c>
      <c r="N4490">
        <v>1.4098411136203299</v>
      </c>
    </row>
    <row r="4491" spans="1:14" x14ac:dyDescent="0.3">
      <c r="A4491">
        <v>1751850</v>
      </c>
      <c r="B4491">
        <v>2025</v>
      </c>
      <c r="C4491">
        <v>7</v>
      </c>
      <c r="D4491">
        <v>7</v>
      </c>
      <c r="E4491">
        <v>400</v>
      </c>
      <c r="F4491">
        <v>-1.57858825683593</v>
      </c>
      <c r="G4491">
        <v>4.9975891113281197</v>
      </c>
      <c r="H4491">
        <v>5.2409767992508502</v>
      </c>
      <c r="I4491">
        <v>2.8356405989528199</v>
      </c>
      <c r="J4491">
        <f t="shared" si="71"/>
        <v>2.8356405989528199</v>
      </c>
      <c r="K4491" t="str" cm="1">
        <f t="array" ref="K4491">INDEX($P$4:$P$11,MATCH(MIN(ABS(MOD(J4491 - $Q$4:$Q$11 + PI(), 2*PI()) - PI())),ABS(MOD(J4491 - $Q$4:$Q$11 + PI(), 2*PI()) - PI()),0))</f>
        <v>S</v>
      </c>
      <c r="L4491">
        <v>1.8358741250772901</v>
      </c>
      <c r="M4491">
        <v>7.5837799708048497</v>
      </c>
      <c r="N4491">
        <v>1.4134305318196601</v>
      </c>
    </row>
    <row r="4492" spans="1:14" x14ac:dyDescent="0.3">
      <c r="A4492">
        <v>1751853</v>
      </c>
      <c r="B4492">
        <v>2025</v>
      </c>
      <c r="C4492">
        <v>7</v>
      </c>
      <c r="D4492">
        <v>7</v>
      </c>
      <c r="E4492">
        <v>500</v>
      </c>
      <c r="F4492">
        <v>-1.43957458496093</v>
      </c>
      <c r="G4492">
        <v>4.9393225097656197</v>
      </c>
      <c r="H4492">
        <v>5.14483059401792</v>
      </c>
      <c r="I4492">
        <v>2.8579965491864598</v>
      </c>
      <c r="J4492">
        <f t="shared" si="71"/>
        <v>2.8579965491864598</v>
      </c>
      <c r="K4492" t="str" cm="1">
        <f t="array" ref="K4492">INDEX($P$4:$P$11,MATCH(MIN(ABS(MOD(J4492 - $Q$4:$Q$11 + PI(), 2*PI()) - PI())),ABS(MOD(J4492 - $Q$4:$Q$11 + PI(), 2*PI()) - PI()),0))</f>
        <v>S</v>
      </c>
      <c r="L4492">
        <v>1.8182906039800399</v>
      </c>
      <c r="M4492">
        <v>7.6061486138237804</v>
      </c>
      <c r="N4492">
        <v>1.4144074122110999</v>
      </c>
    </row>
    <row r="4493" spans="1:14" x14ac:dyDescent="0.3">
      <c r="A4493">
        <v>1751857</v>
      </c>
      <c r="B4493">
        <v>2025</v>
      </c>
      <c r="C4493">
        <v>7</v>
      </c>
      <c r="D4493">
        <v>7</v>
      </c>
      <c r="E4493">
        <v>600</v>
      </c>
      <c r="F4493">
        <v>-1.36289611816406</v>
      </c>
      <c r="G4493">
        <v>4.7830303955078097</v>
      </c>
      <c r="H4493">
        <v>4.9734158878238004</v>
      </c>
      <c r="I4493">
        <v>2.8640052313328699</v>
      </c>
      <c r="J4493">
        <f t="shared" si="71"/>
        <v>2.8640052313328699</v>
      </c>
      <c r="K4493" t="str" cm="1">
        <f t="array" ref="K4493">INDEX($P$4:$P$11,MATCH(MIN(ABS(MOD(J4493 - $Q$4:$Q$11 + PI(), 2*PI()) - PI())),ABS(MOD(J4493 - $Q$4:$Q$11 + PI(), 2*PI()) - PI()),0))</f>
        <v>S</v>
      </c>
      <c r="L4493">
        <v>1.79949593640038</v>
      </c>
      <c r="M4493">
        <v>7.6298560036553198</v>
      </c>
      <c r="N4493">
        <v>1.41363959842258</v>
      </c>
    </row>
    <row r="4494" spans="1:14" x14ac:dyDescent="0.3">
      <c r="A4494">
        <v>1751860</v>
      </c>
      <c r="B4494">
        <v>2025</v>
      </c>
      <c r="C4494">
        <v>7</v>
      </c>
      <c r="D4494">
        <v>7</v>
      </c>
      <c r="E4494">
        <v>700</v>
      </c>
      <c r="F4494">
        <v>-1.45583984375</v>
      </c>
      <c r="G4494">
        <v>4.64622436523437</v>
      </c>
      <c r="H4494">
        <v>4.8689701686031697</v>
      </c>
      <c r="I4494">
        <v>2.8379442886910899</v>
      </c>
      <c r="J4494">
        <f t="shared" si="71"/>
        <v>2.8379442886910899</v>
      </c>
      <c r="K4494" t="str" cm="1">
        <f t="array" ref="K4494">INDEX($P$4:$P$11,MATCH(MIN(ABS(MOD(J4494 - $Q$4:$Q$11 + PI(), 2*PI()) - PI())),ABS(MOD(J4494 - $Q$4:$Q$11 + PI(), 2*PI()) - PI()),0))</f>
        <v>S</v>
      </c>
      <c r="L4494">
        <v>1.77825326155604</v>
      </c>
      <c r="M4494">
        <v>7.6557161543104302</v>
      </c>
      <c r="N4494">
        <v>1.41125308142768</v>
      </c>
    </row>
    <row r="4495" spans="1:14" x14ac:dyDescent="0.3">
      <c r="A4495">
        <v>1751864</v>
      </c>
      <c r="B4495">
        <v>2025</v>
      </c>
      <c r="C4495">
        <v>7</v>
      </c>
      <c r="D4495">
        <v>7</v>
      </c>
      <c r="E4495">
        <v>800</v>
      </c>
      <c r="F4495">
        <v>-1.53316101074218</v>
      </c>
      <c r="G4495">
        <v>4.4973968505859299</v>
      </c>
      <c r="H4495">
        <v>4.7515430247994503</v>
      </c>
      <c r="I4495">
        <v>2.8130479413043701</v>
      </c>
      <c r="J4495">
        <f t="shared" si="71"/>
        <v>2.8130479413043701</v>
      </c>
      <c r="K4495" t="str" cm="1">
        <f t="array" ref="K4495">INDEX($P$4:$P$11,MATCH(MIN(ABS(MOD(J4495 - $Q$4:$Q$11 + PI(), 2*PI()) - PI())),ABS(MOD(J4495 - $Q$4:$Q$11 + PI(), 2*PI()) - PI()),0))</f>
        <v>S</v>
      </c>
      <c r="L4495">
        <v>1.75551847673429</v>
      </c>
      <c r="M4495">
        <v>7.6817497677273199</v>
      </c>
      <c r="N4495">
        <v>1.40750005510118</v>
      </c>
    </row>
    <row r="4496" spans="1:14" x14ac:dyDescent="0.3">
      <c r="A4496">
        <v>1751868</v>
      </c>
      <c r="B4496">
        <v>2025</v>
      </c>
      <c r="C4496">
        <v>7</v>
      </c>
      <c r="D4496">
        <v>7</v>
      </c>
      <c r="E4496">
        <v>900</v>
      </c>
      <c r="F4496">
        <v>-1.5491674804687501</v>
      </c>
      <c r="G4496">
        <v>4.2166937255859303</v>
      </c>
      <c r="H4496">
        <v>4.4922628883378701</v>
      </c>
      <c r="I4496">
        <v>2.7895111564573098</v>
      </c>
      <c r="J4496">
        <f t="shared" si="71"/>
        <v>2.7895111564573098</v>
      </c>
      <c r="K4496" t="str" cm="1">
        <f t="array" ref="K4496">INDEX($P$4:$P$11,MATCH(MIN(ABS(MOD(J4496 - $Q$4:$Q$11 + PI(), 2*PI()) - PI())),ABS(MOD(J4496 - $Q$4:$Q$11 + PI(), 2*PI()) - PI()),0))</f>
        <v>S</v>
      </c>
      <c r="L4496">
        <v>1.73072302663307</v>
      </c>
      <c r="M4496">
        <v>7.7145536210801797</v>
      </c>
      <c r="N4496">
        <v>1.40406460232204</v>
      </c>
    </row>
    <row r="4497" spans="1:14" x14ac:dyDescent="0.3">
      <c r="A4497">
        <v>1751871</v>
      </c>
      <c r="B4497">
        <v>2025</v>
      </c>
      <c r="C4497">
        <v>7</v>
      </c>
      <c r="D4497">
        <v>7</v>
      </c>
      <c r="E4497">
        <v>1000</v>
      </c>
      <c r="F4497">
        <v>-1.1382562255859301</v>
      </c>
      <c r="G4497">
        <v>3.35179382324218</v>
      </c>
      <c r="H4497">
        <v>3.5397950602555501</v>
      </c>
      <c r="I4497">
        <v>2.8142162078761399</v>
      </c>
      <c r="J4497">
        <f t="shared" si="71"/>
        <v>2.8142162078761399</v>
      </c>
      <c r="K4497" t="str" cm="1">
        <f t="array" ref="K4497">INDEX($P$4:$P$11,MATCH(MIN(ABS(MOD(J4497 - $Q$4:$Q$11 + PI(), 2*PI()) - PI())),ABS(MOD(J4497 - $Q$4:$Q$11 + PI(), 2*PI()) - PI()),0))</f>
        <v>S</v>
      </c>
      <c r="L4497">
        <v>1.6944459493055499</v>
      </c>
      <c r="M4497">
        <v>7.7699389987521696</v>
      </c>
      <c r="N4497">
        <v>1.3937381108601801</v>
      </c>
    </row>
    <row r="4498" spans="1:14" x14ac:dyDescent="0.3">
      <c r="A4498">
        <v>1751875</v>
      </c>
      <c r="B4498">
        <v>2025</v>
      </c>
      <c r="C4498">
        <v>7</v>
      </c>
      <c r="D4498">
        <v>7</v>
      </c>
      <c r="E4498">
        <v>1100</v>
      </c>
      <c r="F4498">
        <v>-1.15744140625</v>
      </c>
      <c r="G4498">
        <v>3.0639422607421798</v>
      </c>
      <c r="H4498">
        <v>3.2752729330643402</v>
      </c>
      <c r="I4498">
        <v>2.7804025769151601</v>
      </c>
      <c r="J4498">
        <f t="shared" si="71"/>
        <v>2.7804025769151601</v>
      </c>
      <c r="K4498" t="str" cm="1">
        <f t="array" ref="K4498">INDEX($P$4:$P$11,MATCH(MIN(ABS(MOD(J4498 - $Q$4:$Q$11 + PI(), 2*PI()) - PI())),ABS(MOD(J4498 - $Q$4:$Q$11 + PI(), 2*PI()) - PI()),0))</f>
        <v>S</v>
      </c>
      <c r="L4498">
        <v>1.66156721348236</v>
      </c>
      <c r="M4498">
        <v>7.8078734079996703</v>
      </c>
      <c r="N4498">
        <v>1.3853141996595499</v>
      </c>
    </row>
    <row r="4499" spans="1:14" x14ac:dyDescent="0.3">
      <c r="A4499">
        <v>1751878</v>
      </c>
      <c r="B4499">
        <v>2025</v>
      </c>
      <c r="C4499">
        <v>7</v>
      </c>
      <c r="D4499">
        <v>7</v>
      </c>
      <c r="E4499">
        <v>1200</v>
      </c>
      <c r="F4499">
        <v>-1.43456420898437</v>
      </c>
      <c r="G4499">
        <v>3.0715032958984301</v>
      </c>
      <c r="H4499">
        <v>3.3900010274945198</v>
      </c>
      <c r="I4499">
        <v>2.7046457891862299</v>
      </c>
      <c r="J4499">
        <f t="shared" si="71"/>
        <v>2.7046457891862299</v>
      </c>
      <c r="K4499" t="str" cm="1">
        <f t="array" ref="K4499">INDEX($P$4:$P$11,MATCH(MIN(ABS(MOD(J4499 - $Q$4:$Q$11 + PI(), 2*PI()) - PI())),ABS(MOD(J4499 - $Q$4:$Q$11 + PI(), 2*PI()) - PI()),0))</f>
        <v>SE</v>
      </c>
      <c r="L4499">
        <v>1.6359763659355799</v>
      </c>
      <c r="M4499">
        <v>7.8302882512410399</v>
      </c>
      <c r="N4499">
        <v>1.3781671259138299</v>
      </c>
    </row>
    <row r="4500" spans="1:14" x14ac:dyDescent="0.3">
      <c r="A4500">
        <v>1751882</v>
      </c>
      <c r="B4500">
        <v>2025</v>
      </c>
      <c r="C4500">
        <v>7</v>
      </c>
      <c r="D4500">
        <v>7</v>
      </c>
      <c r="E4500">
        <v>1300</v>
      </c>
      <c r="F4500">
        <v>-1.7836828613281199</v>
      </c>
      <c r="G4500">
        <v>3.3129235839843698</v>
      </c>
      <c r="H4500">
        <v>3.7625772049375299</v>
      </c>
      <c r="I4500">
        <v>2.6476978681846801</v>
      </c>
      <c r="J4500">
        <f t="shared" si="71"/>
        <v>2.6476978681846801</v>
      </c>
      <c r="K4500" t="str" cm="1">
        <f t="array" ref="K4500">INDEX($P$4:$P$11,MATCH(MIN(ABS(MOD(J4500 - $Q$4:$Q$11 + PI(), 2*PI()) - PI())),ABS(MOD(J4500 - $Q$4:$Q$11 + PI(), 2*PI()) - PI()),0))</f>
        <v>SE</v>
      </c>
      <c r="L4500">
        <v>1.6169732616146</v>
      </c>
      <c r="M4500">
        <v>7.8387369579739001</v>
      </c>
      <c r="N4500">
        <v>1.3717500898573101</v>
      </c>
    </row>
    <row r="4501" spans="1:14" x14ac:dyDescent="0.3">
      <c r="A4501">
        <v>1751886</v>
      </c>
      <c r="B4501">
        <v>2025</v>
      </c>
      <c r="C4501">
        <v>7</v>
      </c>
      <c r="D4501">
        <v>7</v>
      </c>
      <c r="E4501">
        <v>1400</v>
      </c>
      <c r="F4501">
        <v>-1.94216430664062</v>
      </c>
      <c r="G4501">
        <v>3.4554559326171801</v>
      </c>
      <c r="H4501">
        <v>3.9638589652317502</v>
      </c>
      <c r="I4501">
        <v>2.6295395347869102</v>
      </c>
      <c r="J4501">
        <f t="shared" si="71"/>
        <v>2.6295395347869102</v>
      </c>
      <c r="K4501" t="str" cm="1">
        <f t="array" ref="K4501">INDEX($P$4:$P$11,MATCH(MIN(ABS(MOD(J4501 - $Q$4:$Q$11 + PI(), 2*PI()) - PI())),ABS(MOD(J4501 - $Q$4:$Q$11 + PI(), 2*PI()) - PI()),0))</f>
        <v>SE</v>
      </c>
      <c r="L4501">
        <v>1.60198960714552</v>
      </c>
      <c r="M4501">
        <v>7.8403426276312898</v>
      </c>
      <c r="N4501">
        <v>1.3654403951432901</v>
      </c>
    </row>
    <row r="4502" spans="1:14" x14ac:dyDescent="0.3">
      <c r="A4502">
        <v>1751889</v>
      </c>
      <c r="B4502">
        <v>2025</v>
      </c>
      <c r="C4502">
        <v>7</v>
      </c>
      <c r="D4502">
        <v>7</v>
      </c>
      <c r="E4502">
        <v>1500</v>
      </c>
      <c r="F4502">
        <v>-1.92712707519531</v>
      </c>
      <c r="G4502">
        <v>3.50152587890625</v>
      </c>
      <c r="H4502">
        <v>3.9968115097663799</v>
      </c>
      <c r="I4502">
        <v>2.63846711073746</v>
      </c>
      <c r="J4502">
        <f t="shared" si="71"/>
        <v>2.63846711073746</v>
      </c>
      <c r="K4502" t="str" cm="1">
        <f t="array" ref="K4502">INDEX($P$4:$P$11,MATCH(MIN(ABS(MOD(J4502 - $Q$4:$Q$11 + PI(), 2*PI()) - PI())),ABS(MOD(J4502 - $Q$4:$Q$11 + PI(), 2*PI()) - PI()),0))</f>
        <v>SE</v>
      </c>
      <c r="L4502">
        <v>1.58947047153988</v>
      </c>
      <c r="M4502">
        <v>7.8391497929890903</v>
      </c>
      <c r="N4502">
        <v>1.3587416013081799</v>
      </c>
    </row>
    <row r="4503" spans="1:14" x14ac:dyDescent="0.3">
      <c r="A4503">
        <v>1751893</v>
      </c>
      <c r="B4503">
        <v>2025</v>
      </c>
      <c r="C4503">
        <v>7</v>
      </c>
      <c r="D4503">
        <v>7</v>
      </c>
      <c r="E4503">
        <v>1600</v>
      </c>
      <c r="F4503">
        <v>-1.8286437988281199</v>
      </c>
      <c r="G4503">
        <v>3.6016839599609298</v>
      </c>
      <c r="H4503">
        <v>4.0393149778684503</v>
      </c>
      <c r="I4503">
        <v>2.6717888374242502</v>
      </c>
      <c r="J4503">
        <f t="shared" si="71"/>
        <v>2.6717888374242502</v>
      </c>
      <c r="K4503" t="str" cm="1">
        <f t="array" ref="K4503">INDEX($P$4:$P$11,MATCH(MIN(ABS(MOD(J4503 - $Q$4:$Q$11 + PI(), 2*PI()) - PI())),ABS(MOD(J4503 - $Q$4:$Q$11 + PI(), 2*PI()) - PI()),0))</f>
        <v>SE</v>
      </c>
      <c r="L4503">
        <v>1.57967533545989</v>
      </c>
      <c r="M4503">
        <v>7.8358066346910196</v>
      </c>
      <c r="N4503">
        <v>1.35162581337822</v>
      </c>
    </row>
    <row r="4504" spans="1:14" x14ac:dyDescent="0.3">
      <c r="A4504">
        <v>1751896</v>
      </c>
      <c r="B4504">
        <v>2025</v>
      </c>
      <c r="C4504">
        <v>7</v>
      </c>
      <c r="D4504">
        <v>7</v>
      </c>
      <c r="E4504">
        <v>1700</v>
      </c>
      <c r="F4504">
        <v>-1.46076416015625</v>
      </c>
      <c r="G4504">
        <v>3.2766076660156198</v>
      </c>
      <c r="H4504">
        <v>3.5874767913659502</v>
      </c>
      <c r="I4504">
        <v>2.7222235782288902</v>
      </c>
      <c r="J4504">
        <f t="shared" si="71"/>
        <v>2.7222235782288902</v>
      </c>
      <c r="K4504" t="str" cm="1">
        <f t="array" ref="K4504">INDEX($P$4:$P$11,MATCH(MIN(ABS(MOD(J4504 - $Q$4:$Q$11 + PI(), 2*PI()) - PI())),ABS(MOD(J4504 - $Q$4:$Q$11 + PI(), 2*PI()) - PI()),0))</f>
        <v>SE</v>
      </c>
      <c r="L4504">
        <v>1.5703666405483501</v>
      </c>
      <c r="M4504">
        <v>7.8350513246324303</v>
      </c>
      <c r="N4504">
        <v>1.3437814712524401</v>
      </c>
    </row>
    <row r="4505" spans="1:14" x14ac:dyDescent="0.3">
      <c r="A4505">
        <v>1751900</v>
      </c>
      <c r="B4505">
        <v>2025</v>
      </c>
      <c r="C4505">
        <v>7</v>
      </c>
      <c r="D4505">
        <v>7</v>
      </c>
      <c r="E4505">
        <v>1800</v>
      </c>
      <c r="F4505">
        <v>-1.27824645996093</v>
      </c>
      <c r="G4505">
        <v>2.6280041503906202</v>
      </c>
      <c r="H4505">
        <v>2.9223825599796101</v>
      </c>
      <c r="I4505">
        <v>2.6888886606968398</v>
      </c>
      <c r="J4505">
        <f t="shared" si="71"/>
        <v>2.6888886606968398</v>
      </c>
      <c r="K4505" t="str" cm="1">
        <f t="array" ref="K4505">INDEX($P$4:$P$11,MATCH(MIN(ABS(MOD(J4505 - $Q$4:$Q$11 + PI(), 2*PI()) - PI())),ABS(MOD(J4505 - $Q$4:$Q$11 + PI(), 2*PI()) - PI()),0))</f>
        <v>SE</v>
      </c>
      <c r="L4505">
        <v>1.56033948395605</v>
      </c>
      <c r="M4505">
        <v>7.8397074805365596</v>
      </c>
      <c r="N4505">
        <v>1.3349163267347499</v>
      </c>
    </row>
    <row r="4506" spans="1:14" x14ac:dyDescent="0.3">
      <c r="A4506">
        <v>1751904</v>
      </c>
      <c r="B4506">
        <v>2025</v>
      </c>
      <c r="C4506">
        <v>7</v>
      </c>
      <c r="D4506">
        <v>7</v>
      </c>
      <c r="E4506">
        <v>1900</v>
      </c>
      <c r="F4506">
        <v>-1.15246948242187</v>
      </c>
      <c r="G4506">
        <v>2.0809478759765598</v>
      </c>
      <c r="H4506">
        <v>2.3787664808562199</v>
      </c>
      <c r="I4506">
        <v>2.6358217462967</v>
      </c>
      <c r="J4506">
        <f t="shared" si="71"/>
        <v>2.6358217462967</v>
      </c>
      <c r="K4506" t="str" cm="1">
        <f t="array" ref="K4506">INDEX($P$4:$P$11,MATCH(MIN(ABS(MOD(J4506 - $Q$4:$Q$11 + PI(), 2*PI()) - PI())),ABS(MOD(J4506 - $Q$4:$Q$11 + PI(), 2*PI()) - PI()),0))</f>
        <v>SE</v>
      </c>
      <c r="L4506">
        <v>1.55164816896654</v>
      </c>
      <c r="M4506">
        <v>7.8434260686238604</v>
      </c>
      <c r="N4506">
        <v>1.3259336683485199</v>
      </c>
    </row>
    <row r="4507" spans="1:14" x14ac:dyDescent="0.3">
      <c r="A4507">
        <v>1751907</v>
      </c>
      <c r="B4507">
        <v>2025</v>
      </c>
      <c r="C4507">
        <v>7</v>
      </c>
      <c r="D4507">
        <v>7</v>
      </c>
      <c r="E4507">
        <v>2000</v>
      </c>
      <c r="F4507">
        <v>-1.3202239990234299</v>
      </c>
      <c r="G4507">
        <v>1.6606341552734301</v>
      </c>
      <c r="H4507">
        <v>2.1214846700502301</v>
      </c>
      <c r="I4507">
        <v>2.4699006140502799</v>
      </c>
      <c r="J4507">
        <f t="shared" si="71"/>
        <v>2.4699006140502799</v>
      </c>
      <c r="K4507" t="str" cm="1">
        <f t="array" ref="K4507">INDEX($P$4:$P$11,MATCH(MIN(ABS(MOD(J4507 - $Q$4:$Q$11 + PI(), 2*PI()) - PI())),ABS(MOD(J4507 - $Q$4:$Q$11 + PI(), 2*PI()) - PI()),0))</f>
        <v>SE</v>
      </c>
      <c r="L4507">
        <v>1.54521583598567</v>
      </c>
      <c r="M4507">
        <v>7.8413034015231604</v>
      </c>
      <c r="N4507">
        <v>1.3172683715820299</v>
      </c>
    </row>
    <row r="4508" spans="1:14" x14ac:dyDescent="0.3">
      <c r="A4508">
        <v>1751911</v>
      </c>
      <c r="B4508">
        <v>2025</v>
      </c>
      <c r="C4508">
        <v>7</v>
      </c>
      <c r="D4508">
        <v>7</v>
      </c>
      <c r="E4508">
        <v>2100</v>
      </c>
      <c r="F4508">
        <v>-1.5875878906250001</v>
      </c>
      <c r="G4508">
        <v>1.5894305419921799</v>
      </c>
      <c r="H4508">
        <v>2.2464916555101402</v>
      </c>
      <c r="I4508">
        <v>2.3567744840449598</v>
      </c>
      <c r="J4508">
        <f t="shared" si="71"/>
        <v>2.3567744840449598</v>
      </c>
      <c r="K4508" t="str" cm="1">
        <f t="array" ref="K4508">INDEX($P$4:$P$11,MATCH(MIN(ABS(MOD(J4508 - $Q$4:$Q$11 + PI(), 2*PI()) - PI())),ABS(MOD(J4508 - $Q$4:$Q$11 + PI(), 2*PI()) - PI()),0))</f>
        <v>SE</v>
      </c>
      <c r="L4508">
        <v>1.54138109115071</v>
      </c>
      <c r="M4508">
        <v>7.8355567720201202</v>
      </c>
      <c r="N4508">
        <v>1.3093291388617601</v>
      </c>
    </row>
    <row r="4509" spans="1:14" x14ac:dyDescent="0.3">
      <c r="A4509">
        <v>1751914</v>
      </c>
      <c r="B4509">
        <v>2025</v>
      </c>
      <c r="C4509">
        <v>7</v>
      </c>
      <c r="D4509">
        <v>7</v>
      </c>
      <c r="E4509">
        <v>2200</v>
      </c>
      <c r="F4509">
        <v>-1.41867553710937</v>
      </c>
      <c r="G4509">
        <v>1.6016149902343699</v>
      </c>
      <c r="H4509">
        <v>2.13958193499011</v>
      </c>
      <c r="I4509">
        <v>2.4166907316480901</v>
      </c>
      <c r="J4509">
        <f t="shared" si="71"/>
        <v>2.4166907316480901</v>
      </c>
      <c r="K4509" t="str" cm="1">
        <f t="array" ref="K4509">INDEX($P$4:$P$11,MATCH(MIN(ABS(MOD(J4509 - $Q$4:$Q$11 + PI(), 2*PI()) - PI())),ABS(MOD(J4509 - $Q$4:$Q$11 + PI(), 2*PI()) - PI()),0))</f>
        <v>SE</v>
      </c>
      <c r="L4509">
        <v>1.5391460480012</v>
      </c>
      <c r="M4509">
        <v>7.8375202814737897</v>
      </c>
      <c r="N4509">
        <v>1.3002502653333801</v>
      </c>
    </row>
    <row r="4510" spans="1:14" x14ac:dyDescent="0.3">
      <c r="A4510">
        <v>1751918</v>
      </c>
      <c r="B4510">
        <v>2025</v>
      </c>
      <c r="C4510">
        <v>7</v>
      </c>
      <c r="D4510">
        <v>7</v>
      </c>
      <c r="E4510">
        <v>2300</v>
      </c>
      <c r="F4510">
        <v>-1.7901336669921799</v>
      </c>
      <c r="G4510">
        <v>1.8016632080078101</v>
      </c>
      <c r="H4510">
        <v>2.53979701172906</v>
      </c>
      <c r="I4510">
        <v>2.3594044438220898</v>
      </c>
      <c r="J4510">
        <f t="shared" si="71"/>
        <v>2.3594044438220898</v>
      </c>
      <c r="K4510" t="str" cm="1">
        <f t="array" ref="K4510">INDEX($P$4:$P$11,MATCH(MIN(ABS(MOD(J4510 - $Q$4:$Q$11 + PI(), 2*PI()) - PI())),ABS(MOD(J4510 - $Q$4:$Q$11 + PI(), 2*PI()) - PI()),0))</f>
        <v>SE</v>
      </c>
      <c r="L4510">
        <v>1.53956688663479</v>
      </c>
      <c r="M4510">
        <v>7.8230194515652096</v>
      </c>
      <c r="N4510">
        <v>1.29351054297553</v>
      </c>
    </row>
    <row r="4511" spans="1:14" x14ac:dyDescent="0.3">
      <c r="A4511">
        <v>1751922</v>
      </c>
      <c r="B4511">
        <v>2025</v>
      </c>
      <c r="C4511">
        <v>7</v>
      </c>
      <c r="D4511">
        <v>7</v>
      </c>
      <c r="E4511">
        <v>0</v>
      </c>
      <c r="F4511">
        <v>-1.6925067138671801</v>
      </c>
      <c r="G4511">
        <v>5.1972167968749998</v>
      </c>
      <c r="H4511">
        <v>5.4658614517937698</v>
      </c>
      <c r="I4511">
        <v>2.8267672122377299</v>
      </c>
      <c r="J4511">
        <f t="shared" si="71"/>
        <v>2.8267672122377299</v>
      </c>
      <c r="K4511" t="str" cm="1">
        <f t="array" ref="K4511">INDEX($P$4:$P$11,MATCH(MIN(ABS(MOD(J4511 - $Q$4:$Q$11 + PI(), 2*PI()) - PI())),ABS(MOD(J4511 - $Q$4:$Q$11 + PI(), 2*PI()) - PI()),0))</f>
        <v>S</v>
      </c>
      <c r="L4511">
        <v>1.9004831232988999</v>
      </c>
      <c r="M4511">
        <v>7.5065582063463001</v>
      </c>
      <c r="N4511">
        <v>1.39833524492051</v>
      </c>
    </row>
    <row r="4512" spans="1:14" x14ac:dyDescent="0.3">
      <c r="A4512">
        <v>1751925</v>
      </c>
      <c r="B4512">
        <v>2025</v>
      </c>
      <c r="C4512">
        <v>7</v>
      </c>
      <c r="D4512">
        <v>7</v>
      </c>
      <c r="E4512">
        <v>100</v>
      </c>
      <c r="F4512">
        <v>-1.7481677246093701</v>
      </c>
      <c r="G4512">
        <v>5.1074932861328097</v>
      </c>
      <c r="H4512">
        <v>5.3983866165047498</v>
      </c>
      <c r="I4512">
        <v>2.8118162205498098</v>
      </c>
      <c r="J4512">
        <f t="shared" si="71"/>
        <v>2.8118162205498098</v>
      </c>
      <c r="K4512" t="str" cm="1">
        <f t="array" ref="K4512">INDEX($P$4:$P$11,MATCH(MIN(ABS(MOD(J4512 - $Q$4:$Q$11 + PI(), 2*PI()) - PI())),ABS(MOD(J4512 - $Q$4:$Q$11 + PI(), 2*PI()) - PI()),0))</f>
        <v>S</v>
      </c>
      <c r="L4512">
        <v>1.88239910546079</v>
      </c>
      <c r="M4512">
        <v>7.5362008412678998</v>
      </c>
      <c r="N4512">
        <v>1.40146213107638</v>
      </c>
    </row>
    <row r="4513" spans="1:14" x14ac:dyDescent="0.3">
      <c r="A4513">
        <v>1751929</v>
      </c>
      <c r="B4513">
        <v>2025</v>
      </c>
      <c r="C4513">
        <v>7</v>
      </c>
      <c r="D4513">
        <v>7</v>
      </c>
      <c r="E4513">
        <v>200</v>
      </c>
      <c r="F4513">
        <v>-1.80837219238281</v>
      </c>
      <c r="G4513">
        <v>5.1013592529296803</v>
      </c>
      <c r="H4513">
        <v>5.4124002266679003</v>
      </c>
      <c r="I4513">
        <v>2.80092495381286</v>
      </c>
      <c r="J4513">
        <f t="shared" si="71"/>
        <v>2.80092495381286</v>
      </c>
      <c r="K4513" t="str" cm="1">
        <f t="array" ref="K4513">INDEX($P$4:$P$11,MATCH(MIN(ABS(MOD(J4513 - $Q$4:$Q$11 + PI(), 2*PI()) - PI())),ABS(MOD(J4513 - $Q$4:$Q$11 + PI(), 2*PI()) - PI()),0))</f>
        <v>S</v>
      </c>
      <c r="L4513">
        <v>1.86484490872621</v>
      </c>
      <c r="M4513">
        <v>7.5577552583482497</v>
      </c>
      <c r="N4513">
        <v>1.4054001702202601</v>
      </c>
    </row>
    <row r="4514" spans="1:14" x14ac:dyDescent="0.3">
      <c r="A4514">
        <v>1751932</v>
      </c>
      <c r="B4514">
        <v>2025</v>
      </c>
      <c r="C4514">
        <v>7</v>
      </c>
      <c r="D4514">
        <v>8</v>
      </c>
      <c r="E4514">
        <v>300</v>
      </c>
      <c r="F4514">
        <v>-1.5471752929687499</v>
      </c>
      <c r="G4514">
        <v>2.7227685546874998</v>
      </c>
      <c r="H4514">
        <v>3.13164812671666</v>
      </c>
      <c r="I4514">
        <v>2.6248565066606999</v>
      </c>
      <c r="J4514">
        <f t="shared" si="71"/>
        <v>2.6248565066606999</v>
      </c>
      <c r="K4514" t="str" cm="1">
        <f t="array" ref="K4514">INDEX($P$4:$P$11,MATCH(MIN(ABS(MOD(J4514 - $Q$4:$Q$11 + PI(), 2*PI()) - PI())),ABS(MOD(J4514 - $Q$4:$Q$11 + PI(), 2*PI()) - PI()),0))</f>
        <v>SE</v>
      </c>
      <c r="L4514">
        <v>1.55739263702852</v>
      </c>
      <c r="M4514">
        <v>7.7462134891086096</v>
      </c>
      <c r="N4514">
        <v>1.2677259445190401</v>
      </c>
    </row>
    <row r="4515" spans="1:14" x14ac:dyDescent="0.3">
      <c r="A4515">
        <v>1751936</v>
      </c>
      <c r="B4515">
        <v>2025</v>
      </c>
      <c r="C4515">
        <v>7</v>
      </c>
      <c r="D4515">
        <v>8</v>
      </c>
      <c r="E4515">
        <v>400</v>
      </c>
      <c r="F4515">
        <v>-1.0791516113281201</v>
      </c>
      <c r="G4515">
        <v>2.3771319580078099</v>
      </c>
      <c r="H4515">
        <v>2.6106176560373799</v>
      </c>
      <c r="I4515">
        <v>2.7154404319784602</v>
      </c>
      <c r="J4515">
        <f t="shared" si="71"/>
        <v>2.7154404319784602</v>
      </c>
      <c r="K4515" t="str" cm="1">
        <f t="array" ref="K4515">INDEX($P$4:$P$11,MATCH(MIN(ABS(MOD(J4515 - $Q$4:$Q$11 + PI(), 2*PI()) - PI())),ABS(MOD(J4515 - $Q$4:$Q$11 + PI(), 2*PI()) - PI()),0))</f>
        <v>SE</v>
      </c>
      <c r="L4515">
        <v>1.56233496097017</v>
      </c>
      <c r="M4515">
        <v>7.7317807939317396</v>
      </c>
      <c r="N4515">
        <v>1.26050737169053</v>
      </c>
    </row>
    <row r="4516" spans="1:14" x14ac:dyDescent="0.3">
      <c r="A4516">
        <v>1751940</v>
      </c>
      <c r="B4516">
        <v>2025</v>
      </c>
      <c r="C4516">
        <v>7</v>
      </c>
      <c r="D4516">
        <v>8</v>
      </c>
      <c r="E4516">
        <v>500</v>
      </c>
      <c r="F4516">
        <v>-0.69604858398437497</v>
      </c>
      <c r="G4516">
        <v>1.8171014404296799</v>
      </c>
      <c r="H4516">
        <v>1.9458523263799501</v>
      </c>
      <c r="I4516">
        <v>2.77577941395004</v>
      </c>
      <c r="J4516">
        <f t="shared" si="71"/>
        <v>2.77577941395004</v>
      </c>
      <c r="K4516" t="str" cm="1">
        <f t="array" ref="K4516">INDEX($P$4:$P$11,MATCH(MIN(ABS(MOD(J4516 - $Q$4:$Q$11 + PI(), 2*PI()) - PI())),ABS(MOD(J4516 - $Q$4:$Q$11 + PI(), 2*PI()) - PI()),0))</f>
        <v>S</v>
      </c>
      <c r="L4516">
        <v>1.56626984066212</v>
      </c>
      <c r="M4516">
        <v>7.72143999735514</v>
      </c>
      <c r="N4516">
        <v>1.25279310014512</v>
      </c>
    </row>
    <row r="4517" spans="1:14" x14ac:dyDescent="0.3">
      <c r="A4517">
        <v>1751943</v>
      </c>
      <c r="B4517">
        <v>2025</v>
      </c>
      <c r="C4517">
        <v>7</v>
      </c>
      <c r="D4517">
        <v>8</v>
      </c>
      <c r="E4517">
        <v>600</v>
      </c>
      <c r="F4517">
        <v>-0.60571716308593704</v>
      </c>
      <c r="G4517">
        <v>1.51448486328125</v>
      </c>
      <c r="H4517">
        <v>1.6311216026908899</v>
      </c>
      <c r="I4517">
        <v>2.7611299829107998</v>
      </c>
      <c r="J4517">
        <f t="shared" si="71"/>
        <v>2.7611299829107998</v>
      </c>
      <c r="K4517" t="str" cm="1">
        <f t="array" ref="K4517">INDEX($P$4:$P$11,MATCH(MIN(ABS(MOD(J4517 - $Q$4:$Q$11 + PI(), 2*PI()) - PI())),ABS(MOD(J4517 - $Q$4:$Q$11 + PI(), 2*PI()) - PI()),0))</f>
        <v>S</v>
      </c>
      <c r="L4517">
        <v>1.5704705926028999</v>
      </c>
      <c r="M4517">
        <v>7.7120085822211299</v>
      </c>
      <c r="N4517">
        <v>1.2449743482801601</v>
      </c>
    </row>
    <row r="4518" spans="1:14" x14ac:dyDescent="0.3">
      <c r="A4518">
        <v>1751947</v>
      </c>
      <c r="B4518">
        <v>2025</v>
      </c>
      <c r="C4518">
        <v>7</v>
      </c>
      <c r="D4518">
        <v>8</v>
      </c>
      <c r="E4518">
        <v>700</v>
      </c>
      <c r="F4518">
        <v>-0.62010742187500001</v>
      </c>
      <c r="G4518">
        <v>1.3732836914062501</v>
      </c>
      <c r="H4518">
        <v>1.5067983646615799</v>
      </c>
      <c r="I4518">
        <v>2.71744978581409</v>
      </c>
      <c r="J4518">
        <f t="shared" si="71"/>
        <v>2.71744978581409</v>
      </c>
      <c r="K4518" t="str" cm="1">
        <f t="array" ref="K4518">INDEX($P$4:$P$11,MATCH(MIN(ABS(MOD(J4518 - $Q$4:$Q$11 + PI(), 2*PI()) - PI())),ABS(MOD(J4518 - $Q$4:$Q$11 + PI(), 2*PI()) - PI()),0))</f>
        <v>SE</v>
      </c>
      <c r="L4518">
        <v>1.57531195314855</v>
      </c>
      <c r="M4518">
        <v>7.7010984420776296</v>
      </c>
      <c r="N4518">
        <v>1.2373366885715</v>
      </c>
    </row>
    <row r="4519" spans="1:14" x14ac:dyDescent="0.3">
      <c r="A4519">
        <v>1751950</v>
      </c>
      <c r="B4519">
        <v>2025</v>
      </c>
      <c r="C4519">
        <v>7</v>
      </c>
      <c r="D4519">
        <v>8</v>
      </c>
      <c r="E4519">
        <v>800</v>
      </c>
      <c r="F4519">
        <v>-0.69106994628906204</v>
      </c>
      <c r="G4519">
        <v>1.4209320068359299</v>
      </c>
      <c r="H4519">
        <v>1.58007133975487</v>
      </c>
      <c r="I4519">
        <v>2.6889247447020099</v>
      </c>
      <c r="J4519">
        <f t="shared" si="71"/>
        <v>2.6889247447020099</v>
      </c>
      <c r="K4519" t="str" cm="1">
        <f t="array" ref="K4519">INDEX($P$4:$P$11,MATCH(MIN(ABS(MOD(J4519 - $Q$4:$Q$11 + PI(), 2*PI()) - PI())),ABS(MOD(J4519 - $Q$4:$Q$11 + PI(), 2*PI()) - PI()),0))</f>
        <v>SE</v>
      </c>
      <c r="L4519">
        <v>1.58091530326344</v>
      </c>
      <c r="M4519">
        <v>7.6888217926025302</v>
      </c>
      <c r="N4519">
        <v>1.2299258973863301</v>
      </c>
    </row>
    <row r="4520" spans="1:14" x14ac:dyDescent="0.3">
      <c r="A4520">
        <v>1751954</v>
      </c>
      <c r="B4520">
        <v>2025</v>
      </c>
      <c r="C4520">
        <v>7</v>
      </c>
      <c r="D4520">
        <v>8</v>
      </c>
      <c r="E4520">
        <v>900</v>
      </c>
      <c r="F4520">
        <v>-0.87171020507812502</v>
      </c>
      <c r="G4520">
        <v>1.31879699707031</v>
      </c>
      <c r="H4520">
        <v>1.58085552822483</v>
      </c>
      <c r="I4520">
        <v>2.5575311037060402</v>
      </c>
      <c r="J4520">
        <f t="shared" si="71"/>
        <v>2.5575311037060402</v>
      </c>
      <c r="K4520" t="str" cm="1">
        <f t="array" ref="K4520">INDEX($P$4:$P$11,MATCH(MIN(ABS(MOD(J4520 - $Q$4:$Q$11 + PI(), 2*PI()) - PI())),ABS(MOD(J4520 - $Q$4:$Q$11 + PI(), 2*PI()) - PI()),0))</f>
        <v>SE</v>
      </c>
      <c r="L4520">
        <v>1.5871407973996401</v>
      </c>
      <c r="M4520">
        <v>7.6747020085652604</v>
      </c>
      <c r="N4520">
        <v>1.2227683597140799</v>
      </c>
    </row>
    <row r="4521" spans="1:14" x14ac:dyDescent="0.3">
      <c r="A4521">
        <v>1751958</v>
      </c>
      <c r="B4521">
        <v>2025</v>
      </c>
      <c r="C4521">
        <v>7</v>
      </c>
      <c r="D4521">
        <v>8</v>
      </c>
      <c r="E4521">
        <v>1000</v>
      </c>
      <c r="F4521">
        <v>-0.85016723632812496</v>
      </c>
      <c r="G4521">
        <v>2.0303930664062499</v>
      </c>
      <c r="H4521">
        <v>2.2011997487362098</v>
      </c>
      <c r="I4521">
        <v>2.7450527837284402</v>
      </c>
      <c r="J4521">
        <f t="shared" si="71"/>
        <v>2.7450527837284402</v>
      </c>
      <c r="K4521" t="str" cm="1">
        <f t="array" ref="K4521">INDEX($P$4:$P$11,MATCH(MIN(ABS(MOD(J4521 - $Q$4:$Q$11 + PI(), 2*PI()) - PI())),ABS(MOD(J4521 - $Q$4:$Q$11 + PI(), 2*PI()) - PI()),0))</f>
        <v>SE</v>
      </c>
      <c r="L4521">
        <v>1.59768437051798</v>
      </c>
      <c r="M4521">
        <v>7.6550810072157098</v>
      </c>
      <c r="N4521">
        <v>1.2158130009968999</v>
      </c>
    </row>
    <row r="4522" spans="1:14" x14ac:dyDescent="0.3">
      <c r="A4522">
        <v>1751961</v>
      </c>
      <c r="B4522">
        <v>2025</v>
      </c>
      <c r="C4522">
        <v>7</v>
      </c>
      <c r="D4522">
        <v>8</v>
      </c>
      <c r="E4522">
        <v>1100</v>
      </c>
      <c r="F4522">
        <v>-0.82145324707031198</v>
      </c>
      <c r="G4522">
        <v>2.0203601074218702</v>
      </c>
      <c r="H4522">
        <v>2.18097235213656</v>
      </c>
      <c r="I4522">
        <v>2.7554202936468402</v>
      </c>
      <c r="J4522">
        <f t="shared" si="71"/>
        <v>2.7554202936468402</v>
      </c>
      <c r="K4522" t="str" cm="1">
        <f t="array" ref="K4522">INDEX($P$4:$P$11,MATCH(MIN(ABS(MOD(J4522 - $Q$4:$Q$11 + PI(), 2*PI()) - PI())),ABS(MOD(J4522 - $Q$4:$Q$11 + PI(), 2*PI()) - PI()),0))</f>
        <v>S</v>
      </c>
      <c r="L4522">
        <v>1.6051800149500799</v>
      </c>
      <c r="M4522">
        <v>7.6368361579047299</v>
      </c>
      <c r="N4522">
        <v>1.2087975607977901</v>
      </c>
    </row>
    <row r="4523" spans="1:14" x14ac:dyDescent="0.3">
      <c r="A4523">
        <v>1751965</v>
      </c>
      <c r="B4523">
        <v>2025</v>
      </c>
      <c r="C4523">
        <v>7</v>
      </c>
      <c r="D4523">
        <v>8</v>
      </c>
      <c r="E4523">
        <v>1200</v>
      </c>
      <c r="F4523">
        <v>-0.66740356445312499</v>
      </c>
      <c r="G4523">
        <v>1.8027844238281201</v>
      </c>
      <c r="H4523">
        <v>1.92235771817891</v>
      </c>
      <c r="I4523">
        <v>2.7870305988815298</v>
      </c>
      <c r="J4523">
        <f t="shared" si="71"/>
        <v>2.7870305988815298</v>
      </c>
      <c r="K4523" t="str" cm="1">
        <f t="array" ref="K4523">INDEX($P$4:$P$11,MATCH(MIN(ABS(MOD(J4523 - $Q$4:$Q$11 + PI(), 2*PI()) - PI())),ABS(MOD(J4523 - $Q$4:$Q$11 + PI(), 2*PI()) - PI()),0))</f>
        <v>S</v>
      </c>
      <c r="L4523">
        <v>1.6118455224797199</v>
      </c>
      <c r="M4523">
        <v>7.62178315056694</v>
      </c>
      <c r="N4523">
        <v>1.20136780209011</v>
      </c>
    </row>
    <row r="4524" spans="1:14" x14ac:dyDescent="0.3">
      <c r="A4524">
        <v>1751968</v>
      </c>
      <c r="B4524">
        <v>2025</v>
      </c>
      <c r="C4524">
        <v>7</v>
      </c>
      <c r="D4524">
        <v>8</v>
      </c>
      <c r="E4524">
        <v>1300</v>
      </c>
      <c r="F4524">
        <v>-0.58946594238281202</v>
      </c>
      <c r="G4524">
        <v>1.5554705810546801</v>
      </c>
      <c r="H4524">
        <v>1.66341781454806</v>
      </c>
      <c r="I4524">
        <v>2.7793520259462698</v>
      </c>
      <c r="J4524">
        <f t="shared" si="71"/>
        <v>2.7793520259462698</v>
      </c>
      <c r="K4524" t="str" cm="1">
        <f t="array" ref="K4524">INDEX($P$4:$P$11,MATCH(MIN(ABS(MOD(J4524 - $Q$4:$Q$11 + PI(), 2*PI()) - PI())),ABS(MOD(J4524 - $Q$4:$Q$11 + PI(), 2*PI()) - PI()),0))</f>
        <v>S</v>
      </c>
      <c r="L4524">
        <v>1.6182662855051899</v>
      </c>
      <c r="M4524">
        <v>7.6095159318711998</v>
      </c>
      <c r="N4524">
        <v>1.19376733567979</v>
      </c>
    </row>
    <row r="4525" spans="1:14" x14ac:dyDescent="0.3">
      <c r="A4525">
        <v>1751972</v>
      </c>
      <c r="B4525">
        <v>2025</v>
      </c>
      <c r="C4525">
        <v>7</v>
      </c>
      <c r="D4525">
        <v>8</v>
      </c>
      <c r="E4525">
        <v>1400</v>
      </c>
      <c r="F4525">
        <v>-0.453079223632812</v>
      </c>
      <c r="G4525">
        <v>1.23209411621093</v>
      </c>
      <c r="H4525">
        <v>1.3127591912035199</v>
      </c>
      <c r="I4525">
        <v>2.7892099687898599</v>
      </c>
      <c r="J4525">
        <f t="shared" si="71"/>
        <v>2.7892099687898599</v>
      </c>
      <c r="K4525" t="str" cm="1">
        <f t="array" ref="K4525">INDEX($P$4:$P$11,MATCH(MIN(ABS(MOD(J4525 - $Q$4:$Q$11 + PI(), 2*PI()) - PI())),ABS(MOD(J4525 - $Q$4:$Q$11 + PI(), 2*PI()) - PI()),0))</f>
        <v>S</v>
      </c>
      <c r="L4525">
        <v>1.62476084768353</v>
      </c>
      <c r="M4525">
        <v>7.59766154819064</v>
      </c>
      <c r="N4525">
        <v>1.1861712137858</v>
      </c>
    </row>
    <row r="4526" spans="1:14" x14ac:dyDescent="0.3">
      <c r="A4526">
        <v>1751976</v>
      </c>
      <c r="B4526">
        <v>2025</v>
      </c>
      <c r="C4526">
        <v>7</v>
      </c>
      <c r="D4526">
        <v>8</v>
      </c>
      <c r="E4526">
        <v>1500</v>
      </c>
      <c r="F4526">
        <v>-0.298558349609375</v>
      </c>
      <c r="G4526">
        <v>1.18422302246093</v>
      </c>
      <c r="H4526">
        <v>1.22127853295142</v>
      </c>
      <c r="I4526">
        <v>2.8946260128411101</v>
      </c>
      <c r="J4526">
        <f t="shared" si="71"/>
        <v>2.8946260128411101</v>
      </c>
      <c r="K4526" t="str" cm="1">
        <f t="array" ref="K4526">INDEX($P$4:$P$11,MATCH(MIN(ABS(MOD(J4526 - $Q$4:$Q$11 + PI(), 2*PI()) - PI())),ABS(MOD(J4526 - $Q$4:$Q$11 + PI(), 2*PI()) - PI()),0))</f>
        <v>S</v>
      </c>
      <c r="L4526">
        <v>1.6314995033711199</v>
      </c>
      <c r="M4526">
        <v>7.5857139163547096</v>
      </c>
      <c r="N4526">
        <v>1.1786883672078401</v>
      </c>
    </row>
    <row r="4527" spans="1:14" x14ac:dyDescent="0.3">
      <c r="A4527">
        <v>1751979</v>
      </c>
      <c r="B4527">
        <v>2025</v>
      </c>
      <c r="C4527">
        <v>7</v>
      </c>
      <c r="D4527">
        <v>8</v>
      </c>
      <c r="E4527">
        <v>1600</v>
      </c>
      <c r="F4527">
        <v>-0.171859741210937</v>
      </c>
      <c r="G4527">
        <v>1.4278283691406199</v>
      </c>
      <c r="H4527">
        <v>1.4381340766325801</v>
      </c>
      <c r="I4527">
        <v>3.0218044909121602</v>
      </c>
      <c r="J4527">
        <f t="shared" si="71"/>
        <v>3.0218044909121602</v>
      </c>
      <c r="K4527" t="str" cm="1">
        <f t="array" ref="K4527">INDEX($P$4:$P$11,MATCH(MIN(ABS(MOD(J4527 - $Q$4:$Q$11 + PI(), 2*PI()) - PI())),ABS(MOD(J4527 - $Q$4:$Q$11 + PI(), 2*PI()) - PI()),0))</f>
        <v>S</v>
      </c>
      <c r="L4527">
        <v>1.6382833440252</v>
      </c>
      <c r="M4527">
        <v>7.5729062822129896</v>
      </c>
      <c r="N4527">
        <v>1.17144076029459</v>
      </c>
    </row>
    <row r="4528" spans="1:14" x14ac:dyDescent="0.3">
      <c r="A4528">
        <v>1751983</v>
      </c>
      <c r="B4528">
        <v>2025</v>
      </c>
      <c r="C4528">
        <v>7</v>
      </c>
      <c r="D4528">
        <v>8</v>
      </c>
      <c r="E4528">
        <v>1700</v>
      </c>
      <c r="F4528">
        <v>3.7427368164062502E-2</v>
      </c>
      <c r="G4528">
        <v>1.6314611816406199</v>
      </c>
      <c r="H4528">
        <v>1.63189043599376</v>
      </c>
      <c r="I4528">
        <v>-3.1186556663203602</v>
      </c>
      <c r="J4528">
        <f t="shared" si="71"/>
        <v>3.1645296408592261</v>
      </c>
      <c r="K4528" t="str" cm="1">
        <f t="array" ref="K4528">INDEX($P$4:$P$11,MATCH(MIN(ABS(MOD(J4528 - $Q$4:$Q$11 + PI(), 2*PI()) - PI())),ABS(MOD(J4528 - $Q$4:$Q$11 + PI(), 2*PI()) - PI()),0))</f>
        <v>S</v>
      </c>
      <c r="L4528">
        <v>1.6454650017647801</v>
      </c>
      <c r="M4528">
        <v>7.5577793121337802</v>
      </c>
      <c r="N4528">
        <v>1.1645350986056799</v>
      </c>
    </row>
    <row r="4529" spans="1:14" x14ac:dyDescent="0.3">
      <c r="A4529">
        <v>1751986</v>
      </c>
      <c r="B4529">
        <v>2025</v>
      </c>
      <c r="C4529">
        <v>7</v>
      </c>
      <c r="D4529">
        <v>8</v>
      </c>
      <c r="E4529">
        <v>1800</v>
      </c>
      <c r="F4529">
        <v>0.24120849609375</v>
      </c>
      <c r="G4529">
        <v>1.49070739746093</v>
      </c>
      <c r="H4529">
        <v>1.51009605106184</v>
      </c>
      <c r="I4529">
        <v>-2.9811749455946002</v>
      </c>
      <c r="J4529">
        <f t="shared" si="71"/>
        <v>3.3020103615849861</v>
      </c>
      <c r="K4529" t="str" cm="1">
        <f t="array" ref="K4529">INDEX($P$4:$P$11,MATCH(MIN(ABS(MOD(J4529 - $Q$4:$Q$11 + PI(), 2*PI()) - PI())),ABS(MOD(J4529 - $Q$4:$Q$11 + PI(), 2*PI()) - PI()),0))</f>
        <v>S</v>
      </c>
      <c r="L4529">
        <v>1.6526095527931699</v>
      </c>
      <c r="M4529">
        <v>7.5430541568332199</v>
      </c>
      <c r="N4529">
        <v>1.1576065487331799</v>
      </c>
    </row>
    <row r="4530" spans="1:14" x14ac:dyDescent="0.3">
      <c r="A4530">
        <v>1751990</v>
      </c>
      <c r="B4530">
        <v>2025</v>
      </c>
      <c r="C4530">
        <v>7</v>
      </c>
      <c r="D4530">
        <v>8</v>
      </c>
      <c r="E4530">
        <v>1900</v>
      </c>
      <c r="F4530">
        <v>0.43406066894531198</v>
      </c>
      <c r="G4530">
        <v>1.45439697265625</v>
      </c>
      <c r="H4530">
        <v>1.51778760648416</v>
      </c>
      <c r="I4530">
        <v>-2.8515610766413402</v>
      </c>
      <c r="J4530">
        <f t="shared" si="71"/>
        <v>3.4316242305382461</v>
      </c>
      <c r="K4530" t="str" cm="1">
        <f t="array" ref="K4530">INDEX($P$4:$P$11,MATCH(MIN(ABS(MOD(J4530 - $Q$4:$Q$11 + PI(), 2*PI()) - PI())),ABS(MOD(J4530 - $Q$4:$Q$11 + PI(), 2*PI()) - PI()),0))</f>
        <v>S</v>
      </c>
      <c r="L4530">
        <v>1.65931269966622</v>
      </c>
      <c r="M4530">
        <v>7.5316385693020198</v>
      </c>
      <c r="N4530">
        <v>1.15040026770697</v>
      </c>
    </row>
    <row r="4531" spans="1:14" x14ac:dyDescent="0.3">
      <c r="A4531">
        <v>1751994</v>
      </c>
      <c r="B4531">
        <v>2025</v>
      </c>
      <c r="C4531">
        <v>7</v>
      </c>
      <c r="D4531">
        <v>8</v>
      </c>
      <c r="E4531">
        <v>2000</v>
      </c>
      <c r="F4531">
        <v>0.58413940429687505</v>
      </c>
      <c r="G4531">
        <v>1.026845703125</v>
      </c>
      <c r="H4531">
        <v>1.1813682498182201</v>
      </c>
      <c r="I4531">
        <v>-2.6243791345360399</v>
      </c>
      <c r="J4531">
        <f t="shared" si="71"/>
        <v>3.6588061726435464</v>
      </c>
      <c r="K4531" t="str" cm="1">
        <f t="array" ref="K4531">INDEX($P$4:$P$11,MATCH(MIN(ABS(MOD(J4531 - $Q$4:$Q$11 + PI(), 2*PI()) - PI())),ABS(MOD(J4531 - $Q$4:$Q$11 + PI(), 2*PI()) - PI()),0))</f>
        <v>SW</v>
      </c>
      <c r="L4531">
        <v>1.6658084454717099</v>
      </c>
      <c r="M4531">
        <v>7.5206417507595402</v>
      </c>
      <c r="N4531">
        <v>1.14330270555284</v>
      </c>
    </row>
    <row r="4532" spans="1:14" x14ac:dyDescent="0.3">
      <c r="A4532">
        <v>1751997</v>
      </c>
      <c r="B4532">
        <v>2025</v>
      </c>
      <c r="C4532">
        <v>7</v>
      </c>
      <c r="D4532">
        <v>8</v>
      </c>
      <c r="E4532">
        <v>2100</v>
      </c>
      <c r="F4532">
        <v>0.62061706542968698</v>
      </c>
      <c r="G4532">
        <v>0.77611999511718699</v>
      </c>
      <c r="H4532">
        <v>0.993744327643313</v>
      </c>
      <c r="I4532">
        <v>-2.46707089073788</v>
      </c>
      <c r="J4532">
        <f t="shared" si="71"/>
        <v>3.8161144164417062</v>
      </c>
      <c r="K4532" t="str" cm="1">
        <f t="array" ref="K4532">INDEX($P$4:$P$11,MATCH(MIN(ABS(MOD(J4532 - $Q$4:$Q$11 + PI(), 2*PI()) - PI())),ABS(MOD(J4532 - $Q$4:$Q$11 + PI(), 2*PI()) - PI()),0))</f>
        <v>SW</v>
      </c>
      <c r="L4532">
        <v>1.6723399368171701</v>
      </c>
      <c r="M4532">
        <v>7.5227856106228197</v>
      </c>
      <c r="N4532">
        <v>1.14076073964436</v>
      </c>
    </row>
    <row r="4533" spans="1:14" x14ac:dyDescent="0.3">
      <c r="A4533">
        <v>1752001</v>
      </c>
      <c r="B4533">
        <v>2025</v>
      </c>
      <c r="C4533">
        <v>7</v>
      </c>
      <c r="D4533">
        <v>8</v>
      </c>
      <c r="E4533">
        <v>2200</v>
      </c>
      <c r="F4533">
        <v>0.84631103515624995</v>
      </c>
      <c r="G4533">
        <v>1.2739025878906201</v>
      </c>
      <c r="H4533">
        <v>1.5294018999797501</v>
      </c>
      <c r="I4533">
        <v>-2.5551989604491401</v>
      </c>
      <c r="J4533">
        <f t="shared" si="71"/>
        <v>3.7279863467304462</v>
      </c>
      <c r="K4533" t="str" cm="1">
        <f t="array" ref="K4533">INDEX($P$4:$P$11,MATCH(MIN(ABS(MOD(J4533 - $Q$4:$Q$11 + PI(), 2*PI()) - PI())),ABS(MOD(J4533 - $Q$4:$Q$11 + PI(), 2*PI()) - PI()),0))</f>
        <v>SW</v>
      </c>
      <c r="L4533">
        <v>1.6793842346258601</v>
      </c>
      <c r="M4533">
        <v>7.5257510079277798</v>
      </c>
      <c r="N4533">
        <v>1.1316446728176499</v>
      </c>
    </row>
    <row r="4534" spans="1:14" x14ac:dyDescent="0.3">
      <c r="A4534">
        <v>1752004</v>
      </c>
      <c r="B4534">
        <v>2025</v>
      </c>
      <c r="C4534">
        <v>7</v>
      </c>
      <c r="D4534">
        <v>8</v>
      </c>
      <c r="E4534">
        <v>2300</v>
      </c>
      <c r="F4534">
        <v>0.92919738769531202</v>
      </c>
      <c r="G4534">
        <v>1.54664428710937</v>
      </c>
      <c r="H4534">
        <v>1.8043049454423801</v>
      </c>
      <c r="I4534">
        <v>-2.60059771526744</v>
      </c>
      <c r="J4534">
        <f t="shared" si="71"/>
        <v>3.6825875919121462</v>
      </c>
      <c r="K4534" t="str" cm="1">
        <f t="array" ref="K4534">INDEX($P$4:$P$11,MATCH(MIN(ABS(MOD(J4534 - $Q$4:$Q$11 + PI(), 2*PI()) - PI())),ABS(MOD(J4534 - $Q$4:$Q$11 + PI(), 2*PI()) - PI()),0))</f>
        <v>SW</v>
      </c>
      <c r="L4534">
        <v>1.68719504937763</v>
      </c>
      <c r="M4534">
        <v>7.5041739145914699</v>
      </c>
      <c r="N4534">
        <v>1.1254774729410799</v>
      </c>
    </row>
    <row r="4535" spans="1:14" x14ac:dyDescent="0.3">
      <c r="A4535">
        <v>1752008</v>
      </c>
      <c r="B4535">
        <v>2025</v>
      </c>
      <c r="C4535">
        <v>7</v>
      </c>
      <c r="D4535">
        <v>8</v>
      </c>
      <c r="E4535">
        <v>0</v>
      </c>
      <c r="F4535">
        <v>-2.0339172363281199</v>
      </c>
      <c r="G4535">
        <v>2.0804437255859298</v>
      </c>
      <c r="H4535">
        <v>2.9094785477061902</v>
      </c>
      <c r="I4535">
        <v>2.36750232307398</v>
      </c>
      <c r="J4535">
        <f t="shared" si="71"/>
        <v>2.36750232307398</v>
      </c>
      <c r="K4535" t="str" cm="1">
        <f t="array" ref="K4535">INDEX($P$4:$P$11,MATCH(MIN(ABS(MOD(J4535 - $Q$4:$Q$11 + PI(), 2*PI()) - PI())),ABS(MOD(J4535 - $Q$4:$Q$11 + PI(), 2*PI()) - PI()),0))</f>
        <v>SE</v>
      </c>
      <c r="L4535">
        <v>1.54195568295124</v>
      </c>
      <c r="M4535">
        <v>7.8066886266072499</v>
      </c>
      <c r="N4535">
        <v>1.28696706559922</v>
      </c>
    </row>
    <row r="4536" spans="1:14" x14ac:dyDescent="0.3">
      <c r="A4536">
        <v>1752012</v>
      </c>
      <c r="B4536">
        <v>2025</v>
      </c>
      <c r="C4536">
        <v>7</v>
      </c>
      <c r="D4536">
        <v>8</v>
      </c>
      <c r="E4536">
        <v>100</v>
      </c>
      <c r="F4536">
        <v>-2.0476544189453101</v>
      </c>
      <c r="G4536">
        <v>2.4315118408203098</v>
      </c>
      <c r="H4536">
        <v>3.1788580420452299</v>
      </c>
      <c r="I4536">
        <v>2.4416840228777499</v>
      </c>
      <c r="J4536">
        <f t="shared" si="71"/>
        <v>2.4416840228777499</v>
      </c>
      <c r="K4536" t="str" cm="1">
        <f t="array" ref="K4536">INDEX($P$4:$P$11,MATCH(MIN(ABS(MOD(J4536 - $Q$4:$Q$11 + PI(), 2*PI()) - PI())),ABS(MOD(J4536 - $Q$4:$Q$11 + PI(), 2*PI()) - PI()),0))</f>
        <v>SE</v>
      </c>
      <c r="L4536">
        <v>1.5463518813253501</v>
      </c>
      <c r="M4536">
        <v>7.7860936058892101</v>
      </c>
      <c r="N4536">
        <v>1.28066200680202</v>
      </c>
    </row>
    <row r="4537" spans="1:14" x14ac:dyDescent="0.3">
      <c r="A4537">
        <v>1752015</v>
      </c>
      <c r="B4537">
        <v>2025</v>
      </c>
      <c r="C4537">
        <v>7</v>
      </c>
      <c r="D4537">
        <v>8</v>
      </c>
      <c r="E4537">
        <v>200</v>
      </c>
      <c r="F4537">
        <v>-1.9112854003906199</v>
      </c>
      <c r="G4537">
        <v>2.7328155517578101</v>
      </c>
      <c r="H4537">
        <v>3.3348602252082</v>
      </c>
      <c r="I4537">
        <v>2.5312807406893301</v>
      </c>
      <c r="J4537">
        <f t="shared" si="71"/>
        <v>2.5312807406893301</v>
      </c>
      <c r="K4537" t="str" cm="1">
        <f t="array" ref="K4537">INDEX($P$4:$P$11,MATCH(MIN(ABS(MOD(J4537 - $Q$4:$Q$11 + PI(), 2*PI()) - PI())),ABS(MOD(J4537 - $Q$4:$Q$11 + PI(), 2*PI()) - PI()),0))</f>
        <v>SE</v>
      </c>
      <c r="L4537">
        <v>1.55176250734934</v>
      </c>
      <c r="M4537">
        <v>7.7651961644490504</v>
      </c>
      <c r="N4537">
        <v>1.27435164981418</v>
      </c>
    </row>
    <row r="4538" spans="1:14" x14ac:dyDescent="0.3">
      <c r="A4538">
        <v>1752019</v>
      </c>
      <c r="B4538">
        <v>2025</v>
      </c>
      <c r="C4538">
        <v>7</v>
      </c>
      <c r="D4538">
        <v>9</v>
      </c>
      <c r="E4538">
        <v>300</v>
      </c>
      <c r="F4538">
        <v>1.7914703369140601</v>
      </c>
      <c r="G4538">
        <v>1.57272155761718</v>
      </c>
      <c r="H4538">
        <v>2.3838664110718901</v>
      </c>
      <c r="I4538">
        <v>-2.291263214093</v>
      </c>
      <c r="J4538">
        <f t="shared" si="71"/>
        <v>3.9919220930865862</v>
      </c>
      <c r="K4538" t="str" cm="1">
        <f t="array" ref="K4538">INDEX($P$4:$P$11,MATCH(MIN(ABS(MOD(J4538 - $Q$4:$Q$11 + PI(), 2*PI()) - PI())),ABS(MOD(J4538 - $Q$4:$Q$11 + PI(), 2*PI()) - PI()),0))</f>
        <v>SW</v>
      </c>
      <c r="L4538">
        <v>1.7190983580655499</v>
      </c>
      <c r="M4538">
        <v>7.4242950015597797</v>
      </c>
      <c r="N4538">
        <v>1.0996225145128</v>
      </c>
    </row>
    <row r="4539" spans="1:14" x14ac:dyDescent="0.3">
      <c r="A4539">
        <v>1752022</v>
      </c>
      <c r="B4539">
        <v>2025</v>
      </c>
      <c r="C4539">
        <v>7</v>
      </c>
      <c r="D4539">
        <v>9</v>
      </c>
      <c r="E4539">
        <v>400</v>
      </c>
      <c r="F4539">
        <v>2.07326721191406</v>
      </c>
      <c r="G4539">
        <v>1.4628466796874999</v>
      </c>
      <c r="H4539">
        <v>2.5373918381422</v>
      </c>
      <c r="I4539">
        <v>-2.18525448612231</v>
      </c>
      <c r="J4539">
        <f t="shared" si="71"/>
        <v>4.0979308210572762</v>
      </c>
      <c r="K4539" t="str" cm="1">
        <f t="array" ref="K4539">INDEX($P$4:$P$11,MATCH(MIN(ABS(MOD(J4539 - $Q$4:$Q$11 + PI(), 2*PI()) - PI())),ABS(MOD(J4539 - $Q$4:$Q$11 + PI(), 2*PI()) - PI()),0))</f>
        <v>SW</v>
      </c>
      <c r="L4539">
        <v>1.7273751076453701</v>
      </c>
      <c r="M4539">
        <v>7.4057271745469802</v>
      </c>
      <c r="N4539">
        <v>1.0928540759616401</v>
      </c>
    </row>
    <row r="4540" spans="1:14" x14ac:dyDescent="0.3">
      <c r="A4540">
        <v>1752026</v>
      </c>
      <c r="B4540">
        <v>2025</v>
      </c>
      <c r="C4540">
        <v>7</v>
      </c>
      <c r="D4540">
        <v>9</v>
      </c>
      <c r="E4540">
        <v>500</v>
      </c>
      <c r="F4540">
        <v>2.2732781982421799</v>
      </c>
      <c r="G4540">
        <v>1.46181091308593</v>
      </c>
      <c r="H4540">
        <v>2.7027180600684901</v>
      </c>
      <c r="I4540">
        <v>-2.1422638358378898</v>
      </c>
      <c r="J4540">
        <f t="shared" si="71"/>
        <v>4.1409214713416969</v>
      </c>
      <c r="K4540" t="str" cm="1">
        <f t="array" ref="K4540">INDEX($P$4:$P$11,MATCH(MIN(ABS(MOD(J4540 - $Q$4:$Q$11 + PI(), 2*PI()) - PI())),ABS(MOD(J4540 - $Q$4:$Q$11 + PI(), 2*PI()) - PI()),0))</f>
        <v>SW</v>
      </c>
      <c r="L4540">
        <v>1.73526883547908</v>
      </c>
      <c r="M4540">
        <v>7.3876969019571899</v>
      </c>
      <c r="N4540">
        <v>1.0858701070149701</v>
      </c>
    </row>
    <row r="4541" spans="1:14" x14ac:dyDescent="0.3">
      <c r="A4541">
        <v>1752030</v>
      </c>
      <c r="B4541">
        <v>2025</v>
      </c>
      <c r="C4541">
        <v>7</v>
      </c>
      <c r="D4541">
        <v>9</v>
      </c>
      <c r="E4541">
        <v>600</v>
      </c>
      <c r="F4541">
        <v>2.44668029785156</v>
      </c>
      <c r="G4541">
        <v>1.48012756347656</v>
      </c>
      <c r="H4541">
        <v>2.8595492798792699</v>
      </c>
      <c r="I4541">
        <v>-2.1148500744799699</v>
      </c>
      <c r="J4541">
        <f t="shared" si="71"/>
        <v>4.1683352326996168</v>
      </c>
      <c r="K4541" t="str" cm="1">
        <f t="array" ref="K4541">INDEX($P$4:$P$11,MATCH(MIN(ABS(MOD(J4541 - $Q$4:$Q$11 + PI(), 2*PI()) - PI())),ABS(MOD(J4541 - $Q$4:$Q$11 + PI(), 2*PI()) - PI()),0))</f>
        <v>SW</v>
      </c>
      <c r="L4541">
        <v>1.7438296259845001</v>
      </c>
      <c r="M4541">
        <v>7.3685186174180703</v>
      </c>
      <c r="N4541">
        <v>1.0790135065714499</v>
      </c>
    </row>
    <row r="4542" spans="1:14" x14ac:dyDescent="0.3">
      <c r="A4542">
        <v>1752033</v>
      </c>
      <c r="B4542">
        <v>2025</v>
      </c>
      <c r="C4542">
        <v>7</v>
      </c>
      <c r="D4542">
        <v>9</v>
      </c>
      <c r="E4542">
        <v>700</v>
      </c>
      <c r="F4542">
        <v>2.5107556152343702</v>
      </c>
      <c r="G4542">
        <v>1.3741735839843701</v>
      </c>
      <c r="H4542">
        <v>2.8622101247726999</v>
      </c>
      <c r="I4542">
        <v>-2.0715755887310601</v>
      </c>
      <c r="J4542">
        <f t="shared" si="71"/>
        <v>4.2116097184485266</v>
      </c>
      <c r="K4542" t="str" cm="1">
        <f t="array" ref="K4542">INDEX($P$4:$P$11,MATCH(MIN(ABS(MOD(J4542 - $Q$4:$Q$11 + PI(), 2*PI()) - PI())),ABS(MOD(J4542 - $Q$4:$Q$11 + PI(), 2*PI()) - PI()),0))</f>
        <v>SW</v>
      </c>
      <c r="L4542">
        <v>1.7517311953480901</v>
      </c>
      <c r="M4542">
        <v>7.3503872553507401</v>
      </c>
      <c r="N4542">
        <v>1.07194031609429</v>
      </c>
    </row>
    <row r="4543" spans="1:14" x14ac:dyDescent="0.3">
      <c r="A4543">
        <v>1752037</v>
      </c>
      <c r="B4543">
        <v>2025</v>
      </c>
      <c r="C4543">
        <v>7</v>
      </c>
      <c r="D4543">
        <v>9</v>
      </c>
      <c r="E4543">
        <v>800</v>
      </c>
      <c r="F4543">
        <v>2.64445739746093</v>
      </c>
      <c r="G4543">
        <v>1.39010803222656</v>
      </c>
      <c r="H4543">
        <v>2.98756678055013</v>
      </c>
      <c r="I4543">
        <v>-2.0547672643486901</v>
      </c>
      <c r="J4543">
        <f t="shared" si="71"/>
        <v>4.2284180428308957</v>
      </c>
      <c r="K4543" t="str" cm="1">
        <f t="array" ref="K4543">INDEX($P$4:$P$11,MATCH(MIN(ABS(MOD(J4543 - $Q$4:$Q$11 + PI(), 2*PI()) - PI())),ABS(MOD(J4543 - $Q$4:$Q$11 + PI(), 2*PI()) - PI()),0))</f>
        <v>SW</v>
      </c>
      <c r="L4543">
        <v>1.76093244650499</v>
      </c>
      <c r="M4543">
        <v>7.3299968507554798</v>
      </c>
      <c r="N4543">
        <v>1.06500116984049</v>
      </c>
    </row>
    <row r="4544" spans="1:14" x14ac:dyDescent="0.3">
      <c r="A4544">
        <v>1752040</v>
      </c>
      <c r="B4544">
        <v>2025</v>
      </c>
      <c r="C4544">
        <v>7</v>
      </c>
      <c r="D4544">
        <v>9</v>
      </c>
      <c r="E4544">
        <v>900</v>
      </c>
      <c r="F4544">
        <v>2.7620867919921799</v>
      </c>
      <c r="G4544">
        <v>1.53378112792968</v>
      </c>
      <c r="H4544">
        <v>3.1593682904800602</v>
      </c>
      <c r="I4544">
        <v>-2.0776979586411799</v>
      </c>
      <c r="J4544">
        <f t="shared" si="71"/>
        <v>4.2054873485384068</v>
      </c>
      <c r="K4544" t="str" cm="1">
        <f t="array" ref="K4544">INDEX($P$4:$P$11,MATCH(MIN(ABS(MOD(J4544 - $Q$4:$Q$11 + PI(), 2*PI()) - PI())),ABS(MOD(J4544 - $Q$4:$Q$11 + PI(), 2*PI()) - PI()),0))</f>
        <v>SW</v>
      </c>
      <c r="L4544">
        <v>1.77039291200799</v>
      </c>
      <c r="M4544">
        <v>7.3135078218248104</v>
      </c>
      <c r="N4544">
        <v>1.0591925515068901</v>
      </c>
    </row>
    <row r="4545" spans="1:14" x14ac:dyDescent="0.3">
      <c r="A4545">
        <v>1752044</v>
      </c>
      <c r="B4545">
        <v>2025</v>
      </c>
      <c r="C4545">
        <v>7</v>
      </c>
      <c r="D4545">
        <v>9</v>
      </c>
      <c r="E4545">
        <v>1000</v>
      </c>
      <c r="F4545">
        <v>3.2484490966796802</v>
      </c>
      <c r="G4545">
        <v>1.14178833007812</v>
      </c>
      <c r="H4545">
        <v>3.4432691042701902</v>
      </c>
      <c r="I4545">
        <v>-1.9087954455449401</v>
      </c>
      <c r="J4545">
        <f t="shared" si="71"/>
        <v>4.3743898616346462</v>
      </c>
      <c r="K4545" t="str" cm="1">
        <f t="array" ref="K4545">INDEX($P$4:$P$11,MATCH(MIN(ABS(MOD(J4545 - $Q$4:$Q$11 + PI(), 2*PI()) - PI())),ABS(MOD(J4545 - $Q$4:$Q$11 + PI(), 2*PI()) - PI()),0))</f>
        <v>W</v>
      </c>
      <c r="L4545">
        <v>1.78470524274762</v>
      </c>
      <c r="M4545">
        <v>7.2785818311903201</v>
      </c>
      <c r="N4545">
        <v>1.05329990386962</v>
      </c>
    </row>
    <row r="4546" spans="1:14" x14ac:dyDescent="0.3">
      <c r="A4546">
        <v>1752048</v>
      </c>
      <c r="B4546">
        <v>2025</v>
      </c>
      <c r="C4546">
        <v>7</v>
      </c>
      <c r="D4546">
        <v>9</v>
      </c>
      <c r="E4546">
        <v>1100</v>
      </c>
      <c r="F4546">
        <v>3.18685485839843</v>
      </c>
      <c r="G4546">
        <v>0.86545166015624997</v>
      </c>
      <c r="H4546">
        <v>3.3022795860685199</v>
      </c>
      <c r="I4546">
        <v>-1.83597017138259</v>
      </c>
      <c r="J4546">
        <f t="shared" si="71"/>
        <v>4.4472151357969967</v>
      </c>
      <c r="K4546" t="str" cm="1">
        <f t="array" ref="K4546">INDEX($P$4:$P$11,MATCH(MIN(ABS(MOD(J4546 - $Q$4:$Q$11 + PI(), 2*PI()) - PI())),ABS(MOD(J4546 - $Q$4:$Q$11 + PI(), 2*PI()) - PI()),0))</f>
        <v>W</v>
      </c>
      <c r="L4546">
        <v>1.7934449089062501</v>
      </c>
      <c r="M4546">
        <v>7.2569692399766703</v>
      </c>
      <c r="N4546">
        <v>1.0463870366414301</v>
      </c>
    </row>
    <row r="4547" spans="1:14" x14ac:dyDescent="0.3">
      <c r="A4547">
        <v>1752051</v>
      </c>
      <c r="B4547">
        <v>2025</v>
      </c>
      <c r="C4547">
        <v>7</v>
      </c>
      <c r="D4547">
        <v>9</v>
      </c>
      <c r="E4547">
        <v>1200</v>
      </c>
      <c r="F4547">
        <v>3.1263916015625002</v>
      </c>
      <c r="G4547">
        <v>0.687373046875</v>
      </c>
      <c r="H4547">
        <v>3.2010632845807199</v>
      </c>
      <c r="I4547">
        <v>-1.7872144912841501</v>
      </c>
      <c r="J4547">
        <f t="shared" ref="J4547:J4610" si="72">IF(I4547&lt;0,I4547+2*PI(),I4547)</f>
        <v>4.4959708158954363</v>
      </c>
      <c r="K4547" t="str" cm="1">
        <f t="array" ref="K4547">INDEX($P$4:$P$11,MATCH(MIN(ABS(MOD(J4547 - $Q$4:$Q$11 + PI(), 2*PI()) - PI())),ABS(MOD(J4547 - $Q$4:$Q$11 + PI(), 2*PI()) - PI()),0))</f>
        <v>W</v>
      </c>
      <c r="L4547">
        <v>1.80185697666013</v>
      </c>
      <c r="M4547">
        <v>7.2396593093871999</v>
      </c>
      <c r="N4547">
        <v>1.0388541751437701</v>
      </c>
    </row>
    <row r="4548" spans="1:14" x14ac:dyDescent="0.3">
      <c r="A4548">
        <v>1752055</v>
      </c>
      <c r="B4548">
        <v>2025</v>
      </c>
      <c r="C4548">
        <v>7</v>
      </c>
      <c r="D4548">
        <v>9</v>
      </c>
      <c r="E4548">
        <v>1300</v>
      </c>
      <c r="F4548">
        <v>2.98444274902343</v>
      </c>
      <c r="G4548">
        <v>0.65987487792968702</v>
      </c>
      <c r="H4548">
        <v>3.0565230862405199</v>
      </c>
      <c r="I4548">
        <v>-1.7884002667037799</v>
      </c>
      <c r="J4548">
        <f t="shared" si="72"/>
        <v>4.4947850404758061</v>
      </c>
      <c r="K4548" t="str" cm="1">
        <f t="array" ref="K4548">INDEX($P$4:$P$11,MATCH(MIN(ABS(MOD(J4548 - $Q$4:$Q$11 + PI(), 2*PI()) - PI())),ABS(MOD(J4548 - $Q$4:$Q$11 + PI(), 2*PI()) - PI()),0))</f>
        <v>W</v>
      </c>
      <c r="L4548">
        <v>1.8101175105479801</v>
      </c>
      <c r="M4548">
        <v>7.2261781692504803</v>
      </c>
      <c r="N4548">
        <v>1.0309493806626999</v>
      </c>
    </row>
    <row r="4549" spans="1:14" x14ac:dyDescent="0.3">
      <c r="A4549">
        <v>1752058</v>
      </c>
      <c r="B4549">
        <v>2025</v>
      </c>
      <c r="C4549">
        <v>7</v>
      </c>
      <c r="D4549">
        <v>9</v>
      </c>
      <c r="E4549">
        <v>1400</v>
      </c>
      <c r="F4549">
        <v>3.06502746582031</v>
      </c>
      <c r="G4549">
        <v>0.92468017578124995</v>
      </c>
      <c r="H4549">
        <v>3.20147259768309</v>
      </c>
      <c r="I4549">
        <v>-1.86380047740517</v>
      </c>
      <c r="J4549">
        <f t="shared" si="72"/>
        <v>4.4193848297744163</v>
      </c>
      <c r="K4549" t="str" cm="1">
        <f t="array" ref="K4549">INDEX($P$4:$P$11,MATCH(MIN(ABS(MOD(J4549 - $Q$4:$Q$11 + PI(), 2*PI()) - PI())),ABS(MOD(J4549 - $Q$4:$Q$11 + PI(), 2*PI()) - PI()),0))</f>
        <v>W</v>
      </c>
      <c r="L4549">
        <v>1.81970551187652</v>
      </c>
      <c r="M4549">
        <v>7.2098537021213103</v>
      </c>
      <c r="N4549">
        <v>1.0233079791069</v>
      </c>
    </row>
    <row r="4550" spans="1:14" x14ac:dyDescent="0.3">
      <c r="A4550">
        <v>1752062</v>
      </c>
      <c r="B4550">
        <v>2025</v>
      </c>
      <c r="C4550">
        <v>7</v>
      </c>
      <c r="D4550">
        <v>9</v>
      </c>
      <c r="E4550">
        <v>1500</v>
      </c>
      <c r="F4550">
        <v>3.1257067871093702</v>
      </c>
      <c r="G4550">
        <v>1.12842163085937</v>
      </c>
      <c r="H4550">
        <v>3.3231578800852799</v>
      </c>
      <c r="I4550">
        <v>-1.91724863493415</v>
      </c>
      <c r="J4550">
        <f t="shared" si="72"/>
        <v>4.3659366722454358</v>
      </c>
      <c r="K4550" t="str" cm="1">
        <f t="array" ref="K4550">INDEX($P$4:$P$11,MATCH(MIN(ABS(MOD(J4550 - $Q$4:$Q$11 + PI(), 2*PI()) - PI())),ABS(MOD(J4550 - $Q$4:$Q$11 + PI(), 2*PI()) - PI()),0))</f>
        <v>W</v>
      </c>
      <c r="L4550">
        <v>1.8299385900024301</v>
      </c>
      <c r="M4550">
        <v>7.1916715833875804</v>
      </c>
      <c r="N4550">
        <v>1.0157984693845099</v>
      </c>
    </row>
    <row r="4551" spans="1:14" x14ac:dyDescent="0.3">
      <c r="A4551">
        <v>1752066</v>
      </c>
      <c r="B4551">
        <v>2025</v>
      </c>
      <c r="C4551">
        <v>7</v>
      </c>
      <c r="D4551">
        <v>9</v>
      </c>
      <c r="E4551">
        <v>1600</v>
      </c>
      <c r="F4551">
        <v>3.38580993652343</v>
      </c>
      <c r="G4551">
        <v>1.2451068115234301</v>
      </c>
      <c r="H4551">
        <v>3.6074921896468299</v>
      </c>
      <c r="I4551">
        <v>-1.92318928218208</v>
      </c>
      <c r="J4551">
        <f t="shared" si="72"/>
        <v>4.359996024997506</v>
      </c>
      <c r="K4551" t="str" cm="1">
        <f t="array" ref="K4551">INDEX($P$4:$P$11,MATCH(MIN(ABS(MOD(J4551 - $Q$4:$Q$11 + PI(), 2*PI()) - PI())),ABS(MOD(J4551 - $Q$4:$Q$11 + PI(), 2*PI()) - PI()),0))</f>
        <v>W</v>
      </c>
      <c r="L4551">
        <v>1.84251924462925</v>
      </c>
      <c r="M4551">
        <v>7.1636643939548001</v>
      </c>
      <c r="N4551">
        <v>1.00924705796771</v>
      </c>
    </row>
    <row r="4552" spans="1:14" x14ac:dyDescent="0.3">
      <c r="A4552">
        <v>1752069</v>
      </c>
      <c r="B4552">
        <v>2025</v>
      </c>
      <c r="C4552">
        <v>7</v>
      </c>
      <c r="D4552">
        <v>9</v>
      </c>
      <c r="E4552">
        <v>1700</v>
      </c>
      <c r="F4552">
        <v>3.6569042968750001</v>
      </c>
      <c r="G4552">
        <v>1.05085144042968</v>
      </c>
      <c r="H4552">
        <v>3.8048965539625299</v>
      </c>
      <c r="I4552">
        <v>-1.85061769722846</v>
      </c>
      <c r="J4552">
        <f t="shared" si="72"/>
        <v>4.4325676099511266</v>
      </c>
      <c r="K4552" t="str" cm="1">
        <f t="array" ref="K4552">INDEX($P$4:$P$11,MATCH(MIN(ABS(MOD(J4552 - $Q$4:$Q$11 + PI(), 2*PI()) - PI())),ABS(MOD(J4552 - $Q$4:$Q$11 + PI(), 2*PI()) - PI()),0))</f>
        <v>W</v>
      </c>
      <c r="L4552">
        <v>1.8541151806476699</v>
      </c>
      <c r="M4552">
        <v>7.1378426021999699</v>
      </c>
      <c r="N4552">
        <v>1.0024750298923899</v>
      </c>
    </row>
    <row r="4553" spans="1:14" x14ac:dyDescent="0.3">
      <c r="A4553">
        <v>1752073</v>
      </c>
      <c r="B4553">
        <v>2025</v>
      </c>
      <c r="C4553">
        <v>7</v>
      </c>
      <c r="D4553">
        <v>9</v>
      </c>
      <c r="E4553">
        <v>1800</v>
      </c>
      <c r="F4553">
        <v>3.7483416748046801</v>
      </c>
      <c r="G4553">
        <v>0.74622436523437496</v>
      </c>
      <c r="H4553">
        <v>3.8218995426812299</v>
      </c>
      <c r="I4553">
        <v>-1.76730827090258</v>
      </c>
      <c r="J4553">
        <f t="shared" si="72"/>
        <v>4.515877036277006</v>
      </c>
      <c r="K4553" t="str" cm="1">
        <f t="array" ref="K4553">INDEX($P$4:$P$11,MATCH(MIN(ABS(MOD(J4553 - $Q$4:$Q$11 + PI(), 2*PI()) - PI())),ABS(MOD(J4553 - $Q$4:$Q$11 + PI(), 2*PI()) - PI()),0))</f>
        <v>W</v>
      </c>
      <c r="L4553">
        <v>1.86566211450204</v>
      </c>
      <c r="M4553">
        <v>7.1080555386013398</v>
      </c>
      <c r="N4553">
        <v>0.99609041213989202</v>
      </c>
    </row>
    <row r="4554" spans="1:14" x14ac:dyDescent="0.3">
      <c r="A4554">
        <v>1752076</v>
      </c>
      <c r="B4554">
        <v>2025</v>
      </c>
      <c r="C4554">
        <v>7</v>
      </c>
      <c r="D4554">
        <v>9</v>
      </c>
      <c r="E4554">
        <v>1900</v>
      </c>
      <c r="F4554">
        <v>3.7375689697265599</v>
      </c>
      <c r="G4554">
        <v>0.68372741699218698</v>
      </c>
      <c r="H4554">
        <v>3.7995927392563602</v>
      </c>
      <c r="I4554">
        <v>-1.7517294607521801</v>
      </c>
      <c r="J4554">
        <f t="shared" si="72"/>
        <v>4.5314558464274057</v>
      </c>
      <c r="K4554" t="str" cm="1">
        <f t="array" ref="K4554">INDEX($P$4:$P$11,MATCH(MIN(ABS(MOD(J4554 - $Q$4:$Q$11 + PI(), 2*PI()) - PI())),ABS(MOD(J4554 - $Q$4:$Q$11 + PI(), 2*PI()) - PI()),0))</f>
        <v>W</v>
      </c>
      <c r="L4554">
        <v>1.87683463749782</v>
      </c>
      <c r="M4554">
        <v>7.0813210805257096</v>
      </c>
      <c r="N4554">
        <v>0.98949993981255402</v>
      </c>
    </row>
    <row r="4555" spans="1:14" x14ac:dyDescent="0.3">
      <c r="A4555">
        <v>1752080</v>
      </c>
      <c r="B4555">
        <v>2025</v>
      </c>
      <c r="C4555">
        <v>7</v>
      </c>
      <c r="D4555">
        <v>9</v>
      </c>
      <c r="E4555">
        <v>2000</v>
      </c>
      <c r="F4555">
        <v>3.6935528564453102</v>
      </c>
      <c r="G4555">
        <v>0.67003845214843705</v>
      </c>
      <c r="H4555">
        <v>3.75383593550821</v>
      </c>
      <c r="I4555">
        <v>-1.7502523266363399</v>
      </c>
      <c r="J4555">
        <f t="shared" si="72"/>
        <v>4.5329329805432463</v>
      </c>
      <c r="K4555" t="str" cm="1">
        <f t="array" ref="K4555">INDEX($P$4:$P$11,MATCH(MIN(ABS(MOD(J4555 - $Q$4:$Q$11 + PI(), 2*PI()) - PI())),ABS(MOD(J4555 - $Q$4:$Q$11 + PI(), 2*PI()) - PI()),0))</f>
        <v>W</v>
      </c>
      <c r="L4555">
        <v>1.88792750238633</v>
      </c>
      <c r="M4555">
        <v>7.0637658437093096</v>
      </c>
      <c r="N4555">
        <v>0.98411008384492604</v>
      </c>
    </row>
    <row r="4556" spans="1:14" x14ac:dyDescent="0.3">
      <c r="A4556">
        <v>1752084</v>
      </c>
      <c r="B4556">
        <v>2025</v>
      </c>
      <c r="C4556">
        <v>7</v>
      </c>
      <c r="D4556">
        <v>9</v>
      </c>
      <c r="E4556">
        <v>2100</v>
      </c>
      <c r="F4556">
        <v>3.7644964599609301</v>
      </c>
      <c r="G4556">
        <v>0.85249938964843697</v>
      </c>
      <c r="H4556">
        <v>3.8598171985742198</v>
      </c>
      <c r="I4556">
        <v>-1.7934978404972901</v>
      </c>
      <c r="J4556">
        <f t="shared" si="72"/>
        <v>4.4896874666822963</v>
      </c>
      <c r="K4556" t="str" cm="1">
        <f t="array" ref="K4556">INDEX($P$4:$P$11,MATCH(MIN(ABS(MOD(J4556 - $Q$4:$Q$11 + PI(), 2*PI()) - PI())),ABS(MOD(J4556 - $Q$4:$Q$11 + PI(), 2*PI()) - PI()),0))</f>
        <v>W</v>
      </c>
      <c r="L4556">
        <v>1.89799806850439</v>
      </c>
      <c r="M4556">
        <v>7.0483475791083396</v>
      </c>
      <c r="N4556">
        <v>0.97761421733432297</v>
      </c>
    </row>
    <row r="4557" spans="1:14" x14ac:dyDescent="0.3">
      <c r="A4557">
        <v>1752087</v>
      </c>
      <c r="B4557">
        <v>2025</v>
      </c>
      <c r="C4557">
        <v>7</v>
      </c>
      <c r="D4557">
        <v>9</v>
      </c>
      <c r="E4557">
        <v>2200</v>
      </c>
      <c r="F4557">
        <v>3.31810241699218</v>
      </c>
      <c r="G4557">
        <v>0.91656311035156202</v>
      </c>
      <c r="H4557">
        <v>3.4423671484759901</v>
      </c>
      <c r="I4557">
        <v>-1.84030672928242</v>
      </c>
      <c r="J4557">
        <f t="shared" si="72"/>
        <v>4.442878577897166</v>
      </c>
      <c r="K4557" t="str" cm="1">
        <f t="array" ref="K4557">INDEX($P$4:$P$11,MATCH(MIN(ABS(MOD(J4557 - $Q$4:$Q$11 + PI(), 2*PI()) - PI())),ABS(MOD(J4557 - $Q$4:$Q$11 + PI(), 2*PI()) - PI()),0))</f>
        <v>W</v>
      </c>
      <c r="L4557">
        <v>1.90653713945158</v>
      </c>
      <c r="M4557">
        <v>7.0606595145331399</v>
      </c>
      <c r="N4557">
        <v>0.96793462170494904</v>
      </c>
    </row>
    <row r="4558" spans="1:14" x14ac:dyDescent="0.3">
      <c r="A4558">
        <v>1752091</v>
      </c>
      <c r="B4558">
        <v>2025</v>
      </c>
      <c r="C4558">
        <v>7</v>
      </c>
      <c r="D4558">
        <v>9</v>
      </c>
      <c r="E4558">
        <v>2300</v>
      </c>
      <c r="F4558">
        <v>3.3382452392578101</v>
      </c>
      <c r="G4558">
        <v>1.16941101074218</v>
      </c>
      <c r="H4558">
        <v>3.5371462211043099</v>
      </c>
      <c r="I4558">
        <v>-1.90774470623021</v>
      </c>
      <c r="J4558">
        <f t="shared" si="72"/>
        <v>4.3754406009493767</v>
      </c>
      <c r="K4558" t="str" cm="1">
        <f t="array" ref="K4558">INDEX($P$4:$P$11,MATCH(MIN(ABS(MOD(J4558 - $Q$4:$Q$11 + PI(), 2*PI()) - PI())),ABS(MOD(J4558 - $Q$4:$Q$11 + PI(), 2*PI()) - PI()),0))</f>
        <v>W</v>
      </c>
      <c r="L4558">
        <v>1.91512648496202</v>
      </c>
      <c r="M4558">
        <v>7.0528074900309203</v>
      </c>
      <c r="N4558">
        <v>0.96076965332031194</v>
      </c>
    </row>
    <row r="4559" spans="1:14" x14ac:dyDescent="0.3">
      <c r="A4559">
        <v>1752094</v>
      </c>
      <c r="B4559">
        <v>2025</v>
      </c>
      <c r="C4559">
        <v>7</v>
      </c>
      <c r="D4559">
        <v>9</v>
      </c>
      <c r="E4559">
        <v>0</v>
      </c>
      <c r="F4559">
        <v>1.0035253906249999</v>
      </c>
      <c r="G4559">
        <v>1.7523785400390599</v>
      </c>
      <c r="H4559">
        <v>2.0193795475884402</v>
      </c>
      <c r="I4559">
        <v>-2.6215151591191699</v>
      </c>
      <c r="J4559">
        <f t="shared" si="72"/>
        <v>3.6616701480604164</v>
      </c>
      <c r="K4559" t="str" cm="1">
        <f t="array" ref="K4559">INDEX($P$4:$P$11,MATCH(MIN(ABS(MOD(J4559 - $Q$4:$Q$11 + PI(), 2*PI()) - PI())),ABS(MOD(J4559 - $Q$4:$Q$11 + PI(), 2*PI()) - PI()),0))</f>
        <v>SW</v>
      </c>
      <c r="L4559">
        <v>1.6949826058558799</v>
      </c>
      <c r="M4559">
        <v>7.4822799894544803</v>
      </c>
      <c r="N4559">
        <v>1.11927509307861</v>
      </c>
    </row>
    <row r="4560" spans="1:14" x14ac:dyDescent="0.3">
      <c r="A4560">
        <v>1752098</v>
      </c>
      <c r="B4560">
        <v>2025</v>
      </c>
      <c r="C4560">
        <v>7</v>
      </c>
      <c r="D4560">
        <v>9</v>
      </c>
      <c r="E4560">
        <v>100</v>
      </c>
      <c r="F4560">
        <v>1.3252355957031201</v>
      </c>
      <c r="G4560">
        <v>1.75376220703125</v>
      </c>
      <c r="H4560">
        <v>2.1981654312016001</v>
      </c>
      <c r="I4560">
        <v>-2.4944834589629599</v>
      </c>
      <c r="J4560">
        <f t="shared" si="72"/>
        <v>3.7887018482166264</v>
      </c>
      <c r="K4560" t="str" cm="1">
        <f t="array" ref="K4560">INDEX($P$4:$P$11,MATCH(MIN(ABS(MOD(J4560 - $Q$4:$Q$11 + PI(), 2*PI()) - PI())),ABS(MOD(J4560 - $Q$4:$Q$11 + PI(), 2*PI()) - PI()),0))</f>
        <v>SW</v>
      </c>
      <c r="L4560">
        <v>1.7029096527938901</v>
      </c>
      <c r="M4560">
        <v>7.4611741171942798</v>
      </c>
      <c r="N4560">
        <v>1.1130101945665101</v>
      </c>
    </row>
    <row r="4561" spans="1:14" x14ac:dyDescent="0.3">
      <c r="A4561">
        <v>1752102</v>
      </c>
      <c r="B4561">
        <v>2025</v>
      </c>
      <c r="C4561">
        <v>7</v>
      </c>
      <c r="D4561">
        <v>9</v>
      </c>
      <c r="E4561">
        <v>200</v>
      </c>
      <c r="F4561">
        <v>1.5477508544921801</v>
      </c>
      <c r="G4561">
        <v>1.62438293457031</v>
      </c>
      <c r="H4561">
        <v>2.2436917403477099</v>
      </c>
      <c r="I4561">
        <v>-2.3803476888893398</v>
      </c>
      <c r="J4561">
        <f t="shared" si="72"/>
        <v>3.9028376182902464</v>
      </c>
      <c r="K4561" t="str" cm="1">
        <f t="array" ref="K4561">INDEX($P$4:$P$11,MATCH(MIN(ABS(MOD(J4561 - $Q$4:$Q$11 + PI(), 2*PI()) - PI())),ABS(MOD(J4561 - $Q$4:$Q$11 + PI(), 2*PI()) - PI()),0))</f>
        <v>SW</v>
      </c>
      <c r="L4561">
        <v>1.7104138489321601</v>
      </c>
      <c r="M4561">
        <v>7.4445648193359304</v>
      </c>
      <c r="N4561">
        <v>1.10614988538954</v>
      </c>
    </row>
    <row r="4562" spans="1:14" x14ac:dyDescent="0.3">
      <c r="A4562">
        <v>1752105</v>
      </c>
      <c r="B4562">
        <v>2025</v>
      </c>
      <c r="C4562">
        <v>7</v>
      </c>
      <c r="D4562">
        <v>10</v>
      </c>
      <c r="E4562">
        <v>300</v>
      </c>
      <c r="F4562">
        <v>3.2847088623046798</v>
      </c>
      <c r="G4562">
        <v>1.20778259277343</v>
      </c>
      <c r="H4562">
        <v>3.4997215748555601</v>
      </c>
      <c r="I4562">
        <v>-1.9231503858600401</v>
      </c>
      <c r="J4562">
        <f t="shared" si="72"/>
        <v>4.3600349213195457</v>
      </c>
      <c r="K4562" t="str" cm="1">
        <f t="array" ref="K4562">INDEX($P$4:$P$11,MATCH(MIN(ABS(MOD(J4562 - $Q$4:$Q$11 + PI(), 2*PI()) - PI())),ABS(MOD(J4562 - $Q$4:$Q$11 + PI(), 2*PI()) - PI()),0))</f>
        <v>W</v>
      </c>
      <c r="L4562">
        <v>1.9490790073367299</v>
      </c>
      <c r="M4562">
        <v>7.0126891665988502</v>
      </c>
      <c r="N4562">
        <v>0.93231377336714005</v>
      </c>
    </row>
    <row r="4563" spans="1:14" x14ac:dyDescent="0.3">
      <c r="A4563">
        <v>1752109</v>
      </c>
      <c r="B4563">
        <v>2025</v>
      </c>
      <c r="C4563">
        <v>7</v>
      </c>
      <c r="D4563">
        <v>10</v>
      </c>
      <c r="E4563">
        <v>400</v>
      </c>
      <c r="F4563">
        <v>3.6002697753906201</v>
      </c>
      <c r="G4563">
        <v>1.21784423828125</v>
      </c>
      <c r="H4563">
        <v>3.8006692889945102</v>
      </c>
      <c r="I4563">
        <v>-1.89697854156673</v>
      </c>
      <c r="J4563">
        <f t="shared" si="72"/>
        <v>4.3862067656128563</v>
      </c>
      <c r="K4563" t="str" cm="1">
        <f t="array" ref="K4563">INDEX($P$4:$P$11,MATCH(MIN(ABS(MOD(J4563 - $Q$4:$Q$11 + PI(), 2*PI()) - PI())),ABS(MOD(J4563 - $Q$4:$Q$11 + PI(), 2*PI()) - PI()),0))</f>
        <v>W</v>
      </c>
      <c r="L4563">
        <v>1.9598926249896</v>
      </c>
      <c r="M4563">
        <v>6.9907974667019301</v>
      </c>
      <c r="N4563">
        <v>0.92611306905746404</v>
      </c>
    </row>
    <row r="4564" spans="1:14" x14ac:dyDescent="0.3">
      <c r="A4564">
        <v>1752112</v>
      </c>
      <c r="B4564">
        <v>2025</v>
      </c>
      <c r="C4564">
        <v>7</v>
      </c>
      <c r="D4564">
        <v>10</v>
      </c>
      <c r="E4564">
        <v>500</v>
      </c>
      <c r="F4564">
        <v>3.5776702880859301</v>
      </c>
      <c r="G4564">
        <v>1.17545959472656</v>
      </c>
      <c r="H4564">
        <v>3.76582394026694</v>
      </c>
      <c r="I4564">
        <v>-1.88823976325322</v>
      </c>
      <c r="J4564">
        <f t="shared" si="72"/>
        <v>4.394945543926366</v>
      </c>
      <c r="K4564" t="str" cm="1">
        <f t="array" ref="K4564">INDEX($P$4:$P$11,MATCH(MIN(ABS(MOD(J4564 - $Q$4:$Q$11 + PI(), 2*PI()) - PI())),ABS(MOD(J4564 - $Q$4:$Q$11 + PI(), 2*PI()) - PI()),0))</f>
        <v>W</v>
      </c>
      <c r="L4564">
        <v>1.96953116719749</v>
      </c>
      <c r="M4564">
        <v>6.9714707268608898</v>
      </c>
      <c r="N4564">
        <v>0.919527345233493</v>
      </c>
    </row>
    <row r="4565" spans="1:14" x14ac:dyDescent="0.3">
      <c r="A4565">
        <v>1752116</v>
      </c>
      <c r="B4565">
        <v>2025</v>
      </c>
      <c r="C4565">
        <v>7</v>
      </c>
      <c r="D4565">
        <v>10</v>
      </c>
      <c r="E4565">
        <v>600</v>
      </c>
      <c r="F4565">
        <v>3.54425720214843</v>
      </c>
      <c r="G4565">
        <v>1.0730151367187499</v>
      </c>
      <c r="H4565">
        <v>3.70312308715341</v>
      </c>
      <c r="I4565">
        <v>-1.86477188694475</v>
      </c>
      <c r="J4565">
        <f t="shared" si="72"/>
        <v>4.4184134202348364</v>
      </c>
      <c r="K4565" t="str" cm="1">
        <f t="array" ref="K4565">INDEX($P$4:$P$11,MATCH(MIN(ABS(MOD(J4565 - $Q$4:$Q$11 + PI(), 2*PI()) - PI())),ABS(MOD(J4565 - $Q$4:$Q$11 + PI(), 2*PI()) - PI()),0))</f>
        <v>W</v>
      </c>
      <c r="L4565">
        <v>1.9780416239583101</v>
      </c>
      <c r="M4565">
        <v>6.953736199273</v>
      </c>
      <c r="N4565">
        <v>0.91270858711666503</v>
      </c>
    </row>
    <row r="4566" spans="1:14" x14ac:dyDescent="0.3">
      <c r="A4566">
        <v>1752120</v>
      </c>
      <c r="B4566">
        <v>2025</v>
      </c>
      <c r="C4566">
        <v>7</v>
      </c>
      <c r="D4566">
        <v>10</v>
      </c>
      <c r="E4566">
        <v>700</v>
      </c>
      <c r="F4566">
        <v>3.4734814453124998</v>
      </c>
      <c r="G4566">
        <v>0.82080688476562502</v>
      </c>
      <c r="H4566">
        <v>3.5691451767907698</v>
      </c>
      <c r="I4566">
        <v>-1.80284622594418</v>
      </c>
      <c r="J4566">
        <f t="shared" si="72"/>
        <v>4.4803390812354067</v>
      </c>
      <c r="K4566" t="str" cm="1">
        <f t="array" ref="K4566">INDEX($P$4:$P$11,MATCH(MIN(ABS(MOD(J4566 - $Q$4:$Q$11 + PI(), 2*PI()) - PI())),ABS(MOD(J4566 - $Q$4:$Q$11 + PI(), 2*PI()) - PI()),0))</f>
        <v>W</v>
      </c>
      <c r="L4566">
        <v>1.9846646984545799</v>
      </c>
      <c r="M4566">
        <v>6.9374869664509999</v>
      </c>
      <c r="N4566">
        <v>0.90546399354934604</v>
      </c>
    </row>
    <row r="4567" spans="1:14" x14ac:dyDescent="0.3">
      <c r="A4567">
        <v>1752123</v>
      </c>
      <c r="B4567">
        <v>2025</v>
      </c>
      <c r="C4567">
        <v>7</v>
      </c>
      <c r="D4567">
        <v>10</v>
      </c>
      <c r="E4567">
        <v>800</v>
      </c>
      <c r="F4567">
        <v>3.3242199707031199</v>
      </c>
      <c r="G4567">
        <v>0.72720764160156204</v>
      </c>
      <c r="H4567">
        <v>3.4028325506297201</v>
      </c>
      <c r="I4567">
        <v>-1.7861639375090601</v>
      </c>
      <c r="J4567">
        <f t="shared" si="72"/>
        <v>4.4970213696705263</v>
      </c>
      <c r="K4567" t="str" cm="1">
        <f t="array" ref="K4567">INDEX($P$4:$P$11,MATCH(MIN(ABS(MOD(J4567 - $Q$4:$Q$11 + PI(), 2*PI()) - PI())),ABS(MOD(J4567 - $Q$4:$Q$11 + PI(), 2*PI()) - PI()),0))</f>
        <v>W</v>
      </c>
      <c r="L4567">
        <v>1.9902478677265401</v>
      </c>
      <c r="M4567">
        <v>6.92324140336778</v>
      </c>
      <c r="N4567">
        <v>0.89802500936720098</v>
      </c>
    </row>
    <row r="4568" spans="1:14" x14ac:dyDescent="0.3">
      <c r="A4568">
        <v>1752127</v>
      </c>
      <c r="B4568">
        <v>2025</v>
      </c>
      <c r="C4568">
        <v>7</v>
      </c>
      <c r="D4568">
        <v>10</v>
      </c>
      <c r="E4568">
        <v>900</v>
      </c>
      <c r="F4568">
        <v>3.1276562499999998</v>
      </c>
      <c r="G4568">
        <v>0.83714965820312504</v>
      </c>
      <c r="H4568">
        <v>3.23775434034048</v>
      </c>
      <c r="I4568">
        <v>-1.8323262288254201</v>
      </c>
      <c r="J4568">
        <f t="shared" si="72"/>
        <v>4.4508590783541662</v>
      </c>
      <c r="K4568" t="str" cm="1">
        <f t="array" ref="K4568">INDEX($P$4:$P$11,MATCH(MIN(ABS(MOD(J4568 - $Q$4:$Q$11 + PI(), 2*PI()) - PI())),ABS(MOD(J4568 - $Q$4:$Q$11 + PI(), 2*PI()) - PI()),0))</f>
        <v>W</v>
      </c>
      <c r="L4568">
        <v>1.9958684100258</v>
      </c>
      <c r="M4568">
        <v>6.9092755847507004</v>
      </c>
      <c r="N4568">
        <v>0.89040329721238798</v>
      </c>
    </row>
    <row r="4569" spans="1:14" x14ac:dyDescent="0.3">
      <c r="A4569">
        <v>1752130</v>
      </c>
      <c r="B4569">
        <v>2025</v>
      </c>
      <c r="C4569">
        <v>7</v>
      </c>
      <c r="D4569">
        <v>10</v>
      </c>
      <c r="E4569">
        <v>1000</v>
      </c>
      <c r="F4569">
        <v>3.3786126708984301</v>
      </c>
      <c r="G4569">
        <v>1.02562194824218</v>
      </c>
      <c r="H4569">
        <v>3.5308531491229602</v>
      </c>
      <c r="I4569">
        <v>-1.8655187552719601</v>
      </c>
      <c r="J4569">
        <f t="shared" si="72"/>
        <v>4.4176665519076259</v>
      </c>
      <c r="K4569" t="str" cm="1">
        <f t="array" ref="K4569">INDEX($P$4:$P$11,MATCH(MIN(ABS(MOD(J4569 - $Q$4:$Q$11 + PI(), 2*PI()) - PI())),ABS(MOD(J4569 - $Q$4:$Q$11 + PI(), 2*PI()) - PI()),0))</f>
        <v>W</v>
      </c>
      <c r="L4569">
        <v>2.0087543220948998</v>
      </c>
      <c r="M4569">
        <v>6.8877443737453801</v>
      </c>
      <c r="N4569">
        <v>0.88281224833594396</v>
      </c>
    </row>
    <row r="4570" spans="1:14" x14ac:dyDescent="0.3">
      <c r="A4570">
        <v>1752134</v>
      </c>
      <c r="B4570">
        <v>2025</v>
      </c>
      <c r="C4570">
        <v>7</v>
      </c>
      <c r="D4570">
        <v>10</v>
      </c>
      <c r="E4570">
        <v>1100</v>
      </c>
      <c r="F4570">
        <v>3.2360723876953101</v>
      </c>
      <c r="G4570">
        <v>1.20848022460937</v>
      </c>
      <c r="H4570">
        <v>3.45435796519063</v>
      </c>
      <c r="I4570">
        <v>-1.92819899157751</v>
      </c>
      <c r="J4570">
        <f t="shared" si="72"/>
        <v>4.3549863156020763</v>
      </c>
      <c r="K4570" t="str" cm="1">
        <f t="array" ref="K4570">INDEX($P$4:$P$11,MATCH(MIN(ABS(MOD(J4570 - $Q$4:$Q$11 + PI(), 2*PI()) - PI())),ABS(MOD(J4570 - $Q$4:$Q$11 + PI(), 2*PI()) - PI()),0))</f>
        <v>W</v>
      </c>
      <c r="L4570">
        <v>2.0191001702976301</v>
      </c>
      <c r="M4570">
        <v>6.8567984898884999</v>
      </c>
      <c r="N4570">
        <v>0.87665829393598704</v>
      </c>
    </row>
    <row r="4571" spans="1:14" x14ac:dyDescent="0.3">
      <c r="A4571">
        <v>1752138</v>
      </c>
      <c r="B4571">
        <v>2025</v>
      </c>
      <c r="C4571">
        <v>7</v>
      </c>
      <c r="D4571">
        <v>10</v>
      </c>
      <c r="E4571">
        <v>1200</v>
      </c>
      <c r="F4571">
        <v>3.2632403564453099</v>
      </c>
      <c r="G4571">
        <v>1.5442938232421799</v>
      </c>
      <c r="H4571">
        <v>3.6102051238727801</v>
      </c>
      <c r="I4571">
        <v>-2.0128071704771302</v>
      </c>
      <c r="J4571">
        <f t="shared" si="72"/>
        <v>4.2703781367024565</v>
      </c>
      <c r="K4571" t="str" cm="1">
        <f t="array" ref="K4571">INDEX($P$4:$P$11,MATCH(MIN(ABS(MOD(J4571 - $Q$4:$Q$11 + PI(), 2*PI()) - PI())),ABS(MOD(J4571 - $Q$4:$Q$11 + PI(), 2*PI()) - PI()),0))</f>
        <v>SW</v>
      </c>
      <c r="L4571">
        <v>2.0313677555429801</v>
      </c>
      <c r="M4571">
        <v>6.8219486872355102</v>
      </c>
      <c r="N4571">
        <v>0.87106919288635198</v>
      </c>
    </row>
    <row r="4572" spans="1:14" x14ac:dyDescent="0.3">
      <c r="A4572">
        <v>1752141</v>
      </c>
      <c r="B4572">
        <v>2025</v>
      </c>
      <c r="C4572">
        <v>7</v>
      </c>
      <c r="D4572">
        <v>10</v>
      </c>
      <c r="E4572">
        <v>1300</v>
      </c>
      <c r="F4572">
        <v>3.4500592041015601</v>
      </c>
      <c r="G4572">
        <v>1.7058117675781199</v>
      </c>
      <c r="H4572">
        <v>3.8487273608576</v>
      </c>
      <c r="I4572">
        <v>-2.0299777813409099</v>
      </c>
      <c r="J4572">
        <f t="shared" si="72"/>
        <v>4.2532075258386763</v>
      </c>
      <c r="K4572" t="str" cm="1">
        <f t="array" ref="K4572">INDEX($P$4:$P$11,MATCH(MIN(ABS(MOD(J4572 - $Q$4:$Q$11 + PI(), 2*PI()) - PI())),ABS(MOD(J4572 - $Q$4:$Q$11 + PI(), 2*PI()) - PI()),0))</f>
        <v>SW</v>
      </c>
      <c r="L4572">
        <v>2.0475688888997201</v>
      </c>
      <c r="M4572">
        <v>6.77837393018934</v>
      </c>
      <c r="N4572">
        <v>0.86654165718290499</v>
      </c>
    </row>
    <row r="4573" spans="1:14" x14ac:dyDescent="0.3">
      <c r="A4573">
        <v>1752145</v>
      </c>
      <c r="B4573">
        <v>2025</v>
      </c>
      <c r="C4573">
        <v>7</v>
      </c>
      <c r="D4573">
        <v>10</v>
      </c>
      <c r="E4573">
        <v>1400</v>
      </c>
      <c r="F4573">
        <v>3.6484698486328102</v>
      </c>
      <c r="G4573">
        <v>1.7902758789062501</v>
      </c>
      <c r="H4573">
        <v>4.0640398569620704</v>
      </c>
      <c r="I4573">
        <v>-2.0269700483728399</v>
      </c>
      <c r="J4573">
        <f t="shared" si="72"/>
        <v>4.2562152588067459</v>
      </c>
      <c r="K4573" t="str" cm="1">
        <f t="array" ref="K4573">INDEX($P$4:$P$11,MATCH(MIN(ABS(MOD(J4573 - $Q$4:$Q$11 + PI(), 2*PI()) - PI())),ABS(MOD(J4573 - $Q$4:$Q$11 + PI(), 2*PI()) - PI()),0))</f>
        <v>SW</v>
      </c>
      <c r="L4573">
        <v>2.0681846260327799</v>
      </c>
      <c r="M4573">
        <v>6.7270111507839596</v>
      </c>
      <c r="N4573">
        <v>0.863073892063564</v>
      </c>
    </row>
    <row r="4574" spans="1:14" x14ac:dyDescent="0.3">
      <c r="A4574">
        <v>1752148</v>
      </c>
      <c r="B4574">
        <v>2025</v>
      </c>
      <c r="C4574">
        <v>7</v>
      </c>
      <c r="D4574">
        <v>10</v>
      </c>
      <c r="E4574">
        <v>1500</v>
      </c>
      <c r="F4574">
        <v>3.9851788330078102</v>
      </c>
      <c r="G4574">
        <v>1.6543823242187501</v>
      </c>
      <c r="H4574">
        <v>4.3149311936276504</v>
      </c>
      <c r="I4574">
        <v>-1.9642806016024099</v>
      </c>
      <c r="J4574">
        <f t="shared" si="72"/>
        <v>4.3189047055771761</v>
      </c>
      <c r="K4574" t="str" cm="1">
        <f t="array" ref="K4574">INDEX($P$4:$P$11,MATCH(MIN(ABS(MOD(J4574 - $Q$4:$Q$11 + PI(), 2*PI()) - PI())),ABS(MOD(J4574 - $Q$4:$Q$11 + PI(), 2*PI()) - PI()),0))</f>
        <v>SW</v>
      </c>
      <c r="L4574">
        <v>2.0965200386269598</v>
      </c>
      <c r="M4574">
        <v>6.6618091795179497</v>
      </c>
      <c r="N4574">
        <v>0.86133090655008904</v>
      </c>
    </row>
    <row r="4575" spans="1:14" x14ac:dyDescent="0.3">
      <c r="A4575">
        <v>1752152</v>
      </c>
      <c r="B4575">
        <v>2025</v>
      </c>
      <c r="C4575">
        <v>7</v>
      </c>
      <c r="D4575">
        <v>10</v>
      </c>
      <c r="E4575">
        <v>1600</v>
      </c>
      <c r="F4575">
        <v>4.1799743652343704</v>
      </c>
      <c r="G4575">
        <v>1.4450402832031199</v>
      </c>
      <c r="H4575">
        <v>4.42270585887149</v>
      </c>
      <c r="I4575">
        <v>-1.90364023309269</v>
      </c>
      <c r="J4575">
        <f t="shared" si="72"/>
        <v>4.379545074086896</v>
      </c>
      <c r="K4575" t="str" cm="1">
        <f t="array" ref="K4575">INDEX($P$4:$P$11,MATCH(MIN(ABS(MOD(J4575 - $Q$4:$Q$11 + PI(), 2*PI()) - PI())),ABS(MOD(J4575 - $Q$4:$Q$11 + PI(), 2*PI()) - PI()),0))</f>
        <v>W</v>
      </c>
      <c r="L4575">
        <v>2.1305943858262002</v>
      </c>
      <c r="M4575">
        <v>6.59112728966607</v>
      </c>
      <c r="N4575">
        <v>0.86059039831161499</v>
      </c>
    </row>
    <row r="4576" spans="1:14" x14ac:dyDescent="0.3">
      <c r="A4576">
        <v>1752156</v>
      </c>
      <c r="B4576">
        <v>2025</v>
      </c>
      <c r="C4576">
        <v>7</v>
      </c>
      <c r="D4576">
        <v>10</v>
      </c>
      <c r="E4576">
        <v>1700</v>
      </c>
      <c r="F4576">
        <v>4.2995599365234298</v>
      </c>
      <c r="G4576">
        <v>1.2854180908203101</v>
      </c>
      <c r="H4576">
        <v>4.4875957166355303</v>
      </c>
      <c r="I4576">
        <v>-1.86130334267209</v>
      </c>
      <c r="J4576">
        <f t="shared" si="72"/>
        <v>4.421881964507496</v>
      </c>
      <c r="K4576" t="str" cm="1">
        <f t="array" ref="K4576">INDEX($P$4:$P$11,MATCH(MIN(ABS(MOD(J4576 - $Q$4:$Q$11 + PI(), 2*PI()) - PI())),ABS(MOD(J4576 - $Q$4:$Q$11 + PI(), 2*PI()) - PI()),0))</f>
        <v>W</v>
      </c>
      <c r="L4576">
        <v>2.1694376555894399</v>
      </c>
      <c r="M4576">
        <v>6.51629341973198</v>
      </c>
      <c r="N4576">
        <v>0.86071513758765295</v>
      </c>
    </row>
    <row r="4577" spans="1:14" x14ac:dyDescent="0.3">
      <c r="A4577">
        <v>1752159</v>
      </c>
      <c r="B4577">
        <v>2025</v>
      </c>
      <c r="C4577">
        <v>7</v>
      </c>
      <c r="D4577">
        <v>10</v>
      </c>
      <c r="E4577">
        <v>1800</v>
      </c>
      <c r="F4577">
        <v>4.1443670654296803</v>
      </c>
      <c r="G4577">
        <v>1.3139886474609299</v>
      </c>
      <c r="H4577">
        <v>4.3476826630602297</v>
      </c>
      <c r="I4577">
        <v>-1.8778247471074201</v>
      </c>
      <c r="J4577">
        <f t="shared" si="72"/>
        <v>4.4053605600721664</v>
      </c>
      <c r="K4577" t="str" cm="1">
        <f t="array" ref="K4577">INDEX($P$4:$P$11,MATCH(MIN(ABS(MOD(J4577 - $Q$4:$Q$11 + PI(), 2*PI()) - PI())),ABS(MOD(J4577 - $Q$4:$Q$11 + PI(), 2*PI()) - PI()),0))</f>
        <v>W</v>
      </c>
      <c r="L4577">
        <v>2.2034229348455598</v>
      </c>
      <c r="M4577">
        <v>6.4584197998046804</v>
      </c>
      <c r="N4577">
        <v>0.85954305198457504</v>
      </c>
    </row>
    <row r="4578" spans="1:14" x14ac:dyDescent="0.3">
      <c r="A4578">
        <v>1752163</v>
      </c>
      <c r="B4578">
        <v>2025</v>
      </c>
      <c r="C4578">
        <v>7</v>
      </c>
      <c r="D4578">
        <v>10</v>
      </c>
      <c r="E4578">
        <v>1900</v>
      </c>
      <c r="F4578">
        <v>4.0788201904296804</v>
      </c>
      <c r="G4578">
        <v>1.46767639160156</v>
      </c>
      <c r="H4578">
        <v>4.3348411892849601</v>
      </c>
      <c r="I4578">
        <v>-1.91620021449988</v>
      </c>
      <c r="J4578">
        <f t="shared" si="72"/>
        <v>4.3669850926797062</v>
      </c>
      <c r="K4578" t="str" cm="1">
        <f t="array" ref="K4578">INDEX($P$4:$P$11,MATCH(MIN(ABS(MOD(J4578 - $Q$4:$Q$11 + PI(), 2*PI()) - PI())),ABS(MOD(J4578 - $Q$4:$Q$11 + PI(), 2*PI()) - PI()),0))</f>
        <v>W</v>
      </c>
      <c r="L4578">
        <v>2.2330533834964901</v>
      </c>
      <c r="M4578">
        <v>6.4155373043484101</v>
      </c>
      <c r="N4578">
        <v>0.85717138316896202</v>
      </c>
    </row>
    <row r="4579" spans="1:14" x14ac:dyDescent="0.3">
      <c r="A4579">
        <v>1752166</v>
      </c>
      <c r="B4579">
        <v>2025</v>
      </c>
      <c r="C4579">
        <v>7</v>
      </c>
      <c r="D4579">
        <v>10</v>
      </c>
      <c r="E4579">
        <v>2000</v>
      </c>
      <c r="F4579">
        <v>3.9446075439453101</v>
      </c>
      <c r="G4579">
        <v>1.3778222656250001</v>
      </c>
      <c r="H4579">
        <v>4.17831579364249</v>
      </c>
      <c r="I4579">
        <v>-1.9068408159636101</v>
      </c>
      <c r="J4579">
        <f t="shared" si="72"/>
        <v>4.3763444912159759</v>
      </c>
      <c r="K4579" t="str" cm="1">
        <f t="array" ref="K4579">INDEX($P$4:$P$11,MATCH(MIN(ABS(MOD(J4579 - $Q$4:$Q$11 + PI(), 2*PI()) - PI())),ABS(MOD(J4579 - $Q$4:$Q$11 + PI(), 2*PI()) - PI()),0))</f>
        <v>W</v>
      </c>
      <c r="L4579">
        <v>2.26330538435518</v>
      </c>
      <c r="M4579">
        <v>6.3822077645195803</v>
      </c>
      <c r="N4579">
        <v>0.85431818829642403</v>
      </c>
    </row>
    <row r="4580" spans="1:14" x14ac:dyDescent="0.3">
      <c r="A4580">
        <v>1752170</v>
      </c>
      <c r="B4580">
        <v>2025</v>
      </c>
      <c r="C4580">
        <v>7</v>
      </c>
      <c r="D4580">
        <v>10</v>
      </c>
      <c r="E4580">
        <v>2100</v>
      </c>
      <c r="F4580">
        <v>3.9272515869140601</v>
      </c>
      <c r="G4580">
        <v>1.4229455566406199</v>
      </c>
      <c r="H4580">
        <v>4.17708978645208</v>
      </c>
      <c r="I4580">
        <v>-1.9184095597684401</v>
      </c>
      <c r="J4580">
        <f t="shared" si="72"/>
        <v>4.3647757474111462</v>
      </c>
      <c r="K4580" t="str" cm="1">
        <f t="array" ref="K4580">INDEX($P$4:$P$11,MATCH(MIN(ABS(MOD(J4580 - $Q$4:$Q$11 + PI(), 2*PI()) - PI())),ABS(MOD(J4580 - $Q$4:$Q$11 + PI(), 2*PI()) - PI()),0))</f>
        <v>W</v>
      </c>
      <c r="L4580">
        <v>2.29217940648449</v>
      </c>
      <c r="M4580">
        <v>6.3789110183715803</v>
      </c>
      <c r="N4580">
        <v>0.85751910342110504</v>
      </c>
    </row>
    <row r="4581" spans="1:14" x14ac:dyDescent="0.3">
      <c r="A4581">
        <v>1752174</v>
      </c>
      <c r="B4581">
        <v>2025</v>
      </c>
      <c r="C4581">
        <v>7</v>
      </c>
      <c r="D4581">
        <v>10</v>
      </c>
      <c r="E4581">
        <v>2200</v>
      </c>
      <c r="F4581">
        <v>3.7509844970703101</v>
      </c>
      <c r="G4581">
        <v>1.3197558593750001</v>
      </c>
      <c r="H4581">
        <v>3.9763853215723999</v>
      </c>
      <c r="I4581">
        <v>-1.9091116505283601</v>
      </c>
      <c r="J4581">
        <f t="shared" si="72"/>
        <v>4.3740736566512259</v>
      </c>
      <c r="K4581" t="str" cm="1">
        <f t="array" ref="K4581">INDEX($P$4:$P$11,MATCH(MIN(ABS(MOD(J4581 - $Q$4:$Q$11 + PI(), 2*PI()) - PI())),ABS(MOD(J4581 - $Q$4:$Q$11 + PI(), 2*PI()) - PI()),0))</f>
        <v>W</v>
      </c>
      <c r="L4581">
        <v>2.3178423961061498</v>
      </c>
      <c r="M4581">
        <v>6.3783935970730203</v>
      </c>
      <c r="N4581">
        <v>0.85157281822628395</v>
      </c>
    </row>
    <row r="4582" spans="1:14" x14ac:dyDescent="0.3">
      <c r="A4582">
        <v>1752177</v>
      </c>
      <c r="B4582">
        <v>2025</v>
      </c>
      <c r="C4582">
        <v>7</v>
      </c>
      <c r="D4582">
        <v>10</v>
      </c>
      <c r="E4582">
        <v>2300</v>
      </c>
      <c r="F4582">
        <v>3.69112426757812</v>
      </c>
      <c r="G4582">
        <v>1.37111877441406</v>
      </c>
      <c r="H4582">
        <v>3.9375582601727701</v>
      </c>
      <c r="I4582">
        <v>-1.9264631035907001</v>
      </c>
      <c r="J4582">
        <f t="shared" si="72"/>
        <v>4.3567222035888857</v>
      </c>
      <c r="K4582" t="str" cm="1">
        <f t="array" ref="K4582">INDEX($P$4:$P$11,MATCH(MIN(ABS(MOD(J4582 - $Q$4:$Q$11 + PI(), 2*PI()) - PI())),ABS(MOD(J4582 - $Q$4:$Q$11 + PI(), 2*PI()) - PI()),0))</f>
        <v>W</v>
      </c>
      <c r="L4582">
        <v>2.3474673704815099</v>
      </c>
      <c r="M4582">
        <v>6.3669010798136396</v>
      </c>
      <c r="N4582">
        <v>0.848636097378201</v>
      </c>
    </row>
    <row r="4583" spans="1:14" x14ac:dyDescent="0.3">
      <c r="A4583">
        <v>1752181</v>
      </c>
      <c r="B4583">
        <v>2025</v>
      </c>
      <c r="C4583">
        <v>7</v>
      </c>
      <c r="D4583">
        <v>10</v>
      </c>
      <c r="E4583">
        <v>0</v>
      </c>
      <c r="F4583">
        <v>3.31517211914062</v>
      </c>
      <c r="G4583">
        <v>1.22467407226562</v>
      </c>
      <c r="H4583">
        <v>3.53414668099769</v>
      </c>
      <c r="I4583">
        <v>-1.9246615281783099</v>
      </c>
      <c r="J4583">
        <f t="shared" si="72"/>
        <v>4.3585237790012759</v>
      </c>
      <c r="K4583" t="str" cm="1">
        <f t="array" ref="K4583">INDEX($P$4:$P$11,MATCH(MIN(ABS(MOD(J4583 - $Q$4:$Q$11 + PI(), 2*PI()) - PI())),ABS(MOD(J4583 - $Q$4:$Q$11 + PI(), 2*PI()) - PI()),0))</f>
        <v>W</v>
      </c>
      <c r="L4583">
        <v>1.92336390852975</v>
      </c>
      <c r="M4583">
        <v>7.0456380844116202</v>
      </c>
      <c r="N4583">
        <v>0.95343392425113205</v>
      </c>
    </row>
    <row r="4584" spans="1:14" x14ac:dyDescent="0.3">
      <c r="A4584">
        <v>1752184</v>
      </c>
      <c r="B4584">
        <v>2025</v>
      </c>
      <c r="C4584">
        <v>7</v>
      </c>
      <c r="D4584">
        <v>10</v>
      </c>
      <c r="E4584">
        <v>100</v>
      </c>
      <c r="F4584">
        <v>3.2415911865234301</v>
      </c>
      <c r="G4584">
        <v>1.2307458496093699</v>
      </c>
      <c r="H4584">
        <v>3.4673691419975898</v>
      </c>
      <c r="I4584">
        <v>-1.93365788975958</v>
      </c>
      <c r="J4584">
        <f t="shared" si="72"/>
        <v>4.3495274174200063</v>
      </c>
      <c r="K4584" t="str" cm="1">
        <f t="array" ref="K4584">INDEX($P$4:$P$11,MATCH(MIN(ABS(MOD(J4584 - $Q$4:$Q$11 + PI(), 2*PI()) - PI())),ABS(MOD(J4584 - $Q$4:$Q$11 + PI(), 2*PI()) - PI()),0))</f>
        <v>W</v>
      </c>
      <c r="L4584">
        <v>1.9316777056393999</v>
      </c>
      <c r="M4584">
        <v>7.0372617509629896</v>
      </c>
      <c r="N4584">
        <v>0.94629146655400598</v>
      </c>
    </row>
    <row r="4585" spans="1:14" x14ac:dyDescent="0.3">
      <c r="A4585">
        <v>1752188</v>
      </c>
      <c r="B4585">
        <v>2025</v>
      </c>
      <c r="C4585">
        <v>7</v>
      </c>
      <c r="D4585">
        <v>10</v>
      </c>
      <c r="E4585">
        <v>200</v>
      </c>
      <c r="F4585">
        <v>3.2323138427734301</v>
      </c>
      <c r="G4585">
        <v>1.2286547851562499</v>
      </c>
      <c r="H4585">
        <v>3.4579539267133299</v>
      </c>
      <c r="I4585">
        <v>-1.9340448518337701</v>
      </c>
      <c r="J4585">
        <f t="shared" si="72"/>
        <v>4.3491404553458164</v>
      </c>
      <c r="K4585" t="str" cm="1">
        <f t="array" ref="K4585">INDEX($P$4:$P$11,MATCH(MIN(ABS(MOD(J4585 - $Q$4:$Q$11 + PI(), 2*PI()) - PI())),ABS(MOD(J4585 - $Q$4:$Q$11 + PI(), 2*PI()) - PI()),0))</f>
        <v>W</v>
      </c>
      <c r="L4585">
        <v>1.9400538503092399</v>
      </c>
      <c r="M4585">
        <v>7.0268112818399997</v>
      </c>
      <c r="N4585">
        <v>0.93921559386783104</v>
      </c>
    </row>
    <row r="4586" spans="1:14" x14ac:dyDescent="0.3">
      <c r="A4586">
        <v>1752192</v>
      </c>
      <c r="B4586">
        <v>2025</v>
      </c>
      <c r="C4586">
        <v>7</v>
      </c>
      <c r="D4586">
        <v>11</v>
      </c>
      <c r="E4586">
        <v>300</v>
      </c>
      <c r="F4586">
        <v>3.6421411132812498</v>
      </c>
      <c r="G4586">
        <v>2.0916699218749999</v>
      </c>
      <c r="H4586">
        <v>4.2000327321498503</v>
      </c>
      <c r="I4586">
        <v>-2.0921019592154302</v>
      </c>
      <c r="J4586">
        <f t="shared" si="72"/>
        <v>4.191083347964156</v>
      </c>
      <c r="K4586" t="str" cm="1">
        <f t="array" ref="K4586">INDEX($P$4:$P$11,MATCH(MIN(ABS(MOD(J4586 - $Q$4:$Q$11 + PI(), 2*PI()) - PI())),ABS(MOD(J4586 - $Q$4:$Q$11 + PI(), 2*PI()) - PI()),0))</f>
        <v>SW</v>
      </c>
      <c r="L4586">
        <v>2.68357637995424</v>
      </c>
      <c r="M4586">
        <v>6.4012321896023199</v>
      </c>
      <c r="N4586">
        <v>0.85001187854342897</v>
      </c>
    </row>
    <row r="4587" spans="1:14" x14ac:dyDescent="0.3">
      <c r="A4587">
        <v>1752195</v>
      </c>
      <c r="B4587">
        <v>2025</v>
      </c>
      <c r="C4587">
        <v>7</v>
      </c>
      <c r="D4587">
        <v>11</v>
      </c>
      <c r="E4587">
        <v>400</v>
      </c>
      <c r="F4587">
        <v>3.9302691650390602</v>
      </c>
      <c r="G4587">
        <v>2.0269921874999999</v>
      </c>
      <c r="H4587">
        <v>4.4221841931157604</v>
      </c>
      <c r="I4587">
        <v>-2.0469555284745802</v>
      </c>
      <c r="J4587">
        <f t="shared" si="72"/>
        <v>4.2362297787050061</v>
      </c>
      <c r="K4587" t="str" cm="1">
        <f t="array" ref="K4587">INDEX($P$4:$P$11,MATCH(MIN(ABS(MOD(J4587 - $Q$4:$Q$11 + PI(), 2*PI()) - PI())),ABS(MOD(J4587 - $Q$4:$Q$11 + PI(), 2*PI()) - PI()),0))</f>
        <v>SW</v>
      </c>
      <c r="L4587">
        <v>2.8668630860660902</v>
      </c>
      <c r="M4587">
        <v>6.4215972688463001</v>
      </c>
      <c r="N4587">
        <v>0.85660378800498105</v>
      </c>
    </row>
    <row r="4588" spans="1:14" x14ac:dyDescent="0.3">
      <c r="A4588">
        <v>1752199</v>
      </c>
      <c r="B4588">
        <v>2025</v>
      </c>
      <c r="C4588">
        <v>7</v>
      </c>
      <c r="D4588">
        <v>11</v>
      </c>
      <c r="E4588">
        <v>500</v>
      </c>
      <c r="F4588">
        <v>4.1692749023437496</v>
      </c>
      <c r="G4588">
        <v>1.82300109863281</v>
      </c>
      <c r="H4588">
        <v>4.5504050607533699</v>
      </c>
      <c r="I4588">
        <v>-1.9829940231504299</v>
      </c>
      <c r="J4588">
        <f t="shared" si="72"/>
        <v>4.3001912840291565</v>
      </c>
      <c r="K4588" t="str" cm="1">
        <f t="array" ref="K4588">INDEX($P$4:$P$11,MATCH(MIN(ABS(MOD(J4588 - $Q$4:$Q$11 + PI(), 2*PI()) - PI())),ABS(MOD(J4588 - $Q$4:$Q$11 + PI(), 2*PI()) - PI()),0))</f>
        <v>SW</v>
      </c>
      <c r="L4588">
        <v>2.88502477943599</v>
      </c>
      <c r="M4588">
        <v>6.4534148110283702</v>
      </c>
      <c r="N4588">
        <v>0.86574423975414705</v>
      </c>
    </row>
    <row r="4589" spans="1:14" x14ac:dyDescent="0.3">
      <c r="A4589">
        <v>1752202</v>
      </c>
      <c r="B4589">
        <v>2025</v>
      </c>
      <c r="C4589">
        <v>7</v>
      </c>
      <c r="D4589">
        <v>11</v>
      </c>
      <c r="E4589">
        <v>600</v>
      </c>
      <c r="F4589">
        <v>4.2517675781250004</v>
      </c>
      <c r="G4589">
        <v>1.67733337402343</v>
      </c>
      <c r="H4589">
        <v>4.5706645890950801</v>
      </c>
      <c r="I4589">
        <v>-1.9465546028301099</v>
      </c>
      <c r="J4589">
        <f t="shared" si="72"/>
        <v>4.3366307043494761</v>
      </c>
      <c r="K4589" t="str" cm="1">
        <f t="array" ref="K4589">INDEX($P$4:$P$11,MATCH(MIN(ABS(MOD(J4589 - $Q$4:$Q$11 + PI(), 2*PI()) - PI())),ABS(MOD(J4589 - $Q$4:$Q$11 + PI(), 2*PI()) - PI()),0))</f>
        <v>W</v>
      </c>
      <c r="L4589">
        <v>3.8285062025650598</v>
      </c>
      <c r="M4589">
        <v>6.4992673661973699</v>
      </c>
      <c r="N4589">
        <v>0.87723310126198595</v>
      </c>
    </row>
    <row r="4590" spans="1:14" x14ac:dyDescent="0.3">
      <c r="A4590">
        <v>1752206</v>
      </c>
      <c r="B4590">
        <v>2025</v>
      </c>
      <c r="C4590">
        <v>7</v>
      </c>
      <c r="D4590">
        <v>11</v>
      </c>
      <c r="E4590">
        <v>700</v>
      </c>
      <c r="F4590">
        <v>4.33777160644531</v>
      </c>
      <c r="G4590">
        <v>1.3897979736328101</v>
      </c>
      <c r="H4590">
        <v>4.5549754024799096</v>
      </c>
      <c r="I4590">
        <v>-1.88085704593388</v>
      </c>
      <c r="J4590">
        <f t="shared" si="72"/>
        <v>4.4023282612457066</v>
      </c>
      <c r="K4590" t="str" cm="1">
        <f t="array" ref="K4590">INDEX($P$4:$P$11,MATCH(MIN(ABS(MOD(J4590 - $Q$4:$Q$11 + PI(), 2*PI()) - PI())),ABS(MOD(J4590 - $Q$4:$Q$11 + PI(), 2*PI()) - PI()),0))</f>
        <v>W</v>
      </c>
      <c r="L4590">
        <v>3.87146781422868</v>
      </c>
      <c r="M4590">
        <v>6.5639770295884796</v>
      </c>
      <c r="N4590">
        <v>0.89036538203557303</v>
      </c>
    </row>
    <row r="4591" spans="1:14" x14ac:dyDescent="0.3">
      <c r="A4591">
        <v>1752210</v>
      </c>
      <c r="B4591">
        <v>2025</v>
      </c>
      <c r="C4591">
        <v>7</v>
      </c>
      <c r="D4591">
        <v>11</v>
      </c>
      <c r="E4591">
        <v>800</v>
      </c>
      <c r="F4591">
        <v>4.2824468994140599</v>
      </c>
      <c r="G4591">
        <v>1.25744689941406</v>
      </c>
      <c r="H4591">
        <v>4.4632414399343396</v>
      </c>
      <c r="I4591">
        <v>-1.8563971713316201</v>
      </c>
      <c r="J4591">
        <f t="shared" si="72"/>
        <v>4.4267881358479659</v>
      </c>
      <c r="K4591" t="str" cm="1">
        <f t="array" ref="K4591">INDEX($P$4:$P$11,MATCH(MIN(ABS(MOD(J4591 - $Q$4:$Q$11 + PI(), 2*PI()) - PI())),ABS(MOD(J4591 - $Q$4:$Q$11 + PI(), 2*PI()) - PI()),0))</f>
        <v>W</v>
      </c>
      <c r="L4591">
        <v>3.5962328471585301</v>
      </c>
      <c r="M4591">
        <v>6.6440786785549504</v>
      </c>
      <c r="N4591">
        <v>0.90507782167858497</v>
      </c>
    </row>
    <row r="4592" spans="1:14" x14ac:dyDescent="0.3">
      <c r="A4592">
        <v>1752213</v>
      </c>
      <c r="B4592">
        <v>2025</v>
      </c>
      <c r="C4592">
        <v>7</v>
      </c>
      <c r="D4592">
        <v>11</v>
      </c>
      <c r="E4592">
        <v>900</v>
      </c>
      <c r="F4592">
        <v>4.1126977539062501</v>
      </c>
      <c r="G4592">
        <v>1.1276812744140601</v>
      </c>
      <c r="H4592">
        <v>4.2644985486748102</v>
      </c>
      <c r="I4592">
        <v>-1.83841400741943</v>
      </c>
      <c r="J4592">
        <f t="shared" si="72"/>
        <v>4.4447712997601565</v>
      </c>
      <c r="K4592" t="str" cm="1">
        <f t="array" ref="K4592">INDEX($P$4:$P$11,MATCH(MIN(ABS(MOD(J4592 - $Q$4:$Q$11 + PI(), 2*PI()) - PI())),ABS(MOD(J4592 - $Q$4:$Q$11 + PI(), 2*PI()) - PI()),0))</f>
        <v>W</v>
      </c>
      <c r="L4592">
        <v>5.5423407635547202</v>
      </c>
      <c r="M4592">
        <v>6.7225854661729603</v>
      </c>
      <c r="N4592">
        <v>0.91701532734764901</v>
      </c>
    </row>
    <row r="4593" spans="1:14" x14ac:dyDescent="0.3">
      <c r="A4593">
        <v>1752217</v>
      </c>
      <c r="B4593">
        <v>2025</v>
      </c>
      <c r="C4593">
        <v>7</v>
      </c>
      <c r="D4593">
        <v>11</v>
      </c>
      <c r="E4593">
        <v>1000</v>
      </c>
      <c r="F4593">
        <v>4.1460137939453103</v>
      </c>
      <c r="G4593">
        <v>1.14198059082031</v>
      </c>
      <c r="H4593">
        <v>4.3004127766291296</v>
      </c>
      <c r="I4593">
        <v>-1.8395721281582</v>
      </c>
      <c r="J4593">
        <f t="shared" si="72"/>
        <v>4.4436131790213862</v>
      </c>
      <c r="K4593" t="str" cm="1">
        <f t="array" ref="K4593">INDEX($P$4:$P$11,MATCH(MIN(ABS(MOD(J4593 - $Q$4:$Q$11 + PI(), 2*PI()) - PI())),ABS(MOD(J4593 - $Q$4:$Q$11 + PI(), 2*PI()) - PI()),0))</f>
        <v>W</v>
      </c>
      <c r="L4593">
        <v>5.4742343838269001</v>
      </c>
      <c r="M4593">
        <v>6.8348243501451202</v>
      </c>
      <c r="N4593">
        <v>0.93243212832344902</v>
      </c>
    </row>
    <row r="4594" spans="1:14" x14ac:dyDescent="0.3">
      <c r="A4594">
        <v>1752220</v>
      </c>
      <c r="B4594">
        <v>2025</v>
      </c>
      <c r="C4594">
        <v>7</v>
      </c>
      <c r="D4594">
        <v>11</v>
      </c>
      <c r="E4594">
        <v>1100</v>
      </c>
      <c r="F4594">
        <v>4.0369927978515596</v>
      </c>
      <c r="G4594">
        <v>1.3712213134765601</v>
      </c>
      <c r="H4594">
        <v>4.2635148340820601</v>
      </c>
      <c r="I4594">
        <v>-1.89823366211311</v>
      </c>
      <c r="J4594">
        <f t="shared" si="72"/>
        <v>4.3849516450664758</v>
      </c>
      <c r="K4594" t="str" cm="1">
        <f t="array" ref="K4594">INDEX($P$4:$P$11,MATCH(MIN(ABS(MOD(J4594 - $Q$4:$Q$11 + PI(), 2*PI()) - PI())),ABS(MOD(J4594 - $Q$4:$Q$11 + PI(), 2*PI()) - PI()),0))</f>
        <v>W</v>
      </c>
      <c r="L4594">
        <v>5.4389935424795297</v>
      </c>
      <c r="M4594">
        <v>6.9310644997490698</v>
      </c>
      <c r="N4594">
        <v>0.95097086826960198</v>
      </c>
    </row>
    <row r="4595" spans="1:14" x14ac:dyDescent="0.3">
      <c r="A4595">
        <v>1752224</v>
      </c>
      <c r="B4595">
        <v>2025</v>
      </c>
      <c r="C4595">
        <v>7</v>
      </c>
      <c r="D4595">
        <v>11</v>
      </c>
      <c r="E4595">
        <v>1200</v>
      </c>
      <c r="F4595">
        <v>3.9534826660156202</v>
      </c>
      <c r="G4595">
        <v>1.4121490478515599</v>
      </c>
      <c r="H4595">
        <v>4.1981174499808898</v>
      </c>
      <c r="I4595">
        <v>-1.9138631026770601</v>
      </c>
      <c r="J4595">
        <f t="shared" si="72"/>
        <v>4.3693222045025264</v>
      </c>
      <c r="K4595" t="str" cm="1">
        <f t="array" ref="K4595">INDEX($P$4:$P$11,MATCH(MIN(ABS(MOD(J4595 - $Q$4:$Q$11 + PI(), 2*PI()) - PI())),ABS(MOD(J4595 - $Q$4:$Q$11 + PI(), 2*PI()) - PI()),0))</f>
        <v>W</v>
      </c>
      <c r="L4595">
        <v>5.4263017452632196</v>
      </c>
      <c r="M4595">
        <v>7.0221423043145004</v>
      </c>
      <c r="N4595">
        <v>0.97030731704499895</v>
      </c>
    </row>
    <row r="4596" spans="1:14" x14ac:dyDescent="0.3">
      <c r="A4596">
        <v>1752228</v>
      </c>
      <c r="B4596">
        <v>2025</v>
      </c>
      <c r="C4596">
        <v>7</v>
      </c>
      <c r="D4596">
        <v>11</v>
      </c>
      <c r="E4596">
        <v>1300</v>
      </c>
      <c r="F4596">
        <v>4.0121612548828098</v>
      </c>
      <c r="G4596">
        <v>1.3462377929687499</v>
      </c>
      <c r="H4596">
        <v>4.2319964709815299</v>
      </c>
      <c r="I4596">
        <v>-1.89453093869945</v>
      </c>
      <c r="J4596">
        <f t="shared" si="72"/>
        <v>4.388654368480136</v>
      </c>
      <c r="K4596" t="str" cm="1">
        <f t="array" ref="K4596">INDEX($P$4:$P$11,MATCH(MIN(ABS(MOD(J4596 - $Q$4:$Q$11 + PI(), 2*PI()) - PI())),ABS(MOD(J4596 - $Q$4:$Q$11 + PI(), 2*PI()) - PI()),0))</f>
        <v>W</v>
      </c>
      <c r="L4596">
        <v>5.4209451222279901</v>
      </c>
      <c r="M4596">
        <v>7.1052197350395998</v>
      </c>
      <c r="N4596">
        <v>0.98982289102342302</v>
      </c>
    </row>
    <row r="4597" spans="1:14" x14ac:dyDescent="0.3">
      <c r="A4597">
        <v>1752231</v>
      </c>
      <c r="B4597">
        <v>2025</v>
      </c>
      <c r="C4597">
        <v>7</v>
      </c>
      <c r="D4597">
        <v>11</v>
      </c>
      <c r="E4597">
        <v>1400</v>
      </c>
      <c r="F4597">
        <v>4.07672119140625</v>
      </c>
      <c r="G4597">
        <v>1.34100036621093</v>
      </c>
      <c r="H4597">
        <v>4.2916124772209603</v>
      </c>
      <c r="I4597">
        <v>-1.88858850205522</v>
      </c>
      <c r="J4597">
        <f t="shared" si="72"/>
        <v>4.3945968051243662</v>
      </c>
      <c r="K4597" t="str" cm="1">
        <f t="array" ref="K4597">INDEX($P$4:$P$11,MATCH(MIN(ABS(MOD(J4597 - $Q$4:$Q$11 + PI(), 2*PI()) - PI())),ABS(MOD(J4597 - $Q$4:$Q$11 + PI(), 2*PI()) - PI()),0))</f>
        <v>W</v>
      </c>
      <c r="L4597">
        <v>5.4162447020853604</v>
      </c>
      <c r="M4597">
        <v>7.17561446295844</v>
      </c>
      <c r="N4597">
        <v>1.0093530548943399</v>
      </c>
    </row>
    <row r="4598" spans="1:14" x14ac:dyDescent="0.3">
      <c r="A4598">
        <v>1752235</v>
      </c>
      <c r="B4598">
        <v>2025</v>
      </c>
      <c r="C4598">
        <v>7</v>
      </c>
      <c r="D4598">
        <v>11</v>
      </c>
      <c r="E4598">
        <v>1500</v>
      </c>
      <c r="F4598">
        <v>4.2535528564453102</v>
      </c>
      <c r="G4598">
        <v>1.1965832519531201</v>
      </c>
      <c r="H4598">
        <v>4.4186562868624204</v>
      </c>
      <c r="I4598">
        <v>-1.8450229294704901</v>
      </c>
      <c r="J4598">
        <f t="shared" si="72"/>
        <v>4.4381623777090962</v>
      </c>
      <c r="K4598" t="str" cm="1">
        <f t="array" ref="K4598">INDEX($P$4:$P$11,MATCH(MIN(ABS(MOD(J4598 - $Q$4:$Q$11 + PI(), 2*PI()) - PI())),ABS(MOD(J4598 - $Q$4:$Q$11 + PI(), 2*PI()) - PI()),0))</f>
        <v>W</v>
      </c>
      <c r="L4598">
        <v>5.4108970746164804</v>
      </c>
      <c r="M4598">
        <v>7.2303438186645499</v>
      </c>
      <c r="N4598">
        <v>1.0285659896002799</v>
      </c>
    </row>
    <row r="4599" spans="1:14" x14ac:dyDescent="0.3">
      <c r="A4599">
        <v>1752238</v>
      </c>
      <c r="B4599">
        <v>2025</v>
      </c>
      <c r="C4599">
        <v>7</v>
      </c>
      <c r="D4599">
        <v>11</v>
      </c>
      <c r="E4599">
        <v>1600</v>
      </c>
      <c r="F4599">
        <v>4.30607543945312</v>
      </c>
      <c r="G4599">
        <v>1.1205517578124999</v>
      </c>
      <c r="H4599">
        <v>4.4494855806259297</v>
      </c>
      <c r="I4599">
        <v>-1.82537583954933</v>
      </c>
      <c r="J4599">
        <f t="shared" si="72"/>
        <v>4.4578094676302564</v>
      </c>
      <c r="K4599" t="str" cm="1">
        <f t="array" ref="K4599">INDEX($P$4:$P$11,MATCH(MIN(ABS(MOD(J4599 - $Q$4:$Q$11 + PI(), 2*PI()) - PI())),ABS(MOD(J4599 - $Q$4:$Q$11 + PI(), 2*PI()) - PI()),0))</f>
        <v>W</v>
      </c>
      <c r="L4599">
        <v>5.4041508733058103</v>
      </c>
      <c r="M4599">
        <v>7.2674323187934</v>
      </c>
      <c r="N4599">
        <v>1.0472587214575799</v>
      </c>
    </row>
    <row r="4600" spans="1:14" x14ac:dyDescent="0.3">
      <c r="A4600">
        <v>1752242</v>
      </c>
      <c r="B4600">
        <v>2025</v>
      </c>
      <c r="C4600">
        <v>7</v>
      </c>
      <c r="D4600">
        <v>11</v>
      </c>
      <c r="E4600">
        <v>1700</v>
      </c>
      <c r="F4600">
        <v>4.3230816650390604</v>
      </c>
      <c r="G4600">
        <v>1.1656085205078099</v>
      </c>
      <c r="H4600">
        <v>4.4774633784853304</v>
      </c>
      <c r="I4600">
        <v>-1.8341580964853399</v>
      </c>
      <c r="J4600">
        <f t="shared" si="72"/>
        <v>4.4490272106942461</v>
      </c>
      <c r="K4600" t="str" cm="1">
        <f t="array" ref="K4600">INDEX($P$4:$P$11,MATCH(MIN(ABS(MOD(J4600 - $Q$4:$Q$11 + PI(), 2*PI()) - PI())),ABS(MOD(J4600 - $Q$4:$Q$11 + PI(), 2*PI()) - PI()),0))</f>
        <v>W</v>
      </c>
      <c r="L4600">
        <v>5.3988624271944898</v>
      </c>
      <c r="M4600">
        <v>7.2968645095825098</v>
      </c>
      <c r="N4600">
        <v>1.06406625111897</v>
      </c>
    </row>
    <row r="4601" spans="1:14" x14ac:dyDescent="0.3">
      <c r="A4601">
        <v>1752246</v>
      </c>
      <c r="B4601">
        <v>2025</v>
      </c>
      <c r="C4601">
        <v>7</v>
      </c>
      <c r="D4601">
        <v>11</v>
      </c>
      <c r="E4601">
        <v>1800</v>
      </c>
      <c r="F4601">
        <v>4.3275695800781202</v>
      </c>
      <c r="G4601">
        <v>1.0784185791015599</v>
      </c>
      <c r="H4601">
        <v>4.4599153693953602</v>
      </c>
      <c r="I4601">
        <v>-1.8150193485022901</v>
      </c>
      <c r="J4601">
        <f t="shared" si="72"/>
        <v>4.4681659586772966</v>
      </c>
      <c r="K4601" t="str" cm="1">
        <f t="array" ref="K4601">INDEX($P$4:$P$11,MATCH(MIN(ABS(MOD(J4601 - $Q$4:$Q$11 + PI(), 2*PI()) - PI())),ABS(MOD(J4601 - $Q$4:$Q$11 + PI(), 2*PI()) - PI()),0))</f>
        <v>W</v>
      </c>
      <c r="L4601">
        <v>5.3946023163520804</v>
      </c>
      <c r="M4601">
        <v>7.3192814721001502</v>
      </c>
      <c r="N4601">
        <v>1.07850360870361</v>
      </c>
    </row>
    <row r="4602" spans="1:14" x14ac:dyDescent="0.3">
      <c r="A4602">
        <v>1752249</v>
      </c>
      <c r="B4602">
        <v>2025</v>
      </c>
      <c r="C4602">
        <v>7</v>
      </c>
      <c r="D4602">
        <v>11</v>
      </c>
      <c r="E4602">
        <v>1900</v>
      </c>
      <c r="F4602">
        <v>4.3179888916015603</v>
      </c>
      <c r="G4602">
        <v>0.94661254882812496</v>
      </c>
      <c r="H4602">
        <v>4.4205320251745004</v>
      </c>
      <c r="I4602">
        <v>-1.7866076068814301</v>
      </c>
      <c r="J4602">
        <f t="shared" si="72"/>
        <v>4.4965777002981557</v>
      </c>
      <c r="K4602" t="str" cm="1">
        <f t="array" ref="K4602">INDEX($P$4:$P$11,MATCH(MIN(ABS(MOD(J4602 - $Q$4:$Q$11 + PI(), 2*PI()) - PI())),ABS(MOD(J4602 - $Q$4:$Q$11 + PI(), 2*PI()) - PI()),0))</f>
        <v>W</v>
      </c>
      <c r="L4602">
        <v>5.3919746640765398</v>
      </c>
      <c r="M4602">
        <v>7.3369488186306402</v>
      </c>
      <c r="N4602">
        <v>1.0903923246595499</v>
      </c>
    </row>
    <row r="4603" spans="1:14" x14ac:dyDescent="0.3">
      <c r="A4603">
        <v>1752253</v>
      </c>
      <c r="B4603">
        <v>2025</v>
      </c>
      <c r="C4603">
        <v>7</v>
      </c>
      <c r="D4603">
        <v>11</v>
      </c>
      <c r="E4603">
        <v>2000</v>
      </c>
      <c r="F4603">
        <v>4.2060852050781197</v>
      </c>
      <c r="G4603">
        <v>0.64640441894531198</v>
      </c>
      <c r="H4603">
        <v>4.2554660643940103</v>
      </c>
      <c r="I4603">
        <v>-1.72328641526506</v>
      </c>
      <c r="J4603">
        <f t="shared" si="72"/>
        <v>4.5598988919145267</v>
      </c>
      <c r="K4603" t="str" cm="1">
        <f t="array" ref="K4603">INDEX($P$4:$P$11,MATCH(MIN(ABS(MOD(J4603 - $Q$4:$Q$11 + PI(), 2*PI()) - PI())),ABS(MOD(J4603 - $Q$4:$Q$11 + PI(), 2*PI()) - PI()),0))</f>
        <v>W</v>
      </c>
      <c r="L4603">
        <v>5.3916948546179997</v>
      </c>
      <c r="M4603">
        <v>7.3553834491305796</v>
      </c>
      <c r="N4603">
        <v>1.0990243487887901</v>
      </c>
    </row>
    <row r="4604" spans="1:14" x14ac:dyDescent="0.3">
      <c r="A4604">
        <v>1752256</v>
      </c>
      <c r="B4604">
        <v>2025</v>
      </c>
      <c r="C4604">
        <v>7</v>
      </c>
      <c r="D4604">
        <v>11</v>
      </c>
      <c r="E4604">
        <v>2100</v>
      </c>
      <c r="F4604">
        <v>4.0081652832031196</v>
      </c>
      <c r="G4604">
        <v>0.49021728515625002</v>
      </c>
      <c r="H4604">
        <v>4.0380319369887001</v>
      </c>
      <c r="I4604">
        <v>-1.69249657194697</v>
      </c>
      <c r="J4604">
        <f t="shared" si="72"/>
        <v>4.5906887352326162</v>
      </c>
      <c r="K4604" t="str" cm="1">
        <f t="array" ref="K4604">INDEX($P$4:$P$11,MATCH(MIN(ABS(MOD(J4604 - $Q$4:$Q$11 + PI(), 2*PI()) - PI())),ABS(MOD(J4604 - $Q$4:$Q$11 + PI(), 2*PI()) - PI()),0))</f>
        <v>W</v>
      </c>
      <c r="L4604">
        <v>5.3944238253776904</v>
      </c>
      <c r="M4604">
        <v>7.3770591947767397</v>
      </c>
      <c r="N4604">
        <v>1.10375849405924</v>
      </c>
    </row>
    <row r="4605" spans="1:14" x14ac:dyDescent="0.3">
      <c r="A4605">
        <v>1752260</v>
      </c>
      <c r="B4605">
        <v>2025</v>
      </c>
      <c r="C4605">
        <v>7</v>
      </c>
      <c r="D4605">
        <v>11</v>
      </c>
      <c r="E4605">
        <v>2200</v>
      </c>
      <c r="F4605">
        <v>4.0121813964843698</v>
      </c>
      <c r="G4605">
        <v>0.37321105957031198</v>
      </c>
      <c r="H4605">
        <v>4.0295019609476403</v>
      </c>
      <c r="I4605">
        <v>-1.6635489115678599</v>
      </c>
      <c r="J4605">
        <f t="shared" si="72"/>
        <v>4.6196363956117263</v>
      </c>
      <c r="K4605" t="str" cm="1">
        <f t="array" ref="K4605">INDEX($P$4:$P$11,MATCH(MIN(ABS(MOD(J4605 - $Q$4:$Q$11 + PI(), 2*PI()) - PI())),ABS(MOD(J4605 - $Q$4:$Q$11 + PI(), 2*PI()) - PI()),0))</f>
        <v>W</v>
      </c>
      <c r="L4605">
        <v>5.3960238525606101</v>
      </c>
      <c r="M4605">
        <v>7.4010051091511997</v>
      </c>
      <c r="N4605">
        <v>1.10540199279785</v>
      </c>
    </row>
    <row r="4606" spans="1:14" x14ac:dyDescent="0.3">
      <c r="A4606">
        <v>1752264</v>
      </c>
      <c r="B4606">
        <v>2025</v>
      </c>
      <c r="C4606">
        <v>7</v>
      </c>
      <c r="D4606">
        <v>11</v>
      </c>
      <c r="E4606">
        <v>2300</v>
      </c>
      <c r="F4606">
        <v>3.7902911376953101</v>
      </c>
      <c r="G4606">
        <v>0.33608863830566399</v>
      </c>
      <c r="H4606">
        <v>3.8051626090470498</v>
      </c>
      <c r="I4606">
        <v>-1.65923595378098</v>
      </c>
      <c r="J4606">
        <f t="shared" si="72"/>
        <v>4.623949353398606</v>
      </c>
      <c r="K4606" t="str" cm="1">
        <f t="array" ref="K4606">INDEX($P$4:$P$11,MATCH(MIN(ABS(MOD(J4606 - $Q$4:$Q$11 + PI(), 2*PI()) - PI())),ABS(MOD(J4606 - $Q$4:$Q$11 + PI(), 2*PI()) - PI()),0))</f>
        <v>W</v>
      </c>
      <c r="L4606">
        <v>5.3988186329898902</v>
      </c>
      <c r="M4606">
        <v>7.4127382702297604</v>
      </c>
      <c r="N4606">
        <v>1.10622141096327</v>
      </c>
    </row>
    <row r="4607" spans="1:14" x14ac:dyDescent="0.3">
      <c r="A4607">
        <v>1752267</v>
      </c>
      <c r="B4607">
        <v>2025</v>
      </c>
      <c r="C4607">
        <v>7</v>
      </c>
      <c r="D4607">
        <v>11</v>
      </c>
      <c r="E4607">
        <v>0</v>
      </c>
      <c r="F4607">
        <v>3.5382623291015598</v>
      </c>
      <c r="G4607">
        <v>1.44706970214843</v>
      </c>
      <c r="H4607">
        <v>3.82273606627703</v>
      </c>
      <c r="I4607">
        <v>-1.9590178956150099</v>
      </c>
      <c r="J4607">
        <f t="shared" si="72"/>
        <v>4.3241674115645763</v>
      </c>
      <c r="K4607" t="str" cm="1">
        <f t="array" ref="K4607">INDEX($P$4:$P$11,MATCH(MIN(ABS(MOD(J4607 - $Q$4:$Q$11 + PI(), 2*PI()) - PI())),ABS(MOD(J4607 - $Q$4:$Q$11 + PI(), 2*PI()) - PI()),0))</f>
        <v>W</v>
      </c>
      <c r="L4607">
        <v>2.3863450246134899</v>
      </c>
      <c r="M4607">
        <v>6.3659837510850696</v>
      </c>
      <c r="N4607">
        <v>0.846340258916219</v>
      </c>
    </row>
    <row r="4608" spans="1:14" x14ac:dyDescent="0.3">
      <c r="A4608">
        <v>1752271</v>
      </c>
      <c r="B4608">
        <v>2025</v>
      </c>
      <c r="C4608">
        <v>7</v>
      </c>
      <c r="D4608">
        <v>11</v>
      </c>
      <c r="E4608">
        <v>100</v>
      </c>
      <c r="F4608">
        <v>3.4147265624999998</v>
      </c>
      <c r="G4608">
        <v>1.7062487792968699</v>
      </c>
      <c r="H4608">
        <v>3.8172820688933999</v>
      </c>
      <c r="I4608">
        <v>-2.03418279688989</v>
      </c>
      <c r="J4608">
        <f t="shared" si="72"/>
        <v>4.2490025102896958</v>
      </c>
      <c r="K4608" t="str" cm="1">
        <f t="array" ref="K4608">INDEX($P$4:$P$11,MATCH(MIN(ABS(MOD(J4608 - $Q$4:$Q$11 + PI(), 2*PI()) - PI())),ABS(MOD(J4608 - $Q$4:$Q$11 + PI(), 2*PI()) - PI()),0))</f>
        <v>SW</v>
      </c>
      <c r="L4608">
        <v>2.44408223868369</v>
      </c>
      <c r="M4608">
        <v>6.3730091518825898</v>
      </c>
      <c r="N4608">
        <v>0.84537465042538096</v>
      </c>
    </row>
    <row r="4609" spans="1:14" x14ac:dyDescent="0.3">
      <c r="A4609">
        <v>1752274</v>
      </c>
      <c r="B4609">
        <v>2025</v>
      </c>
      <c r="C4609">
        <v>7</v>
      </c>
      <c r="D4609">
        <v>11</v>
      </c>
      <c r="E4609">
        <v>200</v>
      </c>
      <c r="F4609">
        <v>3.4961053466796801</v>
      </c>
      <c r="G4609">
        <v>1.92171447753906</v>
      </c>
      <c r="H4609">
        <v>3.9894534874172298</v>
      </c>
      <c r="I4609">
        <v>-2.0733883954037999</v>
      </c>
      <c r="J4609">
        <f t="shared" si="72"/>
        <v>4.2097969117757863</v>
      </c>
      <c r="K4609" t="str" cm="1">
        <f t="array" ref="K4609">INDEX($P$4:$P$11,MATCH(MIN(ABS(MOD(J4609 - $Q$4:$Q$11 + PI(), 2*PI()) - PI())),ABS(MOD(J4609 - $Q$4:$Q$11 + PI(), 2*PI()) - PI()),0))</f>
        <v>SW</v>
      </c>
      <c r="L4609">
        <v>2.5327659172528301</v>
      </c>
      <c r="M4609">
        <v>6.3861220677693602</v>
      </c>
      <c r="N4609">
        <v>0.84632818566428203</v>
      </c>
    </row>
    <row r="4610" spans="1:14" x14ac:dyDescent="0.3">
      <c r="A4610">
        <v>1752278</v>
      </c>
      <c r="B4610">
        <v>2025</v>
      </c>
      <c r="C4610">
        <v>7</v>
      </c>
      <c r="D4610">
        <v>12</v>
      </c>
      <c r="E4610">
        <v>300</v>
      </c>
      <c r="F4610">
        <v>3.4900177001953101</v>
      </c>
      <c r="G4610">
        <v>0.89148010253906196</v>
      </c>
      <c r="H4610">
        <v>3.6020772230616598</v>
      </c>
      <c r="I4610">
        <v>-1.82088570526786</v>
      </c>
      <c r="J4610">
        <f t="shared" si="72"/>
        <v>4.4622996019117265</v>
      </c>
      <c r="K4610" t="str" cm="1">
        <f t="array" ref="K4610">INDEX($P$4:$P$11,MATCH(MIN(ABS(MOD(J4610 - $Q$4:$Q$11 + PI(), 2*PI()) - PI())),ABS(MOD(J4610 - $Q$4:$Q$11 + PI(), 2*PI()) - PI()),0))</f>
        <v>W</v>
      </c>
      <c r="L4610">
        <v>5.40996674367568</v>
      </c>
      <c r="M4610">
        <v>7.4259184731377497</v>
      </c>
      <c r="N4610">
        <v>1.0949089262220499</v>
      </c>
    </row>
    <row r="4611" spans="1:14" x14ac:dyDescent="0.3">
      <c r="A4611">
        <v>1752282</v>
      </c>
      <c r="B4611">
        <v>2025</v>
      </c>
      <c r="C4611">
        <v>7</v>
      </c>
      <c r="D4611">
        <v>12</v>
      </c>
      <c r="E4611">
        <v>400</v>
      </c>
      <c r="F4611">
        <v>3.70372009277343</v>
      </c>
      <c r="G4611">
        <v>1.0459326171875001</v>
      </c>
      <c r="H4611">
        <v>3.8485734454873501</v>
      </c>
      <c r="I4611">
        <v>-1.84602967540781</v>
      </c>
      <c r="J4611">
        <f t="shared" ref="J4611:J4674" si="73">IF(I4611&lt;0,I4611+2*PI(),I4611)</f>
        <v>4.437155631771776</v>
      </c>
      <c r="K4611" t="str" cm="1">
        <f t="array" ref="K4611">INDEX($P$4:$P$11,MATCH(MIN(ABS(MOD(J4611 - $Q$4:$Q$11 + PI(), 2*PI()) - PI())),ABS(MOD(J4611 - $Q$4:$Q$11 + PI(), 2*PI()) - PI()),0))</f>
        <v>W</v>
      </c>
      <c r="L4611">
        <v>5.4109403953702104</v>
      </c>
      <c r="M4611">
        <v>7.4101982116699201</v>
      </c>
      <c r="N4611">
        <v>1.0909776687621999</v>
      </c>
    </row>
    <row r="4612" spans="1:14" x14ac:dyDescent="0.3">
      <c r="A4612">
        <v>1752285</v>
      </c>
      <c r="B4612">
        <v>2025</v>
      </c>
      <c r="C4612">
        <v>7</v>
      </c>
      <c r="D4612">
        <v>12</v>
      </c>
      <c r="E4612">
        <v>500</v>
      </c>
      <c r="F4612">
        <v>3.92285461425781</v>
      </c>
      <c r="G4612">
        <v>1.12315002441406</v>
      </c>
      <c r="H4612">
        <v>4.0804723135863901</v>
      </c>
      <c r="I4612">
        <v>-1.8496460694672501</v>
      </c>
      <c r="J4612">
        <f t="shared" si="73"/>
        <v>4.4335392377123366</v>
      </c>
      <c r="K4612" t="str" cm="1">
        <f t="array" ref="K4612">INDEX($P$4:$P$11,MATCH(MIN(ABS(MOD(J4612 - $Q$4:$Q$11 + PI(), 2*PI()) - PI())),ABS(MOD(J4612 - $Q$4:$Q$11 + PI(), 2*PI()) - PI()),0))</f>
        <v>W</v>
      </c>
      <c r="L4612">
        <v>5.4107460437919999</v>
      </c>
      <c r="M4612">
        <v>7.3850866953531904</v>
      </c>
      <c r="N4612">
        <v>1.0872033437093001</v>
      </c>
    </row>
    <row r="4613" spans="1:14" x14ac:dyDescent="0.3">
      <c r="A4613">
        <v>1752289</v>
      </c>
      <c r="B4613">
        <v>2025</v>
      </c>
      <c r="C4613">
        <v>7</v>
      </c>
      <c r="D4613">
        <v>12</v>
      </c>
      <c r="E4613">
        <v>600</v>
      </c>
      <c r="F4613">
        <v>4.0246112060546801</v>
      </c>
      <c r="G4613">
        <v>0.98730712890625005</v>
      </c>
      <c r="H4613">
        <v>4.1439438614307997</v>
      </c>
      <c r="I4613">
        <v>-1.8113629978999299</v>
      </c>
      <c r="J4613">
        <f t="shared" si="73"/>
        <v>4.4718223092796565</v>
      </c>
      <c r="K4613" t="str" cm="1">
        <f t="array" ref="K4613">INDEX($P$4:$P$11,MATCH(MIN(ABS(MOD(J4613 - $Q$4:$Q$11 + PI(), 2*PI()) - PI())),ABS(MOD(J4613 - $Q$4:$Q$11 + PI(), 2*PI()) - PI()),0))</f>
        <v>W</v>
      </c>
      <c r="L4613">
        <v>5.4111783044275903</v>
      </c>
      <c r="M4613">
        <v>7.35870181189643</v>
      </c>
      <c r="N4613">
        <v>1.08294582366943</v>
      </c>
    </row>
    <row r="4614" spans="1:14" x14ac:dyDescent="0.3">
      <c r="A4614">
        <v>1752292</v>
      </c>
      <c r="B4614">
        <v>2025</v>
      </c>
      <c r="C4614">
        <v>7</v>
      </c>
      <c r="D4614">
        <v>12</v>
      </c>
      <c r="E4614">
        <v>700</v>
      </c>
      <c r="F4614">
        <v>4.0173437500000002</v>
      </c>
      <c r="G4614">
        <v>0.95285156250000003</v>
      </c>
      <c r="H4614">
        <v>4.12879848210381</v>
      </c>
      <c r="I4614">
        <v>-1.8036774271994001</v>
      </c>
      <c r="J4614">
        <f t="shared" si="73"/>
        <v>4.4795078799801864</v>
      </c>
      <c r="K4614" t="str" cm="1">
        <f t="array" ref="K4614">INDEX($P$4:$P$11,MATCH(MIN(ABS(MOD(J4614 - $Q$4:$Q$11 + PI(), 2*PI()) - PI())),ABS(MOD(J4614 - $Q$4:$Q$11 + PI(), 2*PI()) - PI()),0))</f>
        <v>W</v>
      </c>
      <c r="L4614">
        <v>5.4127286192701698</v>
      </c>
      <c r="M4614">
        <v>7.3308959537082199</v>
      </c>
      <c r="N4614">
        <v>1.0784799787733199</v>
      </c>
    </row>
    <row r="4615" spans="1:14" x14ac:dyDescent="0.3">
      <c r="A4615">
        <v>1752296</v>
      </c>
      <c r="B4615">
        <v>2025</v>
      </c>
      <c r="C4615">
        <v>7</v>
      </c>
      <c r="D4615">
        <v>12</v>
      </c>
      <c r="E4615">
        <v>800</v>
      </c>
      <c r="F4615">
        <v>3.9571997070312501</v>
      </c>
      <c r="G4615">
        <v>0.915496826171875</v>
      </c>
      <c r="H4615">
        <v>4.0617193354611496</v>
      </c>
      <c r="I4615">
        <v>-1.7981461910577099</v>
      </c>
      <c r="J4615">
        <f t="shared" si="73"/>
        <v>4.4850391161218761</v>
      </c>
      <c r="K4615" t="str" cm="1">
        <f t="array" ref="K4615">INDEX($P$4:$P$11,MATCH(MIN(ABS(MOD(J4615 - $Q$4:$Q$11 + PI(), 2*PI()) - PI())),ABS(MOD(J4615 - $Q$4:$Q$11 + PI(), 2*PI()) - PI()),0))</f>
        <v>W</v>
      </c>
      <c r="L4615">
        <v>5.4153297582975197</v>
      </c>
      <c r="M4615">
        <v>7.3030881881713796</v>
      </c>
      <c r="N4615">
        <v>1.07366106245252</v>
      </c>
    </row>
    <row r="4616" spans="1:14" x14ac:dyDescent="0.3">
      <c r="A4616">
        <v>1752300</v>
      </c>
      <c r="B4616">
        <v>2025</v>
      </c>
      <c r="C4616">
        <v>7</v>
      </c>
      <c r="D4616">
        <v>12</v>
      </c>
      <c r="E4616">
        <v>900</v>
      </c>
      <c r="F4616">
        <v>3.87937866210937</v>
      </c>
      <c r="G4616">
        <v>1.0693084716796799</v>
      </c>
      <c r="H4616">
        <v>4.0240526104457697</v>
      </c>
      <c r="I4616">
        <v>-1.8397566136199199</v>
      </c>
      <c r="J4616">
        <f t="shared" si="73"/>
        <v>4.4434286935596665</v>
      </c>
      <c r="K4616" t="str" cm="1">
        <f t="array" ref="K4616">INDEX($P$4:$P$11,MATCH(MIN(ABS(MOD(J4616 - $Q$4:$Q$11 + PI(), 2*PI()) - PI())),ABS(MOD(J4616 - $Q$4:$Q$11 + PI(), 2*PI()) - PI()),0))</f>
        <v>W</v>
      </c>
      <c r="L4616">
        <v>5.4200744460956098</v>
      </c>
      <c r="M4616">
        <v>7.2636087205674897</v>
      </c>
      <c r="N4616">
        <v>1.0643901824951101</v>
      </c>
    </row>
    <row r="4617" spans="1:14" x14ac:dyDescent="0.3">
      <c r="A4617">
        <v>1752303</v>
      </c>
      <c r="B4617">
        <v>2025</v>
      </c>
      <c r="C4617">
        <v>7</v>
      </c>
      <c r="D4617">
        <v>12</v>
      </c>
      <c r="E4617">
        <v>1000</v>
      </c>
      <c r="F4617">
        <v>4.1657922363281203</v>
      </c>
      <c r="G4617">
        <v>1.0170093917846601</v>
      </c>
      <c r="H4617">
        <v>4.2881386473888501</v>
      </c>
      <c r="I4617">
        <v>-1.81024599178557</v>
      </c>
      <c r="J4617">
        <f t="shared" si="73"/>
        <v>4.472939315394016</v>
      </c>
      <c r="K4617" t="str" cm="1">
        <f t="array" ref="K4617">INDEX($P$4:$P$11,MATCH(MIN(ABS(MOD(J4617 - $Q$4:$Q$11 + PI(), 2*PI()) - PI())),ABS(MOD(J4617 - $Q$4:$Q$11 + PI(), 2*PI()) - PI()),0))</f>
        <v>W</v>
      </c>
      <c r="L4617">
        <v>5.42390063922441</v>
      </c>
      <c r="M4617">
        <v>7.2474727630615199</v>
      </c>
      <c r="N4617">
        <v>1.0581518809000601</v>
      </c>
    </row>
    <row r="4618" spans="1:14" x14ac:dyDescent="0.3">
      <c r="A4618">
        <v>1752307</v>
      </c>
      <c r="B4618">
        <v>2025</v>
      </c>
      <c r="C4618">
        <v>7</v>
      </c>
      <c r="D4618">
        <v>12</v>
      </c>
      <c r="E4618">
        <v>1100</v>
      </c>
      <c r="F4618">
        <v>4.3465618896484299</v>
      </c>
      <c r="G4618">
        <v>1.2594818115234301</v>
      </c>
      <c r="H4618">
        <v>4.52536127774375</v>
      </c>
      <c r="I4618">
        <v>-1.8528370303372601</v>
      </c>
      <c r="J4618">
        <f t="shared" si="73"/>
        <v>4.4303482768423263</v>
      </c>
      <c r="K4618" t="str" cm="1">
        <f t="array" ref="K4618">INDEX($P$4:$P$11,MATCH(MIN(ABS(MOD(J4618 - $Q$4:$Q$11 + PI(), 2*PI()) - PI())),ABS(MOD(J4618 - $Q$4:$Q$11 + PI(), 2*PI()) - PI()),0))</f>
        <v>W</v>
      </c>
      <c r="L4618">
        <v>5.4266468909404901</v>
      </c>
      <c r="M4618">
        <v>7.2075436909993398</v>
      </c>
      <c r="N4618">
        <v>1.05497381422254</v>
      </c>
    </row>
    <row r="4619" spans="1:14" x14ac:dyDescent="0.3">
      <c r="A4619">
        <v>1752310</v>
      </c>
      <c r="B4619">
        <v>2025</v>
      </c>
      <c r="C4619">
        <v>7</v>
      </c>
      <c r="D4619">
        <v>12</v>
      </c>
      <c r="E4619">
        <v>1200</v>
      </c>
      <c r="F4619">
        <v>4.3641076660156202</v>
      </c>
      <c r="G4619">
        <v>1.36015625</v>
      </c>
      <c r="H4619">
        <v>4.5711552965295699</v>
      </c>
      <c r="I4619">
        <v>-1.8729237768352001</v>
      </c>
      <c r="J4619">
        <f t="shared" si="73"/>
        <v>4.4102615303443864</v>
      </c>
      <c r="K4619" t="str" cm="1">
        <f t="array" ref="K4619">INDEX($P$4:$P$11,MATCH(MIN(ABS(MOD(J4619 - $Q$4:$Q$11 + PI(), 2*PI()) - PI())),ABS(MOD(J4619 - $Q$4:$Q$11 + PI(), 2*PI()) - PI()),0))</f>
        <v>W</v>
      </c>
      <c r="L4619">
        <v>5.4286079244045098</v>
      </c>
      <c r="M4619">
        <v>7.1624515321519597</v>
      </c>
      <c r="N4619">
        <v>1.05252615610758</v>
      </c>
    </row>
    <row r="4620" spans="1:14" x14ac:dyDescent="0.3">
      <c r="A4620">
        <v>1752314</v>
      </c>
      <c r="B4620">
        <v>2025</v>
      </c>
      <c r="C4620">
        <v>7</v>
      </c>
      <c r="D4620">
        <v>12</v>
      </c>
      <c r="E4620">
        <v>1300</v>
      </c>
      <c r="F4620">
        <v>4.4186932373046801</v>
      </c>
      <c r="G4620">
        <v>1.63066101074218</v>
      </c>
      <c r="H4620">
        <v>4.7099793266379502</v>
      </c>
      <c r="I4620">
        <v>-1.9243288835124801</v>
      </c>
      <c r="J4620">
        <f t="shared" si="73"/>
        <v>4.3588564236671061</v>
      </c>
      <c r="K4620" t="str" cm="1">
        <f t="array" ref="K4620">INDEX($P$4:$P$11,MATCH(MIN(ABS(MOD(J4620 - $Q$4:$Q$11 + PI(), 2*PI()) - PI())),ABS(MOD(J4620 - $Q$4:$Q$11 + PI(), 2*PI()) - PI()),0))</f>
        <v>W</v>
      </c>
      <c r="L4620">
        <v>5.4312005413163797</v>
      </c>
      <c r="M4620">
        <v>7.1183470620049301</v>
      </c>
      <c r="N4620">
        <v>1.0502001444498601</v>
      </c>
    </row>
    <row r="4621" spans="1:14" x14ac:dyDescent="0.3">
      <c r="A4621">
        <v>1752318</v>
      </c>
      <c r="B4621">
        <v>2025</v>
      </c>
      <c r="C4621">
        <v>7</v>
      </c>
      <c r="D4621">
        <v>12</v>
      </c>
      <c r="E4621">
        <v>1400</v>
      </c>
      <c r="F4621">
        <v>4.6605541992187502</v>
      </c>
      <c r="G4621">
        <v>1.74574035644531</v>
      </c>
      <c r="H4621">
        <v>4.9767835833977401</v>
      </c>
      <c r="I4621">
        <v>-1.9291968387191001</v>
      </c>
      <c r="J4621">
        <f t="shared" si="73"/>
        <v>4.3539884684604857</v>
      </c>
      <c r="K4621" t="str" cm="1">
        <f t="array" ref="K4621">INDEX($P$4:$P$11,MATCH(MIN(ABS(MOD(J4621 - $Q$4:$Q$11 + PI(), 2*PI()) - PI())),ABS(MOD(J4621 - $Q$4:$Q$11 + PI(), 2*PI()) - PI()),0))</f>
        <v>W</v>
      </c>
      <c r="L4621">
        <v>5.4303151882073299</v>
      </c>
      <c r="M4621">
        <v>7.0612044864230601</v>
      </c>
      <c r="N4621">
        <v>1.04958862728542</v>
      </c>
    </row>
    <row r="4622" spans="1:14" x14ac:dyDescent="0.3">
      <c r="A4622">
        <v>1752321</v>
      </c>
      <c r="B4622">
        <v>2025</v>
      </c>
      <c r="C4622">
        <v>7</v>
      </c>
      <c r="D4622">
        <v>12</v>
      </c>
      <c r="E4622">
        <v>1500</v>
      </c>
      <c r="F4622">
        <v>4.9061346435546804</v>
      </c>
      <c r="G4622">
        <v>1.7748388671874999</v>
      </c>
      <c r="H4622">
        <v>5.2172991236047404</v>
      </c>
      <c r="I4622">
        <v>-1.91790831301461</v>
      </c>
      <c r="J4622">
        <f t="shared" si="73"/>
        <v>4.3652769941649758</v>
      </c>
      <c r="K4622" t="str" cm="1">
        <f t="array" ref="K4622">INDEX($P$4:$P$11,MATCH(MIN(ABS(MOD(J4622 - $Q$4:$Q$11 + PI(), 2*PI()) - PI())),ABS(MOD(J4622 - $Q$4:$Q$11 + PI(), 2*PI()) - PI()),0))</f>
        <v>W</v>
      </c>
      <c r="L4622">
        <v>5.4227596226507</v>
      </c>
      <c r="M4622">
        <v>6.98393493228488</v>
      </c>
      <c r="N4622">
        <v>1.05188740624321</v>
      </c>
    </row>
    <row r="4623" spans="1:14" x14ac:dyDescent="0.3">
      <c r="A4623">
        <v>1752325</v>
      </c>
      <c r="B4623">
        <v>2025</v>
      </c>
      <c r="C4623">
        <v>7</v>
      </c>
      <c r="D4623">
        <v>12</v>
      </c>
      <c r="E4623">
        <v>1600</v>
      </c>
      <c r="F4623">
        <v>5.29079345703125</v>
      </c>
      <c r="G4623">
        <v>1.6565087890625001</v>
      </c>
      <c r="H4623">
        <v>5.5440523782884599</v>
      </c>
      <c r="I4623">
        <v>-1.8742210693378301</v>
      </c>
      <c r="J4623">
        <f t="shared" si="73"/>
        <v>4.4089642378417562</v>
      </c>
      <c r="K4623" t="str" cm="1">
        <f t="array" ref="K4623">INDEX($P$4:$P$11,MATCH(MIN(ABS(MOD(J4623 - $Q$4:$Q$11 + PI(), 2*PI()) - PI())),ABS(MOD(J4623 - $Q$4:$Q$11 + PI(), 2*PI()) - PI()),0))</f>
        <v>W</v>
      </c>
      <c r="L4623">
        <v>5.4059743692948601</v>
      </c>
      <c r="M4623">
        <v>6.8798159493340298</v>
      </c>
      <c r="N4623">
        <v>1.0582326253255201</v>
      </c>
    </row>
    <row r="4624" spans="1:14" x14ac:dyDescent="0.3">
      <c r="A4624">
        <v>1752328</v>
      </c>
      <c r="B4624">
        <v>2025</v>
      </c>
      <c r="C4624">
        <v>7</v>
      </c>
      <c r="D4624">
        <v>12</v>
      </c>
      <c r="E4624">
        <v>1700</v>
      </c>
      <c r="F4624">
        <v>5.52265014648437</v>
      </c>
      <c r="G4624">
        <v>1.4681884765625</v>
      </c>
      <c r="H4624">
        <v>5.7144765327346301</v>
      </c>
      <c r="I4624">
        <v>-1.8306347515742001</v>
      </c>
      <c r="J4624">
        <f t="shared" si="73"/>
        <v>4.4525505556053862</v>
      </c>
      <c r="K4624" t="str" cm="1">
        <f t="array" ref="K4624">INDEX($P$4:$P$11,MATCH(MIN(ABS(MOD(J4624 - $Q$4:$Q$11 + PI(), 2*PI()) - PI())),ABS(MOD(J4624 - $Q$4:$Q$11 + PI(), 2*PI()) - PI()),0))</f>
        <v>W</v>
      </c>
      <c r="L4624">
        <v>5.3851392172786703</v>
      </c>
      <c r="M4624">
        <v>6.76234181722005</v>
      </c>
      <c r="N4624">
        <v>1.0675551096598299</v>
      </c>
    </row>
    <row r="4625" spans="1:14" x14ac:dyDescent="0.3">
      <c r="A4625">
        <v>1752332</v>
      </c>
      <c r="B4625">
        <v>2025</v>
      </c>
      <c r="C4625">
        <v>7</v>
      </c>
      <c r="D4625">
        <v>12</v>
      </c>
      <c r="E4625">
        <v>1800</v>
      </c>
      <c r="F4625">
        <v>5.5701062011718703</v>
      </c>
      <c r="G4625">
        <v>1.18478515625</v>
      </c>
      <c r="H4625">
        <v>5.6947167584352796</v>
      </c>
      <c r="I4625">
        <v>-1.7803771188024999</v>
      </c>
      <c r="J4625">
        <f t="shared" si="73"/>
        <v>4.5028081883770863</v>
      </c>
      <c r="K4625" t="str" cm="1">
        <f t="array" ref="K4625">INDEX($P$4:$P$11,MATCH(MIN(ABS(MOD(J4625 - $Q$4:$Q$11 + PI(), 2*PI()) - PI())),ABS(MOD(J4625 - $Q$4:$Q$11 + PI(), 2*PI()) - PI()),0))</f>
        <v>W</v>
      </c>
      <c r="L4625">
        <v>5.3715452594477497</v>
      </c>
      <c r="M4625">
        <v>6.6610158284505196</v>
      </c>
      <c r="N4625">
        <v>1.07617971632215</v>
      </c>
    </row>
    <row r="4626" spans="1:14" x14ac:dyDescent="0.3">
      <c r="A4626">
        <v>1752336</v>
      </c>
      <c r="B4626">
        <v>2025</v>
      </c>
      <c r="C4626">
        <v>7</v>
      </c>
      <c r="D4626">
        <v>12</v>
      </c>
      <c r="E4626">
        <v>1900</v>
      </c>
      <c r="F4626">
        <v>5.6246069335937499</v>
      </c>
      <c r="G4626">
        <v>0.99282043457031199</v>
      </c>
      <c r="H4626">
        <v>5.7115580687524501</v>
      </c>
      <c r="I4626">
        <v>-1.7455103789645201</v>
      </c>
      <c r="J4626">
        <f t="shared" si="73"/>
        <v>4.5376749282150666</v>
      </c>
      <c r="K4626" t="str" cm="1">
        <f t="array" ref="K4626">INDEX($P$4:$P$11,MATCH(MIN(ABS(MOD(J4626 - $Q$4:$Q$11 + PI(), 2*PI()) - PI())),ABS(MOD(J4626 - $Q$4:$Q$11 + PI(), 2*PI()) - PI()),0))</f>
        <v>W</v>
      </c>
      <c r="L4626">
        <v>5.3710978483846201</v>
      </c>
      <c r="M4626">
        <v>6.5948163138495497</v>
      </c>
      <c r="N4626">
        <v>1.0806773503621401</v>
      </c>
    </row>
    <row r="4627" spans="1:14" x14ac:dyDescent="0.3">
      <c r="A4627">
        <v>1752339</v>
      </c>
      <c r="B4627">
        <v>2025</v>
      </c>
      <c r="C4627">
        <v>7</v>
      </c>
      <c r="D4627">
        <v>12</v>
      </c>
      <c r="E4627">
        <v>2000</v>
      </c>
      <c r="F4627">
        <v>5.4997692871093697</v>
      </c>
      <c r="G4627">
        <v>0.78104370117187505</v>
      </c>
      <c r="H4627">
        <v>5.5549519777016796</v>
      </c>
      <c r="I4627">
        <v>-1.71186690880054</v>
      </c>
      <c r="J4627">
        <f t="shared" si="73"/>
        <v>4.571318398379046</v>
      </c>
      <c r="K4627" t="str" cm="1">
        <f t="array" ref="K4627">INDEX($P$4:$P$11,MATCH(MIN(ABS(MOD(J4627 - $Q$4:$Q$11 + PI(), 2*PI()) - PI())),ABS(MOD(J4627 - $Q$4:$Q$11 + PI(), 2*PI()) - PI()),0))</f>
        <v>W</v>
      </c>
      <c r="L4627">
        <v>5.3802172221333402</v>
      </c>
      <c r="M4627">
        <v>6.5567293167114196</v>
      </c>
      <c r="N4627">
        <v>1.0817033979627799</v>
      </c>
    </row>
    <row r="4628" spans="1:14" x14ac:dyDescent="0.3">
      <c r="A4628">
        <v>1752343</v>
      </c>
      <c r="B4628">
        <v>2025</v>
      </c>
      <c r="C4628">
        <v>7</v>
      </c>
      <c r="D4628">
        <v>12</v>
      </c>
      <c r="E4628">
        <v>2100</v>
      </c>
      <c r="F4628">
        <v>5.3506317138671804</v>
      </c>
      <c r="G4628">
        <v>0.64522766113281205</v>
      </c>
      <c r="H4628">
        <v>5.3893950005665898</v>
      </c>
      <c r="I4628">
        <v>-1.69080591251041</v>
      </c>
      <c r="J4628">
        <f t="shared" si="73"/>
        <v>4.5923793946691767</v>
      </c>
      <c r="K4628" t="str" cm="1">
        <f t="array" ref="K4628">INDEX($P$4:$P$11,MATCH(MIN(ABS(MOD(J4628 - $Q$4:$Q$11 + PI(), 2*PI()) - PI())),ABS(MOD(J4628 - $Q$4:$Q$11 + PI(), 2*PI()) - PI()),0))</f>
        <v>W</v>
      </c>
      <c r="L4628">
        <v>5.39597425858297</v>
      </c>
      <c r="M4628">
        <v>6.5596777598063101</v>
      </c>
      <c r="N4628">
        <v>1.08739884694417</v>
      </c>
    </row>
    <row r="4629" spans="1:14" x14ac:dyDescent="0.3">
      <c r="A4629">
        <v>1752346</v>
      </c>
      <c r="B4629">
        <v>2025</v>
      </c>
      <c r="C4629">
        <v>7</v>
      </c>
      <c r="D4629">
        <v>12</v>
      </c>
      <c r="E4629">
        <v>2200</v>
      </c>
      <c r="F4629">
        <v>4.8058807373046797</v>
      </c>
      <c r="G4629">
        <v>0.39124450683593698</v>
      </c>
      <c r="H4629">
        <v>4.8217799540548798</v>
      </c>
      <c r="I4629">
        <v>-1.65202672411185</v>
      </c>
      <c r="J4629">
        <f t="shared" si="73"/>
        <v>4.6311585830677364</v>
      </c>
      <c r="K4629" t="str" cm="1">
        <f t="array" ref="K4629">INDEX($P$4:$P$11,MATCH(MIN(ABS(MOD(J4629 - $Q$4:$Q$11 + PI(), 2*PI()) - PI())),ABS(MOD(J4629 - $Q$4:$Q$11 + PI(), 2*PI()) - PI()),0))</f>
        <v>W</v>
      </c>
      <c r="L4629">
        <v>5.4218358016592303</v>
      </c>
      <c r="M4629">
        <v>6.5755912992689298</v>
      </c>
      <c r="N4629">
        <v>1.0800717671712201</v>
      </c>
    </row>
    <row r="4630" spans="1:14" x14ac:dyDescent="0.3">
      <c r="A4630">
        <v>1752350</v>
      </c>
      <c r="B4630">
        <v>2025</v>
      </c>
      <c r="C4630">
        <v>7</v>
      </c>
      <c r="D4630">
        <v>12</v>
      </c>
      <c r="E4630">
        <v>2300</v>
      </c>
      <c r="F4630">
        <v>4.2631030273437496</v>
      </c>
      <c r="G4630">
        <v>0.61567810058593697</v>
      </c>
      <c r="H4630">
        <v>4.3073317663361497</v>
      </c>
      <c r="I4630">
        <v>-1.7142248201094401</v>
      </c>
      <c r="J4630">
        <f t="shared" si="73"/>
        <v>4.5689604870701466</v>
      </c>
      <c r="K4630" t="str" cm="1">
        <f t="array" ref="K4630">INDEX($P$4:$P$11,MATCH(MIN(ABS(MOD(J4630 - $Q$4:$Q$11 + PI(), 2*PI()) - PI())),ABS(MOD(J4630 - $Q$4:$Q$11 + PI(), 2*PI()) - PI()),0))</f>
        <v>W</v>
      </c>
      <c r="L4630">
        <v>5.4563300109996602</v>
      </c>
      <c r="M4630">
        <v>6.6091807683308899</v>
      </c>
      <c r="N4630">
        <v>1.0713051689995601</v>
      </c>
    </row>
    <row r="4631" spans="1:14" x14ac:dyDescent="0.3">
      <c r="A4631">
        <v>1752354</v>
      </c>
      <c r="B4631">
        <v>2025</v>
      </c>
      <c r="C4631">
        <v>7</v>
      </c>
      <c r="D4631">
        <v>12</v>
      </c>
      <c r="E4631">
        <v>0</v>
      </c>
      <c r="F4631">
        <v>3.5316705322265598</v>
      </c>
      <c r="G4631">
        <v>0.28626647949218698</v>
      </c>
      <c r="H4631">
        <v>3.54325348309689</v>
      </c>
      <c r="I4631">
        <v>-1.6516764630453</v>
      </c>
      <c r="J4631">
        <f t="shared" si="73"/>
        <v>4.6315088441342862</v>
      </c>
      <c r="K4631" t="str" cm="1">
        <f t="array" ref="K4631">INDEX($P$4:$P$11,MATCH(MIN(ABS(MOD(J4631 - $Q$4:$Q$11 + PI(), 2*PI()) - PI())),ABS(MOD(J4631 - $Q$4:$Q$11 + PI(), 2*PI()) - PI()),0))</f>
        <v>W</v>
      </c>
      <c r="L4631">
        <v>5.40244763383531</v>
      </c>
      <c r="M4631">
        <v>7.4256658554077104</v>
      </c>
      <c r="N4631">
        <v>1.10481834411621</v>
      </c>
    </row>
    <row r="4632" spans="1:14" x14ac:dyDescent="0.3">
      <c r="A4632">
        <v>1752357</v>
      </c>
      <c r="B4632">
        <v>2025</v>
      </c>
      <c r="C4632">
        <v>7</v>
      </c>
      <c r="D4632">
        <v>12</v>
      </c>
      <c r="E4632">
        <v>100</v>
      </c>
      <c r="F4632">
        <v>3.33551696777343</v>
      </c>
      <c r="G4632">
        <v>0.46367553710937498</v>
      </c>
      <c r="H4632">
        <v>3.36759089647453</v>
      </c>
      <c r="I4632">
        <v>-1.7089227332917001</v>
      </c>
      <c r="J4632">
        <f t="shared" si="73"/>
        <v>4.5742625738878857</v>
      </c>
      <c r="K4632" t="str" cm="1">
        <f t="array" ref="K4632">INDEX($P$4:$P$11,MATCH(MIN(ABS(MOD(J4632 - $Q$4:$Q$11 + PI(), 2*PI()) - PI())),ABS(MOD(J4632 - $Q$4:$Q$11 + PI(), 2*PI()) - PI()),0))</f>
        <v>W</v>
      </c>
      <c r="L4632">
        <v>5.4058235751958099</v>
      </c>
      <c r="M4632">
        <v>7.4344268374972797</v>
      </c>
      <c r="N4632">
        <v>1.10206561618381</v>
      </c>
    </row>
    <row r="4633" spans="1:14" x14ac:dyDescent="0.3">
      <c r="A4633">
        <v>1752361</v>
      </c>
      <c r="B4633">
        <v>2025</v>
      </c>
      <c r="C4633">
        <v>7</v>
      </c>
      <c r="D4633">
        <v>12</v>
      </c>
      <c r="E4633">
        <v>200</v>
      </c>
      <c r="F4633">
        <v>3.2750933837890601</v>
      </c>
      <c r="G4633">
        <v>0.7251025390625</v>
      </c>
      <c r="H4633">
        <v>3.3544016403367301</v>
      </c>
      <c r="I4633">
        <v>-1.7886806941487099</v>
      </c>
      <c r="J4633">
        <f t="shared" si="73"/>
        <v>4.4945046130308768</v>
      </c>
      <c r="K4633" t="str" cm="1">
        <f t="array" ref="K4633">INDEX($P$4:$P$11,MATCH(MIN(ABS(MOD(J4633 - $Q$4:$Q$11 + PI(), 2*PI()) - PI())),ABS(MOD(J4633 - $Q$4:$Q$11 + PI(), 2*PI()) - PI()),0))</f>
        <v>W</v>
      </c>
      <c r="L4633">
        <v>5.4087587338052199</v>
      </c>
      <c r="M4633">
        <v>7.4366938273111902</v>
      </c>
      <c r="N4633">
        <v>1.09845330980088</v>
      </c>
    </row>
    <row r="4634" spans="1:14" x14ac:dyDescent="0.3">
      <c r="A4634">
        <v>1752364</v>
      </c>
      <c r="B4634">
        <v>2025</v>
      </c>
      <c r="C4634">
        <v>7</v>
      </c>
      <c r="D4634">
        <v>13</v>
      </c>
      <c r="E4634">
        <v>300</v>
      </c>
      <c r="F4634">
        <v>4.3658331298828097</v>
      </c>
      <c r="G4634">
        <v>2.7224609375000002</v>
      </c>
      <c r="H4634">
        <v>5.1451231738604397</v>
      </c>
      <c r="I4634">
        <v>-2.12837629350877</v>
      </c>
      <c r="J4634">
        <f t="shared" si="73"/>
        <v>4.1548090136708158</v>
      </c>
      <c r="K4634" t="str" cm="1">
        <f t="array" ref="K4634">INDEX($P$4:$P$11,MATCH(MIN(ABS(MOD(J4634 - $Q$4:$Q$11 + PI(), 2*PI()) - PI())),ABS(MOD(J4634 - $Q$4:$Q$11 + PI(), 2*PI()) - PI()),0))</f>
        <v>SW</v>
      </c>
      <c r="L4634">
        <v>5.54628626630035</v>
      </c>
      <c r="M4634">
        <v>6.6167156431410001</v>
      </c>
      <c r="N4634">
        <v>1.05543401506212</v>
      </c>
    </row>
    <row r="4635" spans="1:14" x14ac:dyDescent="0.3">
      <c r="A4635">
        <v>1752368</v>
      </c>
      <c r="B4635">
        <v>2025</v>
      </c>
      <c r="C4635">
        <v>7</v>
      </c>
      <c r="D4635">
        <v>13</v>
      </c>
      <c r="E4635">
        <v>400</v>
      </c>
      <c r="F4635">
        <v>4.6574615478515602</v>
      </c>
      <c r="G4635">
        <v>3.0724609374999998</v>
      </c>
      <c r="H4635">
        <v>5.5796025200886099</v>
      </c>
      <c r="I4635">
        <v>-2.1539503926529799</v>
      </c>
      <c r="J4635">
        <f t="shared" si="73"/>
        <v>4.1292349145266058</v>
      </c>
      <c r="K4635" t="str" cm="1">
        <f t="array" ref="K4635">INDEX($P$4:$P$11,MATCH(MIN(ABS(MOD(J4635 - $Q$4:$Q$11 + PI(), 2*PI()) - PI())),ABS(MOD(J4635 - $Q$4:$Q$11 + PI(), 2*PI()) - PI()),0))</f>
        <v>SW</v>
      </c>
      <c r="L4635">
        <v>5.5294110572810302</v>
      </c>
      <c r="M4635">
        <v>6.5452407201131102</v>
      </c>
      <c r="N4635">
        <v>1.0623193316989401</v>
      </c>
    </row>
    <row r="4636" spans="1:14" x14ac:dyDescent="0.3">
      <c r="A4636">
        <v>1752372</v>
      </c>
      <c r="B4636">
        <v>2025</v>
      </c>
      <c r="C4636">
        <v>7</v>
      </c>
      <c r="D4636">
        <v>13</v>
      </c>
      <c r="E4636">
        <v>500</v>
      </c>
      <c r="F4636">
        <v>5.0026788330078098</v>
      </c>
      <c r="G4636">
        <v>3.28642517089843</v>
      </c>
      <c r="H4636">
        <v>5.9855982082110399</v>
      </c>
      <c r="I4636">
        <v>-2.1520299813509598</v>
      </c>
      <c r="J4636">
        <f t="shared" si="73"/>
        <v>4.131155325828626</v>
      </c>
      <c r="K4636" t="str" cm="1">
        <f t="array" ref="K4636">INDEX($P$4:$P$11,MATCH(MIN(ABS(MOD(J4636 - $Q$4:$Q$11 + PI(), 2*PI()) - PI())),ABS(MOD(J4636 - $Q$4:$Q$11 + PI(), 2*PI()) - PI()),0))</f>
        <v>SW</v>
      </c>
      <c r="L4636">
        <v>5.4816538322611503</v>
      </c>
      <c r="M4636">
        <v>6.4326487647162498</v>
      </c>
      <c r="N4636">
        <v>1.0763841205172999</v>
      </c>
    </row>
    <row r="4637" spans="1:14" x14ac:dyDescent="0.3">
      <c r="A4637">
        <v>1752375</v>
      </c>
      <c r="B4637">
        <v>2025</v>
      </c>
      <c r="C4637">
        <v>7</v>
      </c>
      <c r="D4637">
        <v>13</v>
      </c>
      <c r="E4637">
        <v>600</v>
      </c>
      <c r="F4637">
        <v>5.3906152343749998</v>
      </c>
      <c r="G4637">
        <v>3.3732678222656198</v>
      </c>
      <c r="H4637">
        <v>6.3590619124056698</v>
      </c>
      <c r="I4637">
        <v>-2.1299468291339898</v>
      </c>
      <c r="J4637">
        <f t="shared" si="73"/>
        <v>4.153238478045596</v>
      </c>
      <c r="K4637" t="str" cm="1">
        <f t="array" ref="K4637">INDEX($P$4:$P$11,MATCH(MIN(ABS(MOD(J4637 - $Q$4:$Q$11 + PI(), 2*PI()) - PI())),ABS(MOD(J4637 - $Q$4:$Q$11 + PI(), 2*PI()) - PI()),0))</f>
        <v>SW</v>
      </c>
      <c r="L4637">
        <v>5.4065375390933799</v>
      </c>
      <c r="M4637">
        <v>6.2952188915676501</v>
      </c>
      <c r="N4637">
        <v>1.09653483496771</v>
      </c>
    </row>
    <row r="4638" spans="1:14" x14ac:dyDescent="0.3">
      <c r="A4638">
        <v>1752379</v>
      </c>
      <c r="B4638">
        <v>2025</v>
      </c>
      <c r="C4638">
        <v>7</v>
      </c>
      <c r="D4638">
        <v>13</v>
      </c>
      <c r="E4638">
        <v>700</v>
      </c>
      <c r="F4638">
        <v>5.8818542480468698</v>
      </c>
      <c r="G4638">
        <v>3.52598205566406</v>
      </c>
      <c r="H4638">
        <v>6.8577517345068699</v>
      </c>
      <c r="I4638">
        <v>-2.1108243903505501</v>
      </c>
      <c r="J4638">
        <f t="shared" si="73"/>
        <v>4.1723609168290361</v>
      </c>
      <c r="K4638" t="str" cm="1">
        <f t="array" ref="K4638">INDEX($P$4:$P$11,MATCH(MIN(ABS(MOD(J4638 - $Q$4:$Q$11 + PI(), 2*PI()) - PI())),ABS(MOD(J4638 - $Q$4:$Q$11 + PI(), 2*PI()) - PI()),0))</f>
        <v>SW</v>
      </c>
      <c r="L4638">
        <v>5.3108479122352499</v>
      </c>
      <c r="M4638">
        <v>6.1483787960476297</v>
      </c>
      <c r="N4638">
        <v>1.1215567058986999</v>
      </c>
    </row>
    <row r="4639" spans="1:14" x14ac:dyDescent="0.3">
      <c r="A4639">
        <v>1752382</v>
      </c>
      <c r="B4639">
        <v>2025</v>
      </c>
      <c r="C4639">
        <v>7</v>
      </c>
      <c r="D4639">
        <v>13</v>
      </c>
      <c r="E4639">
        <v>800</v>
      </c>
      <c r="F4639">
        <v>6.2734161376953104</v>
      </c>
      <c r="G4639">
        <v>3.7306542968750001</v>
      </c>
      <c r="H4639">
        <v>7.2988719347230502</v>
      </c>
      <c r="I4639">
        <v>-2.1072924289365198</v>
      </c>
      <c r="J4639">
        <f t="shared" si="73"/>
        <v>4.1758928782430669</v>
      </c>
      <c r="K4639" t="str" cm="1">
        <f t="array" ref="K4639">INDEX($P$4:$P$11,MATCH(MIN(ABS(MOD(J4639 - $Q$4:$Q$11 + PI(), 2*PI()) - PI())),ABS(MOD(J4639 - $Q$4:$Q$11 + PI(), 2*PI()) - PI()),0))</f>
        <v>SW</v>
      </c>
      <c r="L4639">
        <v>5.1914895299610704</v>
      </c>
      <c r="M4639">
        <v>5.9923163519965197</v>
      </c>
      <c r="N4639">
        <v>1.1531081729465</v>
      </c>
    </row>
    <row r="4640" spans="1:14" x14ac:dyDescent="0.3">
      <c r="A4640">
        <v>1752386</v>
      </c>
      <c r="B4640">
        <v>2025</v>
      </c>
      <c r="C4640">
        <v>7</v>
      </c>
      <c r="D4640">
        <v>13</v>
      </c>
      <c r="E4640">
        <v>900</v>
      </c>
      <c r="F4640">
        <v>6.6268701171875</v>
      </c>
      <c r="G4640">
        <v>3.8612365722656201</v>
      </c>
      <c r="H4640">
        <v>7.6697167755448596</v>
      </c>
      <c r="I4640">
        <v>-2.09837099671137</v>
      </c>
      <c r="J4640">
        <f t="shared" si="73"/>
        <v>4.1848143104682158</v>
      </c>
      <c r="K4640" t="str" cm="1">
        <f t="array" ref="K4640">INDEX($P$4:$P$11,MATCH(MIN(ABS(MOD(J4640 - $Q$4:$Q$11 + PI(), 2*PI()) - PI())),ABS(MOD(J4640 - $Q$4:$Q$11 + PI(), 2*PI()) - PI()),0))</f>
        <v>SW</v>
      </c>
      <c r="L4640">
        <v>5.0466078852504301</v>
      </c>
      <c r="M4640">
        <v>5.7859877480400899</v>
      </c>
      <c r="N4640">
        <v>1.1835565567016599</v>
      </c>
    </row>
    <row r="4641" spans="1:14" x14ac:dyDescent="0.3">
      <c r="A4641">
        <v>1752390</v>
      </c>
      <c r="B4641">
        <v>2025</v>
      </c>
      <c r="C4641">
        <v>7</v>
      </c>
      <c r="D4641">
        <v>13</v>
      </c>
      <c r="E4641">
        <v>1000</v>
      </c>
      <c r="F4641">
        <v>6.68666870117187</v>
      </c>
      <c r="G4641">
        <v>4.0230838012695296</v>
      </c>
      <c r="H4641">
        <v>7.8036364338216604</v>
      </c>
      <c r="I4641">
        <v>-2.1124336230076399</v>
      </c>
      <c r="J4641">
        <f t="shared" si="73"/>
        <v>4.1707516841719467</v>
      </c>
      <c r="K4641" t="str" cm="1">
        <f t="array" ref="K4641">INDEX($P$4:$P$11,MATCH(MIN(ABS(MOD(J4641 - $Q$4:$Q$11 + PI(), 2*PI()) - PI())),ABS(MOD(J4641 - $Q$4:$Q$11 + PI(), 2*PI()) - PI()),0))</f>
        <v>SW</v>
      </c>
      <c r="L4641">
        <v>4.9303614954820496</v>
      </c>
      <c r="M4641">
        <v>5.6611506144205697</v>
      </c>
      <c r="N4641">
        <v>1.22488827175564</v>
      </c>
    </row>
    <row r="4642" spans="1:14" x14ac:dyDescent="0.3">
      <c r="A4642">
        <v>1752393</v>
      </c>
      <c r="B4642">
        <v>2025</v>
      </c>
      <c r="C4642">
        <v>7</v>
      </c>
      <c r="D4642">
        <v>13</v>
      </c>
      <c r="E4642">
        <v>1100</v>
      </c>
      <c r="F4642">
        <v>7.3184771728515603</v>
      </c>
      <c r="G4642">
        <v>3.93487854003906</v>
      </c>
      <c r="H4642">
        <v>8.3092344565795795</v>
      </c>
      <c r="I4642">
        <v>-2.0641188785801798</v>
      </c>
      <c r="J4642">
        <f t="shared" si="73"/>
        <v>4.2190664285994064</v>
      </c>
      <c r="K4642" t="str" cm="1">
        <f t="array" ref="K4642">INDEX($P$4:$P$11,MATCH(MIN(ABS(MOD(J4642 - $Q$4:$Q$11 + PI(), 2*PI()) - PI())),ABS(MOD(J4642 - $Q$4:$Q$11 + PI(), 2*PI()) - PI()),0))</f>
        <v>SW</v>
      </c>
      <c r="L4642">
        <v>4.8286590426960903</v>
      </c>
      <c r="M4642">
        <v>5.5445806715223496</v>
      </c>
      <c r="N4642">
        <v>1.2765899234347799</v>
      </c>
    </row>
    <row r="4643" spans="1:14" x14ac:dyDescent="0.3">
      <c r="A4643">
        <v>1752397</v>
      </c>
      <c r="B4643">
        <v>2025</v>
      </c>
      <c r="C4643">
        <v>7</v>
      </c>
      <c r="D4643">
        <v>13</v>
      </c>
      <c r="E4643">
        <v>1200</v>
      </c>
      <c r="F4643">
        <v>7.6421154785156196</v>
      </c>
      <c r="G4643">
        <v>3.8624450683593698</v>
      </c>
      <c r="H4643">
        <v>8.5627338445768402</v>
      </c>
      <c r="I4643">
        <v>-2.0387670957224899</v>
      </c>
      <c r="J4643">
        <f t="shared" si="73"/>
        <v>4.2444182114570967</v>
      </c>
      <c r="K4643" t="str" cm="1">
        <f t="array" ref="K4643">INDEX($P$4:$P$11,MATCH(MIN(ABS(MOD(J4643 - $Q$4:$Q$11 + PI(), 2*PI()) - PI())),ABS(MOD(J4643 - $Q$4:$Q$11 + PI(), 2*PI()) - PI()),0))</f>
        <v>SW</v>
      </c>
      <c r="L4643">
        <v>4.7535195504361596</v>
      </c>
      <c r="M4643">
        <v>5.4579038619995099</v>
      </c>
      <c r="N4643">
        <v>1.33281644185384</v>
      </c>
    </row>
    <row r="4644" spans="1:14" x14ac:dyDescent="0.3">
      <c r="A4644">
        <v>1752400</v>
      </c>
      <c r="B4644">
        <v>2025</v>
      </c>
      <c r="C4644">
        <v>7</v>
      </c>
      <c r="D4644">
        <v>13</v>
      </c>
      <c r="E4644">
        <v>1300</v>
      </c>
      <c r="F4644">
        <v>7.9959088134765599</v>
      </c>
      <c r="G4644">
        <v>3.7820025634765599</v>
      </c>
      <c r="H4644">
        <v>8.8452304177774508</v>
      </c>
      <c r="I4644">
        <v>-2.0126052107751402</v>
      </c>
      <c r="J4644">
        <f t="shared" si="73"/>
        <v>4.270580096404446</v>
      </c>
      <c r="K4644" t="str" cm="1">
        <f t="array" ref="K4644">INDEX($P$4:$P$11,MATCH(MIN(ABS(MOD(J4644 - $Q$4:$Q$11 + PI(), 2*PI()) - PI())),ABS(MOD(J4644 - $Q$4:$Q$11 + PI(), 2*PI()) - PI()),0))</f>
        <v>SW</v>
      </c>
      <c r="L4644">
        <v>4.7051163017171804</v>
      </c>
      <c r="M4644">
        <v>5.4104756249321797</v>
      </c>
      <c r="N4644">
        <v>1.38612906138102</v>
      </c>
    </row>
    <row r="4645" spans="1:14" x14ac:dyDescent="0.3">
      <c r="A4645">
        <v>1752404</v>
      </c>
      <c r="B4645">
        <v>2025</v>
      </c>
      <c r="C4645">
        <v>7</v>
      </c>
      <c r="D4645">
        <v>13</v>
      </c>
      <c r="E4645">
        <v>1400</v>
      </c>
      <c r="F4645">
        <v>8.1733294677734296</v>
      </c>
      <c r="G4645">
        <v>3.6870654296874998</v>
      </c>
      <c r="H4645">
        <v>8.9664801383580901</v>
      </c>
      <c r="I4645">
        <v>-1.99457241498242</v>
      </c>
      <c r="J4645">
        <f t="shared" si="73"/>
        <v>4.2886128921971665</v>
      </c>
      <c r="K4645" t="str" cm="1">
        <f t="array" ref="K4645">INDEX($P$4:$P$11,MATCH(MIN(ABS(MOD(J4645 - $Q$4:$Q$11 + PI(), 2*PI()) - PI())),ABS(MOD(J4645 - $Q$4:$Q$11 + PI(), 2*PI()) - PI()),0))</f>
        <v>SW</v>
      </c>
      <c r="L4645">
        <v>4.67938472090212</v>
      </c>
      <c r="M4645">
        <v>5.4069329367743597</v>
      </c>
      <c r="N4645">
        <v>1.4256102244059199</v>
      </c>
    </row>
    <row r="4646" spans="1:14" x14ac:dyDescent="0.3">
      <c r="A4646">
        <v>1752408</v>
      </c>
      <c r="B4646">
        <v>2025</v>
      </c>
      <c r="C4646">
        <v>7</v>
      </c>
      <c r="D4646">
        <v>13</v>
      </c>
      <c r="E4646">
        <v>1500</v>
      </c>
      <c r="F4646">
        <v>8.1320391845703099</v>
      </c>
      <c r="G4646">
        <v>3.7302874755859299</v>
      </c>
      <c r="H4646">
        <v>8.9467930539328009</v>
      </c>
      <c r="I4646">
        <v>-2.0008738798899199</v>
      </c>
      <c r="J4646">
        <f t="shared" si="73"/>
        <v>4.2823114272896667</v>
      </c>
      <c r="K4646" t="str" cm="1">
        <f t="array" ref="K4646">INDEX($P$4:$P$11,MATCH(MIN(ABS(MOD(J4646 - $Q$4:$Q$11 + PI(), 2*PI()) - PI())),ABS(MOD(J4646 - $Q$4:$Q$11 + PI(), 2*PI()) - PI()),0))</f>
        <v>SW</v>
      </c>
      <c r="L4646">
        <v>4.6635160684121297</v>
      </c>
      <c r="M4646">
        <v>5.4248381720648799</v>
      </c>
      <c r="N4646">
        <v>1.45321771833631</v>
      </c>
    </row>
    <row r="4647" spans="1:14" x14ac:dyDescent="0.3">
      <c r="A4647">
        <v>1752411</v>
      </c>
      <c r="B4647">
        <v>2025</v>
      </c>
      <c r="C4647">
        <v>7</v>
      </c>
      <c r="D4647">
        <v>13</v>
      </c>
      <c r="E4647">
        <v>1600</v>
      </c>
      <c r="F4647">
        <v>8.0001342773437507</v>
      </c>
      <c r="G4647">
        <v>3.87748352050781</v>
      </c>
      <c r="H4647">
        <v>8.8902770995813203</v>
      </c>
      <c r="I4647">
        <v>-2.0221108105606498</v>
      </c>
      <c r="J4647">
        <f t="shared" si="73"/>
        <v>4.2610744966189369</v>
      </c>
      <c r="K4647" t="str" cm="1">
        <f t="array" ref="K4647">INDEX($P$4:$P$11,MATCH(MIN(ABS(MOD(J4647 - $Q$4:$Q$11 + PI(), 2*PI()) - PI())),ABS(MOD(J4647 - $Q$4:$Q$11 + PI(), 2*PI()) - PI()),0))</f>
        <v>SW</v>
      </c>
      <c r="L4647">
        <v>4.6482666896476204</v>
      </c>
      <c r="M4647">
        <v>5.4474311404757998</v>
      </c>
      <c r="N4647">
        <v>1.4759862687852601</v>
      </c>
    </row>
    <row r="4648" spans="1:14" x14ac:dyDescent="0.3">
      <c r="A4648">
        <v>1752415</v>
      </c>
      <c r="B4648">
        <v>2025</v>
      </c>
      <c r="C4648">
        <v>7</v>
      </c>
      <c r="D4648">
        <v>13</v>
      </c>
      <c r="E4648">
        <v>1700</v>
      </c>
      <c r="F4648">
        <v>8.0990997314453104</v>
      </c>
      <c r="G4648">
        <v>3.9862414550781202</v>
      </c>
      <c r="H4648">
        <v>9.0269339976583893</v>
      </c>
      <c r="I4648">
        <v>-2.02817102682415</v>
      </c>
      <c r="J4648">
        <f t="shared" si="73"/>
        <v>4.2550142803554358</v>
      </c>
      <c r="K4648" t="str" cm="1">
        <f t="array" ref="K4648">INDEX($P$4:$P$11,MATCH(MIN(ABS(MOD(J4648 - $Q$4:$Q$11 + PI(), 2*PI()) - PI())),ABS(MOD(J4648 - $Q$4:$Q$11 + PI(), 2*PI()) - PI()),0))</f>
        <v>SW</v>
      </c>
      <c r="L4648">
        <v>4.6326442316050702</v>
      </c>
      <c r="M4648">
        <v>5.4646759033203098</v>
      </c>
      <c r="N4648">
        <v>1.5008482403225301</v>
      </c>
    </row>
    <row r="4649" spans="1:14" x14ac:dyDescent="0.3">
      <c r="A4649">
        <v>1752418</v>
      </c>
      <c r="B4649">
        <v>2025</v>
      </c>
      <c r="C4649">
        <v>7</v>
      </c>
      <c r="D4649">
        <v>13</v>
      </c>
      <c r="E4649">
        <v>1800</v>
      </c>
      <c r="F4649">
        <v>8.1640081787109295</v>
      </c>
      <c r="G4649">
        <v>3.9422302246093701</v>
      </c>
      <c r="H4649">
        <v>9.0659918754586695</v>
      </c>
      <c r="I4649">
        <v>-2.0206537725761202</v>
      </c>
      <c r="J4649">
        <f t="shared" si="73"/>
        <v>4.2625315346034665</v>
      </c>
      <c r="K4649" t="str" cm="1">
        <f t="array" ref="K4649">INDEX($P$4:$P$11,MATCH(MIN(ABS(MOD(J4649 - $Q$4:$Q$11 + PI(), 2*PI()) - PI())),ABS(MOD(J4649 - $Q$4:$Q$11 + PI(), 2*PI()) - PI()),0))</f>
        <v>SW</v>
      </c>
      <c r="L4649">
        <v>4.6225815070168901</v>
      </c>
      <c r="M4649">
        <v>5.4876421822441896</v>
      </c>
      <c r="N4649">
        <v>1.52282810211181</v>
      </c>
    </row>
    <row r="4650" spans="1:14" x14ac:dyDescent="0.3">
      <c r="A4650">
        <v>1752422</v>
      </c>
      <c r="B4650">
        <v>2025</v>
      </c>
      <c r="C4650">
        <v>7</v>
      </c>
      <c r="D4650">
        <v>13</v>
      </c>
      <c r="E4650">
        <v>1900</v>
      </c>
      <c r="F4650">
        <v>8.3377185058593692</v>
      </c>
      <c r="G4650">
        <v>3.7310943603515598</v>
      </c>
      <c r="H4650">
        <v>9.1344739864316793</v>
      </c>
      <c r="I4650">
        <v>-1.99156584247477</v>
      </c>
      <c r="J4650">
        <f t="shared" si="73"/>
        <v>4.2916194647048158</v>
      </c>
      <c r="K4650" t="str" cm="1">
        <f t="array" ref="K4650">INDEX($P$4:$P$11,MATCH(MIN(ABS(MOD(J4650 - $Q$4:$Q$11 + PI(), 2*PI()) - PI())),ABS(MOD(J4650 - $Q$4:$Q$11 + PI(), 2*PI()) - PI()),0))</f>
        <v>SW</v>
      </c>
      <c r="L4650">
        <v>4.6190827051580996</v>
      </c>
      <c r="M4650">
        <v>5.5126926634046702</v>
      </c>
      <c r="N4650">
        <v>1.5438986884223</v>
      </c>
    </row>
    <row r="4651" spans="1:14" x14ac:dyDescent="0.3">
      <c r="A4651">
        <v>1752426</v>
      </c>
      <c r="B4651">
        <v>2025</v>
      </c>
      <c r="C4651">
        <v>7</v>
      </c>
      <c r="D4651">
        <v>13</v>
      </c>
      <c r="E4651">
        <v>2000</v>
      </c>
      <c r="F4651">
        <v>8.4043408203125001</v>
      </c>
      <c r="G4651">
        <v>3.6051873779296799</v>
      </c>
      <c r="H4651">
        <v>9.1449614900203091</v>
      </c>
      <c r="I4651">
        <v>-1.97602250703127</v>
      </c>
      <c r="J4651">
        <f t="shared" si="73"/>
        <v>4.3071628001483164</v>
      </c>
      <c r="K4651" t="str" cm="1">
        <f t="array" ref="K4651">INDEX($P$4:$P$11,MATCH(MIN(ABS(MOD(J4651 - $Q$4:$Q$11 + PI(), 2*PI()) - PI())),ABS(MOD(J4651 - $Q$4:$Q$11 + PI(), 2*PI()) - PI()),0))</f>
        <v>SW</v>
      </c>
      <c r="L4651">
        <v>4.6228499536547698</v>
      </c>
      <c r="M4651">
        <v>5.5161646736992704</v>
      </c>
      <c r="N4651">
        <v>1.54886976877848</v>
      </c>
    </row>
    <row r="4652" spans="1:14" x14ac:dyDescent="0.3">
      <c r="A4652">
        <v>1752429</v>
      </c>
      <c r="B4652">
        <v>2025</v>
      </c>
      <c r="C4652">
        <v>7</v>
      </c>
      <c r="D4652">
        <v>13</v>
      </c>
      <c r="E4652">
        <v>2100</v>
      </c>
      <c r="F4652">
        <v>8.4599737548828102</v>
      </c>
      <c r="G4652">
        <v>3.7150286865234299</v>
      </c>
      <c r="H4652">
        <v>9.2397291126416707</v>
      </c>
      <c r="I4652">
        <v>-1.98457412105423</v>
      </c>
      <c r="J4652">
        <f t="shared" si="73"/>
        <v>4.2986111861253562</v>
      </c>
      <c r="K4652" t="str" cm="1">
        <f t="array" ref="K4652">INDEX($P$4:$P$11,MATCH(MIN(ABS(MOD(J4652 - $Q$4:$Q$11 + PI(), 2*PI()) - PI())),ABS(MOD(J4652 - $Q$4:$Q$11 + PI(), 2*PI()) - PI()),0))</f>
        <v>SW</v>
      </c>
      <c r="L4652">
        <v>4.6266205163074599</v>
      </c>
      <c r="M4652">
        <v>5.54647943708631</v>
      </c>
      <c r="N4652">
        <v>1.5717038048638201</v>
      </c>
    </row>
    <row r="4653" spans="1:14" x14ac:dyDescent="0.3">
      <c r="A4653">
        <v>1752433</v>
      </c>
      <c r="B4653">
        <v>2025</v>
      </c>
      <c r="C4653">
        <v>7</v>
      </c>
      <c r="D4653">
        <v>13</v>
      </c>
      <c r="E4653">
        <v>2200</v>
      </c>
      <c r="F4653">
        <v>7.8910791015625001</v>
      </c>
      <c r="G4653">
        <v>3.0742480468750002</v>
      </c>
      <c r="H4653">
        <v>8.4687738451815502</v>
      </c>
      <c r="I4653">
        <v>-1.9422923577733899</v>
      </c>
      <c r="J4653">
        <f t="shared" si="73"/>
        <v>4.3408929494061965</v>
      </c>
      <c r="K4653" t="str" cm="1">
        <f t="array" ref="K4653">INDEX($P$4:$P$11,MATCH(MIN(ABS(MOD(J4653 - $Q$4:$Q$11 + PI(), 2*PI()) - PI())),ABS(MOD(J4653 - $Q$4:$Q$11 + PI(), 2*PI()) - PI()),0))</f>
        <v>W</v>
      </c>
      <c r="L4653">
        <v>4.6427950180532997</v>
      </c>
      <c r="M4653">
        <v>5.6155245039198096</v>
      </c>
      <c r="N4653">
        <v>1.5645508236355199</v>
      </c>
    </row>
    <row r="4654" spans="1:14" x14ac:dyDescent="0.3">
      <c r="A4654">
        <v>1752436</v>
      </c>
      <c r="B4654">
        <v>2025</v>
      </c>
      <c r="C4654">
        <v>7</v>
      </c>
      <c r="D4654">
        <v>13</v>
      </c>
      <c r="E4654">
        <v>2300</v>
      </c>
      <c r="F4654">
        <v>7.8375958251953097</v>
      </c>
      <c r="G4654">
        <v>2.79011962890625</v>
      </c>
      <c r="H4654">
        <v>8.3194155962259106</v>
      </c>
      <c r="I4654">
        <v>-1.91279902366212</v>
      </c>
      <c r="J4654">
        <f t="shared" si="73"/>
        <v>4.3703862835174663</v>
      </c>
      <c r="K4654" t="str" cm="1">
        <f t="array" ref="K4654">INDEX($P$4:$P$11,MATCH(MIN(ABS(MOD(J4654 - $Q$4:$Q$11 + PI(), 2*PI()) - PI())),ABS(MOD(J4654 - $Q$4:$Q$11 + PI(), 2*PI()) - PI()),0))</f>
        <v>W</v>
      </c>
      <c r="L4654">
        <v>4.6572492360976696</v>
      </c>
      <c r="M4654">
        <v>5.6690535015529999</v>
      </c>
      <c r="N4654">
        <v>1.5609546237521701</v>
      </c>
    </row>
    <row r="4655" spans="1:14" x14ac:dyDescent="0.3">
      <c r="A4655">
        <v>1752440</v>
      </c>
      <c r="B4655">
        <v>2025</v>
      </c>
      <c r="C4655">
        <v>7</v>
      </c>
      <c r="D4655">
        <v>13</v>
      </c>
      <c r="E4655">
        <v>0</v>
      </c>
      <c r="F4655">
        <v>3.99831726074218</v>
      </c>
      <c r="G4655">
        <v>1.1242816162109299</v>
      </c>
      <c r="H4655">
        <v>4.1533781515892301</v>
      </c>
      <c r="I4655">
        <v>-1.84490696666109</v>
      </c>
      <c r="J4655">
        <f t="shared" si="73"/>
        <v>4.4382783405184965</v>
      </c>
      <c r="K4655" t="str" cm="1">
        <f t="array" ref="K4655">INDEX($P$4:$P$11,MATCH(MIN(ABS(MOD(J4655 - $Q$4:$Q$11 + PI(), 2*PI()) - PI())),ABS(MOD(J4655 - $Q$4:$Q$11 + PI(), 2*PI()) - PI()),0))</f>
        <v>W</v>
      </c>
      <c r="L4655">
        <v>5.4924782209211003</v>
      </c>
      <c r="M4655">
        <v>6.6467241711086604</v>
      </c>
      <c r="N4655">
        <v>1.06225978003607</v>
      </c>
    </row>
    <row r="4656" spans="1:14" x14ac:dyDescent="0.3">
      <c r="A4656">
        <v>1752444</v>
      </c>
      <c r="B4656">
        <v>2025</v>
      </c>
      <c r="C4656">
        <v>7</v>
      </c>
      <c r="D4656">
        <v>13</v>
      </c>
      <c r="E4656">
        <v>100</v>
      </c>
      <c r="F4656">
        <v>4.0381811523437499</v>
      </c>
      <c r="G4656">
        <v>1.69333435058593</v>
      </c>
      <c r="H4656">
        <v>4.3788455375839099</v>
      </c>
      <c r="I4656">
        <v>-1.9678554583377299</v>
      </c>
      <c r="J4656">
        <f t="shared" si="73"/>
        <v>4.3153298488418566</v>
      </c>
      <c r="K4656" t="str" cm="1">
        <f t="array" ref="K4656">INDEX($P$4:$P$11,MATCH(MIN(ABS(MOD(J4656 - $Q$4:$Q$11 + PI(), 2*PI()) - PI())),ABS(MOD(J4656 - $Q$4:$Q$11 + PI(), 2*PI()) - PI()),0))</f>
        <v>SW</v>
      </c>
      <c r="L4656">
        <v>5.5231118527639902</v>
      </c>
      <c r="M4656">
        <v>6.6656922234429201</v>
      </c>
      <c r="N4656">
        <v>1.0560221142238999</v>
      </c>
    </row>
    <row r="4657" spans="1:14" x14ac:dyDescent="0.3">
      <c r="A4657">
        <v>1752447</v>
      </c>
      <c r="B4657">
        <v>2025</v>
      </c>
      <c r="C4657">
        <v>7</v>
      </c>
      <c r="D4657">
        <v>13</v>
      </c>
      <c r="E4657">
        <v>200</v>
      </c>
      <c r="F4657">
        <v>4.1409857177734297</v>
      </c>
      <c r="G4657">
        <v>2.2539984130859301</v>
      </c>
      <c r="H4657">
        <v>4.7146867935205901</v>
      </c>
      <c r="I4657">
        <v>-2.0692639643312001</v>
      </c>
      <c r="J4657">
        <f t="shared" si="73"/>
        <v>4.2139213428483862</v>
      </c>
      <c r="K4657" t="str" cm="1">
        <f t="array" ref="K4657">INDEX($P$4:$P$11,MATCH(MIN(ABS(MOD(J4657 - $Q$4:$Q$11 + PI(), 2*PI()) - PI())),ABS(MOD(J4657 - $Q$4:$Q$11 + PI(), 2*PI()) - PI()),0))</f>
        <v>SW</v>
      </c>
      <c r="L4657">
        <v>5.54305271528614</v>
      </c>
      <c r="M4657">
        <v>6.6575637393527503</v>
      </c>
      <c r="N4657">
        <v>1.0534349017672999</v>
      </c>
    </row>
    <row r="4658" spans="1:14" x14ac:dyDescent="0.3">
      <c r="A4658">
        <v>1752451</v>
      </c>
      <c r="B4658">
        <v>2025</v>
      </c>
      <c r="C4658">
        <v>7</v>
      </c>
      <c r="D4658">
        <v>14</v>
      </c>
      <c r="E4658">
        <v>300</v>
      </c>
      <c r="F4658">
        <v>8.4571264648437499</v>
      </c>
      <c r="G4658">
        <v>3.81266418457031</v>
      </c>
      <c r="H4658">
        <v>9.2768203726635594</v>
      </c>
      <c r="I4658">
        <v>-1.99433416069858</v>
      </c>
      <c r="J4658">
        <f t="shared" si="73"/>
        <v>4.2888511464810062</v>
      </c>
      <c r="K4658" t="str" cm="1">
        <f t="array" ref="K4658">INDEX($P$4:$P$11,MATCH(MIN(ABS(MOD(J4658 - $Q$4:$Q$11 + PI(), 2*PI()) - PI())),ABS(MOD(J4658 - $Q$4:$Q$11 + PI(), 2*PI()) - PI()),0))</f>
        <v>SW</v>
      </c>
      <c r="L4658">
        <v>4.6226290888283597</v>
      </c>
      <c r="M4658">
        <v>5.6683023240831103</v>
      </c>
      <c r="N4658">
        <v>1.6161079406738199</v>
      </c>
    </row>
    <row r="4659" spans="1:14" x14ac:dyDescent="0.3">
      <c r="A4659">
        <v>1752454</v>
      </c>
      <c r="B4659">
        <v>2025</v>
      </c>
      <c r="C4659">
        <v>7</v>
      </c>
      <c r="D4659">
        <v>14</v>
      </c>
      <c r="E4659">
        <v>400</v>
      </c>
      <c r="F4659">
        <v>8.7498736572265603</v>
      </c>
      <c r="G4659">
        <v>3.7170269775390601</v>
      </c>
      <c r="H4659">
        <v>9.5066596956649505</v>
      </c>
      <c r="I4659">
        <v>-1.97250536825527</v>
      </c>
      <c r="J4659">
        <f t="shared" si="73"/>
        <v>4.3106799389243164</v>
      </c>
      <c r="K4659" t="str" cm="1">
        <f t="array" ref="K4659">INDEX($P$4:$P$11,MATCH(MIN(ABS(MOD(J4659 - $Q$4:$Q$11 + PI(), 2*PI()) - PI())),ABS(MOD(J4659 - $Q$4:$Q$11 + PI(), 2*PI()) - PI()),0))</f>
        <v>SW</v>
      </c>
      <c r="L4659">
        <v>4.6067680115521403</v>
      </c>
      <c r="M4659">
        <v>5.6490671369764502</v>
      </c>
      <c r="N4659">
        <v>1.6465834511650901</v>
      </c>
    </row>
    <row r="4660" spans="1:14" x14ac:dyDescent="0.3">
      <c r="A4660">
        <v>1752458</v>
      </c>
      <c r="B4660">
        <v>2025</v>
      </c>
      <c r="C4660">
        <v>7</v>
      </c>
      <c r="D4660">
        <v>14</v>
      </c>
      <c r="E4660">
        <v>500</v>
      </c>
      <c r="F4660">
        <v>8.8677355957031203</v>
      </c>
      <c r="G4660">
        <v>4.0407891845703103</v>
      </c>
      <c r="H4660">
        <v>9.7449839317179308</v>
      </c>
      <c r="I4660">
        <v>-1.99835803579405</v>
      </c>
      <c r="J4660">
        <f t="shared" si="73"/>
        <v>4.2848272713855362</v>
      </c>
      <c r="K4660" t="str" cm="1">
        <f t="array" ref="K4660">INDEX($P$4:$P$11,MATCH(MIN(ABS(MOD(J4660 - $Q$4:$Q$11 + PI(), 2*PI()) - PI())),ABS(MOD(J4660 - $Q$4:$Q$11 + PI(), 2*PI()) - PI()),0))</f>
        <v>SW</v>
      </c>
      <c r="L4660">
        <v>4.58685088075437</v>
      </c>
      <c r="M4660">
        <v>5.63290903303358</v>
      </c>
      <c r="N4660">
        <v>1.6777074601915101</v>
      </c>
    </row>
    <row r="4661" spans="1:14" x14ac:dyDescent="0.3">
      <c r="A4661">
        <v>1752462</v>
      </c>
      <c r="B4661">
        <v>2025</v>
      </c>
      <c r="C4661">
        <v>7</v>
      </c>
      <c r="D4661">
        <v>14</v>
      </c>
      <c r="E4661">
        <v>600</v>
      </c>
      <c r="F4661">
        <v>9.2627117919921798</v>
      </c>
      <c r="G4661">
        <v>4.6421667480468702</v>
      </c>
      <c r="H4661">
        <v>10.3608658836114</v>
      </c>
      <c r="I4661">
        <v>-2.0353772092831099</v>
      </c>
      <c r="J4661">
        <f t="shared" si="73"/>
        <v>4.2478080978964758</v>
      </c>
      <c r="K4661" t="str" cm="1">
        <f t="array" ref="K4661">INDEX($P$4:$P$11,MATCH(MIN(ABS(MOD(J4661 - $Q$4:$Q$11 + PI(), 2*PI()) - PI())),ABS(MOD(J4661 - $Q$4:$Q$11 + PI(), 2*PI()) - PI()),0))</f>
        <v>SW</v>
      </c>
      <c r="L4661">
        <v>4.5602517012375197</v>
      </c>
      <c r="M4661">
        <v>5.6122502221001502</v>
      </c>
      <c r="N4661">
        <v>1.72017659081353</v>
      </c>
    </row>
    <row r="4662" spans="1:14" x14ac:dyDescent="0.3">
      <c r="A4662">
        <v>1752465</v>
      </c>
      <c r="B4662">
        <v>2025</v>
      </c>
      <c r="C4662">
        <v>7</v>
      </c>
      <c r="D4662">
        <v>14</v>
      </c>
      <c r="E4662">
        <v>700</v>
      </c>
      <c r="F4662">
        <v>9.4943676757812501</v>
      </c>
      <c r="G4662">
        <v>4.9085882568359303</v>
      </c>
      <c r="H4662">
        <v>10.688183018552101</v>
      </c>
      <c r="I4662">
        <v>-2.0479512728926199</v>
      </c>
      <c r="J4662">
        <f t="shared" si="73"/>
        <v>4.2352340342869663</v>
      </c>
      <c r="K4662" t="str" cm="1">
        <f t="array" ref="K4662">INDEX($P$4:$P$11,MATCH(MIN(ABS(MOD(J4662 - $Q$4:$Q$11 + PI(), 2*PI()) - PI())),ABS(MOD(J4662 - $Q$4:$Q$11 + PI(), 2*PI()) - PI()),0))</f>
        <v>SW</v>
      </c>
      <c r="L4662">
        <v>4.53285673959628</v>
      </c>
      <c r="M4662">
        <v>5.5945093366834797</v>
      </c>
      <c r="N4662">
        <v>1.77851973639594</v>
      </c>
    </row>
    <row r="4663" spans="1:14" x14ac:dyDescent="0.3">
      <c r="A4663">
        <v>1752469</v>
      </c>
      <c r="B4663">
        <v>2025</v>
      </c>
      <c r="C4663">
        <v>7</v>
      </c>
      <c r="D4663">
        <v>14</v>
      </c>
      <c r="E4663">
        <v>800</v>
      </c>
      <c r="F4663">
        <v>9.7084930419921793</v>
      </c>
      <c r="G4663">
        <v>4.8646313476562497</v>
      </c>
      <c r="H4663">
        <v>10.859073408675799</v>
      </c>
      <c r="I4663">
        <v>-2.03529930090115</v>
      </c>
      <c r="J4663">
        <f t="shared" si="73"/>
        <v>4.2478860062784367</v>
      </c>
      <c r="K4663" t="str" cm="1">
        <f t="array" ref="K4663">INDEX($P$4:$P$11,MATCH(MIN(ABS(MOD(J4663 - $Q$4:$Q$11 + PI(), 2*PI()) - PI())),ABS(MOD(J4663 - $Q$4:$Q$11 + PI(), 2*PI()) - PI()),0))</f>
        <v>SW</v>
      </c>
      <c r="L4663">
        <v>4.5134357557095903</v>
      </c>
      <c r="M4663">
        <v>5.5757123099432997</v>
      </c>
      <c r="N4663">
        <v>1.8210797839694499</v>
      </c>
    </row>
    <row r="4664" spans="1:14" x14ac:dyDescent="0.3">
      <c r="A4664">
        <v>1752472</v>
      </c>
      <c r="B4664">
        <v>2025</v>
      </c>
      <c r="C4664">
        <v>7</v>
      </c>
      <c r="D4664">
        <v>14</v>
      </c>
      <c r="E4664">
        <v>900</v>
      </c>
      <c r="F4664">
        <v>9.7070892333984293</v>
      </c>
      <c r="G4664">
        <v>4.9355133056640597</v>
      </c>
      <c r="H4664">
        <v>10.8897600054154</v>
      </c>
      <c r="I4664">
        <v>-2.0411764604834999</v>
      </c>
      <c r="J4664">
        <f t="shared" si="73"/>
        <v>4.2420088466960859</v>
      </c>
      <c r="K4664" t="str" cm="1">
        <f t="array" ref="K4664">INDEX($P$4:$P$11,MATCH(MIN(ABS(MOD(J4664 - $Q$4:$Q$11 + PI(), 2*PI()) - PI())),ABS(MOD(J4664 - $Q$4:$Q$11 + PI(), 2*PI()) - PI()),0))</f>
        <v>SW</v>
      </c>
      <c r="L4664">
        <v>4.5045576939463103</v>
      </c>
      <c r="M4664">
        <v>5.62425274319118</v>
      </c>
      <c r="N4664">
        <v>1.88682768079969</v>
      </c>
    </row>
    <row r="4665" spans="1:14" x14ac:dyDescent="0.3">
      <c r="A4665">
        <v>1752476</v>
      </c>
      <c r="B4665">
        <v>2025</v>
      </c>
      <c r="C4665">
        <v>7</v>
      </c>
      <c r="D4665">
        <v>14</v>
      </c>
      <c r="E4665">
        <v>1000</v>
      </c>
      <c r="F4665">
        <v>9.3510339355468695</v>
      </c>
      <c r="G4665">
        <v>5.60846862792968</v>
      </c>
      <c r="H4665">
        <v>10.9039789074548</v>
      </c>
      <c r="I4665">
        <v>-2.1110466139560602</v>
      </c>
      <c r="J4665">
        <f t="shared" si="73"/>
        <v>4.172138693223526</v>
      </c>
      <c r="K4665" t="str" cm="1">
        <f t="array" ref="K4665">INDEX($P$4:$P$11,MATCH(MIN(ABS(MOD(J4665 - $Q$4:$Q$11 + PI(), 2*PI()) - PI())),ABS(MOD(J4665 - $Q$4:$Q$11 + PI(), 2*PI()) - PI()),0))</f>
        <v>SW</v>
      </c>
      <c r="L4665">
        <v>4.4862168290164002</v>
      </c>
      <c r="M4665">
        <v>5.6688101026746898</v>
      </c>
      <c r="N4665">
        <v>1.92246256934271</v>
      </c>
    </row>
    <row r="4666" spans="1:14" x14ac:dyDescent="0.3">
      <c r="A4666">
        <v>1752480</v>
      </c>
      <c r="B4666">
        <v>2025</v>
      </c>
      <c r="C4666">
        <v>7</v>
      </c>
      <c r="D4666">
        <v>14</v>
      </c>
      <c r="E4666">
        <v>1100</v>
      </c>
      <c r="F4666">
        <v>10.057541503906201</v>
      </c>
      <c r="G4666">
        <v>5.4450891113281203</v>
      </c>
      <c r="H4666">
        <v>11.4369198883747</v>
      </c>
      <c r="I4666">
        <v>-2.0670079725384798</v>
      </c>
      <c r="J4666">
        <f t="shared" si="73"/>
        <v>4.216177334641106</v>
      </c>
      <c r="K4666" t="str" cm="1">
        <f t="array" ref="K4666">INDEX($P$4:$P$11,MATCH(MIN(ABS(MOD(J4666 - $Q$4:$Q$11 + PI(), 2*PI()) - PI())),ABS(MOD(J4666 - $Q$4:$Q$11 + PI(), 2*PI()) - PI()),0))</f>
        <v>SW</v>
      </c>
      <c r="L4666">
        <v>4.4711371527946797</v>
      </c>
      <c r="M4666">
        <v>5.7023029327392498</v>
      </c>
      <c r="N4666">
        <v>1.98606639438205</v>
      </c>
    </row>
    <row r="4667" spans="1:14" x14ac:dyDescent="0.3">
      <c r="A4667">
        <v>1752483</v>
      </c>
      <c r="B4667">
        <v>2025</v>
      </c>
      <c r="C4667">
        <v>7</v>
      </c>
      <c r="D4667">
        <v>14</v>
      </c>
      <c r="E4667">
        <v>1200</v>
      </c>
      <c r="F4667">
        <v>10.354182128906199</v>
      </c>
      <c r="G4667">
        <v>5.11191650390625</v>
      </c>
      <c r="H4667">
        <v>11.547327738549299</v>
      </c>
      <c r="I4667">
        <v>-2.02939565553209</v>
      </c>
      <c r="J4667">
        <f t="shared" si="73"/>
        <v>4.2537896516474962</v>
      </c>
      <c r="K4667" t="str" cm="1">
        <f t="array" ref="K4667">INDEX($P$4:$P$11,MATCH(MIN(ABS(MOD(J4667 - $Q$4:$Q$11 + PI(), 2*PI()) - PI())),ABS(MOD(J4667 - $Q$4:$Q$11 + PI(), 2*PI()) - PI()),0))</f>
        <v>SW</v>
      </c>
      <c r="L4667">
        <v>4.4712928589464198</v>
      </c>
      <c r="M4667">
        <v>5.7567870881822296</v>
      </c>
      <c r="N4667">
        <v>2.05733829074435</v>
      </c>
    </row>
    <row r="4668" spans="1:14" x14ac:dyDescent="0.3">
      <c r="A4668">
        <v>1752487</v>
      </c>
      <c r="B4668">
        <v>2025</v>
      </c>
      <c r="C4668">
        <v>7</v>
      </c>
      <c r="D4668">
        <v>14</v>
      </c>
      <c r="E4668">
        <v>1300</v>
      </c>
      <c r="F4668">
        <v>10.3980786132812</v>
      </c>
      <c r="G4668">
        <v>4.0744067382812501</v>
      </c>
      <c r="H4668">
        <v>11.1678480074241</v>
      </c>
      <c r="I4668">
        <v>-1.9442504574882</v>
      </c>
      <c r="J4668">
        <f t="shared" si="73"/>
        <v>4.3389348496913858</v>
      </c>
      <c r="K4668" t="str" cm="1">
        <f t="array" ref="K4668">INDEX($P$4:$P$11,MATCH(MIN(ABS(MOD(J4668 - $Q$4:$Q$11 + PI(), 2*PI()) - PI())),ABS(MOD(J4668 - $Q$4:$Q$11 + PI(), 2*PI()) - PI()),0))</f>
        <v>W</v>
      </c>
      <c r="L4668">
        <v>4.4968790607566396</v>
      </c>
      <c r="M4668">
        <v>5.84087297651502</v>
      </c>
      <c r="N4668">
        <v>2.11281575096978</v>
      </c>
    </row>
    <row r="4669" spans="1:14" x14ac:dyDescent="0.3">
      <c r="A4669">
        <v>1752490</v>
      </c>
      <c r="B4669">
        <v>2025</v>
      </c>
      <c r="C4669">
        <v>7</v>
      </c>
      <c r="D4669">
        <v>14</v>
      </c>
      <c r="E4669">
        <v>1400</v>
      </c>
      <c r="F4669">
        <v>10.5670788574218</v>
      </c>
      <c r="G4669">
        <v>2.8860156250000002</v>
      </c>
      <c r="H4669">
        <v>10.9540970310982</v>
      </c>
      <c r="I4669">
        <v>-1.8374081579374499</v>
      </c>
      <c r="J4669">
        <f t="shared" si="73"/>
        <v>4.4457771492421365</v>
      </c>
      <c r="K4669" t="str" cm="1">
        <f t="array" ref="K4669">INDEX($P$4:$P$11,MATCH(MIN(ABS(MOD(J4669 - $Q$4:$Q$11 + PI(), 2*PI()) - PI())),ABS(MOD(J4669 - $Q$4:$Q$11 + PI(), 2*PI()) - PI()),0))</f>
        <v>W</v>
      </c>
      <c r="L4669">
        <v>4.5438111201081002</v>
      </c>
      <c r="M4669">
        <v>5.9448616239759602</v>
      </c>
      <c r="N4669">
        <v>2.1451822916666599</v>
      </c>
    </row>
    <row r="4670" spans="1:14" x14ac:dyDescent="0.3">
      <c r="A4670">
        <v>1752494</v>
      </c>
      <c r="B4670">
        <v>2025</v>
      </c>
      <c r="C4670">
        <v>7</v>
      </c>
      <c r="D4670">
        <v>14</v>
      </c>
      <c r="E4670">
        <v>1500</v>
      </c>
      <c r="F4670">
        <v>10.5400787353515</v>
      </c>
      <c r="G4670">
        <v>1.9447711181640599</v>
      </c>
      <c r="H4670">
        <v>10.717993956401299</v>
      </c>
      <c r="I4670">
        <v>-1.7532562111122501</v>
      </c>
      <c r="J4670">
        <f t="shared" si="73"/>
        <v>4.5299290960673364</v>
      </c>
      <c r="K4670" t="str" cm="1">
        <f t="array" ref="K4670">INDEX($P$4:$P$11,MATCH(MIN(ABS(MOD(J4670 - $Q$4:$Q$11 + PI(), 2*PI()) - PI())),ABS(MOD(J4670 - $Q$4:$Q$11 + PI(), 2*PI()) - PI()),0))</f>
        <v>W</v>
      </c>
      <c r="L4670">
        <v>4.5989624639411897</v>
      </c>
      <c r="M4670">
        <v>6.0486707687377903</v>
      </c>
      <c r="N4670">
        <v>2.1627029842800498</v>
      </c>
    </row>
    <row r="4671" spans="1:14" x14ac:dyDescent="0.3">
      <c r="A4671">
        <v>1752498</v>
      </c>
      <c r="B4671">
        <v>2025</v>
      </c>
      <c r="C4671">
        <v>7</v>
      </c>
      <c r="D4671">
        <v>14</v>
      </c>
      <c r="E4671">
        <v>1600</v>
      </c>
      <c r="F4671">
        <v>10.3364141845703</v>
      </c>
      <c r="G4671">
        <v>1.2764135742187499</v>
      </c>
      <c r="H4671">
        <v>10.414926298704</v>
      </c>
      <c r="I4671">
        <v>-1.69366139774075</v>
      </c>
      <c r="J4671">
        <f t="shared" si="73"/>
        <v>4.589523909438836</v>
      </c>
      <c r="K4671" t="str" cm="1">
        <f t="array" ref="K4671">INDEX($P$4:$P$11,MATCH(MIN(ABS(MOD(J4671 - $Q$4:$Q$11 + PI(), 2*PI()) - PI())),ABS(MOD(J4671 - $Q$4:$Q$11 + PI(), 2*PI()) - PI()),0))</f>
        <v>W</v>
      </c>
      <c r="L4671">
        <v>4.6520026903874996</v>
      </c>
      <c r="M4671">
        <v>6.1485695309109101</v>
      </c>
      <c r="N4671">
        <v>2.1586346096462599</v>
      </c>
    </row>
    <row r="4672" spans="1:14" x14ac:dyDescent="0.3">
      <c r="A4672">
        <v>1752501</v>
      </c>
      <c r="B4672">
        <v>2025</v>
      </c>
      <c r="C4672">
        <v>7</v>
      </c>
      <c r="D4672">
        <v>14</v>
      </c>
      <c r="E4672">
        <v>1700</v>
      </c>
      <c r="F4672">
        <v>9.6120098876953097</v>
      </c>
      <c r="G4672">
        <v>0.18283935546874999</v>
      </c>
      <c r="H4672">
        <v>9.6137487127062293</v>
      </c>
      <c r="I4672">
        <v>-1.5898160021607</v>
      </c>
      <c r="J4672">
        <f t="shared" si="73"/>
        <v>4.6933693050188863</v>
      </c>
      <c r="K4672" t="str" cm="1">
        <f t="array" ref="K4672">INDEX($P$4:$P$11,MATCH(MIN(ABS(MOD(J4672 - $Q$4:$Q$11 + PI(), 2*PI()) - PI())),ABS(MOD(J4672 - $Q$4:$Q$11 + PI(), 2*PI()) - PI()),0))</f>
        <v>W</v>
      </c>
      <c r="L4672">
        <v>4.7043493113232397</v>
      </c>
      <c r="M4672">
        <v>6.2489729987250398</v>
      </c>
      <c r="N4672">
        <v>2.13317616780598</v>
      </c>
    </row>
    <row r="4673" spans="1:14" x14ac:dyDescent="0.3">
      <c r="A4673">
        <v>1752505</v>
      </c>
      <c r="B4673">
        <v>2025</v>
      </c>
      <c r="C4673">
        <v>7</v>
      </c>
      <c r="D4673">
        <v>14</v>
      </c>
      <c r="E4673">
        <v>1800</v>
      </c>
      <c r="F4673">
        <v>8.8338421630859294</v>
      </c>
      <c r="G4673">
        <v>-0.92034790039062497</v>
      </c>
      <c r="H4673">
        <v>8.8816556801121394</v>
      </c>
      <c r="I4673">
        <v>-1.46698651562803</v>
      </c>
      <c r="J4673">
        <f t="shared" si="73"/>
        <v>4.8161987915515567</v>
      </c>
      <c r="K4673" t="str" cm="1">
        <f t="array" ref="K4673">INDEX($P$4:$P$11,MATCH(MIN(ABS(MOD(J4673 - $Q$4:$Q$11 + PI(), 2*PI()) - PI())),ABS(MOD(J4673 - $Q$4:$Q$11 + PI(), 2*PI()) - PI()),0))</f>
        <v>W</v>
      </c>
      <c r="L4673">
        <v>4.7600716368940397</v>
      </c>
      <c r="M4673">
        <v>6.3586876127454897</v>
      </c>
      <c r="N4673">
        <v>2.0876199934217601</v>
      </c>
    </row>
    <row r="4674" spans="1:14" x14ac:dyDescent="0.3">
      <c r="A4674">
        <v>1752508</v>
      </c>
      <c r="B4674">
        <v>2025</v>
      </c>
      <c r="C4674">
        <v>7</v>
      </c>
      <c r="D4674">
        <v>14</v>
      </c>
      <c r="E4674">
        <v>1900</v>
      </c>
      <c r="F4674">
        <v>8.1770336914062494</v>
      </c>
      <c r="G4674">
        <v>-1.86084045410156</v>
      </c>
      <c r="H4674">
        <v>8.3860960634858994</v>
      </c>
      <c r="I4674">
        <v>-1.3470378978025299</v>
      </c>
      <c r="J4674">
        <f t="shared" si="73"/>
        <v>4.9361474093770568</v>
      </c>
      <c r="K4674" t="str" cm="1">
        <f t="array" ref="K4674">INDEX($P$4:$P$11,MATCH(MIN(ABS(MOD(J4674 - $Q$4:$Q$11 + PI(), 2*PI()) - PI())),ABS(MOD(J4674 - $Q$4:$Q$11 + PI(), 2*PI()) - PI()),0))</f>
        <v>W</v>
      </c>
      <c r="L4674">
        <v>4.8198864717026604</v>
      </c>
      <c r="M4674">
        <v>6.4748143090142101</v>
      </c>
      <c r="N4674">
        <v>2.03313647376166</v>
      </c>
    </row>
    <row r="4675" spans="1:14" x14ac:dyDescent="0.3">
      <c r="A4675">
        <v>1752512</v>
      </c>
      <c r="B4675">
        <v>2025</v>
      </c>
      <c r="C4675">
        <v>7</v>
      </c>
      <c r="D4675">
        <v>14</v>
      </c>
      <c r="E4675">
        <v>2000</v>
      </c>
      <c r="F4675">
        <v>7.4070166015624999</v>
      </c>
      <c r="G4675">
        <v>-3.18671264648437</v>
      </c>
      <c r="H4675">
        <v>8.0634380029293897</v>
      </c>
      <c r="I4675">
        <v>-1.1645050989143999</v>
      </c>
      <c r="J4675">
        <f t="shared" ref="J4675:J4738" si="74">IF(I4675&lt;0,I4675+2*PI(),I4675)</f>
        <v>5.1186802082651859</v>
      </c>
      <c r="K4675" t="str" cm="1">
        <f t="array" ref="K4675">INDEX($P$4:$P$11,MATCH(MIN(ABS(MOD(J4675 - $Q$4:$Q$11 + PI(), 2*PI()) - PI())),ABS(MOD(J4675 - $Q$4:$Q$11 + PI(), 2*PI()) - PI()),0))</f>
        <v>NW</v>
      </c>
      <c r="L4675">
        <v>4.8859380746960897</v>
      </c>
      <c r="M4675">
        <v>6.5786944495307003</v>
      </c>
      <c r="N4675">
        <v>1.99014653099907</v>
      </c>
    </row>
    <row r="4676" spans="1:14" x14ac:dyDescent="0.3">
      <c r="A4676">
        <v>1752516</v>
      </c>
      <c r="B4676">
        <v>2025</v>
      </c>
      <c r="C4676">
        <v>7</v>
      </c>
      <c r="D4676">
        <v>14</v>
      </c>
      <c r="E4676">
        <v>2100</v>
      </c>
      <c r="F4676">
        <v>6.8076629638671804</v>
      </c>
      <c r="G4676">
        <v>-4.3741082763671804</v>
      </c>
      <c r="H4676">
        <v>8.0917920291485999</v>
      </c>
      <c r="I4676">
        <v>-0.99969237938261502</v>
      </c>
      <c r="J4676">
        <f t="shared" si="74"/>
        <v>5.2834929277969715</v>
      </c>
      <c r="K4676" t="str" cm="1">
        <f t="array" ref="K4676">INDEX($P$4:$P$11,MATCH(MIN(ABS(MOD(J4676 - $Q$4:$Q$11 + PI(), 2*PI()) - PI())),ABS(MOD(J4676 - $Q$4:$Q$11 + PI(), 2*PI()) - PI()),0))</f>
        <v>NW</v>
      </c>
      <c r="L4676">
        <v>4.9593272191248996</v>
      </c>
      <c r="M4676">
        <v>6.6791197458902998</v>
      </c>
      <c r="N4676">
        <v>1.9646098878648499</v>
      </c>
    </row>
    <row r="4677" spans="1:14" x14ac:dyDescent="0.3">
      <c r="A4677">
        <v>1752519</v>
      </c>
      <c r="B4677">
        <v>2025</v>
      </c>
      <c r="C4677">
        <v>7</v>
      </c>
      <c r="D4677">
        <v>14</v>
      </c>
      <c r="E4677">
        <v>2200</v>
      </c>
      <c r="F4677">
        <v>6.5297149658203102</v>
      </c>
      <c r="G4677">
        <v>-4.5541290283203102</v>
      </c>
      <c r="H4677">
        <v>7.9609841565881396</v>
      </c>
      <c r="I4677">
        <v>-0.96178595291464197</v>
      </c>
      <c r="J4677">
        <f t="shared" si="74"/>
        <v>5.321399354264944</v>
      </c>
      <c r="K4677" t="str" cm="1">
        <f t="array" ref="K4677">INDEX($P$4:$P$11,MATCH(MIN(ABS(MOD(J4677 - $Q$4:$Q$11 + PI(), 2*PI()) - PI())),ABS(MOD(J4677 - $Q$4:$Q$11 + PI(), 2*PI()) - PI()),0))</f>
        <v>NW</v>
      </c>
      <c r="L4677">
        <v>5.0364452625306901</v>
      </c>
      <c r="M4677">
        <v>6.7814952002631204</v>
      </c>
      <c r="N4677">
        <v>1.9487830268012101</v>
      </c>
    </row>
    <row r="4678" spans="1:14" x14ac:dyDescent="0.3">
      <c r="A4678">
        <v>1752523</v>
      </c>
      <c r="B4678">
        <v>2025</v>
      </c>
      <c r="C4678">
        <v>7</v>
      </c>
      <c r="D4678">
        <v>14</v>
      </c>
      <c r="E4678">
        <v>2300</v>
      </c>
      <c r="F4678">
        <v>6.3454870605468701</v>
      </c>
      <c r="G4678">
        <v>-4.8687860107421796</v>
      </c>
      <c r="H4678">
        <v>7.9981424877259197</v>
      </c>
      <c r="I4678">
        <v>-0.91632537943102799</v>
      </c>
      <c r="J4678">
        <f t="shared" si="74"/>
        <v>5.3668599277485587</v>
      </c>
      <c r="K4678" t="str" cm="1">
        <f t="array" ref="K4678">INDEX($P$4:$P$11,MATCH(MIN(ABS(MOD(J4678 - $Q$4:$Q$11 + PI(), 2*PI()) - PI())),ABS(MOD(J4678 - $Q$4:$Q$11 + PI(), 2*PI()) - PI()),0))</f>
        <v>NW</v>
      </c>
      <c r="L4678">
        <v>5.11495099040848</v>
      </c>
      <c r="M4678">
        <v>6.8766486909654398</v>
      </c>
      <c r="N4678">
        <v>1.95015451643202</v>
      </c>
    </row>
    <row r="4679" spans="1:14" x14ac:dyDescent="0.3">
      <c r="A4679">
        <v>1752526</v>
      </c>
      <c r="B4679">
        <v>2025</v>
      </c>
      <c r="C4679">
        <v>7</v>
      </c>
      <c r="D4679">
        <v>14</v>
      </c>
      <c r="E4679">
        <v>0</v>
      </c>
      <c r="F4679">
        <v>7.4626177978515598</v>
      </c>
      <c r="G4679">
        <v>3.6956079101562498</v>
      </c>
      <c r="H4679">
        <v>8.3275555970777102</v>
      </c>
      <c r="I4679">
        <v>-2.03060943562572</v>
      </c>
      <c r="J4679">
        <f t="shared" si="74"/>
        <v>4.2525758715538657</v>
      </c>
      <c r="K4679" t="str" cm="1">
        <f t="array" ref="K4679">INDEX($P$4:$P$11,MATCH(MIN(ABS(MOD(J4679 - $Q$4:$Q$11 + PI(), 2*PI()) - PI())),ABS(MOD(J4679 - $Q$4:$Q$11 + PI(), 2*PI()) - PI()),0))</f>
        <v>SW</v>
      </c>
      <c r="L4679">
        <v>4.6635300352125197</v>
      </c>
      <c r="M4679">
        <v>5.7140268749660903</v>
      </c>
      <c r="N4679">
        <v>1.55371665954589</v>
      </c>
    </row>
    <row r="4680" spans="1:14" x14ac:dyDescent="0.3">
      <c r="A4680">
        <v>1752530</v>
      </c>
      <c r="B4680">
        <v>2025</v>
      </c>
      <c r="C4680">
        <v>7</v>
      </c>
      <c r="D4680">
        <v>14</v>
      </c>
      <c r="E4680">
        <v>100</v>
      </c>
      <c r="F4680">
        <v>7.8096051025390603</v>
      </c>
      <c r="G4680">
        <v>4.1588372802734304</v>
      </c>
      <c r="H4680">
        <v>8.8479296663906801</v>
      </c>
      <c r="I4680">
        <v>-2.0601268422582502</v>
      </c>
      <c r="J4680">
        <f t="shared" si="74"/>
        <v>4.2230584649213361</v>
      </c>
      <c r="K4680" t="str" cm="1">
        <f t="array" ref="K4680">INDEX($P$4:$P$11,MATCH(MIN(ABS(MOD(J4680 - $Q$4:$Q$11 + PI(), 2*PI()) - PI())),ABS(MOD(J4680 - $Q$4:$Q$11 + PI(), 2*PI()) - PI()),0))</f>
        <v>SW</v>
      </c>
      <c r="L4680">
        <v>4.65375114441518</v>
      </c>
      <c r="M4680">
        <v>5.7183355755276102</v>
      </c>
      <c r="N4680">
        <v>1.56176323360866</v>
      </c>
    </row>
    <row r="4681" spans="1:14" x14ac:dyDescent="0.3">
      <c r="A4681">
        <v>1752534</v>
      </c>
      <c r="B4681">
        <v>2025</v>
      </c>
      <c r="C4681">
        <v>7</v>
      </c>
      <c r="D4681">
        <v>14</v>
      </c>
      <c r="E4681">
        <v>200</v>
      </c>
      <c r="F4681">
        <v>8.2587060546875009</v>
      </c>
      <c r="G4681">
        <v>4.0610766601562496</v>
      </c>
      <c r="H4681">
        <v>9.2031825656887705</v>
      </c>
      <c r="I4681">
        <v>-2.0278083304457502</v>
      </c>
      <c r="J4681">
        <f t="shared" si="74"/>
        <v>4.2553769767338361</v>
      </c>
      <c r="K4681" t="str" cm="1">
        <f t="array" ref="K4681">INDEX($P$4:$P$11,MATCH(MIN(ABS(MOD(J4681 - $Q$4:$Q$11 + PI(), 2*PI()) - PI())),ABS(MOD(J4681 - $Q$4:$Q$11 + PI(), 2*PI()) - PI()),0))</f>
        <v>SW</v>
      </c>
      <c r="L4681">
        <v>4.6374265587465597</v>
      </c>
      <c r="M4681">
        <v>5.69124031066894</v>
      </c>
      <c r="N4681">
        <v>1.5880062315199099</v>
      </c>
    </row>
    <row r="4682" spans="1:14" x14ac:dyDescent="0.3">
      <c r="A4682">
        <v>1752537</v>
      </c>
      <c r="B4682">
        <v>2025</v>
      </c>
      <c r="C4682">
        <v>7</v>
      </c>
      <c r="D4682">
        <v>15</v>
      </c>
      <c r="E4682">
        <v>300</v>
      </c>
      <c r="F4682">
        <v>5.1844396972656197</v>
      </c>
      <c r="G4682">
        <v>-5.5736706542968699</v>
      </c>
      <c r="H4682">
        <v>7.61211005813459</v>
      </c>
      <c r="I4682">
        <v>-0.74923370310427995</v>
      </c>
      <c r="J4682">
        <f t="shared" si="74"/>
        <v>5.5339516040753063</v>
      </c>
      <c r="K4682" t="str" cm="1">
        <f t="array" ref="K4682">INDEX($P$4:$P$11,MATCH(MIN(ABS(MOD(J4682 - $Q$4:$Q$11 + PI(), 2*PI()) - PI())),ABS(MOD(J4682 - $Q$4:$Q$11 + PI(), 2*PI()) - PI()),0))</f>
        <v>NW</v>
      </c>
      <c r="L4682">
        <v>5.3773152050841597</v>
      </c>
      <c r="M4682">
        <v>7.2697723176744198</v>
      </c>
      <c r="N4682">
        <v>2.0255851745605402</v>
      </c>
    </row>
    <row r="4683" spans="1:14" x14ac:dyDescent="0.3">
      <c r="A4683">
        <v>1752541</v>
      </c>
      <c r="B4683">
        <v>2025</v>
      </c>
      <c r="C4683">
        <v>7</v>
      </c>
      <c r="D4683">
        <v>15</v>
      </c>
      <c r="E4683">
        <v>400</v>
      </c>
      <c r="F4683">
        <v>4.9941198730468699</v>
      </c>
      <c r="G4683">
        <v>-5.4238464355468698</v>
      </c>
      <c r="H4683">
        <v>7.3728789127962902</v>
      </c>
      <c r="I4683">
        <v>-0.74417293006031604</v>
      </c>
      <c r="J4683">
        <f t="shared" si="74"/>
        <v>5.5390123771192705</v>
      </c>
      <c r="K4683" t="str" cm="1">
        <f t="array" ref="K4683">INDEX($P$4:$P$11,MATCH(MIN(ABS(MOD(J4683 - $Q$4:$Q$11 + PI(), 2*PI()) - PI())),ABS(MOD(J4683 - $Q$4:$Q$11 + PI(), 2*PI()) - PI()),0))</f>
        <v>NW</v>
      </c>
      <c r="L4683">
        <v>5.42032064054305</v>
      </c>
      <c r="M4683">
        <v>7.3786643346150704</v>
      </c>
      <c r="N4683">
        <v>2.0399874581230999</v>
      </c>
    </row>
    <row r="4684" spans="1:14" x14ac:dyDescent="0.3">
      <c r="A4684">
        <v>1752544</v>
      </c>
      <c r="B4684">
        <v>2025</v>
      </c>
      <c r="C4684">
        <v>7</v>
      </c>
      <c r="D4684">
        <v>15</v>
      </c>
      <c r="E4684">
        <v>500</v>
      </c>
      <c r="F4684">
        <v>4.8934973144531204</v>
      </c>
      <c r="G4684">
        <v>-5.5342608642578099</v>
      </c>
      <c r="H4684">
        <v>7.38744605937773</v>
      </c>
      <c r="I4684">
        <v>-0.72402745578813699</v>
      </c>
      <c r="J4684">
        <f t="shared" si="74"/>
        <v>5.5591578513914488</v>
      </c>
      <c r="K4684" t="str" cm="1">
        <f t="array" ref="K4684">INDEX($P$4:$P$11,MATCH(MIN(ABS(MOD(J4684 - $Q$4:$Q$11 + PI(), 2*PI()) - PI())),ABS(MOD(J4684 - $Q$4:$Q$11 + PI(), 2*PI()) - PI()),0))</f>
        <v>NW</v>
      </c>
      <c r="L4684">
        <v>5.4571996218676002</v>
      </c>
      <c r="M4684">
        <v>7.4662103652954102</v>
      </c>
      <c r="N4684">
        <v>2.0556523005167602</v>
      </c>
    </row>
    <row r="4685" spans="1:14" x14ac:dyDescent="0.3">
      <c r="A4685">
        <v>1752548</v>
      </c>
      <c r="B4685">
        <v>2025</v>
      </c>
      <c r="C4685">
        <v>7</v>
      </c>
      <c r="D4685">
        <v>15</v>
      </c>
      <c r="E4685">
        <v>600</v>
      </c>
      <c r="F4685">
        <v>4.6956286621093701</v>
      </c>
      <c r="G4685">
        <v>-6.0648303222656201</v>
      </c>
      <c r="H4685">
        <v>7.6701431127649498</v>
      </c>
      <c r="I4685">
        <v>-0.65883450520150599</v>
      </c>
      <c r="J4685">
        <f t="shared" si="74"/>
        <v>5.6243508019780801</v>
      </c>
      <c r="K4685" t="str" cm="1">
        <f t="array" ref="K4685">INDEX($P$4:$P$11,MATCH(MIN(ABS(MOD(J4685 - $Q$4:$Q$11 + PI(), 2*PI()) - PI())),ABS(MOD(J4685 - $Q$4:$Q$11 + PI(), 2*PI()) - PI()),0))</f>
        <v>NW</v>
      </c>
      <c r="L4685">
        <v>5.4922851713327496</v>
      </c>
      <c r="M4685">
        <v>7.51069736480712</v>
      </c>
      <c r="N4685">
        <v>2.0780760447184199</v>
      </c>
    </row>
    <row r="4686" spans="1:14" x14ac:dyDescent="0.3">
      <c r="A4686">
        <v>1752552</v>
      </c>
      <c r="B4686">
        <v>2025</v>
      </c>
      <c r="C4686">
        <v>7</v>
      </c>
      <c r="D4686">
        <v>15</v>
      </c>
      <c r="E4686">
        <v>700</v>
      </c>
      <c r="F4686">
        <v>4.0864788818359301</v>
      </c>
      <c r="G4686">
        <v>-6.9196179199218699</v>
      </c>
      <c r="H4686">
        <v>8.0361944855382195</v>
      </c>
      <c r="I4686">
        <v>-0.53345254971235501</v>
      </c>
      <c r="J4686">
        <f t="shared" si="74"/>
        <v>5.749732757467231</v>
      </c>
      <c r="K4686" t="str" cm="1">
        <f t="array" ref="K4686">INDEX($P$4:$P$11,MATCH(MIN(ABS(MOD(J4686 - $Q$4:$Q$11 + PI(), 2*PI()) - PI())),ABS(MOD(J4686 - $Q$4:$Q$11 + PI(), 2*PI()) - PI()),0))</f>
        <v>NW</v>
      </c>
      <c r="L4686">
        <v>5.5291376394091198</v>
      </c>
      <c r="M4686">
        <v>7.5142367680867501</v>
      </c>
      <c r="N4686">
        <v>2.1069336997138102</v>
      </c>
    </row>
    <row r="4687" spans="1:14" x14ac:dyDescent="0.3">
      <c r="A4687">
        <v>1752555</v>
      </c>
      <c r="B4687">
        <v>2025</v>
      </c>
      <c r="C4687">
        <v>7</v>
      </c>
      <c r="D4687">
        <v>15</v>
      </c>
      <c r="E4687">
        <v>800</v>
      </c>
      <c r="F4687">
        <v>3.0953991699218699</v>
      </c>
      <c r="G4687">
        <v>-7.5315380859375001</v>
      </c>
      <c r="H4687">
        <v>8.1428227268607607</v>
      </c>
      <c r="I4687">
        <v>-0.38994586739614001</v>
      </c>
      <c r="J4687">
        <f t="shared" si="74"/>
        <v>5.8932394397834464</v>
      </c>
      <c r="K4687" t="str" cm="1">
        <f t="array" ref="K4687">INDEX($P$4:$P$11,MATCH(MIN(ABS(MOD(J4687 - $Q$4:$Q$11 + PI(), 2*PI()) - PI())),ABS(MOD(J4687 - $Q$4:$Q$11 + PI(), 2*PI()) - PI()),0))</f>
        <v>N</v>
      </c>
      <c r="L4687">
        <v>5.5678876985342098</v>
      </c>
      <c r="M4687">
        <v>7.4981534745958101</v>
      </c>
      <c r="N4687">
        <v>2.1356890996297202</v>
      </c>
    </row>
    <row r="4688" spans="1:14" x14ac:dyDescent="0.3">
      <c r="A4688">
        <v>1752559</v>
      </c>
      <c r="B4688">
        <v>2025</v>
      </c>
      <c r="C4688">
        <v>7</v>
      </c>
      <c r="D4688">
        <v>15</v>
      </c>
      <c r="E4688">
        <v>900</v>
      </c>
      <c r="F4688">
        <v>2.07188415527343</v>
      </c>
      <c r="G4688">
        <v>-7.9455969238281199</v>
      </c>
      <c r="H4688">
        <v>8.2112857963183803</v>
      </c>
      <c r="I4688">
        <v>-0.25507866089409598</v>
      </c>
      <c r="J4688">
        <f t="shared" si="74"/>
        <v>6.0281066462854902</v>
      </c>
      <c r="K4688" t="str" cm="1">
        <f t="array" ref="K4688">INDEX($P$4:$P$11,MATCH(MIN(ABS(MOD(J4688 - $Q$4:$Q$11 + PI(), 2*PI()) - PI())),ABS(MOD(J4688 - $Q$4:$Q$11 + PI(), 2*PI()) - PI()),0))</f>
        <v>N</v>
      </c>
      <c r="L4688">
        <v>5.6053177766603399</v>
      </c>
      <c r="M4688">
        <v>7.5275615056355702</v>
      </c>
      <c r="N4688">
        <v>2.1846732033623502</v>
      </c>
    </row>
    <row r="4689" spans="1:14" x14ac:dyDescent="0.3">
      <c r="A4689">
        <v>1752562</v>
      </c>
      <c r="B4689">
        <v>2025</v>
      </c>
      <c r="C4689">
        <v>7</v>
      </c>
      <c r="D4689">
        <v>15</v>
      </c>
      <c r="E4689">
        <v>1000</v>
      </c>
      <c r="F4689">
        <v>0.75611694335937496</v>
      </c>
      <c r="G4689">
        <v>-7.6659381103515596</v>
      </c>
      <c r="H4689">
        <v>7.7031370196677402</v>
      </c>
      <c r="I4689">
        <v>-9.8315323823907994E-2</v>
      </c>
      <c r="J4689">
        <f t="shared" si="74"/>
        <v>6.1848699833556786</v>
      </c>
      <c r="K4689" t="str" cm="1">
        <f t="array" ref="K4689">INDEX($P$4:$P$11,MATCH(MIN(ABS(MOD(J4689 - $Q$4:$Q$11 + PI(), 2*PI()) - PI())),ABS(MOD(J4689 - $Q$4:$Q$11 + PI(), 2*PI()) - PI()),0))</f>
        <v>N</v>
      </c>
      <c r="L4689">
        <v>5.6353743310856901</v>
      </c>
      <c r="M4689">
        <v>7.5587017271253796</v>
      </c>
      <c r="N4689">
        <v>2.1861883799234998</v>
      </c>
    </row>
    <row r="4690" spans="1:14" x14ac:dyDescent="0.3">
      <c r="A4690">
        <v>1752566</v>
      </c>
      <c r="B4690">
        <v>2025</v>
      </c>
      <c r="C4690">
        <v>7</v>
      </c>
      <c r="D4690">
        <v>15</v>
      </c>
      <c r="E4690">
        <v>1100</v>
      </c>
      <c r="F4690">
        <v>0.38885009765625</v>
      </c>
      <c r="G4690">
        <v>-7.8562145996093697</v>
      </c>
      <c r="H4690">
        <v>7.8658319479609196</v>
      </c>
      <c r="I4690">
        <v>-4.9455500288865299E-2</v>
      </c>
      <c r="J4690">
        <f t="shared" si="74"/>
        <v>6.2337298068907208</v>
      </c>
      <c r="K4690" t="str" cm="1">
        <f t="array" ref="K4690">INDEX($P$4:$P$11,MATCH(MIN(ABS(MOD(J4690 - $Q$4:$Q$11 + PI(), 2*PI()) - PI())),ABS(MOD(J4690 - $Q$4:$Q$11 + PI(), 2*PI()) - PI()),0))</f>
        <v>N</v>
      </c>
      <c r="L4690">
        <v>5.6626777687574696</v>
      </c>
      <c r="M4690">
        <v>7.5800396601358999</v>
      </c>
      <c r="N4690">
        <v>2.1837487750583202</v>
      </c>
    </row>
    <row r="4691" spans="1:14" x14ac:dyDescent="0.3">
      <c r="A4691">
        <v>1752570</v>
      </c>
      <c r="B4691">
        <v>2025</v>
      </c>
      <c r="C4691">
        <v>7</v>
      </c>
      <c r="D4691">
        <v>15</v>
      </c>
      <c r="E4691">
        <v>1200</v>
      </c>
      <c r="F4691">
        <v>0.15750061035156199</v>
      </c>
      <c r="G4691">
        <v>-7.8173901367187497</v>
      </c>
      <c r="H4691">
        <v>7.8189765949214003</v>
      </c>
      <c r="I4691">
        <v>-2.0144741644089401E-2</v>
      </c>
      <c r="J4691">
        <f t="shared" si="74"/>
        <v>6.2630405655354968</v>
      </c>
      <c r="K4691" t="str" cm="1">
        <f t="array" ref="K4691">INDEX($P$4:$P$11,MATCH(MIN(ABS(MOD(J4691 - $Q$4:$Q$11 + PI(), 2*PI()) - PI())),ABS(MOD(J4691 - $Q$4:$Q$11 + PI(), 2*PI()) - PI()),0))</f>
        <v>N</v>
      </c>
      <c r="L4691">
        <v>5.6876882839120499</v>
      </c>
      <c r="M4691">
        <v>7.5919605890909798</v>
      </c>
      <c r="N4691">
        <v>2.1781717936197902</v>
      </c>
    </row>
    <row r="4692" spans="1:14" x14ac:dyDescent="0.3">
      <c r="A4692">
        <v>1752573</v>
      </c>
      <c r="B4692">
        <v>2025</v>
      </c>
      <c r="C4692">
        <v>7</v>
      </c>
      <c r="D4692">
        <v>15</v>
      </c>
      <c r="E4692">
        <v>1300</v>
      </c>
      <c r="F4692">
        <v>0.166005249023437</v>
      </c>
      <c r="G4692">
        <v>-7.8046728515624997</v>
      </c>
      <c r="H4692">
        <v>7.8064381162358503</v>
      </c>
      <c r="I4692">
        <v>-2.1266775009167401E-2</v>
      </c>
      <c r="J4692">
        <f t="shared" si="74"/>
        <v>6.2619185321704185</v>
      </c>
      <c r="K4692" t="str" cm="1">
        <f t="array" ref="K4692">INDEX($P$4:$P$11,MATCH(MIN(ABS(MOD(J4692 - $Q$4:$Q$11 + PI(), 2*PI()) - PI())),ABS(MOD(J4692 - $Q$4:$Q$11 + PI(), 2*PI()) - PI()),0))</f>
        <v>N</v>
      </c>
      <c r="L4692">
        <v>5.71035498058193</v>
      </c>
      <c r="M4692">
        <v>7.5964541965060697</v>
      </c>
      <c r="N4692">
        <v>2.1695738898383201</v>
      </c>
    </row>
    <row r="4693" spans="1:14" x14ac:dyDescent="0.3">
      <c r="A4693">
        <v>1752577</v>
      </c>
      <c r="B4693">
        <v>2025</v>
      </c>
      <c r="C4693">
        <v>7</v>
      </c>
      <c r="D4693">
        <v>15</v>
      </c>
      <c r="E4693">
        <v>1400</v>
      </c>
      <c r="F4693">
        <v>0.1239208984375</v>
      </c>
      <c r="G4693">
        <v>-7.7465173339843698</v>
      </c>
      <c r="H4693">
        <v>7.7475084507724103</v>
      </c>
      <c r="I4693">
        <v>-1.5995617659328099E-2</v>
      </c>
      <c r="J4693">
        <f t="shared" si="74"/>
        <v>6.2671896895202579</v>
      </c>
      <c r="K4693" t="str" cm="1">
        <f t="array" ref="K4693">INDEX($P$4:$P$11,MATCH(MIN(ABS(MOD(J4693 - $Q$4:$Q$11 + PI(), 2*PI()) - PI())),ABS(MOD(J4693 - $Q$4:$Q$11 + PI(), 2*PI()) - PI()),0))</f>
        <v>N</v>
      </c>
      <c r="L4693">
        <v>5.73073348924322</v>
      </c>
      <c r="M4693">
        <v>7.59859636094835</v>
      </c>
      <c r="N4693">
        <v>2.1564085218641398</v>
      </c>
    </row>
    <row r="4694" spans="1:14" x14ac:dyDescent="0.3">
      <c r="A4694">
        <v>1752580</v>
      </c>
      <c r="B4694">
        <v>2025</v>
      </c>
      <c r="C4694">
        <v>7</v>
      </c>
      <c r="D4694">
        <v>15</v>
      </c>
      <c r="E4694">
        <v>1500</v>
      </c>
      <c r="F4694">
        <v>8.9786987304687496E-2</v>
      </c>
      <c r="G4694">
        <v>-7.91596374511718</v>
      </c>
      <c r="H4694">
        <v>7.9164729341480697</v>
      </c>
      <c r="I4694">
        <v>-1.13420349112235E-2</v>
      </c>
      <c r="J4694">
        <f t="shared" si="74"/>
        <v>6.271843272268363</v>
      </c>
      <c r="K4694" t="str" cm="1">
        <f t="array" ref="K4694">INDEX($P$4:$P$11,MATCH(MIN(ABS(MOD(J4694 - $Q$4:$Q$11 + PI(), 2*PI()) - PI())),ABS(MOD(J4694 - $Q$4:$Q$11 + PI(), 2*PI()) - PI()),0))</f>
        <v>N</v>
      </c>
      <c r="L4694">
        <v>5.7513451724532798</v>
      </c>
      <c r="M4694">
        <v>7.58968226114908</v>
      </c>
      <c r="N4694">
        <v>2.1420342127482002</v>
      </c>
    </row>
    <row r="4695" spans="1:14" x14ac:dyDescent="0.3">
      <c r="A4695">
        <v>1752584</v>
      </c>
      <c r="B4695">
        <v>2025</v>
      </c>
      <c r="C4695">
        <v>7</v>
      </c>
      <c r="D4695">
        <v>15</v>
      </c>
      <c r="E4695">
        <v>1600</v>
      </c>
      <c r="F4695">
        <v>-3.5811157226562501E-2</v>
      </c>
      <c r="G4695">
        <v>-8.0065759277343709</v>
      </c>
      <c r="H4695">
        <v>8.0066560139397396</v>
      </c>
      <c r="I4695">
        <v>4.4726882939026E-3</v>
      </c>
      <c r="J4695">
        <f t="shared" si="74"/>
        <v>4.4726882939026E-3</v>
      </c>
      <c r="K4695" t="str" cm="1">
        <f t="array" ref="K4695">INDEX($P$4:$P$11,MATCH(MIN(ABS(MOD(J4695 - $Q$4:$Q$11 + PI(), 2*PI()) - PI())),ABS(MOD(J4695 - $Q$4:$Q$11 + PI(), 2*PI()) - PI()),0))</f>
        <v>N</v>
      </c>
      <c r="L4695">
        <v>5.7729092020691599</v>
      </c>
      <c r="M4695">
        <v>7.56775252024332</v>
      </c>
      <c r="N4695">
        <v>2.1285842259724901</v>
      </c>
    </row>
    <row r="4696" spans="1:14" x14ac:dyDescent="0.3">
      <c r="A4696">
        <v>1752588</v>
      </c>
      <c r="B4696">
        <v>2025</v>
      </c>
      <c r="C4696">
        <v>7</v>
      </c>
      <c r="D4696">
        <v>15</v>
      </c>
      <c r="E4696">
        <v>1700</v>
      </c>
      <c r="F4696">
        <v>-0.13757141113281199</v>
      </c>
      <c r="G4696">
        <v>-7.6788043212890598</v>
      </c>
      <c r="H4696">
        <v>7.6800365687806798</v>
      </c>
      <c r="I4696">
        <v>1.79138169544809E-2</v>
      </c>
      <c r="J4696">
        <f t="shared" si="74"/>
        <v>1.79138169544809E-2</v>
      </c>
      <c r="K4696" t="str" cm="1">
        <f t="array" ref="K4696">INDEX($P$4:$P$11,MATCH(MIN(ABS(MOD(J4696 - $Q$4:$Q$11 + PI(), 2*PI()) - PI())),ABS(MOD(J4696 - $Q$4:$Q$11 + PI(), 2*PI()) - PI()),0))</f>
        <v>N</v>
      </c>
      <c r="L4696">
        <v>5.7937514558482599</v>
      </c>
      <c r="M4696">
        <v>7.5510893927680103</v>
      </c>
      <c r="N4696">
        <v>2.1119334962632901</v>
      </c>
    </row>
    <row r="4697" spans="1:14" x14ac:dyDescent="0.3">
      <c r="A4697">
        <v>1752591</v>
      </c>
      <c r="B4697">
        <v>2025</v>
      </c>
      <c r="C4697">
        <v>7</v>
      </c>
      <c r="D4697">
        <v>15</v>
      </c>
      <c r="E4697">
        <v>1800</v>
      </c>
      <c r="F4697">
        <v>-0.14935974121093701</v>
      </c>
      <c r="G4697">
        <v>-7.5634735107421802</v>
      </c>
      <c r="H4697">
        <v>7.5649481082154999</v>
      </c>
      <c r="I4697">
        <v>1.97449400154379E-2</v>
      </c>
      <c r="J4697">
        <f t="shared" si="74"/>
        <v>1.97449400154379E-2</v>
      </c>
      <c r="K4697" t="str" cm="1">
        <f t="array" ref="K4697">INDEX($P$4:$P$11,MATCH(MIN(ABS(MOD(J4697 - $Q$4:$Q$11 + PI(), 2*PI()) - PI())),ABS(MOD(J4697 - $Q$4:$Q$11 + PI(), 2*PI()) - PI()),0))</f>
        <v>N</v>
      </c>
      <c r="L4697">
        <v>5.8130417377067802</v>
      </c>
      <c r="M4697">
        <v>7.5473206837972002</v>
      </c>
      <c r="N4697">
        <v>2.0910765329996699</v>
      </c>
    </row>
    <row r="4698" spans="1:14" x14ac:dyDescent="0.3">
      <c r="A4698">
        <v>1752595</v>
      </c>
      <c r="B4698">
        <v>2025</v>
      </c>
      <c r="C4698">
        <v>7</v>
      </c>
      <c r="D4698">
        <v>15</v>
      </c>
      <c r="E4698">
        <v>1900</v>
      </c>
      <c r="F4698">
        <v>-0.131359252929687</v>
      </c>
      <c r="G4698">
        <v>-7.7806347656249999</v>
      </c>
      <c r="H4698">
        <v>7.7817435455932698</v>
      </c>
      <c r="I4698">
        <v>1.6881241512705598E-2</v>
      </c>
      <c r="J4698">
        <f t="shared" si="74"/>
        <v>1.6881241512705598E-2</v>
      </c>
      <c r="K4698" t="str" cm="1">
        <f t="array" ref="K4698">INDEX($P$4:$P$11,MATCH(MIN(ABS(MOD(J4698 - $Q$4:$Q$11 + PI(), 2*PI()) - PI())),ABS(MOD(J4698 - $Q$4:$Q$11 + PI(), 2*PI()) - PI()),0))</f>
        <v>N</v>
      </c>
      <c r="L4698">
        <v>5.8350302160190601</v>
      </c>
      <c r="M4698">
        <v>7.5336416032579203</v>
      </c>
      <c r="N4698">
        <v>2.0737974378797701</v>
      </c>
    </row>
    <row r="4699" spans="1:14" x14ac:dyDescent="0.3">
      <c r="A4699">
        <v>1752598</v>
      </c>
      <c r="B4699">
        <v>2025</v>
      </c>
      <c r="C4699">
        <v>7</v>
      </c>
      <c r="D4699">
        <v>15</v>
      </c>
      <c r="E4699">
        <v>2000</v>
      </c>
      <c r="F4699">
        <v>-0.28538452148437499</v>
      </c>
      <c r="G4699">
        <v>-8.1406439208984303</v>
      </c>
      <c r="H4699">
        <v>8.1456447118667992</v>
      </c>
      <c r="I4699">
        <v>3.50423996148677E-2</v>
      </c>
      <c r="J4699">
        <f t="shared" si="74"/>
        <v>3.50423996148677E-2</v>
      </c>
      <c r="K4699" t="str" cm="1">
        <f t="array" ref="K4699">INDEX($P$4:$P$11,MATCH(MIN(ABS(MOD(J4699 - $Q$4:$Q$11 + PI(), 2*PI()) - PI())),ABS(MOD(J4699 - $Q$4:$Q$11 + PI(), 2*PI()) - PI()),0))</f>
        <v>N</v>
      </c>
      <c r="L4699">
        <v>5.8616826587577098</v>
      </c>
      <c r="M4699">
        <v>7.4524810579088001</v>
      </c>
      <c r="N4699">
        <v>2.0387354956732802</v>
      </c>
    </row>
    <row r="4700" spans="1:14" x14ac:dyDescent="0.3">
      <c r="A4700">
        <v>1752602</v>
      </c>
      <c r="B4700">
        <v>2025</v>
      </c>
      <c r="C4700">
        <v>7</v>
      </c>
      <c r="D4700">
        <v>15</v>
      </c>
      <c r="E4700">
        <v>2100</v>
      </c>
      <c r="F4700">
        <v>-0.45431823730468701</v>
      </c>
      <c r="G4700">
        <v>-8.1988018798828097</v>
      </c>
      <c r="H4700">
        <v>8.2113797455919393</v>
      </c>
      <c r="I4700">
        <v>5.5356147504199003E-2</v>
      </c>
      <c r="J4700">
        <f t="shared" si="74"/>
        <v>5.5356147504199003E-2</v>
      </c>
      <c r="K4700" t="str" cm="1">
        <f t="array" ref="K4700">INDEX($P$4:$P$11,MATCH(MIN(ABS(MOD(J4700 - $Q$4:$Q$11 + PI(), 2*PI()) - PI())),ABS(MOD(J4700 - $Q$4:$Q$11 + PI(), 2*PI()) - PI()),0))</f>
        <v>N</v>
      </c>
      <c r="L4700">
        <v>5.8922661639907501</v>
      </c>
      <c r="M4700">
        <v>7.4069716135660801</v>
      </c>
      <c r="N4700">
        <v>2.0338472790188198</v>
      </c>
    </row>
    <row r="4701" spans="1:14" x14ac:dyDescent="0.3">
      <c r="A4701">
        <v>1752606</v>
      </c>
      <c r="B4701">
        <v>2025</v>
      </c>
      <c r="C4701">
        <v>7</v>
      </c>
      <c r="D4701">
        <v>15</v>
      </c>
      <c r="E4701">
        <v>2200</v>
      </c>
      <c r="F4701">
        <v>-0.67915832519531205</v>
      </c>
      <c r="G4701">
        <v>-7.5657922363281198</v>
      </c>
      <c r="H4701">
        <v>7.5962140697827198</v>
      </c>
      <c r="I4701">
        <v>8.9527022315382399E-2</v>
      </c>
      <c r="J4701">
        <f t="shared" si="74"/>
        <v>8.9527022315382399E-2</v>
      </c>
      <c r="K4701" t="str" cm="1">
        <f t="array" ref="K4701">INDEX($P$4:$P$11,MATCH(MIN(ABS(MOD(J4701 - $Q$4:$Q$11 + PI(), 2*PI()) - PI())),ABS(MOD(J4701 - $Q$4:$Q$11 + PI(), 2*PI()) - PI()),0))</f>
        <v>N</v>
      </c>
      <c r="L4701">
        <v>5.9172757322436098</v>
      </c>
      <c r="M4701">
        <v>7.4170092476738798</v>
      </c>
      <c r="N4701">
        <v>2.0159617529974998</v>
      </c>
    </row>
    <row r="4702" spans="1:14" x14ac:dyDescent="0.3">
      <c r="A4702">
        <v>1752609</v>
      </c>
      <c r="B4702">
        <v>2025</v>
      </c>
      <c r="C4702">
        <v>7</v>
      </c>
      <c r="D4702">
        <v>15</v>
      </c>
      <c r="E4702">
        <v>2300</v>
      </c>
      <c r="F4702">
        <v>-0.75982727050781196</v>
      </c>
      <c r="G4702">
        <v>-7.4934356689453097</v>
      </c>
      <c r="H4702">
        <v>7.5318600362479602</v>
      </c>
      <c r="I4702">
        <v>0.101053659417901</v>
      </c>
      <c r="J4702">
        <f t="shared" si="74"/>
        <v>0.101053659417901</v>
      </c>
      <c r="K4702" t="str" cm="1">
        <f t="array" ref="K4702">INDEX($P$4:$P$11,MATCH(MIN(ABS(MOD(J4702 - $Q$4:$Q$11 + PI(), 2*PI()) - PI())),ABS(MOD(J4702 - $Q$4:$Q$11 + PI(), 2*PI()) - PI()),0))</f>
        <v>N</v>
      </c>
      <c r="L4702">
        <v>5.9428108309515801</v>
      </c>
      <c r="M4702">
        <v>7.4289312362670898</v>
      </c>
      <c r="N4702">
        <v>2.0008560816446899</v>
      </c>
    </row>
    <row r="4703" spans="1:14" x14ac:dyDescent="0.3">
      <c r="A4703">
        <v>1752613</v>
      </c>
      <c r="B4703">
        <v>2025</v>
      </c>
      <c r="C4703">
        <v>7</v>
      </c>
      <c r="D4703">
        <v>15</v>
      </c>
      <c r="E4703">
        <v>0</v>
      </c>
      <c r="F4703">
        <v>6.1296411132812496</v>
      </c>
      <c r="G4703">
        <v>-5.4530944824218697</v>
      </c>
      <c r="H4703">
        <v>8.2041903690643103</v>
      </c>
      <c r="I4703">
        <v>-0.84374179050349296</v>
      </c>
      <c r="J4703">
        <f t="shared" si="74"/>
        <v>5.4394435166760928</v>
      </c>
      <c r="K4703" t="str" cm="1">
        <f t="array" ref="K4703">INDEX($P$4:$P$11,MATCH(MIN(ABS(MOD(J4703 - $Q$4:$Q$11 + PI(), 2*PI()) - PI())),ABS(MOD(J4703 - $Q$4:$Q$11 + PI(), 2*PI()) - PI()),0))</f>
        <v>NW</v>
      </c>
      <c r="L4703">
        <v>5.19219402484143</v>
      </c>
      <c r="M4703">
        <v>6.9689609739515497</v>
      </c>
      <c r="N4703">
        <v>1.9640579223632799</v>
      </c>
    </row>
    <row r="4704" spans="1:14" x14ac:dyDescent="0.3">
      <c r="A4704">
        <v>1752616</v>
      </c>
      <c r="B4704">
        <v>2025</v>
      </c>
      <c r="C4704">
        <v>7</v>
      </c>
      <c r="D4704">
        <v>15</v>
      </c>
      <c r="E4704">
        <v>100</v>
      </c>
      <c r="F4704">
        <v>5.8098858642578097</v>
      </c>
      <c r="G4704">
        <v>-5.68911315917968</v>
      </c>
      <c r="H4704">
        <v>8.1314686430960403</v>
      </c>
      <c r="I4704">
        <v>-0.79590066577062202</v>
      </c>
      <c r="J4704">
        <f t="shared" si="74"/>
        <v>5.487284641408964</v>
      </c>
      <c r="K4704" t="str" cm="1">
        <f t="array" ref="K4704">INDEX($P$4:$P$11,MATCH(MIN(ABS(MOD(J4704 - $Q$4:$Q$11 + PI(), 2*PI()) - PI())),ABS(MOD(J4704 - $Q$4:$Q$11 + PI(), 2*PI()) - PI()),0))</f>
        <v>NW</v>
      </c>
      <c r="L4704">
        <v>5.2642508785489204</v>
      </c>
      <c r="M4704">
        <v>7.05821567111545</v>
      </c>
      <c r="N4704">
        <v>1.9866892496744699</v>
      </c>
    </row>
    <row r="4705" spans="1:14" x14ac:dyDescent="0.3">
      <c r="A4705">
        <v>1752620</v>
      </c>
      <c r="B4705">
        <v>2025</v>
      </c>
      <c r="C4705">
        <v>7</v>
      </c>
      <c r="D4705">
        <v>15</v>
      </c>
      <c r="E4705">
        <v>200</v>
      </c>
      <c r="F4705">
        <v>5.5099481201171798</v>
      </c>
      <c r="G4705">
        <v>-5.6396551513671804</v>
      </c>
      <c r="H4705">
        <v>7.88449354827089</v>
      </c>
      <c r="I4705">
        <v>-0.77376535662464796</v>
      </c>
      <c r="J4705">
        <f t="shared" si="74"/>
        <v>5.5094199505549382</v>
      </c>
      <c r="K4705" t="str" cm="1">
        <f t="array" ref="K4705">INDEX($P$4:$P$11,MATCH(MIN(ABS(MOD(J4705 - $Q$4:$Q$11 + PI(), 2*PI()) - PI())),ABS(MOD(J4705 - $Q$4:$Q$11 + PI(), 2*PI()) - PI()),0))</f>
        <v>NW</v>
      </c>
      <c r="L4705">
        <v>5.3255315172215099</v>
      </c>
      <c r="M4705">
        <v>7.1612515979342897</v>
      </c>
      <c r="N4705">
        <v>2.0075056287977402</v>
      </c>
    </row>
    <row r="4706" spans="1:14" x14ac:dyDescent="0.3">
      <c r="A4706">
        <v>1752624</v>
      </c>
      <c r="B4706">
        <v>2025</v>
      </c>
      <c r="C4706">
        <v>7</v>
      </c>
      <c r="D4706">
        <v>16</v>
      </c>
      <c r="E4706">
        <v>300</v>
      </c>
      <c r="F4706">
        <v>-1.2185650634765599</v>
      </c>
      <c r="G4706">
        <v>-7.1704266357421798</v>
      </c>
      <c r="H4706">
        <v>7.2732330467603301</v>
      </c>
      <c r="I4706">
        <v>0.16833492705171699</v>
      </c>
      <c r="J4706">
        <f t="shared" si="74"/>
        <v>0.16833492705171699</v>
      </c>
      <c r="K4706" t="str" cm="1">
        <f t="array" ref="K4706">INDEX($P$4:$P$11,MATCH(MIN(ABS(MOD(J4706 - $Q$4:$Q$11 + PI(), 2*PI()) - PI())),ABS(MOD(J4706 - $Q$4:$Q$11 + PI(), 2*PI()) - PI()),0))</f>
        <v>N</v>
      </c>
      <c r="L4706">
        <v>6.0486181026977199</v>
      </c>
      <c r="M4706">
        <v>7.5285657246907496</v>
      </c>
      <c r="N4706">
        <v>1.9526347054375499</v>
      </c>
    </row>
    <row r="4707" spans="1:14" x14ac:dyDescent="0.3">
      <c r="A4707">
        <v>1752627</v>
      </c>
      <c r="B4707">
        <v>2025</v>
      </c>
      <c r="C4707">
        <v>7</v>
      </c>
      <c r="D4707">
        <v>16</v>
      </c>
      <c r="E4707">
        <v>400</v>
      </c>
      <c r="F4707">
        <v>-1.32094787597656</v>
      </c>
      <c r="G4707">
        <v>-7.0772418212890598</v>
      </c>
      <c r="H4707">
        <v>7.1994621388024402</v>
      </c>
      <c r="I4707">
        <v>0.18452405505595601</v>
      </c>
      <c r="J4707">
        <f t="shared" si="74"/>
        <v>0.18452405505595601</v>
      </c>
      <c r="K4707" t="str" cm="1">
        <f t="array" ref="K4707">INDEX($P$4:$P$11,MATCH(MIN(ABS(MOD(J4707 - $Q$4:$Q$11 + PI(), 2*PI()) - PI())),ABS(MOD(J4707 - $Q$4:$Q$11 + PI(), 2*PI()) - PI()),0))</f>
        <v>N</v>
      </c>
      <c r="L4707">
        <v>6.0743191459322796</v>
      </c>
      <c r="M4707">
        <v>7.5595909754435198</v>
      </c>
      <c r="N4707">
        <v>1.94346247778998</v>
      </c>
    </row>
    <row r="4708" spans="1:14" x14ac:dyDescent="0.3">
      <c r="A4708">
        <v>1752631</v>
      </c>
      <c r="B4708">
        <v>2025</v>
      </c>
      <c r="C4708">
        <v>7</v>
      </c>
      <c r="D4708">
        <v>16</v>
      </c>
      <c r="E4708">
        <v>500</v>
      </c>
      <c r="F4708">
        <v>-1.5618713378906199</v>
      </c>
      <c r="G4708">
        <v>-6.7933105468750004</v>
      </c>
      <c r="H4708">
        <v>6.9705459084929098</v>
      </c>
      <c r="I4708">
        <v>0.22598588753802701</v>
      </c>
      <c r="J4708">
        <f t="shared" si="74"/>
        <v>0.22598588753802701</v>
      </c>
      <c r="K4708" t="str" cm="1">
        <f t="array" ref="K4708">INDEX($P$4:$P$11,MATCH(MIN(ABS(MOD(J4708 - $Q$4:$Q$11 + PI(), 2*PI()) - PI())),ABS(MOD(J4708 - $Q$4:$Q$11 + PI(), 2*PI()) - PI()),0))</f>
        <v>N</v>
      </c>
      <c r="L4708">
        <v>6.0995765657105903</v>
      </c>
      <c r="M4708">
        <v>7.5955929226345402</v>
      </c>
      <c r="N4708">
        <v>1.93384626176622</v>
      </c>
    </row>
    <row r="4709" spans="1:14" x14ac:dyDescent="0.3">
      <c r="A4709">
        <v>1752634</v>
      </c>
      <c r="B4709">
        <v>2025</v>
      </c>
      <c r="C4709">
        <v>7</v>
      </c>
      <c r="D4709">
        <v>16</v>
      </c>
      <c r="E4709">
        <v>600</v>
      </c>
      <c r="F4709">
        <v>-1.7319805908203101</v>
      </c>
      <c r="G4709">
        <v>-6.4998071289062498</v>
      </c>
      <c r="H4709">
        <v>6.7266075758853896</v>
      </c>
      <c r="I4709">
        <v>0.26041546670432703</v>
      </c>
      <c r="J4709">
        <f t="shared" si="74"/>
        <v>0.26041546670432703</v>
      </c>
      <c r="K4709" t="str" cm="1">
        <f t="array" ref="K4709">INDEX($P$4:$P$11,MATCH(MIN(ABS(MOD(J4709 - $Q$4:$Q$11 + PI(), 2*PI()) - PI())),ABS(MOD(J4709 - $Q$4:$Q$11 + PI(), 2*PI()) - PI()),0))</f>
        <v>N</v>
      </c>
      <c r="L4709">
        <v>6.1236030132517101</v>
      </c>
      <c r="M4709">
        <v>7.6413934495713898</v>
      </c>
      <c r="N4709">
        <v>1.9221338695949901</v>
      </c>
    </row>
    <row r="4710" spans="1:14" x14ac:dyDescent="0.3">
      <c r="A4710">
        <v>1752638</v>
      </c>
      <c r="B4710">
        <v>2025</v>
      </c>
      <c r="C4710">
        <v>7</v>
      </c>
      <c r="D4710">
        <v>16</v>
      </c>
      <c r="E4710">
        <v>700</v>
      </c>
      <c r="F4710">
        <v>-1.8873089599609301</v>
      </c>
      <c r="G4710">
        <v>-6.1000854492187502</v>
      </c>
      <c r="H4710">
        <v>6.3853721581532801</v>
      </c>
      <c r="I4710">
        <v>0.30004958256021902</v>
      </c>
      <c r="J4710">
        <f t="shared" si="74"/>
        <v>0.30004958256021902</v>
      </c>
      <c r="K4710" t="str" cm="1">
        <f t="array" ref="K4710">INDEX($P$4:$P$11,MATCH(MIN(ABS(MOD(J4710 - $Q$4:$Q$11 + PI(), 2*PI()) - PI())),ABS(MOD(J4710 - $Q$4:$Q$11 + PI(), 2*PI()) - PI()),0))</f>
        <v>N</v>
      </c>
      <c r="L4710">
        <v>6.1452174653842198</v>
      </c>
      <c r="M4710">
        <v>7.7053928375244096</v>
      </c>
      <c r="N4710">
        <v>1.9060730404324</v>
      </c>
    </row>
    <row r="4711" spans="1:14" x14ac:dyDescent="0.3">
      <c r="A4711">
        <v>1752642</v>
      </c>
      <c r="B4711">
        <v>2025</v>
      </c>
      <c r="C4711">
        <v>7</v>
      </c>
      <c r="D4711">
        <v>16</v>
      </c>
      <c r="E4711">
        <v>800</v>
      </c>
      <c r="F4711">
        <v>-2.2321459960937502</v>
      </c>
      <c r="G4711">
        <v>-5.6467431640625003</v>
      </c>
      <c r="H4711">
        <v>6.0719176632069001</v>
      </c>
      <c r="I4711">
        <v>0.37644632492313701</v>
      </c>
      <c r="J4711">
        <f t="shared" si="74"/>
        <v>0.37644632492313701</v>
      </c>
      <c r="K4711" t="str" cm="1">
        <f t="array" ref="K4711">INDEX($P$4:$P$11,MATCH(MIN(ABS(MOD(J4711 - $Q$4:$Q$11 + PI(), 2*PI()) - PI())),ABS(MOD(J4711 - $Q$4:$Q$11 + PI(), 2*PI()) - PI()),0))</f>
        <v>N</v>
      </c>
      <c r="L4711">
        <v>6.1652737907349699</v>
      </c>
      <c r="M4711">
        <v>7.8183985816107802</v>
      </c>
      <c r="N4711">
        <v>1.90740882025824</v>
      </c>
    </row>
    <row r="4712" spans="1:14" x14ac:dyDescent="0.3">
      <c r="A4712">
        <v>1752645</v>
      </c>
      <c r="B4712">
        <v>2025</v>
      </c>
      <c r="C4712">
        <v>7</v>
      </c>
      <c r="D4712">
        <v>16</v>
      </c>
      <c r="E4712">
        <v>900</v>
      </c>
      <c r="F4712">
        <v>-2.5801611328125</v>
      </c>
      <c r="G4712">
        <v>-5.1969818115234299</v>
      </c>
      <c r="H4712">
        <v>5.8022281427553004</v>
      </c>
      <c r="I4712">
        <v>0.46082202738924899</v>
      </c>
      <c r="J4712">
        <f t="shared" si="74"/>
        <v>0.46082202738924899</v>
      </c>
      <c r="K4712" t="str" cm="1">
        <f t="array" ref="K4712">INDEX($P$4:$P$11,MATCH(MIN(ABS(MOD(J4712 - $Q$4:$Q$11 + PI(), 2*PI()) - PI())),ABS(MOD(J4712 - $Q$4:$Q$11 + PI(), 2*PI()) - PI()),0))</f>
        <v>NE</v>
      </c>
      <c r="L4712">
        <v>6.18469734901071</v>
      </c>
      <c r="M4712">
        <v>7.8988123999701596</v>
      </c>
      <c r="N4712">
        <v>1.8864358266194601</v>
      </c>
    </row>
    <row r="4713" spans="1:14" x14ac:dyDescent="0.3">
      <c r="A4713">
        <v>1752649</v>
      </c>
      <c r="B4713">
        <v>2025</v>
      </c>
      <c r="C4713">
        <v>7</v>
      </c>
      <c r="D4713">
        <v>16</v>
      </c>
      <c r="E4713">
        <v>1000</v>
      </c>
      <c r="F4713">
        <v>-2.57108947753906</v>
      </c>
      <c r="G4713">
        <v>-4.6543933105468698</v>
      </c>
      <c r="H4713">
        <v>5.3173187031412299</v>
      </c>
      <c r="I4713">
        <v>0.50468438385016601</v>
      </c>
      <c r="J4713">
        <f t="shared" si="74"/>
        <v>0.50468438385016601</v>
      </c>
      <c r="K4713" t="str" cm="1">
        <f t="array" ref="K4713">INDEX($P$4:$P$11,MATCH(MIN(ABS(MOD(J4713 - $Q$4:$Q$11 + PI(), 2*PI()) - PI())),ABS(MOD(J4713 - $Q$4:$Q$11 + PI(), 2*PI()) - PI()),0))</f>
        <v>NE</v>
      </c>
      <c r="L4713">
        <v>6.2009606227928904</v>
      </c>
      <c r="M4713">
        <v>7.99154249827067</v>
      </c>
      <c r="N4713">
        <v>1.86244169871012</v>
      </c>
    </row>
    <row r="4714" spans="1:14" x14ac:dyDescent="0.3">
      <c r="A4714">
        <v>1752652</v>
      </c>
      <c r="B4714">
        <v>2025</v>
      </c>
      <c r="C4714">
        <v>7</v>
      </c>
      <c r="D4714">
        <v>16</v>
      </c>
      <c r="E4714">
        <v>1100</v>
      </c>
      <c r="F4714">
        <v>-2.54128295898437</v>
      </c>
      <c r="G4714">
        <v>-4.0820751953125001</v>
      </c>
      <c r="H4714">
        <v>4.8084776154007303</v>
      </c>
      <c r="I4714">
        <v>0.55683329033388596</v>
      </c>
      <c r="J4714">
        <f t="shared" si="74"/>
        <v>0.55683329033388596</v>
      </c>
      <c r="K4714" t="str" cm="1">
        <f t="array" ref="K4714">INDEX($P$4:$P$11,MATCH(MIN(ABS(MOD(J4714 - $Q$4:$Q$11 + PI(), 2*PI()) - PI())),ABS(MOD(J4714 - $Q$4:$Q$11 + PI(), 2*PI()) - PI()),0))</f>
        <v>NE</v>
      </c>
      <c r="L4714">
        <v>6.2161974551095902</v>
      </c>
      <c r="M4714">
        <v>8.0821153852674694</v>
      </c>
      <c r="N4714">
        <v>1.83941904703776</v>
      </c>
    </row>
    <row r="4715" spans="1:14" x14ac:dyDescent="0.3">
      <c r="A4715">
        <v>1752656</v>
      </c>
      <c r="B4715">
        <v>2025</v>
      </c>
      <c r="C4715">
        <v>7</v>
      </c>
      <c r="D4715">
        <v>16</v>
      </c>
      <c r="E4715">
        <v>1200</v>
      </c>
      <c r="F4715">
        <v>-2.2237292480468702</v>
      </c>
      <c r="G4715">
        <v>-3.5742767333984302</v>
      </c>
      <c r="H4715">
        <v>4.20956362768547</v>
      </c>
      <c r="I4715">
        <v>0.55654583524238399</v>
      </c>
      <c r="J4715">
        <f t="shared" si="74"/>
        <v>0.55654583524238399</v>
      </c>
      <c r="K4715" t="str" cm="1">
        <f t="array" ref="K4715">INDEX($P$4:$P$11,MATCH(MIN(ABS(MOD(J4715 - $Q$4:$Q$11 + PI(), 2*PI()) - PI())),ABS(MOD(J4715 - $Q$4:$Q$11 + PI(), 2*PI()) - PI()),0))</f>
        <v>NE</v>
      </c>
      <c r="L4715">
        <v>6.2300591494021003</v>
      </c>
      <c r="M4715">
        <v>8.1713672214084205</v>
      </c>
      <c r="N4715">
        <v>1.81664021809895</v>
      </c>
    </row>
    <row r="4716" spans="1:14" x14ac:dyDescent="0.3">
      <c r="A4716">
        <v>1752660</v>
      </c>
      <c r="B4716">
        <v>2025</v>
      </c>
      <c r="C4716">
        <v>7</v>
      </c>
      <c r="D4716">
        <v>16</v>
      </c>
      <c r="E4716">
        <v>1300</v>
      </c>
      <c r="F4716">
        <v>-1.87578674316406</v>
      </c>
      <c r="G4716">
        <v>-3.2580645751953101</v>
      </c>
      <c r="H4716">
        <v>3.7594628182723899</v>
      </c>
      <c r="I4716">
        <v>0.52238761398590206</v>
      </c>
      <c r="J4716">
        <f t="shared" si="74"/>
        <v>0.52238761398590206</v>
      </c>
      <c r="K4716" t="str" cm="1">
        <f t="array" ref="K4716">INDEX($P$4:$P$11,MATCH(MIN(ABS(MOD(J4716 - $Q$4:$Q$11 + PI(), 2*PI()) - PI())),ABS(MOD(J4716 - $Q$4:$Q$11 + PI(), 2*PI()) - PI()),0))</f>
        <v>NE</v>
      </c>
      <c r="L4716">
        <v>5.5452008917616098</v>
      </c>
      <c r="M4716">
        <v>8.2525988684760208</v>
      </c>
      <c r="N4716">
        <v>1.7949906455145901</v>
      </c>
    </row>
    <row r="4717" spans="1:14" x14ac:dyDescent="0.3">
      <c r="A4717">
        <v>1752663</v>
      </c>
      <c r="B4717">
        <v>2025</v>
      </c>
      <c r="C4717">
        <v>7</v>
      </c>
      <c r="D4717">
        <v>16</v>
      </c>
      <c r="E4717">
        <v>1400</v>
      </c>
      <c r="F4717">
        <v>-1.5319067382812499</v>
      </c>
      <c r="G4717">
        <v>-3.14504577636718</v>
      </c>
      <c r="H4717">
        <v>3.49829261072263</v>
      </c>
      <c r="I4717">
        <v>0.453262873967957</v>
      </c>
      <c r="J4717">
        <f t="shared" si="74"/>
        <v>0.453262873967957</v>
      </c>
      <c r="K4717" t="str" cm="1">
        <f t="array" ref="K4717">INDEX($P$4:$P$11,MATCH(MIN(ABS(MOD(J4717 - $Q$4:$Q$11 + PI(), 2*PI()) - PI())),ABS(MOD(J4717 - $Q$4:$Q$11 + PI(), 2*PI()) - PI()),0))</f>
        <v>NE</v>
      </c>
      <c r="L4717">
        <v>4.1620867217100903</v>
      </c>
      <c r="M4717">
        <v>8.3219255871242908</v>
      </c>
      <c r="N4717">
        <v>1.7748568852742499</v>
      </c>
    </row>
    <row r="4718" spans="1:14" x14ac:dyDescent="0.3">
      <c r="A4718">
        <v>1752667</v>
      </c>
      <c r="B4718">
        <v>2025</v>
      </c>
      <c r="C4718">
        <v>7</v>
      </c>
      <c r="D4718">
        <v>16</v>
      </c>
      <c r="E4718">
        <v>1500</v>
      </c>
      <c r="F4718">
        <v>-1.2480609130859299</v>
      </c>
      <c r="G4718">
        <v>-3.21071533203125</v>
      </c>
      <c r="H4718">
        <v>3.4447567383072801</v>
      </c>
      <c r="I4718">
        <v>0.37074231853571998</v>
      </c>
      <c r="J4718">
        <f t="shared" si="74"/>
        <v>0.37074231853571998</v>
      </c>
      <c r="K4718" t="str" cm="1">
        <f t="array" ref="K4718">INDEX($P$4:$P$11,MATCH(MIN(ABS(MOD(J4718 - $Q$4:$Q$11 + PI(), 2*PI()) - PI())),ABS(MOD(J4718 - $Q$4:$Q$11 + PI(), 2*PI()) - PI()),0))</f>
        <v>N</v>
      </c>
      <c r="L4718">
        <v>3.4771577976492298</v>
      </c>
      <c r="M4718">
        <v>8.3780367109510596</v>
      </c>
      <c r="N4718">
        <v>1.7563193639119401</v>
      </c>
    </row>
    <row r="4719" spans="1:14" x14ac:dyDescent="0.3">
      <c r="A4719">
        <v>1752670</v>
      </c>
      <c r="B4719">
        <v>2025</v>
      </c>
      <c r="C4719">
        <v>7</v>
      </c>
      <c r="D4719">
        <v>16</v>
      </c>
      <c r="E4719">
        <v>1600</v>
      </c>
      <c r="F4719">
        <v>-1.0800866699218701</v>
      </c>
      <c r="G4719">
        <v>-3.2601953125000001</v>
      </c>
      <c r="H4719">
        <v>3.4344520218209298</v>
      </c>
      <c r="I4719">
        <v>0.31991500690653102</v>
      </c>
      <c r="J4719">
        <f t="shared" si="74"/>
        <v>0.31991500690653102</v>
      </c>
      <c r="K4719" t="str" cm="1">
        <f t="array" ref="K4719">INDEX($P$4:$P$11,MATCH(MIN(ABS(MOD(J4719 - $Q$4:$Q$11 + PI(), 2*PI()) - PI())),ABS(MOD(J4719 - $Q$4:$Q$11 + PI(), 2*PI()) - PI()),0))</f>
        <v>N</v>
      </c>
      <c r="L4719">
        <v>3.4903760335652199</v>
      </c>
      <c r="M4719">
        <v>8.4225282669067294</v>
      </c>
      <c r="N4719">
        <v>1.73866642846001</v>
      </c>
    </row>
    <row r="4720" spans="1:14" x14ac:dyDescent="0.3">
      <c r="A4720">
        <v>1752674</v>
      </c>
      <c r="B4720">
        <v>2025</v>
      </c>
      <c r="C4720">
        <v>7</v>
      </c>
      <c r="D4720">
        <v>16</v>
      </c>
      <c r="E4720">
        <v>1700</v>
      </c>
      <c r="F4720">
        <v>-0.87729248046874997</v>
      </c>
      <c r="G4720">
        <v>-3.26459350585937</v>
      </c>
      <c r="H4720">
        <v>3.38041607716952</v>
      </c>
      <c r="I4720">
        <v>0.262527253961372</v>
      </c>
      <c r="J4720">
        <f t="shared" si="74"/>
        <v>0.262527253961372</v>
      </c>
      <c r="K4720" t="str" cm="1">
        <f t="array" ref="K4720">INDEX($P$4:$P$11,MATCH(MIN(ABS(MOD(J4720 - $Q$4:$Q$11 + PI(), 2*PI()) - PI())),ABS(MOD(J4720 - $Q$4:$Q$11 + PI(), 2*PI()) - PI()),0))</f>
        <v>N</v>
      </c>
      <c r="L4720">
        <v>2.8053067146289101</v>
      </c>
      <c r="M4720">
        <v>8.4582602183023994</v>
      </c>
      <c r="N4720">
        <v>1.7215575112236801</v>
      </c>
    </row>
    <row r="4721" spans="1:14" x14ac:dyDescent="0.3">
      <c r="A4721">
        <v>1752678</v>
      </c>
      <c r="B4721">
        <v>2025</v>
      </c>
      <c r="C4721">
        <v>7</v>
      </c>
      <c r="D4721">
        <v>16</v>
      </c>
      <c r="E4721">
        <v>1800</v>
      </c>
      <c r="F4721">
        <v>-0.68094299316406204</v>
      </c>
      <c r="G4721">
        <v>-3.2040747070312499</v>
      </c>
      <c r="H4721">
        <v>3.27563399789668</v>
      </c>
      <c r="I4721">
        <v>0.20940842164839499</v>
      </c>
      <c r="J4721">
        <f t="shared" si="74"/>
        <v>0.20940842164839499</v>
      </c>
      <c r="K4721" t="str" cm="1">
        <f t="array" ref="K4721">INDEX($P$4:$P$11,MATCH(MIN(ABS(MOD(J4721 - $Q$4:$Q$11 + PI(), 2*PI()) - PI())),ABS(MOD(J4721 - $Q$4:$Q$11 + PI(), 2*PI()) - PI()),0))</f>
        <v>N</v>
      </c>
      <c r="L4721">
        <v>1.4219350544662701</v>
      </c>
      <c r="M4721">
        <v>8.4878064261542399</v>
      </c>
      <c r="N4721">
        <v>1.7046138975355301</v>
      </c>
    </row>
    <row r="4722" spans="1:14" x14ac:dyDescent="0.3">
      <c r="A4722">
        <v>1752681</v>
      </c>
      <c r="B4722">
        <v>2025</v>
      </c>
      <c r="C4722">
        <v>7</v>
      </c>
      <c r="D4722">
        <v>16</v>
      </c>
      <c r="E4722">
        <v>1900</v>
      </c>
      <c r="F4722">
        <v>-0.45138488769531199</v>
      </c>
      <c r="G4722">
        <v>-3.1370184326171802</v>
      </c>
      <c r="H4722">
        <v>3.1693268943767299</v>
      </c>
      <c r="I4722">
        <v>0.14290889099472501</v>
      </c>
      <c r="J4722">
        <f t="shared" si="74"/>
        <v>0.14290889099472501</v>
      </c>
      <c r="K4722" t="str" cm="1">
        <f t="array" ref="K4722">INDEX($P$4:$P$11,MATCH(MIN(ABS(MOD(J4722 - $Q$4:$Q$11 + PI(), 2*PI()) - PI())),ABS(MOD(J4722 - $Q$4:$Q$11 + PI(), 2*PI()) - PI()),0))</f>
        <v>N</v>
      </c>
      <c r="L4722">
        <v>0.73634564328678997</v>
      </c>
      <c r="M4722">
        <v>8.5127186245388398</v>
      </c>
      <c r="N4722">
        <v>1.6875217225816499</v>
      </c>
    </row>
    <row r="4723" spans="1:14" x14ac:dyDescent="0.3">
      <c r="A4723">
        <v>1752685</v>
      </c>
      <c r="B4723">
        <v>2025</v>
      </c>
      <c r="C4723">
        <v>7</v>
      </c>
      <c r="D4723">
        <v>16</v>
      </c>
      <c r="E4723">
        <v>2000</v>
      </c>
      <c r="F4723">
        <v>-0.48293151855468702</v>
      </c>
      <c r="G4723">
        <v>-3.02502746582031</v>
      </c>
      <c r="H4723">
        <v>3.0633338082195301</v>
      </c>
      <c r="I4723">
        <v>0.15830942937166201</v>
      </c>
      <c r="J4723">
        <f t="shared" si="74"/>
        <v>0.15830942937166201</v>
      </c>
      <c r="K4723" t="str" cm="1">
        <f t="array" ref="K4723">INDEX($P$4:$P$11,MATCH(MIN(ABS(MOD(J4723 - $Q$4:$Q$11 + PI(), 2*PI()) - PI())),ABS(MOD(J4723 - $Q$4:$Q$11 + PI(), 2*PI()) - PI()),0))</f>
        <v>N</v>
      </c>
      <c r="L4723">
        <v>5.06895877725047E-2</v>
      </c>
      <c r="M4723">
        <v>8.5335797203911596</v>
      </c>
      <c r="N4723">
        <v>1.6704061296251</v>
      </c>
    </row>
    <row r="4724" spans="1:14" x14ac:dyDescent="0.3">
      <c r="A4724">
        <v>1752688</v>
      </c>
      <c r="B4724">
        <v>2025</v>
      </c>
      <c r="C4724">
        <v>7</v>
      </c>
      <c r="D4724">
        <v>16</v>
      </c>
      <c r="E4724">
        <v>2100</v>
      </c>
      <c r="F4724">
        <v>-0.55704956054687504</v>
      </c>
      <c r="G4724">
        <v>-2.8815686035156198</v>
      </c>
      <c r="H4724">
        <v>2.9349176870352598</v>
      </c>
      <c r="I4724">
        <v>0.190959197531307</v>
      </c>
      <c r="J4724">
        <f t="shared" si="74"/>
        <v>0.190959197531307</v>
      </c>
      <c r="K4724" t="str" cm="1">
        <f t="array" ref="K4724">INDEX($P$4:$P$11,MATCH(MIN(ABS(MOD(J4724 - $Q$4:$Q$11 + PI(), 2*PI()) - PI())),ABS(MOD(J4724 - $Q$4:$Q$11 + PI(), 2*PI()) - PI()),0))</f>
        <v>N</v>
      </c>
      <c r="L4724">
        <v>6.3077066125878406E-2</v>
      </c>
      <c r="M4724">
        <v>8.5421105490790392</v>
      </c>
      <c r="N4724">
        <v>1.6501314375135601</v>
      </c>
    </row>
    <row r="4725" spans="1:14" x14ac:dyDescent="0.3">
      <c r="A4725">
        <v>1752692</v>
      </c>
      <c r="B4725">
        <v>2025</v>
      </c>
      <c r="C4725">
        <v>7</v>
      </c>
      <c r="D4725">
        <v>16</v>
      </c>
      <c r="E4725">
        <v>2200</v>
      </c>
      <c r="F4725">
        <v>-1.1416552734375001</v>
      </c>
      <c r="G4725">
        <v>-2.6099267578125001</v>
      </c>
      <c r="H4725">
        <v>2.8487004834684302</v>
      </c>
      <c r="I4725">
        <v>0.41235008170528398</v>
      </c>
      <c r="J4725">
        <f t="shared" si="74"/>
        <v>0.41235008170528398</v>
      </c>
      <c r="K4725" t="str" cm="1">
        <f t="array" ref="K4725">INDEX($P$4:$P$11,MATCH(MIN(ABS(MOD(J4725 - $Q$4:$Q$11 + PI(), 2*PI()) - PI())),ABS(MOD(J4725 - $Q$4:$Q$11 + PI(), 2*PI()) - PI()),0))</f>
        <v>NE</v>
      </c>
      <c r="L4725">
        <v>7.5506351947177197E-2</v>
      </c>
      <c r="M4725">
        <v>8.5610848532782597</v>
      </c>
      <c r="N4725">
        <v>1.6321967442830401</v>
      </c>
    </row>
    <row r="4726" spans="1:14" x14ac:dyDescent="0.3">
      <c r="A4726">
        <v>1752696</v>
      </c>
      <c r="B4726">
        <v>2025</v>
      </c>
      <c r="C4726">
        <v>7</v>
      </c>
      <c r="D4726">
        <v>16</v>
      </c>
      <c r="E4726">
        <v>2300</v>
      </c>
      <c r="F4726">
        <v>-1.3895458984375</v>
      </c>
      <c r="G4726">
        <v>-2.4786901855468702</v>
      </c>
      <c r="H4726">
        <v>2.8416091989911001</v>
      </c>
      <c r="I4726">
        <v>0.51094256477090405</v>
      </c>
      <c r="J4726">
        <f t="shared" si="74"/>
        <v>0.51094256477090405</v>
      </c>
      <c r="K4726" t="str" cm="1">
        <f t="array" ref="K4726">INDEX($P$4:$P$11,MATCH(MIN(ABS(MOD(J4726 - $Q$4:$Q$11 + PI(), 2*PI()) - PI())),ABS(MOD(J4726 - $Q$4:$Q$11 + PI(), 2*PI()) - PI()),0))</f>
        <v>NE</v>
      </c>
      <c r="L4726">
        <v>8.8259559069041801E-2</v>
      </c>
      <c r="M4726">
        <v>8.5717662175496407</v>
      </c>
      <c r="N4726">
        <v>1.61532476213243</v>
      </c>
    </row>
    <row r="4727" spans="1:14" x14ac:dyDescent="0.3">
      <c r="A4727">
        <v>1752699</v>
      </c>
      <c r="B4727">
        <v>2025</v>
      </c>
      <c r="C4727">
        <v>7</v>
      </c>
      <c r="D4727">
        <v>16</v>
      </c>
      <c r="E4727">
        <v>0</v>
      </c>
      <c r="F4727">
        <v>-0.93341369628906201</v>
      </c>
      <c r="G4727">
        <v>-7.4252148437500001</v>
      </c>
      <c r="H4727">
        <v>7.4836539607510799</v>
      </c>
      <c r="I4727">
        <v>0.12505267627920699</v>
      </c>
      <c r="J4727">
        <f t="shared" si="74"/>
        <v>0.12505267627920699</v>
      </c>
      <c r="K4727" t="str" cm="1">
        <f t="array" ref="K4727">INDEX($P$4:$P$11,MATCH(MIN(ABS(MOD(J4727 - $Q$4:$Q$11 + PI(), 2*PI()) - PI())),ABS(MOD(J4727 - $Q$4:$Q$11 + PI(), 2*PI()) - PI()),0))</f>
        <v>N</v>
      </c>
      <c r="L4727">
        <v>5.9691974310320903</v>
      </c>
      <c r="M4727">
        <v>7.4447364807128897</v>
      </c>
      <c r="N4727">
        <v>1.98772674136691</v>
      </c>
    </row>
    <row r="4728" spans="1:14" x14ac:dyDescent="0.3">
      <c r="A4728">
        <v>1752703</v>
      </c>
      <c r="B4728">
        <v>2025</v>
      </c>
      <c r="C4728">
        <v>7</v>
      </c>
      <c r="D4728">
        <v>16</v>
      </c>
      <c r="E4728">
        <v>100</v>
      </c>
      <c r="F4728">
        <v>-1.0940954589843701</v>
      </c>
      <c r="G4728">
        <v>-7.28681335449218</v>
      </c>
      <c r="H4728">
        <v>7.3684933152290899</v>
      </c>
      <c r="I4728">
        <v>0.14903401769716701</v>
      </c>
      <c r="J4728">
        <f t="shared" si="74"/>
        <v>0.14903401769716701</v>
      </c>
      <c r="K4728" t="str" cm="1">
        <f t="array" ref="K4728">INDEX($P$4:$P$11,MATCH(MIN(ABS(MOD(J4728 - $Q$4:$Q$11 + PI(), 2*PI()) - PI())),ABS(MOD(J4728 - $Q$4:$Q$11 + PI(), 2*PI()) - PI()),0))</f>
        <v>N</v>
      </c>
      <c r="L4728">
        <v>5.9961722938067101</v>
      </c>
      <c r="M4728">
        <v>7.4656603071424597</v>
      </c>
      <c r="N4728">
        <v>1.9758154551188101</v>
      </c>
    </row>
    <row r="4729" spans="1:14" x14ac:dyDescent="0.3">
      <c r="A4729">
        <v>1752706</v>
      </c>
      <c r="B4729">
        <v>2025</v>
      </c>
      <c r="C4729">
        <v>7</v>
      </c>
      <c r="D4729">
        <v>16</v>
      </c>
      <c r="E4729">
        <v>200</v>
      </c>
      <c r="F4729">
        <v>-1.1821179199218701</v>
      </c>
      <c r="G4729">
        <v>-7.1700732421874998</v>
      </c>
      <c r="H4729">
        <v>7.2668667990361202</v>
      </c>
      <c r="I4729">
        <v>0.16339842475383601</v>
      </c>
      <c r="J4729">
        <f t="shared" si="74"/>
        <v>0.16339842475383601</v>
      </c>
      <c r="K4729" t="str" cm="1">
        <f t="array" ref="K4729">INDEX($P$4:$P$11,MATCH(MIN(ABS(MOD(J4729 - $Q$4:$Q$11 + PI(), 2*PI()) - PI())),ABS(MOD(J4729 - $Q$4:$Q$11 + PI(), 2*PI()) - PI()),0))</f>
        <v>N</v>
      </c>
      <c r="L4729">
        <v>6.0224485798367304</v>
      </c>
      <c r="M4729">
        <v>7.4973112742106096</v>
      </c>
      <c r="N4729">
        <v>1.96322568257649</v>
      </c>
    </row>
    <row r="4730" spans="1:14" x14ac:dyDescent="0.3">
      <c r="A4730">
        <v>1752710</v>
      </c>
      <c r="B4730">
        <v>2025</v>
      </c>
      <c r="C4730">
        <v>7</v>
      </c>
      <c r="D4730">
        <v>17</v>
      </c>
      <c r="E4730">
        <v>300</v>
      </c>
      <c r="F4730">
        <v>-1.9428173828124999</v>
      </c>
      <c r="G4730">
        <v>-0.46464660644531203</v>
      </c>
      <c r="H4730">
        <v>1.99760753198408</v>
      </c>
      <c r="I4730">
        <v>1.3360445794156</v>
      </c>
      <c r="J4730">
        <f t="shared" si="74"/>
        <v>1.3360445794156</v>
      </c>
      <c r="K4730" t="str" cm="1">
        <f t="array" ref="K4730">INDEX($P$4:$P$11,MATCH(MIN(ABS(MOD(J4730 - $Q$4:$Q$11 + PI(), 2*PI()) - PI())),ABS(MOD(J4730 - $Q$4:$Q$11 + PI(), 2*PI()) - PI()),0))</f>
        <v>E</v>
      </c>
      <c r="L4730">
        <v>0.13847039508839701</v>
      </c>
      <c r="M4730">
        <v>8.5996736950344506</v>
      </c>
      <c r="N4730">
        <v>1.54880301157633</v>
      </c>
    </row>
    <row r="4731" spans="1:14" x14ac:dyDescent="0.3">
      <c r="A4731">
        <v>1752714</v>
      </c>
      <c r="B4731">
        <v>2025</v>
      </c>
      <c r="C4731">
        <v>7</v>
      </c>
      <c r="D4731">
        <v>17</v>
      </c>
      <c r="E4731">
        <v>400</v>
      </c>
      <c r="F4731">
        <v>-1.6867663574218701</v>
      </c>
      <c r="G4731">
        <v>4.5991821289062498E-2</v>
      </c>
      <c r="H4731">
        <v>1.6873932535587901</v>
      </c>
      <c r="I4731">
        <v>1.5980558394352</v>
      </c>
      <c r="J4731">
        <f t="shared" si="74"/>
        <v>1.5980558394352</v>
      </c>
      <c r="K4731" t="str" cm="1">
        <f t="array" ref="K4731">INDEX($P$4:$P$11,MATCH(MIN(ABS(MOD(J4731 - $Q$4:$Q$11 + PI(), 2*PI()) - PI())),ABS(MOD(J4731 - $Q$4:$Q$11 + PI(), 2*PI()) - PI()),0))</f>
        <v>E</v>
      </c>
      <c r="L4731">
        <v>0.150278631281135</v>
      </c>
      <c r="M4731">
        <v>8.6074076758490605</v>
      </c>
      <c r="N4731">
        <v>1.5322984059651601</v>
      </c>
    </row>
    <row r="4732" spans="1:14" x14ac:dyDescent="0.3">
      <c r="A4732">
        <v>1752717</v>
      </c>
      <c r="B4732">
        <v>2025</v>
      </c>
      <c r="C4732">
        <v>7</v>
      </c>
      <c r="D4732">
        <v>17</v>
      </c>
      <c r="E4732">
        <v>500</v>
      </c>
      <c r="F4732">
        <v>-1.46556640625</v>
      </c>
      <c r="G4732">
        <v>0.36194824218749999</v>
      </c>
      <c r="H4732">
        <v>1.5095997552832201</v>
      </c>
      <c r="I4732">
        <v>1.8129194663856201</v>
      </c>
      <c r="J4732">
        <f t="shared" si="74"/>
        <v>1.8129194663856201</v>
      </c>
      <c r="K4732" t="str" cm="1">
        <f t="array" ref="K4732">INDEX($P$4:$P$11,MATCH(MIN(ABS(MOD(J4732 - $Q$4:$Q$11 + PI(), 2*PI()) - PI())),ABS(MOD(J4732 - $Q$4:$Q$11 + PI(), 2*PI()) - PI()),0))</f>
        <v>E</v>
      </c>
      <c r="L4732">
        <v>0.16180844137957501</v>
      </c>
      <c r="M4732">
        <v>8.6135144763522593</v>
      </c>
      <c r="N4732">
        <v>1.5160801145765499</v>
      </c>
    </row>
    <row r="4733" spans="1:14" x14ac:dyDescent="0.3">
      <c r="A4733">
        <v>1752721</v>
      </c>
      <c r="B4733">
        <v>2025</v>
      </c>
      <c r="C4733">
        <v>7</v>
      </c>
      <c r="D4733">
        <v>17</v>
      </c>
      <c r="E4733">
        <v>600</v>
      </c>
      <c r="F4733">
        <v>-1.2814855957031199</v>
      </c>
      <c r="G4733">
        <v>0.426190795898437</v>
      </c>
      <c r="H4733">
        <v>1.3504976588291899</v>
      </c>
      <c r="I4733">
        <v>1.8918647346319499</v>
      </c>
      <c r="J4733">
        <f t="shared" si="74"/>
        <v>1.8918647346319499</v>
      </c>
      <c r="K4733" t="str" cm="1">
        <f t="array" ref="K4733">INDEX($P$4:$P$11,MATCH(MIN(ABS(MOD(J4733 - $Q$4:$Q$11 + PI(), 2*PI()) - PI())),ABS(MOD(J4733 - $Q$4:$Q$11 + PI(), 2*PI()) - PI()),0))</f>
        <v>E</v>
      </c>
      <c r="L4733">
        <v>0.17298170044348901</v>
      </c>
      <c r="M4733">
        <v>8.6193984349568602</v>
      </c>
      <c r="N4733">
        <v>1.50019931793212</v>
      </c>
    </row>
    <row r="4734" spans="1:14" x14ac:dyDescent="0.3">
      <c r="A4734">
        <v>1752724</v>
      </c>
      <c r="B4734">
        <v>2025</v>
      </c>
      <c r="C4734">
        <v>7</v>
      </c>
      <c r="D4734">
        <v>17</v>
      </c>
      <c r="E4734">
        <v>700</v>
      </c>
      <c r="F4734">
        <v>-1.01077697753906</v>
      </c>
      <c r="G4734">
        <v>0.25795349121093702</v>
      </c>
      <c r="H4734">
        <v>1.0431730929960299</v>
      </c>
      <c r="I4734">
        <v>1.8206660662370999</v>
      </c>
      <c r="J4734">
        <f t="shared" si="74"/>
        <v>1.8206660662370999</v>
      </c>
      <c r="K4734" t="str" cm="1">
        <f t="array" ref="K4734">INDEX($P$4:$P$11,MATCH(MIN(ABS(MOD(J4734 - $Q$4:$Q$11 + PI(), 2*PI()) - PI())),ABS(MOD(J4734 - $Q$4:$Q$11 + PI(), 2*PI()) - PI()),0))</f>
        <v>E</v>
      </c>
      <c r="L4734">
        <v>0.18385500804370999</v>
      </c>
      <c r="M4734">
        <v>8.6235489315456793</v>
      </c>
      <c r="N4734">
        <v>1.48480139838324</v>
      </c>
    </row>
    <row r="4735" spans="1:14" x14ac:dyDescent="0.3">
      <c r="A4735">
        <v>1752728</v>
      </c>
      <c r="B4735">
        <v>2025</v>
      </c>
      <c r="C4735">
        <v>7</v>
      </c>
      <c r="D4735">
        <v>17</v>
      </c>
      <c r="E4735">
        <v>800</v>
      </c>
      <c r="F4735">
        <v>-0.94476623535156201</v>
      </c>
      <c r="G4735">
        <v>0.13267822265625001</v>
      </c>
      <c r="H4735">
        <v>0.95403708011145205</v>
      </c>
      <c r="I4735">
        <v>1.7103188561648801</v>
      </c>
      <c r="J4735">
        <f t="shared" si="74"/>
        <v>1.7103188561648801</v>
      </c>
      <c r="K4735" t="str" cm="1">
        <f t="array" ref="K4735">INDEX($P$4:$P$11,MATCH(MIN(ABS(MOD(J4735 - $Q$4:$Q$11 + PI(), 2*PI()) - PI())),ABS(MOD(J4735 - $Q$4:$Q$11 + PI(), 2*PI()) - PI()),0))</f>
        <v>E</v>
      </c>
      <c r="L4735">
        <v>0.194210985505679</v>
      </c>
      <c r="M4735">
        <v>8.6254197226630307</v>
      </c>
      <c r="N4735">
        <v>1.4700555801391599</v>
      </c>
    </row>
    <row r="4736" spans="1:14" x14ac:dyDescent="0.3">
      <c r="A4736">
        <v>1752732</v>
      </c>
      <c r="B4736">
        <v>2025</v>
      </c>
      <c r="C4736">
        <v>7</v>
      </c>
      <c r="D4736">
        <v>17</v>
      </c>
      <c r="E4736">
        <v>900</v>
      </c>
      <c r="F4736">
        <v>-1.0673815917968701</v>
      </c>
      <c r="G4736">
        <v>0.1957373046875</v>
      </c>
      <c r="H4736">
        <v>1.0851804250691</v>
      </c>
      <c r="I4736">
        <v>1.75216203707186</v>
      </c>
      <c r="J4736">
        <f t="shared" si="74"/>
        <v>1.75216203707186</v>
      </c>
      <c r="K4736" t="str" cm="1">
        <f t="array" ref="K4736">INDEX($P$4:$P$11,MATCH(MIN(ABS(MOD(J4736 - $Q$4:$Q$11 + PI(), 2*PI()) - PI())),ABS(MOD(J4736 - $Q$4:$Q$11 + PI(), 2*PI()) - PI()),0))</f>
        <v>E</v>
      </c>
      <c r="L4736">
        <v>0.203998322592394</v>
      </c>
      <c r="M4736">
        <v>8.6164156595865808</v>
      </c>
      <c r="N4736">
        <v>1.4533294041951399</v>
      </c>
    </row>
    <row r="4737" spans="1:14" x14ac:dyDescent="0.3">
      <c r="A4737">
        <v>1752735</v>
      </c>
      <c r="B4737">
        <v>2025</v>
      </c>
      <c r="C4737">
        <v>7</v>
      </c>
      <c r="D4737">
        <v>17</v>
      </c>
      <c r="E4737">
        <v>1000</v>
      </c>
      <c r="F4737">
        <v>-1.1638262939453099</v>
      </c>
      <c r="G4737">
        <v>0.69922973632812502</v>
      </c>
      <c r="H4737">
        <v>1.3577237814238801</v>
      </c>
      <c r="I4737">
        <v>2.1118056849708902</v>
      </c>
      <c r="J4737">
        <f t="shared" si="74"/>
        <v>2.1118056849708902</v>
      </c>
      <c r="K4737" t="str" cm="1">
        <f t="array" ref="K4737">INDEX($P$4:$P$11,MATCH(MIN(ABS(MOD(J4737 - $Q$4:$Q$11 + PI(), 2*PI()) - PI())),ABS(MOD(J4737 - $Q$4:$Q$11 + PI(), 2*PI()) - PI()),0))</f>
        <v>SE</v>
      </c>
      <c r="L4737">
        <v>0.212339951584855</v>
      </c>
      <c r="M4737">
        <v>8.6248771879408093</v>
      </c>
      <c r="N4737">
        <v>1.4384184943305101</v>
      </c>
    </row>
    <row r="4738" spans="1:14" x14ac:dyDescent="0.3">
      <c r="A4738">
        <v>1752739</v>
      </c>
      <c r="B4738">
        <v>2025</v>
      </c>
      <c r="C4738">
        <v>7</v>
      </c>
      <c r="D4738">
        <v>17</v>
      </c>
      <c r="E4738">
        <v>1100</v>
      </c>
      <c r="F4738">
        <v>-1.2239874267578099</v>
      </c>
      <c r="G4738">
        <v>0.84484985351562503</v>
      </c>
      <c r="H4738">
        <v>1.4872513223549599</v>
      </c>
      <c r="I4738">
        <v>2.1749445180987399</v>
      </c>
      <c r="J4738">
        <f t="shared" si="74"/>
        <v>2.1749445180987399</v>
      </c>
      <c r="K4738" t="str" cm="1">
        <f t="array" ref="K4738">INDEX($P$4:$P$11,MATCH(MIN(ABS(MOD(J4738 - $Q$4:$Q$11 + PI(), 2*PI()) - PI())),ABS(MOD(J4738 - $Q$4:$Q$11 + PI(), 2*PI()) - PI()),0))</f>
        <v>SE</v>
      </c>
      <c r="L4738">
        <v>0.22038412027889301</v>
      </c>
      <c r="M4738">
        <v>8.6188054614596901</v>
      </c>
      <c r="N4738">
        <v>1.4266522725423101</v>
      </c>
    </row>
    <row r="4739" spans="1:14" x14ac:dyDescent="0.3">
      <c r="A4739">
        <v>1752742</v>
      </c>
      <c r="B4739">
        <v>2025</v>
      </c>
      <c r="C4739">
        <v>7</v>
      </c>
      <c r="D4739">
        <v>17</v>
      </c>
      <c r="E4739">
        <v>1200</v>
      </c>
      <c r="F4739">
        <v>-1.1284448242187499</v>
      </c>
      <c r="G4739">
        <v>0.75287414550781195</v>
      </c>
      <c r="H4739">
        <v>1.3565423695116201</v>
      </c>
      <c r="I4739">
        <v>2.1591532052744502</v>
      </c>
      <c r="J4739">
        <f t="shared" ref="J4739:J4802" si="75">IF(I4739&lt;0,I4739+2*PI(),I4739)</f>
        <v>2.1591532052744502</v>
      </c>
      <c r="K4739" t="str" cm="1">
        <f t="array" ref="K4739">INDEX($P$4:$P$11,MATCH(MIN(ABS(MOD(J4739 - $Q$4:$Q$11 + PI(), 2*PI()) - PI())),ABS(MOD(J4739 - $Q$4:$Q$11 + PI(), 2*PI()) - PI()),0))</f>
        <v>SE</v>
      </c>
      <c r="L4739">
        <v>0.22661382553857201</v>
      </c>
      <c r="M4739">
        <v>8.6149904463026203</v>
      </c>
      <c r="N4739">
        <v>1.4149448076883899</v>
      </c>
    </row>
    <row r="4740" spans="1:14" x14ac:dyDescent="0.3">
      <c r="A4740">
        <v>1752746</v>
      </c>
      <c r="B4740">
        <v>2025</v>
      </c>
      <c r="C4740">
        <v>7</v>
      </c>
      <c r="D4740">
        <v>17</v>
      </c>
      <c r="E4740">
        <v>1300</v>
      </c>
      <c r="F4740">
        <v>-1.14433227539062</v>
      </c>
      <c r="G4740">
        <v>0.78286010742187495</v>
      </c>
      <c r="H4740">
        <v>1.3864942496430599</v>
      </c>
      <c r="I4740">
        <v>2.1707845862376902</v>
      </c>
      <c r="J4740">
        <f t="shared" si="75"/>
        <v>2.1707845862376902</v>
      </c>
      <c r="K4740" t="str" cm="1">
        <f t="array" ref="K4740">INDEX($P$4:$P$11,MATCH(MIN(ABS(MOD(J4740 - $Q$4:$Q$11 + PI(), 2*PI()) - PI())),ABS(MOD(J4740 - $Q$4:$Q$11 + PI(), 2*PI()) - PI()),0))</f>
        <v>SE</v>
      </c>
      <c r="L4740">
        <v>0.231398240672335</v>
      </c>
      <c r="M4740">
        <v>8.6077150768703792</v>
      </c>
      <c r="N4740">
        <v>1.4037850168016199</v>
      </c>
    </row>
    <row r="4741" spans="1:14" x14ac:dyDescent="0.3">
      <c r="A4741">
        <v>1752750</v>
      </c>
      <c r="B4741">
        <v>2025</v>
      </c>
      <c r="C4741">
        <v>7</v>
      </c>
      <c r="D4741">
        <v>17</v>
      </c>
      <c r="E4741">
        <v>1400</v>
      </c>
      <c r="F4741">
        <v>-1.18435546875</v>
      </c>
      <c r="G4741">
        <v>0.74593811035156199</v>
      </c>
      <c r="H4741">
        <v>1.39968622942175</v>
      </c>
      <c r="I4741">
        <v>2.1328586462265302</v>
      </c>
      <c r="J4741">
        <f t="shared" si="75"/>
        <v>2.1328586462265302</v>
      </c>
      <c r="K4741" t="str" cm="1">
        <f t="array" ref="K4741">INDEX($P$4:$P$11,MATCH(MIN(ABS(MOD(J4741 - $Q$4:$Q$11 + PI(), 2*PI()) - PI())),ABS(MOD(J4741 - $Q$4:$Q$11 + PI(), 2*PI()) - PI()),0))</f>
        <v>SE</v>
      </c>
      <c r="L4741">
        <v>0.23426336739216599</v>
      </c>
      <c r="M4741">
        <v>8.5992463429768797</v>
      </c>
      <c r="N4741">
        <v>1.39297866821289</v>
      </c>
    </row>
    <row r="4742" spans="1:14" x14ac:dyDescent="0.3">
      <c r="A4742">
        <v>1752753</v>
      </c>
      <c r="B4742">
        <v>2025</v>
      </c>
      <c r="C4742">
        <v>7</v>
      </c>
      <c r="D4742">
        <v>17</v>
      </c>
      <c r="E4742">
        <v>1500</v>
      </c>
      <c r="F4742">
        <v>-1.2566162109375001</v>
      </c>
      <c r="G4742">
        <v>0.84915466308593701</v>
      </c>
      <c r="H4742">
        <v>1.5166238635309299</v>
      </c>
      <c r="I4742">
        <v>2.1650590128923102</v>
      </c>
      <c r="J4742">
        <f t="shared" si="75"/>
        <v>2.1650590128923102</v>
      </c>
      <c r="K4742" t="str" cm="1">
        <f t="array" ref="K4742">INDEX($P$4:$P$11,MATCH(MIN(ABS(MOD(J4742 - $Q$4:$Q$11 + PI(), 2*PI()) - PI())),ABS(MOD(J4742 - $Q$4:$Q$11 + PI(), 2*PI()) - PI()),0))</f>
        <v>SE</v>
      </c>
      <c r="L4742">
        <v>0.23528371132839401</v>
      </c>
      <c r="M4742">
        <v>8.5885308583577409</v>
      </c>
      <c r="N4742">
        <v>1.3824565145704399</v>
      </c>
    </row>
    <row r="4743" spans="1:14" x14ac:dyDescent="0.3">
      <c r="A4743">
        <v>1752757</v>
      </c>
      <c r="B4743">
        <v>2025</v>
      </c>
      <c r="C4743">
        <v>7</v>
      </c>
      <c r="D4743">
        <v>17</v>
      </c>
      <c r="E4743">
        <v>1600</v>
      </c>
      <c r="F4743">
        <v>-1.4185968017578101</v>
      </c>
      <c r="G4743">
        <v>0.87507812500000004</v>
      </c>
      <c r="H4743">
        <v>1.6667869122389301</v>
      </c>
      <c r="I4743">
        <v>2.1235220109190802</v>
      </c>
      <c r="J4743">
        <f t="shared" si="75"/>
        <v>2.1235220109190802</v>
      </c>
      <c r="K4743" t="str" cm="1">
        <f t="array" ref="K4743">INDEX($P$4:$P$11,MATCH(MIN(ABS(MOD(J4743 - $Q$4:$Q$11 + PI(), 2*PI()) - PI())),ABS(MOD(J4743 - $Q$4:$Q$11 + PI(), 2*PI()) - PI()),0))</f>
        <v>SE</v>
      </c>
      <c r="L4743">
        <v>0.234179033957646</v>
      </c>
      <c r="M4743">
        <v>8.5731224483913806</v>
      </c>
      <c r="N4743">
        <v>1.37258884641859</v>
      </c>
    </row>
    <row r="4744" spans="1:14" x14ac:dyDescent="0.3">
      <c r="A4744">
        <v>1752760</v>
      </c>
      <c r="B4744">
        <v>2025</v>
      </c>
      <c r="C4744">
        <v>7</v>
      </c>
      <c r="D4744">
        <v>17</v>
      </c>
      <c r="E4744">
        <v>1700</v>
      </c>
      <c r="F4744">
        <v>-1.50082824707031</v>
      </c>
      <c r="G4744">
        <v>0.89344177246093703</v>
      </c>
      <c r="H4744">
        <v>1.7466320814591401</v>
      </c>
      <c r="I4744">
        <v>2.1077521466012801</v>
      </c>
      <c r="J4744">
        <f t="shared" si="75"/>
        <v>2.1077521466012801</v>
      </c>
      <c r="K4744" t="str" cm="1">
        <f t="array" ref="K4744">INDEX($P$4:$P$11,MATCH(MIN(ABS(MOD(J4744 - $Q$4:$Q$11 + PI(), 2*PI()) - PI())),ABS(MOD(J4744 - $Q$4:$Q$11 + PI(), 2*PI()) - PI()),0))</f>
        <v>SE</v>
      </c>
      <c r="L4744">
        <v>0.23100538372436499</v>
      </c>
      <c r="M4744">
        <v>8.5588586595323299</v>
      </c>
      <c r="N4744">
        <v>1.36267566680908</v>
      </c>
    </row>
    <row r="4745" spans="1:14" x14ac:dyDescent="0.3">
      <c r="A4745">
        <v>1752764</v>
      </c>
      <c r="B4745">
        <v>2025</v>
      </c>
      <c r="C4745">
        <v>7</v>
      </c>
      <c r="D4745">
        <v>17</v>
      </c>
      <c r="E4745">
        <v>1800</v>
      </c>
      <c r="F4745">
        <v>-1.63751831054687</v>
      </c>
      <c r="G4745">
        <v>0.71474365234375004</v>
      </c>
      <c r="H4745">
        <v>1.7867077841499299</v>
      </c>
      <c r="I4745">
        <v>1.98235014233928</v>
      </c>
      <c r="J4745">
        <f t="shared" si="75"/>
        <v>1.98235014233928</v>
      </c>
      <c r="K4745" t="str" cm="1">
        <f t="array" ref="K4745">INDEX($P$4:$P$11,MATCH(MIN(ABS(MOD(J4745 - $Q$4:$Q$11 + PI(), 2*PI()) - PI())),ABS(MOD(J4745 - $Q$4:$Q$11 + PI(), 2*PI()) - PI()),0))</f>
        <v>SE</v>
      </c>
      <c r="L4745">
        <v>0.22573495648700201</v>
      </c>
      <c r="M4745">
        <v>8.5427088207668707</v>
      </c>
      <c r="N4745">
        <v>1.3530412250094901</v>
      </c>
    </row>
    <row r="4746" spans="1:14" x14ac:dyDescent="0.3">
      <c r="A4746">
        <v>1752768</v>
      </c>
      <c r="B4746">
        <v>2025</v>
      </c>
      <c r="C4746">
        <v>7</v>
      </c>
      <c r="D4746">
        <v>17</v>
      </c>
      <c r="E4746">
        <v>1900</v>
      </c>
      <c r="F4746">
        <v>-1.6940905761718701</v>
      </c>
      <c r="G4746">
        <v>0.51148681640625004</v>
      </c>
      <c r="H4746">
        <v>1.76962189284371</v>
      </c>
      <c r="I4746">
        <v>1.86401743822066</v>
      </c>
      <c r="J4746">
        <f t="shared" si="75"/>
        <v>1.86401743822066</v>
      </c>
      <c r="K4746" t="str" cm="1">
        <f t="array" ref="K4746">INDEX($P$4:$P$11,MATCH(MIN(ABS(MOD(J4746 - $Q$4:$Q$11 + PI(), 2*PI()) - PI())),ABS(MOD(J4746 - $Q$4:$Q$11 + PI(), 2*PI()) - PI()),0))</f>
        <v>E</v>
      </c>
      <c r="L4746">
        <v>0.21878449626897201</v>
      </c>
      <c r="M4746">
        <v>8.5248546600341797</v>
      </c>
      <c r="N4746">
        <v>1.3437479866875499</v>
      </c>
    </row>
    <row r="4747" spans="1:14" x14ac:dyDescent="0.3">
      <c r="A4747">
        <v>1752771</v>
      </c>
      <c r="B4747">
        <v>2025</v>
      </c>
      <c r="C4747">
        <v>7</v>
      </c>
      <c r="D4747">
        <v>17</v>
      </c>
      <c r="E4747">
        <v>2000</v>
      </c>
      <c r="F4747">
        <v>-1.8934240722656199</v>
      </c>
      <c r="G4747">
        <v>0.43959899902343702</v>
      </c>
      <c r="H4747">
        <v>1.94378548131663</v>
      </c>
      <c r="I4747">
        <v>1.7989260790107799</v>
      </c>
      <c r="J4747">
        <f t="shared" si="75"/>
        <v>1.7989260790107799</v>
      </c>
      <c r="K4747" t="str" cm="1">
        <f t="array" ref="K4747">INDEX($P$4:$P$11,MATCH(MIN(ABS(MOD(J4747 - $Q$4:$Q$11 + PI(), 2*PI()) - PI())),ABS(MOD(J4747 - $Q$4:$Q$11 + PI(), 2*PI()) - PI()),0))</f>
        <v>E</v>
      </c>
      <c r="L4747">
        <v>0.21052799411110501</v>
      </c>
      <c r="M4747">
        <v>8.3987559212578606</v>
      </c>
      <c r="N4747">
        <v>1.30489548047383</v>
      </c>
    </row>
    <row r="4748" spans="1:14" x14ac:dyDescent="0.3">
      <c r="A4748">
        <v>1752775</v>
      </c>
      <c r="B4748">
        <v>2025</v>
      </c>
      <c r="C4748">
        <v>7</v>
      </c>
      <c r="D4748">
        <v>17</v>
      </c>
      <c r="E4748">
        <v>2100</v>
      </c>
      <c r="F4748">
        <v>-2.13086547851562</v>
      </c>
      <c r="G4748">
        <v>0.33675292968749998</v>
      </c>
      <c r="H4748">
        <v>2.1573108777324399</v>
      </c>
      <c r="I4748">
        <v>1.7275357864782599</v>
      </c>
      <c r="J4748">
        <f t="shared" si="75"/>
        <v>1.7275357864782599</v>
      </c>
      <c r="K4748" t="str" cm="1">
        <f t="array" ref="K4748">INDEX($P$4:$P$11,MATCH(MIN(ABS(MOD(J4748 - $Q$4:$Q$11 + PI(), 2*PI()) - PI())),ABS(MOD(J4748 - $Q$4:$Q$11 + PI(), 2*PI()) - PI()),0))</f>
        <v>E</v>
      </c>
      <c r="L4748">
        <v>0.200365153160107</v>
      </c>
      <c r="M4748">
        <v>8.3713573879665795</v>
      </c>
      <c r="N4748">
        <v>1.2961428960164301</v>
      </c>
    </row>
    <row r="4749" spans="1:14" x14ac:dyDescent="0.3">
      <c r="A4749">
        <v>1752778</v>
      </c>
      <c r="B4749">
        <v>2025</v>
      </c>
      <c r="C4749">
        <v>7</v>
      </c>
      <c r="D4749">
        <v>17</v>
      </c>
      <c r="E4749">
        <v>2200</v>
      </c>
      <c r="F4749">
        <v>-2.0909698486328101</v>
      </c>
      <c r="G4749">
        <v>0.41340087890624999</v>
      </c>
      <c r="H4749">
        <v>2.1314443916208501</v>
      </c>
      <c r="I4749">
        <v>1.7659868016504801</v>
      </c>
      <c r="J4749">
        <f t="shared" si="75"/>
        <v>1.7659868016504801</v>
      </c>
      <c r="K4749" t="str" cm="1">
        <f t="array" ref="K4749">INDEX($P$4:$P$11,MATCH(MIN(ABS(MOD(J4749 - $Q$4:$Q$11 + PI(), 2*PI()) - PI())),ABS(MOD(J4749 - $Q$4:$Q$11 + PI(), 2*PI()) - PI()),0))</f>
        <v>E</v>
      </c>
      <c r="L4749">
        <v>0.18752932516425699</v>
      </c>
      <c r="M4749">
        <v>8.3584079742431605</v>
      </c>
      <c r="N4749">
        <v>1.28559078110588</v>
      </c>
    </row>
    <row r="4750" spans="1:14" x14ac:dyDescent="0.3">
      <c r="A4750">
        <v>1752782</v>
      </c>
      <c r="B4750">
        <v>2025</v>
      </c>
      <c r="C4750">
        <v>7</v>
      </c>
      <c r="D4750">
        <v>17</v>
      </c>
      <c r="E4750">
        <v>2300</v>
      </c>
      <c r="F4750">
        <v>-2.2211828613281202</v>
      </c>
      <c r="G4750">
        <v>0.55276062011718696</v>
      </c>
      <c r="H4750">
        <v>2.288929358152</v>
      </c>
      <c r="I4750">
        <v>1.8147005119898301</v>
      </c>
      <c r="J4750">
        <f t="shared" si="75"/>
        <v>1.8147005119898301</v>
      </c>
      <c r="K4750" t="str" cm="1">
        <f t="array" ref="K4750">INDEX($P$4:$P$11,MATCH(MIN(ABS(MOD(J4750 - $Q$4:$Q$11 + PI(), 2*PI()) - PI())),ABS(MOD(J4750 - $Q$4:$Q$11 + PI(), 2*PI()) - PI()),0))</f>
        <v>E</v>
      </c>
      <c r="L4750">
        <v>0.174568321199504</v>
      </c>
      <c r="M4750">
        <v>8.3323367436726894</v>
      </c>
      <c r="N4750">
        <v>1.27655336591932</v>
      </c>
    </row>
    <row r="4751" spans="1:14" x14ac:dyDescent="0.3">
      <c r="A4751">
        <v>1752786</v>
      </c>
      <c r="B4751">
        <v>2025</v>
      </c>
      <c r="C4751">
        <v>7</v>
      </c>
      <c r="D4751">
        <v>17</v>
      </c>
      <c r="E4751">
        <v>0</v>
      </c>
      <c r="F4751">
        <v>-1.6243872070312499</v>
      </c>
      <c r="G4751">
        <v>-2.2314965820312498</v>
      </c>
      <c r="H4751">
        <v>2.76011064886608</v>
      </c>
      <c r="I4751">
        <v>0.62923011548504404</v>
      </c>
      <c r="J4751">
        <f t="shared" si="75"/>
        <v>0.62923011548504404</v>
      </c>
      <c r="K4751" t="str" cm="1">
        <f t="array" ref="K4751">INDEX($P$4:$P$11,MATCH(MIN(ABS(MOD(J4751 - $Q$4:$Q$11 + PI(), 2*PI()) - PI())),ABS(MOD(J4751 - $Q$4:$Q$11 + PI(), 2*PI()) - PI()),0))</f>
        <v>NE</v>
      </c>
      <c r="L4751">
        <v>0.101026634972166</v>
      </c>
      <c r="M4751">
        <v>8.5798061158921897</v>
      </c>
      <c r="N4751">
        <v>1.59867975446912</v>
      </c>
    </row>
    <row r="4752" spans="1:14" x14ac:dyDescent="0.3">
      <c r="A4752">
        <v>1752789</v>
      </c>
      <c r="B4752">
        <v>2025</v>
      </c>
      <c r="C4752">
        <v>7</v>
      </c>
      <c r="D4752">
        <v>17</v>
      </c>
      <c r="E4752">
        <v>100</v>
      </c>
      <c r="F4752">
        <v>-1.80663757324218</v>
      </c>
      <c r="G4752">
        <v>-1.8099133300781201</v>
      </c>
      <c r="H4752">
        <v>2.5572887172638299</v>
      </c>
      <c r="I4752">
        <v>0.78449239543574101</v>
      </c>
      <c r="J4752">
        <f t="shared" si="75"/>
        <v>0.78449239543574101</v>
      </c>
      <c r="K4752" t="str" cm="1">
        <f t="array" ref="K4752">INDEX($P$4:$P$11,MATCH(MIN(ABS(MOD(J4752 - $Q$4:$Q$11 + PI(), 2*PI()) - PI())),ABS(MOD(J4752 - $Q$4:$Q$11 + PI(), 2*PI()) - PI()),0))</f>
        <v>NE</v>
      </c>
      <c r="L4752">
        <v>0.113710137551333</v>
      </c>
      <c r="M4752">
        <v>8.5866994857787997</v>
      </c>
      <c r="N4752">
        <v>1.5819986131456101</v>
      </c>
    </row>
    <row r="4753" spans="1:14" x14ac:dyDescent="0.3">
      <c r="A4753">
        <v>1752793</v>
      </c>
      <c r="B4753">
        <v>2025</v>
      </c>
      <c r="C4753">
        <v>7</v>
      </c>
      <c r="D4753">
        <v>17</v>
      </c>
      <c r="E4753">
        <v>200</v>
      </c>
      <c r="F4753">
        <v>-1.96123901367187</v>
      </c>
      <c r="G4753">
        <v>-1.1096014404296799</v>
      </c>
      <c r="H4753">
        <v>2.2533694382750999</v>
      </c>
      <c r="I4753">
        <v>1.05592968409573</v>
      </c>
      <c r="J4753">
        <f t="shared" si="75"/>
        <v>1.05592968409573</v>
      </c>
      <c r="K4753" t="str" cm="1">
        <f t="array" ref="K4753">INDEX($P$4:$P$11,MATCH(MIN(ABS(MOD(J4753 - $Q$4:$Q$11 + PI(), 2*PI()) - PI())),ABS(MOD(J4753 - $Q$4:$Q$11 + PI(), 2*PI()) - PI()),0))</f>
        <v>NE</v>
      </c>
      <c r="L4753">
        <v>0.126266836674263</v>
      </c>
      <c r="M4753">
        <v>8.5934835010104695</v>
      </c>
      <c r="N4753">
        <v>1.5653355916341101</v>
      </c>
    </row>
    <row r="4754" spans="1:14" x14ac:dyDescent="0.3">
      <c r="A4754">
        <v>1752796</v>
      </c>
      <c r="B4754">
        <v>2025</v>
      </c>
      <c r="C4754">
        <v>7</v>
      </c>
      <c r="D4754">
        <v>18</v>
      </c>
      <c r="E4754">
        <v>300</v>
      </c>
      <c r="F4754">
        <v>-2.68471740722656</v>
      </c>
      <c r="G4754">
        <v>0.95108764648437505</v>
      </c>
      <c r="H4754">
        <v>2.84820562248593</v>
      </c>
      <c r="I4754">
        <v>1.91126108071958</v>
      </c>
      <c r="J4754">
        <f t="shared" si="75"/>
        <v>1.91126108071958</v>
      </c>
      <c r="K4754" t="str" cm="1">
        <f t="array" ref="K4754">INDEX($P$4:$P$11,MATCH(MIN(ABS(MOD(J4754 - $Q$4:$Q$11 + PI(), 2*PI()) - PI())),ABS(MOD(J4754 - $Q$4:$Q$11 + PI(), 2*PI()) - PI()),0))</f>
        <v>E</v>
      </c>
      <c r="L4754">
        <v>0.125600190121476</v>
      </c>
      <c r="M4754">
        <v>8.2142724990844709</v>
      </c>
      <c r="N4754">
        <v>1.2424058384365499</v>
      </c>
    </row>
    <row r="4755" spans="1:14" x14ac:dyDescent="0.3">
      <c r="A4755">
        <v>1752800</v>
      </c>
      <c r="B4755">
        <v>2025</v>
      </c>
      <c r="C4755">
        <v>7</v>
      </c>
      <c r="D4755">
        <v>18</v>
      </c>
      <c r="E4755">
        <v>400</v>
      </c>
      <c r="F4755">
        <v>-2.5524584960937502</v>
      </c>
      <c r="G4755">
        <v>1.1315423583984301</v>
      </c>
      <c r="H4755">
        <v>2.7920301723174599</v>
      </c>
      <c r="I4755">
        <v>1.98807686148664</v>
      </c>
      <c r="J4755">
        <f t="shared" si="75"/>
        <v>1.98807686148664</v>
      </c>
      <c r="K4755" t="str" cm="1">
        <f t="array" ref="K4755">INDEX($P$4:$P$11,MATCH(MIN(ABS(MOD(J4755 - $Q$4:$Q$11 + PI(), 2*PI()) - PI())),ABS(MOD(J4755 - $Q$4:$Q$11 + PI(), 2*PI()) - PI()),0))</f>
        <v>SE</v>
      </c>
      <c r="L4755">
        <v>0.112726652273181</v>
      </c>
      <c r="M4755">
        <v>8.1944351196288991</v>
      </c>
      <c r="N4755">
        <v>1.2332148816850399</v>
      </c>
    </row>
    <row r="4756" spans="1:14" x14ac:dyDescent="0.3">
      <c r="A4756">
        <v>1752804</v>
      </c>
      <c r="B4756">
        <v>2025</v>
      </c>
      <c r="C4756">
        <v>7</v>
      </c>
      <c r="D4756">
        <v>18</v>
      </c>
      <c r="E4756">
        <v>500</v>
      </c>
      <c r="F4756">
        <v>-2.3095489501953099</v>
      </c>
      <c r="G4756">
        <v>1.09166870117187</v>
      </c>
      <c r="H4756">
        <v>2.5545561075197698</v>
      </c>
      <c r="I4756">
        <v>2.0123469015722799</v>
      </c>
      <c r="J4756">
        <f t="shared" si="75"/>
        <v>2.0123469015722799</v>
      </c>
      <c r="K4756" t="str" cm="1">
        <f t="array" ref="K4756">INDEX($P$4:$P$11,MATCH(MIN(ABS(MOD(J4756 - $Q$4:$Q$11 + PI(), 2*PI()) - PI())),ABS(MOD(J4756 - $Q$4:$Q$11 + PI(), 2*PI()) - PI()),0))</f>
        <v>SE</v>
      </c>
      <c r="L4756">
        <v>2.1944253100952502</v>
      </c>
      <c r="M4756">
        <v>8.1770479414198096</v>
      </c>
      <c r="N4756">
        <v>1.2239073117574</v>
      </c>
    </row>
    <row r="4757" spans="1:14" x14ac:dyDescent="0.3">
      <c r="A4757">
        <v>1752807</v>
      </c>
      <c r="B4757">
        <v>2025</v>
      </c>
      <c r="C4757">
        <v>7</v>
      </c>
      <c r="D4757">
        <v>18</v>
      </c>
      <c r="E4757">
        <v>600</v>
      </c>
      <c r="F4757">
        <v>-2.1658886718749999</v>
      </c>
      <c r="G4757">
        <v>1.1187860107421801</v>
      </c>
      <c r="H4757">
        <v>2.4377768308007299</v>
      </c>
      <c r="I4757">
        <v>2.0475947263681702</v>
      </c>
      <c r="J4757">
        <f t="shared" si="75"/>
        <v>2.0475947263681702</v>
      </c>
      <c r="K4757" t="str" cm="1">
        <f t="array" ref="K4757">INDEX($P$4:$P$11,MATCH(MIN(ABS(MOD(J4757 - $Q$4:$Q$11 + PI(), 2*PI()) - PI())),ABS(MOD(J4757 - $Q$4:$Q$11 + PI(), 2*PI()) - PI()),0))</f>
        <v>SE</v>
      </c>
      <c r="L4757">
        <v>2.1826442399950499</v>
      </c>
      <c r="M4757">
        <v>8.1605712042914504</v>
      </c>
      <c r="N4757">
        <v>1.2147974967956501</v>
      </c>
    </row>
    <row r="4758" spans="1:14" x14ac:dyDescent="0.3">
      <c r="A4758">
        <v>1752811</v>
      </c>
      <c r="B4758">
        <v>2025</v>
      </c>
      <c r="C4758">
        <v>7</v>
      </c>
      <c r="D4758">
        <v>18</v>
      </c>
      <c r="E4758">
        <v>700</v>
      </c>
      <c r="F4758">
        <v>-2.20733947753906</v>
      </c>
      <c r="G4758">
        <v>1.0991424560546801</v>
      </c>
      <c r="H4758">
        <v>2.4658592230304501</v>
      </c>
      <c r="I4758">
        <v>2.0328017793645299</v>
      </c>
      <c r="J4758">
        <f t="shared" si="75"/>
        <v>2.0328017793645299</v>
      </c>
      <c r="K4758" t="str" cm="1">
        <f t="array" ref="K4758">INDEX($P$4:$P$11,MATCH(MIN(ABS(MOD(J4758 - $Q$4:$Q$11 + PI(), 2*PI()) - PI())),ABS(MOD(J4758 - $Q$4:$Q$11 + PI(), 2*PI()) - PI()),0))</f>
        <v>SE</v>
      </c>
      <c r="L4758">
        <v>2.1720759068762399</v>
      </c>
      <c r="M4758">
        <v>8.1442693074544206</v>
      </c>
      <c r="N4758">
        <v>1.2058867348564899</v>
      </c>
    </row>
    <row r="4759" spans="1:14" x14ac:dyDescent="0.3">
      <c r="A4759">
        <v>1752814</v>
      </c>
      <c r="B4759">
        <v>2025</v>
      </c>
      <c r="C4759">
        <v>7</v>
      </c>
      <c r="D4759">
        <v>18</v>
      </c>
      <c r="E4759">
        <v>800</v>
      </c>
      <c r="F4759">
        <v>-2.3302185058593698</v>
      </c>
      <c r="G4759">
        <v>0.98314636230468699</v>
      </c>
      <c r="H4759">
        <v>2.5291293076397698</v>
      </c>
      <c r="I4759">
        <v>1.97004821865159</v>
      </c>
      <c r="J4759">
        <f t="shared" si="75"/>
        <v>1.97004821865159</v>
      </c>
      <c r="K4759" t="str" cm="1">
        <f t="array" ref="K4759">INDEX($P$4:$P$11,MATCH(MIN(ABS(MOD(J4759 - $Q$4:$Q$11 + PI(), 2*PI()) - PI())),ABS(MOD(J4759 - $Q$4:$Q$11 + PI(), 2*PI()) - PI()),0))</f>
        <v>SE</v>
      </c>
      <c r="L4759">
        <v>2.1634531220493698</v>
      </c>
      <c r="M4759">
        <v>8.0061985651651995</v>
      </c>
      <c r="N4759">
        <v>1.1654506789313399</v>
      </c>
    </row>
    <row r="4760" spans="1:14" x14ac:dyDescent="0.3">
      <c r="A4760">
        <v>1752818</v>
      </c>
      <c r="B4760">
        <v>2025</v>
      </c>
      <c r="C4760">
        <v>7</v>
      </c>
      <c r="D4760">
        <v>18</v>
      </c>
      <c r="E4760">
        <v>900</v>
      </c>
      <c r="F4760">
        <v>-2.5188342285156202</v>
      </c>
      <c r="G4760">
        <v>0.95968261718750003</v>
      </c>
      <c r="H4760">
        <v>2.69546222315835</v>
      </c>
      <c r="I4760">
        <v>1.9348192159758799</v>
      </c>
      <c r="J4760">
        <f t="shared" si="75"/>
        <v>1.9348192159758799</v>
      </c>
      <c r="K4760" t="str" cm="1">
        <f t="array" ref="K4760">INDEX($P$4:$P$11,MATCH(MIN(ABS(MOD(J4760 - $Q$4:$Q$11 + PI(), 2*PI()) - PI())),ABS(MOD(J4760 - $Q$4:$Q$11 + PI(), 2*PI()) - PI()),0))</f>
        <v>E</v>
      </c>
      <c r="L4760">
        <v>2.1547553507436299</v>
      </c>
      <c r="M4760">
        <v>7.9802586237589503</v>
      </c>
      <c r="N4760">
        <v>1.15740134980943</v>
      </c>
    </row>
    <row r="4761" spans="1:14" x14ac:dyDescent="0.3">
      <c r="A4761">
        <v>1752822</v>
      </c>
      <c r="B4761">
        <v>2025</v>
      </c>
      <c r="C4761">
        <v>7</v>
      </c>
      <c r="D4761">
        <v>18</v>
      </c>
      <c r="E4761">
        <v>1000</v>
      </c>
      <c r="F4761">
        <v>-2.6779107666015598</v>
      </c>
      <c r="G4761">
        <v>0.68717468261718695</v>
      </c>
      <c r="H4761">
        <v>2.7646726964164401</v>
      </c>
      <c r="I4761">
        <v>1.8219850246337099</v>
      </c>
      <c r="J4761">
        <f t="shared" si="75"/>
        <v>1.8219850246337099</v>
      </c>
      <c r="K4761" t="str" cm="1">
        <f t="array" ref="K4761">INDEX($P$4:$P$11,MATCH(MIN(ABS(MOD(J4761 - $Q$4:$Q$11 + PI(), 2*PI()) - PI())),ABS(MOD(J4761 - $Q$4:$Q$11 + PI(), 2*PI()) - PI()),0))</f>
        <v>E</v>
      </c>
      <c r="L4761">
        <v>2.1495108227478701</v>
      </c>
      <c r="M4761">
        <v>7.9612557093302403</v>
      </c>
      <c r="N4761">
        <v>1.1482031610276899</v>
      </c>
    </row>
    <row r="4762" spans="1:14" x14ac:dyDescent="0.3">
      <c r="A4762">
        <v>1752825</v>
      </c>
      <c r="B4762">
        <v>2025</v>
      </c>
      <c r="C4762">
        <v>7</v>
      </c>
      <c r="D4762">
        <v>18</v>
      </c>
      <c r="E4762">
        <v>1100</v>
      </c>
      <c r="F4762">
        <v>-3.16274475097656</v>
      </c>
      <c r="G4762">
        <v>0.552813110351562</v>
      </c>
      <c r="H4762">
        <v>3.2106941141763001</v>
      </c>
      <c r="I4762">
        <v>1.7438372920011</v>
      </c>
      <c r="J4762">
        <f t="shared" si="75"/>
        <v>1.7438372920011</v>
      </c>
      <c r="K4762" t="str" cm="1">
        <f t="array" ref="K4762">INDEX($P$4:$P$11,MATCH(MIN(ABS(MOD(J4762 - $Q$4:$Q$11 + PI(), 2*PI()) - PI())),ABS(MOD(J4762 - $Q$4:$Q$11 + PI(), 2*PI()) - PI()),0))</f>
        <v>E</v>
      </c>
      <c r="L4762">
        <v>2.15018145849404</v>
      </c>
      <c r="M4762">
        <v>7.9183069864908804</v>
      </c>
      <c r="N4762">
        <v>1.1420972612169</v>
      </c>
    </row>
    <row r="4763" spans="1:14" x14ac:dyDescent="0.3">
      <c r="A4763">
        <v>1752829</v>
      </c>
      <c r="B4763">
        <v>2025</v>
      </c>
      <c r="C4763">
        <v>7</v>
      </c>
      <c r="D4763">
        <v>18</v>
      </c>
      <c r="E4763">
        <v>1200</v>
      </c>
      <c r="F4763">
        <v>-3.3897589111328101</v>
      </c>
      <c r="G4763">
        <v>0.68570495605468695</v>
      </c>
      <c r="H4763">
        <v>3.4584182457248098</v>
      </c>
      <c r="I4763">
        <v>1.7703901802039199</v>
      </c>
      <c r="J4763">
        <f t="shared" si="75"/>
        <v>1.7703901802039199</v>
      </c>
      <c r="K4763" t="str" cm="1">
        <f t="array" ref="K4763">INDEX($P$4:$P$11,MATCH(MIN(ABS(MOD(J4763 - $Q$4:$Q$11 + PI(), 2*PI()) - PI())),ABS(MOD(J4763 - $Q$4:$Q$11 + PI(), 2*PI()) - PI()),0))</f>
        <v>E</v>
      </c>
      <c r="L4763">
        <v>2.1556726414421798</v>
      </c>
      <c r="M4763">
        <v>7.8716772927178198</v>
      </c>
      <c r="N4763">
        <v>1.1362973319159599</v>
      </c>
    </row>
    <row r="4764" spans="1:14" x14ac:dyDescent="0.3">
      <c r="A4764">
        <v>1752832</v>
      </c>
      <c r="B4764">
        <v>2025</v>
      </c>
      <c r="C4764">
        <v>7</v>
      </c>
      <c r="D4764">
        <v>18</v>
      </c>
      <c r="E4764">
        <v>1300</v>
      </c>
      <c r="F4764">
        <v>-3.44171447753906</v>
      </c>
      <c r="G4764">
        <v>0.92446960449218696</v>
      </c>
      <c r="H4764">
        <v>3.5637119123930199</v>
      </c>
      <c r="I4764">
        <v>1.8332096284561199</v>
      </c>
      <c r="J4764">
        <f t="shared" si="75"/>
        <v>1.8332096284561199</v>
      </c>
      <c r="K4764" t="str" cm="1">
        <f t="array" ref="K4764">INDEX($P$4:$P$11,MATCH(MIN(ABS(MOD(J4764 - $Q$4:$Q$11 + PI(), 2*PI()) - PI())),ABS(MOD(J4764 - $Q$4:$Q$11 + PI(), 2*PI()) - PI()),0))</f>
        <v>E</v>
      </c>
      <c r="L4764">
        <v>2.1644556449993</v>
      </c>
      <c r="M4764">
        <v>7.8235363430447</v>
      </c>
      <c r="N4764">
        <v>1.13068114386664</v>
      </c>
    </row>
    <row r="4765" spans="1:14" x14ac:dyDescent="0.3">
      <c r="A4765">
        <v>1752836</v>
      </c>
      <c r="B4765">
        <v>2025</v>
      </c>
      <c r="C4765">
        <v>7</v>
      </c>
      <c r="D4765">
        <v>18</v>
      </c>
      <c r="E4765">
        <v>1400</v>
      </c>
      <c r="F4765">
        <v>-3.3263519287109302</v>
      </c>
      <c r="G4765">
        <v>1.27646728515625</v>
      </c>
      <c r="H4765">
        <v>3.5628620354587301</v>
      </c>
      <c r="I4765">
        <v>1.93721076521791</v>
      </c>
      <c r="J4765">
        <f t="shared" si="75"/>
        <v>1.93721076521791</v>
      </c>
      <c r="K4765" t="str" cm="1">
        <f t="array" ref="K4765">INDEX($P$4:$P$11,MATCH(MIN(ABS(MOD(J4765 - $Q$4:$Q$11 + PI(), 2*PI()) - PI())),ABS(MOD(J4765 - $Q$4:$Q$11 + PI(), 2*PI()) - PI()),0))</f>
        <v>E</v>
      </c>
      <c r="L4765">
        <v>2.17397500704958</v>
      </c>
      <c r="M4765">
        <v>7.7789990107218401</v>
      </c>
      <c r="N4765">
        <v>1.124695248074</v>
      </c>
    </row>
    <row r="4766" spans="1:14" x14ac:dyDescent="0.3">
      <c r="A4766">
        <v>1752840</v>
      </c>
      <c r="B4766">
        <v>2025</v>
      </c>
      <c r="C4766">
        <v>7</v>
      </c>
      <c r="D4766">
        <v>18</v>
      </c>
      <c r="E4766">
        <v>1500</v>
      </c>
      <c r="F4766">
        <v>-3.12905700683593</v>
      </c>
      <c r="G4766">
        <v>1.45836486816406</v>
      </c>
      <c r="H4766">
        <v>3.45222042180453</v>
      </c>
      <c r="I4766">
        <v>2.0069347944761899</v>
      </c>
      <c r="J4766">
        <f t="shared" si="75"/>
        <v>2.0069347944761899</v>
      </c>
      <c r="K4766" t="str" cm="1">
        <f t="array" ref="K4766">INDEX($P$4:$P$11,MATCH(MIN(ABS(MOD(J4766 - $Q$4:$Q$11 + PI(), 2*PI()) - PI())),ABS(MOD(J4766 - $Q$4:$Q$11 + PI(), 2*PI()) - PI()),0))</f>
        <v>SE</v>
      </c>
      <c r="L4766">
        <v>2.1839311016267899</v>
      </c>
      <c r="M4766">
        <v>7.7385457356770804</v>
      </c>
      <c r="N4766">
        <v>1.11838923560248</v>
      </c>
    </row>
    <row r="4767" spans="1:14" x14ac:dyDescent="0.3">
      <c r="A4767">
        <v>1752843</v>
      </c>
      <c r="B4767">
        <v>2025</v>
      </c>
      <c r="C4767">
        <v>7</v>
      </c>
      <c r="D4767">
        <v>18</v>
      </c>
      <c r="E4767">
        <v>1600</v>
      </c>
      <c r="F4767">
        <v>-2.9841253662109302</v>
      </c>
      <c r="G4767">
        <v>1.607939453125</v>
      </c>
      <c r="H4767">
        <v>3.3897600927173999</v>
      </c>
      <c r="I4767">
        <v>2.0650241203737498</v>
      </c>
      <c r="J4767">
        <f t="shared" si="75"/>
        <v>2.0650241203737498</v>
      </c>
      <c r="K4767" t="str" cm="1">
        <f t="array" ref="K4767">INDEX($P$4:$P$11,MATCH(MIN(ABS(MOD(J4767 - $Q$4:$Q$11 + PI(), 2*PI()) - PI())),ABS(MOD(J4767 - $Q$4:$Q$11 + PI(), 2*PI()) - PI()),0))</f>
        <v>SE</v>
      </c>
      <c r="L4767">
        <v>2.1945547767125801</v>
      </c>
      <c r="M4767">
        <v>7.70131195916069</v>
      </c>
      <c r="N4767">
        <v>1.11176628536648</v>
      </c>
    </row>
    <row r="4768" spans="1:14" x14ac:dyDescent="0.3">
      <c r="A4768">
        <v>1752847</v>
      </c>
      <c r="B4768">
        <v>2025</v>
      </c>
      <c r="C4768">
        <v>7</v>
      </c>
      <c r="D4768">
        <v>18</v>
      </c>
      <c r="E4768">
        <v>1700</v>
      </c>
      <c r="F4768">
        <v>-2.7218176269531198</v>
      </c>
      <c r="G4768">
        <v>1.5322412109375001</v>
      </c>
      <c r="H4768">
        <v>3.1234683162932702</v>
      </c>
      <c r="I4768">
        <v>2.0835258810321098</v>
      </c>
      <c r="J4768">
        <f t="shared" si="75"/>
        <v>2.0835258810321098</v>
      </c>
      <c r="K4768" t="str" cm="1">
        <f t="array" ref="K4768">INDEX($P$4:$P$11,MATCH(MIN(ABS(MOD(J4768 - $Q$4:$Q$11 + PI(), 2*PI()) - PI())),ABS(MOD(J4768 - $Q$4:$Q$11 + PI(), 2*PI()) - PI()),0))</f>
        <v>SE</v>
      </c>
      <c r="L4768">
        <v>2.2053008406952199</v>
      </c>
      <c r="M4768">
        <v>7.6697824266221701</v>
      </c>
      <c r="N4768">
        <v>1.1045667860243</v>
      </c>
    </row>
    <row r="4769" spans="1:14" x14ac:dyDescent="0.3">
      <c r="A4769">
        <v>1752850</v>
      </c>
      <c r="B4769">
        <v>2025</v>
      </c>
      <c r="C4769">
        <v>7</v>
      </c>
      <c r="D4769">
        <v>18</v>
      </c>
      <c r="E4769">
        <v>1800</v>
      </c>
      <c r="F4769">
        <v>-2.5142736816406202</v>
      </c>
      <c r="G4769">
        <v>1.3025140380859299</v>
      </c>
      <c r="H4769">
        <v>2.8316276177494801</v>
      </c>
      <c r="I4769">
        <v>2.04877773755363</v>
      </c>
      <c r="J4769">
        <f t="shared" si="75"/>
        <v>2.04877773755363</v>
      </c>
      <c r="K4769" t="str" cm="1">
        <f t="array" ref="K4769">INDEX($P$4:$P$11,MATCH(MIN(ABS(MOD(J4769 - $Q$4:$Q$11 + PI(), 2*PI()) - PI())),ABS(MOD(J4769 - $Q$4:$Q$11 + PI(), 2*PI()) - PI()),0))</f>
        <v>SE</v>
      </c>
      <c r="L4769">
        <v>2.2159191968565</v>
      </c>
      <c r="M4769">
        <v>7.64317925771077</v>
      </c>
      <c r="N4769">
        <v>1.0971419016520101</v>
      </c>
    </row>
    <row r="4770" spans="1:14" x14ac:dyDescent="0.3">
      <c r="A4770">
        <v>1752854</v>
      </c>
      <c r="B4770">
        <v>2025</v>
      </c>
      <c r="C4770">
        <v>7</v>
      </c>
      <c r="D4770">
        <v>18</v>
      </c>
      <c r="E4770">
        <v>1900</v>
      </c>
      <c r="F4770">
        <v>-2.3161553955078098</v>
      </c>
      <c r="G4770">
        <v>1.2037396240234299</v>
      </c>
      <c r="H4770">
        <v>2.6102806168272399</v>
      </c>
      <c r="I4770">
        <v>2.0500908875990498</v>
      </c>
      <c r="J4770">
        <f t="shared" si="75"/>
        <v>2.0500908875990498</v>
      </c>
      <c r="K4770" t="str" cm="1">
        <f t="array" ref="K4770">INDEX($P$4:$P$11,MATCH(MIN(ABS(MOD(J4770 - $Q$4:$Q$11 + PI(), 2*PI()) - PI())),ABS(MOD(J4770 - $Q$4:$Q$11 + PI(), 2*PI()) - PI()),0))</f>
        <v>SE</v>
      </c>
      <c r="L4770">
        <v>2.2285609229454799</v>
      </c>
      <c r="M4770">
        <v>7.6185493469238201</v>
      </c>
      <c r="N4770">
        <v>1.08963383568657</v>
      </c>
    </row>
    <row r="4771" spans="1:14" x14ac:dyDescent="0.3">
      <c r="A4771">
        <v>1752858</v>
      </c>
      <c r="B4771">
        <v>2025</v>
      </c>
      <c r="C4771">
        <v>7</v>
      </c>
      <c r="D4771">
        <v>18</v>
      </c>
      <c r="E4771">
        <v>2000</v>
      </c>
      <c r="F4771">
        <v>-2.3630517578124999</v>
      </c>
      <c r="G4771">
        <v>1.03492858886718</v>
      </c>
      <c r="H4771">
        <v>2.5797462654601002</v>
      </c>
      <c r="I4771">
        <v>1.98359508856725</v>
      </c>
      <c r="J4771">
        <f t="shared" si="75"/>
        <v>1.98359508856725</v>
      </c>
      <c r="K4771" t="str" cm="1">
        <f t="array" ref="K4771">INDEX($P$4:$P$11,MATCH(MIN(ABS(MOD(J4771 - $Q$4:$Q$11 + PI(), 2*PI()) - PI())),ABS(MOD(J4771 - $Q$4:$Q$11 + PI(), 2*PI()) - PI()),0))</f>
        <v>SE</v>
      </c>
      <c r="L4771">
        <v>2.2450989350836199</v>
      </c>
      <c r="M4771">
        <v>7.5939491060044997</v>
      </c>
      <c r="N4771">
        <v>1.0823602676391599</v>
      </c>
    </row>
    <row r="4772" spans="1:14" x14ac:dyDescent="0.3">
      <c r="A4772">
        <v>1752861</v>
      </c>
      <c r="B4772">
        <v>2025</v>
      </c>
      <c r="C4772">
        <v>7</v>
      </c>
      <c r="D4772">
        <v>18</v>
      </c>
      <c r="E4772">
        <v>2100</v>
      </c>
      <c r="F4772">
        <v>-2.4350750732421802</v>
      </c>
      <c r="G4772">
        <v>1.16170776367187</v>
      </c>
      <c r="H4772">
        <v>2.6979910193514201</v>
      </c>
      <c r="I4772">
        <v>2.0159344158992698</v>
      </c>
      <c r="J4772">
        <f t="shared" si="75"/>
        <v>2.0159344158992698</v>
      </c>
      <c r="K4772" t="str" cm="1">
        <f t="array" ref="K4772">INDEX($P$4:$P$11,MATCH(MIN(ABS(MOD(J4772 - $Q$4:$Q$11 + PI(), 2*PI()) - PI())),ABS(MOD(J4772 - $Q$4:$Q$11 + PI(), 2*PI()) - PI()),0))</f>
        <v>SE</v>
      </c>
      <c r="L4772">
        <v>2.2663629448073599</v>
      </c>
      <c r="M4772">
        <v>7.5680034425523504</v>
      </c>
      <c r="N4772">
        <v>1.0752226511637299</v>
      </c>
    </row>
    <row r="4773" spans="1:14" x14ac:dyDescent="0.3">
      <c r="A4773">
        <v>1752865</v>
      </c>
      <c r="B4773">
        <v>2025</v>
      </c>
      <c r="C4773">
        <v>7</v>
      </c>
      <c r="D4773">
        <v>18</v>
      </c>
      <c r="E4773">
        <v>2200</v>
      </c>
      <c r="F4773">
        <v>-2.51440734863281</v>
      </c>
      <c r="G4773">
        <v>0.88503723144531199</v>
      </c>
      <c r="H4773">
        <v>2.6656209812917999</v>
      </c>
      <c r="I4773">
        <v>1.9092396847416599</v>
      </c>
      <c r="J4773">
        <f t="shared" si="75"/>
        <v>1.9092396847416599</v>
      </c>
      <c r="K4773" t="str" cm="1">
        <f t="array" ref="K4773">INDEX($P$4:$P$11,MATCH(MIN(ABS(MOD(J4773 - $Q$4:$Q$11 + PI(), 2*PI()) - PI())),ABS(MOD(J4773 - $Q$4:$Q$11 + PI(), 2*PI()) - PI()),0))</f>
        <v>E</v>
      </c>
      <c r="L4773">
        <v>2.2956805460069099</v>
      </c>
      <c r="M4773">
        <v>7.5531430774264798</v>
      </c>
      <c r="N4773">
        <v>1.0666106541951399</v>
      </c>
    </row>
    <row r="4774" spans="1:14" x14ac:dyDescent="0.3">
      <c r="A4774">
        <v>1752868</v>
      </c>
      <c r="B4774">
        <v>2025</v>
      </c>
      <c r="C4774">
        <v>7</v>
      </c>
      <c r="D4774">
        <v>18</v>
      </c>
      <c r="E4774">
        <v>2300</v>
      </c>
      <c r="F4774">
        <v>-2.5478613281250002</v>
      </c>
      <c r="G4774">
        <v>0.89152648925781197</v>
      </c>
      <c r="H4774">
        <v>2.6993363681474101</v>
      </c>
      <c r="I4774">
        <v>1.9073924805179101</v>
      </c>
      <c r="J4774">
        <f t="shared" si="75"/>
        <v>1.9073924805179101</v>
      </c>
      <c r="K4774" t="str" cm="1">
        <f t="array" ref="K4774">INDEX($P$4:$P$11,MATCH(MIN(ABS(MOD(J4774 - $Q$4:$Q$11 + PI(), 2*PI()) - PI())),ABS(MOD(J4774 - $Q$4:$Q$11 + PI(), 2*PI()) - PI()),0))</f>
        <v>E</v>
      </c>
      <c r="L4774">
        <v>2.32754279023036</v>
      </c>
      <c r="M4774">
        <v>7.5255960888332698</v>
      </c>
      <c r="N4774">
        <v>1.05971251593695</v>
      </c>
    </row>
    <row r="4775" spans="1:14" x14ac:dyDescent="0.3">
      <c r="A4775">
        <v>1752872</v>
      </c>
      <c r="B4775">
        <v>2025</v>
      </c>
      <c r="C4775">
        <v>7</v>
      </c>
      <c r="D4775">
        <v>18</v>
      </c>
      <c r="E4775">
        <v>0</v>
      </c>
      <c r="F4775">
        <v>-2.4440686035156198</v>
      </c>
      <c r="G4775">
        <v>0.62102111816406202</v>
      </c>
      <c r="H4775">
        <v>2.5217332467762201</v>
      </c>
      <c r="I4775">
        <v>1.81962365147438</v>
      </c>
      <c r="J4775">
        <f t="shared" si="75"/>
        <v>1.81962365147438</v>
      </c>
      <c r="K4775" t="str" cm="1">
        <f t="array" ref="K4775">INDEX($P$4:$P$11,MATCH(MIN(ABS(MOD(J4775 - $Q$4:$Q$11 + PI(), 2*PI()) - PI())),ABS(MOD(J4775 - $Q$4:$Q$11 + PI(), 2*PI()) - PI()),0))</f>
        <v>E</v>
      </c>
      <c r="L4775">
        <v>0.162472596767092</v>
      </c>
      <c r="M4775">
        <v>8.3001002205742704</v>
      </c>
      <c r="N4775">
        <v>1.2681131892734101</v>
      </c>
    </row>
    <row r="4776" spans="1:14" x14ac:dyDescent="0.3">
      <c r="A4776">
        <v>1752876</v>
      </c>
      <c r="B4776">
        <v>2025</v>
      </c>
      <c r="C4776">
        <v>7</v>
      </c>
      <c r="D4776">
        <v>18</v>
      </c>
      <c r="E4776">
        <v>100</v>
      </c>
      <c r="F4776">
        <v>-2.6988476562499999</v>
      </c>
      <c r="G4776">
        <v>0.76532348632812497</v>
      </c>
      <c r="H4776">
        <v>2.8052626811711501</v>
      </c>
      <c r="I4776">
        <v>1.8471162724502701</v>
      </c>
      <c r="J4776">
        <f t="shared" si="75"/>
        <v>1.8471162724502701</v>
      </c>
      <c r="K4776" t="str" cm="1">
        <f t="array" ref="K4776">INDEX($P$4:$P$11,MATCH(MIN(ABS(MOD(J4776 - $Q$4:$Q$11 + PI(), 2*PI()) - PI())),ABS(MOD(J4776 - $Q$4:$Q$11 + PI(), 2*PI()) - PI()),0))</f>
        <v>E</v>
      </c>
      <c r="L4776">
        <v>0.151187420207785</v>
      </c>
      <c r="M4776">
        <v>8.26514201694064</v>
      </c>
      <c r="N4776">
        <v>1.26014309459262</v>
      </c>
    </row>
    <row r="4777" spans="1:14" x14ac:dyDescent="0.3">
      <c r="A4777">
        <v>1752879</v>
      </c>
      <c r="B4777">
        <v>2025</v>
      </c>
      <c r="C4777">
        <v>7</v>
      </c>
      <c r="D4777">
        <v>18</v>
      </c>
      <c r="E4777">
        <v>200</v>
      </c>
      <c r="F4777">
        <v>-2.8108282470703099</v>
      </c>
      <c r="G4777">
        <v>0.82285217285156198</v>
      </c>
      <c r="H4777">
        <v>2.9287951674528001</v>
      </c>
      <c r="I4777">
        <v>1.85558271339667</v>
      </c>
      <c r="J4777">
        <f t="shared" si="75"/>
        <v>1.85558271339667</v>
      </c>
      <c r="K4777" t="str" cm="1">
        <f t="array" ref="K4777">INDEX($P$4:$P$11,MATCH(MIN(ABS(MOD(J4777 - $Q$4:$Q$11 + PI(), 2*PI()) - PI())),ABS(MOD(J4777 - $Q$4:$Q$11 + PI(), 2*PI()) - PI()),0))</f>
        <v>E</v>
      </c>
      <c r="L4777">
        <v>0.13857786658430399</v>
      </c>
      <c r="M4777">
        <v>8.2380803426106706</v>
      </c>
      <c r="N4777">
        <v>1.2513590123918299</v>
      </c>
    </row>
    <row r="4778" spans="1:14" x14ac:dyDescent="0.3">
      <c r="A4778">
        <v>1752883</v>
      </c>
      <c r="B4778">
        <v>2025</v>
      </c>
      <c r="C4778">
        <v>7</v>
      </c>
      <c r="D4778">
        <v>19</v>
      </c>
      <c r="E4778">
        <v>300</v>
      </c>
      <c r="F4778">
        <v>-1.61967102050781</v>
      </c>
      <c r="G4778">
        <v>0.39124450683593698</v>
      </c>
      <c r="H4778">
        <v>1.66625522618898</v>
      </c>
      <c r="I4778">
        <v>1.8078139409818601</v>
      </c>
      <c r="J4778">
        <f t="shared" si="75"/>
        <v>1.8078139409818601</v>
      </c>
      <c r="K4778" t="str" cm="1">
        <f t="array" ref="K4778">INDEX($P$4:$P$11,MATCH(MIN(ABS(MOD(J4778 - $Q$4:$Q$11 + PI(), 2*PI()) - PI())),ABS(MOD(J4778 - $Q$4:$Q$11 + PI(), 2*PI()) - PI()),0))</f>
        <v>E</v>
      </c>
      <c r="L4778">
        <v>1.0831230228317801</v>
      </c>
      <c r="M4778">
        <v>7.4431439505682997</v>
      </c>
      <c r="N4778">
        <v>1.0285650889078699</v>
      </c>
    </row>
    <row r="4779" spans="1:14" x14ac:dyDescent="0.3">
      <c r="A4779">
        <v>1752886</v>
      </c>
      <c r="B4779">
        <v>2025</v>
      </c>
      <c r="C4779">
        <v>7</v>
      </c>
      <c r="D4779">
        <v>19</v>
      </c>
      <c r="E4779">
        <v>400</v>
      </c>
      <c r="F4779">
        <v>-1.5287658691406201</v>
      </c>
      <c r="G4779">
        <v>0.32313171386718698</v>
      </c>
      <c r="H4779">
        <v>1.5625425393108601</v>
      </c>
      <c r="I4779">
        <v>1.77909808467474</v>
      </c>
      <c r="J4779">
        <f t="shared" si="75"/>
        <v>1.77909808467474</v>
      </c>
      <c r="K4779" t="str" cm="1">
        <f t="array" ref="K4779">INDEX($P$4:$P$11,MATCH(MIN(ABS(MOD(J4779 - $Q$4:$Q$11 + PI(), 2*PI()) - PI())),ABS(MOD(J4779 - $Q$4:$Q$11 + PI(), 2*PI()) - PI()),0))</f>
        <v>E</v>
      </c>
      <c r="L4779">
        <v>1.1286551878574</v>
      </c>
      <c r="M4779">
        <v>7.4241931703355499</v>
      </c>
      <c r="N4779">
        <v>1.0203646818796701</v>
      </c>
    </row>
    <row r="4780" spans="1:14" x14ac:dyDescent="0.3">
      <c r="A4780">
        <v>1752890</v>
      </c>
      <c r="B4780">
        <v>2025</v>
      </c>
      <c r="C4780">
        <v>7</v>
      </c>
      <c r="D4780">
        <v>19</v>
      </c>
      <c r="E4780">
        <v>500</v>
      </c>
      <c r="F4780">
        <v>-1.6622167968749999</v>
      </c>
      <c r="G4780">
        <v>0.20841186523437499</v>
      </c>
      <c r="H4780">
        <v>1.67523138264057</v>
      </c>
      <c r="I4780">
        <v>1.6955273075534401</v>
      </c>
      <c r="J4780">
        <f t="shared" si="75"/>
        <v>1.6955273075534401</v>
      </c>
      <c r="K4780" t="str" cm="1">
        <f t="array" ref="K4780">INDEX($P$4:$P$11,MATCH(MIN(ABS(MOD(J4780 - $Q$4:$Q$11 + PI(), 2*PI()) - PI())),ABS(MOD(J4780 - $Q$4:$Q$11 + PI(), 2*PI()) - PI()),0))</f>
        <v>E</v>
      </c>
      <c r="L4780">
        <v>0.48049661005989802</v>
      </c>
      <c r="M4780">
        <v>7.4011172188652798</v>
      </c>
      <c r="N4780">
        <v>1.01258322265413</v>
      </c>
    </row>
    <row r="4781" spans="1:14" x14ac:dyDescent="0.3">
      <c r="A4781">
        <v>1752894</v>
      </c>
      <c r="B4781">
        <v>2025</v>
      </c>
      <c r="C4781">
        <v>7</v>
      </c>
      <c r="D4781">
        <v>19</v>
      </c>
      <c r="E4781">
        <v>600</v>
      </c>
      <c r="F4781">
        <v>-1.7700628662109299</v>
      </c>
      <c r="G4781">
        <v>0.22060241699218699</v>
      </c>
      <c r="H4781">
        <v>1.7837567033431601</v>
      </c>
      <c r="I4781">
        <v>1.6947867088925599</v>
      </c>
      <c r="J4781">
        <f t="shared" si="75"/>
        <v>1.6947867088925599</v>
      </c>
      <c r="K4781" t="str" cm="1">
        <f t="array" ref="K4781">INDEX($P$4:$P$11,MATCH(MIN(ABS(MOD(J4781 - $Q$4:$Q$11 + PI(), 2*PI()) - PI())),ABS(MOD(J4781 - $Q$4:$Q$11 + PI(), 2*PI()) - PI()),0))</f>
        <v>E</v>
      </c>
      <c r="L4781">
        <v>0.53479051034227498</v>
      </c>
      <c r="M4781">
        <v>7.3748015297783702</v>
      </c>
      <c r="N4781">
        <v>1.0050984025001499</v>
      </c>
    </row>
    <row r="4782" spans="1:14" x14ac:dyDescent="0.3">
      <c r="A4782">
        <v>1752897</v>
      </c>
      <c r="B4782">
        <v>2025</v>
      </c>
      <c r="C4782">
        <v>7</v>
      </c>
      <c r="D4782">
        <v>19</v>
      </c>
      <c r="E4782">
        <v>700</v>
      </c>
      <c r="F4782">
        <v>-1.97046508789062</v>
      </c>
      <c r="G4782">
        <v>0.34847717285156199</v>
      </c>
      <c r="H4782">
        <v>2.0010419792184302</v>
      </c>
      <c r="I4782">
        <v>1.7458366626121899</v>
      </c>
      <c r="J4782">
        <f t="shared" si="75"/>
        <v>1.7458366626121899</v>
      </c>
      <c r="K4782" t="str" cm="1">
        <f t="array" ref="K4782">INDEX($P$4:$P$11,MATCH(MIN(ABS(MOD(J4782 - $Q$4:$Q$11 + PI(), 2*PI()) - PI())),ABS(MOD(J4782 - $Q$4:$Q$11 + PI(), 2*PI()) - PI()),0))</f>
        <v>E</v>
      </c>
      <c r="L4782">
        <v>0.59226668839021401</v>
      </c>
      <c r="M4782">
        <v>7.3499397701687199</v>
      </c>
      <c r="N4782">
        <v>0.99774901072184197</v>
      </c>
    </row>
    <row r="4783" spans="1:14" x14ac:dyDescent="0.3">
      <c r="A4783">
        <v>1752901</v>
      </c>
      <c r="B4783">
        <v>2025</v>
      </c>
      <c r="C4783">
        <v>7</v>
      </c>
      <c r="D4783">
        <v>19</v>
      </c>
      <c r="E4783">
        <v>800</v>
      </c>
      <c r="F4783">
        <v>-2.0768749999999998</v>
      </c>
      <c r="G4783">
        <v>0.486124877929687</v>
      </c>
      <c r="H4783">
        <v>2.13300894573069</v>
      </c>
      <c r="I4783">
        <v>1.8007225522444501</v>
      </c>
      <c r="J4783">
        <f t="shared" si="75"/>
        <v>1.8007225522444501</v>
      </c>
      <c r="K4783" t="str" cm="1">
        <f t="array" ref="K4783">INDEX($P$4:$P$11,MATCH(MIN(ABS(MOD(J4783 - $Q$4:$Q$11 + PI(), 2*PI()) - PI())),ABS(MOD(J4783 - $Q$4:$Q$11 + PI(), 2*PI()) - PI()),0))</f>
        <v>E</v>
      </c>
      <c r="L4783">
        <v>0.65214841662703804</v>
      </c>
      <c r="M4783">
        <v>7.3250924216376401</v>
      </c>
      <c r="N4783">
        <v>0.99063462018966597</v>
      </c>
    </row>
    <row r="4784" spans="1:14" x14ac:dyDescent="0.3">
      <c r="A4784">
        <v>1752904</v>
      </c>
      <c r="B4784">
        <v>2025</v>
      </c>
      <c r="C4784">
        <v>7</v>
      </c>
      <c r="D4784">
        <v>19</v>
      </c>
      <c r="E4784">
        <v>900</v>
      </c>
      <c r="F4784">
        <v>-2.2695166015625001</v>
      </c>
      <c r="G4784">
        <v>0.58595886230468697</v>
      </c>
      <c r="H4784">
        <v>2.3439397161789799</v>
      </c>
      <c r="I4784">
        <v>1.82346509632867</v>
      </c>
      <c r="J4784">
        <f t="shared" si="75"/>
        <v>1.82346509632867</v>
      </c>
      <c r="K4784" t="str" cm="1">
        <f t="array" ref="K4784">INDEX($P$4:$P$11,MATCH(MIN(ABS(MOD(J4784 - $Q$4:$Q$11 + PI(), 2*PI()) - PI())),ABS(MOD(J4784 - $Q$4:$Q$11 + PI(), 2*PI()) - PI()),0))</f>
        <v>E</v>
      </c>
      <c r="L4784">
        <v>0.71569829602671797</v>
      </c>
      <c r="M4784">
        <v>7.29753981696234</v>
      </c>
      <c r="N4784">
        <v>0.98408719566133196</v>
      </c>
    </row>
    <row r="4785" spans="1:14" x14ac:dyDescent="0.3">
      <c r="A4785">
        <v>1752908</v>
      </c>
      <c r="B4785">
        <v>2025</v>
      </c>
      <c r="C4785">
        <v>7</v>
      </c>
      <c r="D4785">
        <v>19</v>
      </c>
      <c r="E4785">
        <v>1000</v>
      </c>
      <c r="F4785">
        <v>-2.1872229003906201</v>
      </c>
      <c r="G4785">
        <v>0.21406982421875001</v>
      </c>
      <c r="H4785">
        <v>2.1976737486793199</v>
      </c>
      <c r="I4785">
        <v>1.6683584883003799</v>
      </c>
      <c r="J4785">
        <f t="shared" si="75"/>
        <v>1.6683584883003799</v>
      </c>
      <c r="K4785" t="str" cm="1">
        <f t="array" ref="K4785">INDEX($P$4:$P$11,MATCH(MIN(ABS(MOD(J4785 - $Q$4:$Q$11 + PI(), 2*PI()) - PI())),ABS(MOD(J4785 - $Q$4:$Q$11 + PI(), 2*PI()) - PI()),0))</f>
        <v>E</v>
      </c>
      <c r="L4785">
        <v>0.77811752483735297</v>
      </c>
      <c r="M4785">
        <v>7.28826808929443</v>
      </c>
      <c r="N4785">
        <v>0.97579097085528899</v>
      </c>
    </row>
    <row r="4786" spans="1:14" x14ac:dyDescent="0.3">
      <c r="A4786">
        <v>1752912</v>
      </c>
      <c r="B4786">
        <v>2025</v>
      </c>
      <c r="C4786">
        <v>7</v>
      </c>
      <c r="D4786">
        <v>19</v>
      </c>
      <c r="E4786">
        <v>1100</v>
      </c>
      <c r="F4786">
        <v>-2.39475952148437</v>
      </c>
      <c r="G4786">
        <v>0.38879455566406201</v>
      </c>
      <c r="H4786">
        <v>2.4261150781144001</v>
      </c>
      <c r="I4786">
        <v>1.7317442624923201</v>
      </c>
      <c r="J4786">
        <f t="shared" si="75"/>
        <v>1.7317442624923201</v>
      </c>
      <c r="K4786" t="str" cm="1">
        <f t="array" ref="K4786">INDEX($P$4:$P$11,MATCH(MIN(ABS(MOD(J4786 - $Q$4:$Q$11 + PI(), 2*PI()) - PI())),ABS(MOD(J4786 - $Q$4:$Q$11 + PI(), 2*PI()) - PI()),0))</f>
        <v>E</v>
      </c>
      <c r="L4786">
        <v>0.83883579265975405</v>
      </c>
      <c r="M4786">
        <v>7.2666698031955299</v>
      </c>
      <c r="N4786">
        <v>0.96981421444151095</v>
      </c>
    </row>
    <row r="4787" spans="1:14" x14ac:dyDescent="0.3">
      <c r="A4787">
        <v>1752915</v>
      </c>
      <c r="B4787">
        <v>2025</v>
      </c>
      <c r="C4787">
        <v>7</v>
      </c>
      <c r="D4787">
        <v>19</v>
      </c>
      <c r="E4787">
        <v>1200</v>
      </c>
      <c r="F4787">
        <v>-2.4547363281250001</v>
      </c>
      <c r="G4787">
        <v>0.743560791015625</v>
      </c>
      <c r="H4787">
        <v>2.56488071663233</v>
      </c>
      <c r="I4787">
        <v>1.8649194382066201</v>
      </c>
      <c r="J4787">
        <f t="shared" si="75"/>
        <v>1.8649194382066201</v>
      </c>
      <c r="K4787" t="str" cm="1">
        <f t="array" ref="K4787">INDEX($P$4:$P$11,MATCH(MIN(ABS(MOD(J4787 - $Q$4:$Q$11 + PI(), 2*PI()) - PI())),ABS(MOD(J4787 - $Q$4:$Q$11 + PI(), 2*PI()) - PI()),0))</f>
        <v>E</v>
      </c>
      <c r="L4787">
        <v>0.90051516572888601</v>
      </c>
      <c r="M4787">
        <v>7.2461457782321501</v>
      </c>
      <c r="N4787">
        <v>0.96421913305918305</v>
      </c>
    </row>
    <row r="4788" spans="1:14" x14ac:dyDescent="0.3">
      <c r="A4788">
        <v>1752919</v>
      </c>
      <c r="B4788">
        <v>2025</v>
      </c>
      <c r="C4788">
        <v>7</v>
      </c>
      <c r="D4788">
        <v>19</v>
      </c>
      <c r="E4788">
        <v>1300</v>
      </c>
      <c r="F4788">
        <v>-2.2501739501953102</v>
      </c>
      <c r="G4788">
        <v>1.04982360839843</v>
      </c>
      <c r="H4788">
        <v>2.48302485184669</v>
      </c>
      <c r="I4788">
        <v>2.0073294867014901</v>
      </c>
      <c r="J4788">
        <f t="shared" si="75"/>
        <v>2.0073294867014901</v>
      </c>
      <c r="K4788" t="str" cm="1">
        <f t="array" ref="K4788">INDEX($P$4:$P$11,MATCH(MIN(ABS(MOD(J4788 - $Q$4:$Q$11 + PI(), 2*PI()) - PI())),ABS(MOD(J4788 - $Q$4:$Q$11 + PI(), 2*PI()) - PI()),0))</f>
        <v>SE</v>
      </c>
      <c r="L4788">
        <v>0.95885540824191895</v>
      </c>
      <c r="M4788">
        <v>7.2276020050048801</v>
      </c>
      <c r="N4788">
        <v>0.95912038617663897</v>
      </c>
    </row>
    <row r="4789" spans="1:14" x14ac:dyDescent="0.3">
      <c r="A4789">
        <v>1752922</v>
      </c>
      <c r="B4789">
        <v>2025</v>
      </c>
      <c r="C4789">
        <v>7</v>
      </c>
      <c r="D4789">
        <v>19</v>
      </c>
      <c r="E4789">
        <v>1400</v>
      </c>
      <c r="F4789">
        <v>-1.9049151611328099</v>
      </c>
      <c r="G4789">
        <v>1.2341455078125001</v>
      </c>
      <c r="H4789">
        <v>2.2697614204068701</v>
      </c>
      <c r="I4789">
        <v>2.14567572922914</v>
      </c>
      <c r="J4789">
        <f t="shared" si="75"/>
        <v>2.14567572922914</v>
      </c>
      <c r="K4789" t="str" cm="1">
        <f t="array" ref="K4789">INDEX($P$4:$P$11,MATCH(MIN(ABS(MOD(J4789 - $Q$4:$Q$11 + PI(), 2*PI()) - PI())),ABS(MOD(J4789 - $Q$4:$Q$11 + PI(), 2*PI()) - PI()),0))</f>
        <v>SE</v>
      </c>
      <c r="L4789">
        <v>1.0105718660823799</v>
      </c>
      <c r="M4789">
        <v>7.2173127068413603</v>
      </c>
      <c r="N4789">
        <v>0.95393275552325696</v>
      </c>
    </row>
    <row r="4790" spans="1:14" x14ac:dyDescent="0.3">
      <c r="A4790">
        <v>1752926</v>
      </c>
      <c r="B4790">
        <v>2025</v>
      </c>
      <c r="C4790">
        <v>7</v>
      </c>
      <c r="D4790">
        <v>19</v>
      </c>
      <c r="E4790">
        <v>1500</v>
      </c>
      <c r="F4790">
        <v>-1.34958374023437</v>
      </c>
      <c r="G4790">
        <v>1.34513488769531</v>
      </c>
      <c r="H4790">
        <v>1.90545641199164</v>
      </c>
      <c r="I4790">
        <v>2.3545435391613299</v>
      </c>
      <c r="J4790">
        <f t="shared" si="75"/>
        <v>2.3545435391613299</v>
      </c>
      <c r="K4790" t="str" cm="1">
        <f t="array" ref="K4790">INDEX($P$4:$P$11,MATCH(MIN(ABS(MOD(J4790 - $Q$4:$Q$11 + PI(), 2*PI()) - PI())),ABS(MOD(J4790 - $Q$4:$Q$11 + PI(), 2*PI()) - PI()),0))</f>
        <v>SE</v>
      </c>
      <c r="L4790">
        <v>1.05633624765856</v>
      </c>
      <c r="M4790">
        <v>7.2120984395344996</v>
      </c>
      <c r="N4790">
        <v>0.94895602597130602</v>
      </c>
    </row>
    <row r="4791" spans="1:14" x14ac:dyDescent="0.3">
      <c r="A4791">
        <v>1752930</v>
      </c>
      <c r="B4791">
        <v>2025</v>
      </c>
      <c r="C4791">
        <v>7</v>
      </c>
      <c r="D4791">
        <v>19</v>
      </c>
      <c r="E4791">
        <v>1600</v>
      </c>
      <c r="F4791">
        <v>-1.013212890625</v>
      </c>
      <c r="G4791">
        <v>1.31554260253906</v>
      </c>
      <c r="H4791">
        <v>1.6604977268349099</v>
      </c>
      <c r="I4791">
        <v>2.4852969891194698</v>
      </c>
      <c r="J4791">
        <f t="shared" si="75"/>
        <v>2.4852969891194698</v>
      </c>
      <c r="K4791" t="str" cm="1">
        <f t="array" ref="K4791">INDEX($P$4:$P$11,MATCH(MIN(ABS(MOD(J4791 - $Q$4:$Q$11 + PI(), 2*PI()) - PI())),ABS(MOD(J4791 - $Q$4:$Q$11 + PI(), 2*PI()) - PI()),0))</f>
        <v>SE</v>
      </c>
      <c r="L4791">
        <v>1.0976377038799801</v>
      </c>
      <c r="M4791">
        <v>7.2121842702229797</v>
      </c>
      <c r="N4791">
        <v>0.94412074486414499</v>
      </c>
    </row>
    <row r="4792" spans="1:14" x14ac:dyDescent="0.3">
      <c r="A4792">
        <v>1752933</v>
      </c>
      <c r="B4792">
        <v>2025</v>
      </c>
      <c r="C4792">
        <v>7</v>
      </c>
      <c r="D4792">
        <v>19</v>
      </c>
      <c r="E4792">
        <v>1700</v>
      </c>
      <c r="F4792">
        <v>-0.63597229003906197</v>
      </c>
      <c r="G4792">
        <v>1.14970642089843</v>
      </c>
      <c r="H4792">
        <v>1.3138818850842799</v>
      </c>
      <c r="I4792">
        <v>2.63632611968458</v>
      </c>
      <c r="J4792">
        <f t="shared" si="75"/>
        <v>2.63632611968458</v>
      </c>
      <c r="K4792" t="str" cm="1">
        <f t="array" ref="K4792">INDEX($P$4:$P$11,MATCH(MIN(ABS(MOD(J4792 - $Q$4:$Q$11 + PI(), 2*PI()) - PI())),ABS(MOD(J4792 - $Q$4:$Q$11 + PI(), 2*PI()) - PI()),0))</f>
        <v>SE</v>
      </c>
      <c r="L4792">
        <v>1.1358209535530599</v>
      </c>
      <c r="M4792">
        <v>7.2157425350612998</v>
      </c>
      <c r="N4792">
        <v>0.93969447745217205</v>
      </c>
    </row>
    <row r="4793" spans="1:14" x14ac:dyDescent="0.3">
      <c r="A4793">
        <v>1752937</v>
      </c>
      <c r="B4793">
        <v>2025</v>
      </c>
      <c r="C4793">
        <v>7</v>
      </c>
      <c r="D4793">
        <v>19</v>
      </c>
      <c r="E4793">
        <v>1800</v>
      </c>
      <c r="F4793">
        <v>-0.47820556640625</v>
      </c>
      <c r="G4793">
        <v>0.58530700683593695</v>
      </c>
      <c r="H4793">
        <v>0.75582065067922399</v>
      </c>
      <c r="I4793">
        <v>2.4565614922635701</v>
      </c>
      <c r="J4793">
        <f t="shared" si="75"/>
        <v>2.4565614922635701</v>
      </c>
      <c r="K4793" t="str" cm="1">
        <f t="array" ref="K4793">INDEX($P$4:$P$11,MATCH(MIN(ABS(MOD(J4793 - $Q$4:$Q$11 + PI(), 2*PI()) - PI())),ABS(MOD(J4793 - $Q$4:$Q$11 + PI(), 2*PI()) - PI()),0))</f>
        <v>SE</v>
      </c>
      <c r="L4793">
        <v>1.1719614994887</v>
      </c>
      <c r="M4793">
        <v>7.22061835394965</v>
      </c>
      <c r="N4793">
        <v>0.93571023146311405</v>
      </c>
    </row>
    <row r="4794" spans="1:14" x14ac:dyDescent="0.3">
      <c r="A4794">
        <v>1752940</v>
      </c>
      <c r="B4794">
        <v>2025</v>
      </c>
      <c r="C4794">
        <v>7</v>
      </c>
      <c r="D4794">
        <v>19</v>
      </c>
      <c r="E4794">
        <v>1900</v>
      </c>
      <c r="F4794">
        <v>-0.30754760742187498</v>
      </c>
      <c r="G4794">
        <v>0.10875671386718699</v>
      </c>
      <c r="H4794">
        <v>0.326210903622348</v>
      </c>
      <c r="I4794">
        <v>1.9106974401915999</v>
      </c>
      <c r="J4794">
        <f t="shared" si="75"/>
        <v>1.9106974401915999</v>
      </c>
      <c r="K4794" t="str" cm="1">
        <f t="array" ref="K4794">INDEX($P$4:$P$11,MATCH(MIN(ABS(MOD(J4794 - $Q$4:$Q$11 + PI(), 2*PI()) - PI())),ABS(MOD(J4794 - $Q$4:$Q$11 + PI(), 2*PI()) - PI()),0))</f>
        <v>E</v>
      </c>
      <c r="L4794">
        <v>1.20560323096419</v>
      </c>
      <c r="M4794">
        <v>7.2249214384290896</v>
      </c>
      <c r="N4794">
        <v>0.93235258923636499</v>
      </c>
    </row>
    <row r="4795" spans="1:14" x14ac:dyDescent="0.3">
      <c r="A4795">
        <v>1752944</v>
      </c>
      <c r="B4795">
        <v>2025</v>
      </c>
      <c r="C4795">
        <v>7</v>
      </c>
      <c r="D4795">
        <v>19</v>
      </c>
      <c r="E4795">
        <v>2000</v>
      </c>
      <c r="F4795">
        <v>-0.53844848632812503</v>
      </c>
      <c r="G4795">
        <v>-0.47449462890624999</v>
      </c>
      <c r="H4795">
        <v>0.71768511569484905</v>
      </c>
      <c r="I4795">
        <v>0.84845114304606295</v>
      </c>
      <c r="J4795">
        <f t="shared" si="75"/>
        <v>0.84845114304606295</v>
      </c>
      <c r="K4795" t="str" cm="1">
        <f t="array" ref="K4795">INDEX($P$4:$P$11,MATCH(MIN(ABS(MOD(J4795 - $Q$4:$Q$11 + PI(), 2*PI()) - PI())),ABS(MOD(J4795 - $Q$4:$Q$11 + PI(), 2*PI()) - PI()),0))</f>
        <v>NE</v>
      </c>
      <c r="L4795">
        <v>1.2369586682345299</v>
      </c>
      <c r="M4795">
        <v>7.2300160725911402</v>
      </c>
      <c r="N4795">
        <v>0.92951755391226798</v>
      </c>
    </row>
    <row r="4796" spans="1:14" x14ac:dyDescent="0.3">
      <c r="A4796">
        <v>1752948</v>
      </c>
      <c r="B4796">
        <v>2025</v>
      </c>
      <c r="C4796">
        <v>7</v>
      </c>
      <c r="D4796">
        <v>19</v>
      </c>
      <c r="E4796">
        <v>2100</v>
      </c>
      <c r="F4796">
        <v>-0.87207275390625005</v>
      </c>
      <c r="G4796">
        <v>-0.43184448242187501</v>
      </c>
      <c r="H4796">
        <v>0.97313953013113597</v>
      </c>
      <c r="I4796">
        <v>1.1110015606913299</v>
      </c>
      <c r="J4796">
        <f t="shared" si="75"/>
        <v>1.1110015606913299</v>
      </c>
      <c r="K4796" t="str" cm="1">
        <f t="array" ref="K4796">INDEX($P$4:$P$11,MATCH(MIN(ABS(MOD(J4796 - $Q$4:$Q$11 + PI(), 2*PI()) - PI())),ABS(MOD(J4796 - $Q$4:$Q$11 + PI(), 2*PI()) - PI()),0))</f>
        <v>NE</v>
      </c>
      <c r="L4796">
        <v>1.2677976889788201</v>
      </c>
      <c r="M4796">
        <v>7.2349996566772399</v>
      </c>
      <c r="N4796">
        <v>0.92698879374398102</v>
      </c>
    </row>
    <row r="4797" spans="1:14" x14ac:dyDescent="0.3">
      <c r="A4797">
        <v>1752951</v>
      </c>
      <c r="B4797">
        <v>2025</v>
      </c>
      <c r="C4797">
        <v>7</v>
      </c>
      <c r="D4797">
        <v>19</v>
      </c>
      <c r="E4797">
        <v>2200</v>
      </c>
      <c r="F4797">
        <v>-1.67057739257812</v>
      </c>
      <c r="G4797">
        <v>-4.2725830078124999E-2</v>
      </c>
      <c r="H4797">
        <v>1.6711236702138399</v>
      </c>
      <c r="I4797">
        <v>1.5452264141476699</v>
      </c>
      <c r="J4797">
        <f t="shared" si="75"/>
        <v>1.5452264141476699</v>
      </c>
      <c r="K4797" t="str" cm="1">
        <f t="array" ref="K4797">INDEX($P$4:$P$11,MATCH(MIN(ABS(MOD(J4797 - $Q$4:$Q$11 + PI(), 2*PI()) - PI())),ABS(MOD(J4797 - $Q$4:$Q$11 + PI(), 2*PI()) - PI()),0))</f>
        <v>E</v>
      </c>
      <c r="L4797">
        <v>1.29740801596819</v>
      </c>
      <c r="M4797">
        <v>7.2515270445081903</v>
      </c>
      <c r="N4797">
        <v>0.92321658796734196</v>
      </c>
    </row>
    <row r="4798" spans="1:14" x14ac:dyDescent="0.3">
      <c r="A4798">
        <v>1752955</v>
      </c>
      <c r="B4798">
        <v>2025</v>
      </c>
      <c r="C4798">
        <v>7</v>
      </c>
      <c r="D4798">
        <v>19</v>
      </c>
      <c r="E4798">
        <v>2300</v>
      </c>
      <c r="F4798">
        <v>-1.9099334716796801</v>
      </c>
      <c r="G4798">
        <v>0.37988525390625</v>
      </c>
      <c r="H4798">
        <v>1.9473465722304899</v>
      </c>
      <c r="I4798">
        <v>1.7671337122599899</v>
      </c>
      <c r="J4798">
        <f t="shared" si="75"/>
        <v>1.7671337122599899</v>
      </c>
      <c r="K4798" t="str" cm="1">
        <f t="array" ref="K4798">INDEX($P$4:$P$11,MATCH(MIN(ABS(MOD(J4798 - $Q$4:$Q$11 + PI(), 2*PI()) - PI())),ABS(MOD(J4798 - $Q$4:$Q$11 + PI(), 2*PI()) - PI()),0))</f>
        <v>E</v>
      </c>
      <c r="L4798">
        <v>1.3324056219360001</v>
      </c>
      <c r="M4798">
        <v>7.2438116073608398</v>
      </c>
      <c r="N4798">
        <v>0.92242885960472898</v>
      </c>
    </row>
    <row r="4799" spans="1:14" x14ac:dyDescent="0.3">
      <c r="A4799">
        <v>1752958</v>
      </c>
      <c r="B4799">
        <v>2025</v>
      </c>
      <c r="C4799">
        <v>7</v>
      </c>
      <c r="D4799">
        <v>19</v>
      </c>
      <c r="E4799">
        <v>0</v>
      </c>
      <c r="F4799">
        <v>-2.34959350585937</v>
      </c>
      <c r="G4799">
        <v>0.78358764648437496</v>
      </c>
      <c r="H4799">
        <v>2.4768123147504402</v>
      </c>
      <c r="I4799">
        <v>1.8926961889820499</v>
      </c>
      <c r="J4799">
        <f t="shared" si="75"/>
        <v>1.8926961889820499</v>
      </c>
      <c r="K4799" t="str" cm="1">
        <f t="array" ref="K4799">INDEX($P$4:$P$11,MATCH(MIN(ABS(MOD(J4799 - $Q$4:$Q$11 + PI(), 2*PI()) - PI())),ABS(MOD(J4799 - $Q$4:$Q$11 + PI(), 2*PI()) - PI()),0))</f>
        <v>E</v>
      </c>
      <c r="L4799">
        <v>1.66468676397923</v>
      </c>
      <c r="M4799">
        <v>7.50038157569037</v>
      </c>
      <c r="N4799">
        <v>1.05247582329644</v>
      </c>
    </row>
    <row r="4800" spans="1:14" x14ac:dyDescent="0.3">
      <c r="A4800">
        <v>1752962</v>
      </c>
      <c r="B4800">
        <v>2025</v>
      </c>
      <c r="C4800">
        <v>7</v>
      </c>
      <c r="D4800">
        <v>19</v>
      </c>
      <c r="E4800">
        <v>100</v>
      </c>
      <c r="F4800">
        <v>-2.0755371093749999</v>
      </c>
      <c r="G4800">
        <v>0.59699340820312496</v>
      </c>
      <c r="H4800">
        <v>2.1596887326257699</v>
      </c>
      <c r="I4800">
        <v>1.85086918803959</v>
      </c>
      <c r="J4800">
        <f t="shared" si="75"/>
        <v>1.85086918803959</v>
      </c>
      <c r="K4800" t="str" cm="1">
        <f t="array" ref="K4800">INDEX($P$4:$P$11,MATCH(MIN(ABS(MOD(J4800 - $Q$4:$Q$11 + PI(), 2*PI()) - PI())),ABS(MOD(J4800 - $Q$4:$Q$11 + PI(), 2*PI()) - PI()),0))</f>
        <v>E</v>
      </c>
      <c r="L4800">
        <v>1.7007045868514099</v>
      </c>
      <c r="M4800">
        <v>7.4800967110527798</v>
      </c>
      <c r="N4800">
        <v>1.0447363323635499</v>
      </c>
    </row>
    <row r="4801" spans="1:14" x14ac:dyDescent="0.3">
      <c r="A4801">
        <v>1752966</v>
      </c>
      <c r="B4801">
        <v>2025</v>
      </c>
      <c r="C4801">
        <v>7</v>
      </c>
      <c r="D4801">
        <v>19</v>
      </c>
      <c r="E4801">
        <v>200</v>
      </c>
      <c r="F4801">
        <v>-1.75702819824218</v>
      </c>
      <c r="G4801">
        <v>0.54061523437500003</v>
      </c>
      <c r="H4801">
        <v>1.8383179597274499</v>
      </c>
      <c r="I4801">
        <v>1.86929066923992</v>
      </c>
      <c r="J4801">
        <f t="shared" si="75"/>
        <v>1.86929066923992</v>
      </c>
      <c r="K4801" t="str" cm="1">
        <f t="array" ref="K4801">INDEX($P$4:$P$11,MATCH(MIN(ABS(MOD(J4801 - $Q$4:$Q$11 + PI(), 2*PI()) - PI())),ABS(MOD(J4801 - $Q$4:$Q$11 + PI(), 2*PI()) - PI()),0))</f>
        <v>E</v>
      </c>
      <c r="L4801">
        <v>1.73919988872638</v>
      </c>
      <c r="M4801">
        <v>7.4624099731445304</v>
      </c>
      <c r="N4801">
        <v>1.0365971459282699</v>
      </c>
    </row>
    <row r="4802" spans="1:14" x14ac:dyDescent="0.3">
      <c r="A4802">
        <v>1752969</v>
      </c>
      <c r="B4802">
        <v>2025</v>
      </c>
      <c r="C4802">
        <v>7</v>
      </c>
      <c r="D4802">
        <v>20</v>
      </c>
      <c r="E4802">
        <v>300</v>
      </c>
      <c r="F4802">
        <v>-1.3678564453124999</v>
      </c>
      <c r="G4802">
        <v>1.3119714355468699</v>
      </c>
      <c r="H4802">
        <v>1.8953364616009101</v>
      </c>
      <c r="I4802">
        <v>2.3353435575453498</v>
      </c>
      <c r="J4802">
        <f t="shared" si="75"/>
        <v>2.3353435575453498</v>
      </c>
      <c r="K4802" t="str" cm="1">
        <f t="array" ref="K4802">INDEX($P$4:$P$11,MATCH(MIN(ABS(MOD(J4802 - $Q$4:$Q$11 + PI(), 2*PI()) - PI())),ABS(MOD(J4802 - $Q$4:$Q$11 + PI(), 2*PI()) - PI()),0))</f>
        <v>SE</v>
      </c>
      <c r="L4802">
        <v>1.4611271163799999</v>
      </c>
      <c r="M4802">
        <v>7.2429180145263601</v>
      </c>
      <c r="N4802">
        <v>0.91732460922665005</v>
      </c>
    </row>
    <row r="4803" spans="1:14" x14ac:dyDescent="0.3">
      <c r="A4803">
        <v>1752973</v>
      </c>
      <c r="B4803">
        <v>2025</v>
      </c>
      <c r="C4803">
        <v>7</v>
      </c>
      <c r="D4803">
        <v>20</v>
      </c>
      <c r="E4803">
        <v>400</v>
      </c>
      <c r="F4803">
        <v>-1.0432214355468701</v>
      </c>
      <c r="G4803">
        <v>1.3120397949218701</v>
      </c>
      <c r="H4803">
        <v>1.6762336910595399</v>
      </c>
      <c r="I4803">
        <v>2.4698379830225998</v>
      </c>
      <c r="J4803">
        <f t="shared" ref="J4803:J4866" si="76">IF(I4803&lt;0,I4803+2*PI(),I4803)</f>
        <v>2.4698379830225998</v>
      </c>
      <c r="K4803" t="str" cm="1">
        <f t="array" ref="K4803">INDEX($P$4:$P$11,MATCH(MIN(ABS(MOD(J4803 - $Q$4:$Q$11 + PI(), 2*PI()) - PI())),ABS(MOD(J4803 - $Q$4:$Q$11 + PI(), 2*PI()) - PI()),0))</f>
        <v>SE</v>
      </c>
      <c r="L4803">
        <v>1.4885585929188601</v>
      </c>
      <c r="M4803">
        <v>7.2470656500922299</v>
      </c>
      <c r="N4803">
        <v>0.91544136736128001</v>
      </c>
    </row>
    <row r="4804" spans="1:14" x14ac:dyDescent="0.3">
      <c r="A4804">
        <v>1752976</v>
      </c>
      <c r="B4804">
        <v>2025</v>
      </c>
      <c r="C4804">
        <v>7</v>
      </c>
      <c r="D4804">
        <v>20</v>
      </c>
      <c r="E4804">
        <v>500</v>
      </c>
      <c r="F4804">
        <v>-0.93961486816406203</v>
      </c>
      <c r="G4804">
        <v>1.14322082519531</v>
      </c>
      <c r="H4804">
        <v>1.4798074049129499</v>
      </c>
      <c r="I4804">
        <v>2.4536390970171098</v>
      </c>
      <c r="J4804">
        <f t="shared" si="76"/>
        <v>2.4536390970171098</v>
      </c>
      <c r="K4804" t="str" cm="1">
        <f t="array" ref="K4804">INDEX($P$4:$P$11,MATCH(MIN(ABS(MOD(J4804 - $Q$4:$Q$11 + PI(), 2*PI()) - PI())),ABS(MOD(J4804 - $Q$4:$Q$11 + PI(), 2*PI()) - PI()),0))</f>
        <v>SE</v>
      </c>
      <c r="L4804">
        <v>1.51453622022796</v>
      </c>
      <c r="M4804">
        <v>7.2510322994656002</v>
      </c>
      <c r="N4804">
        <v>0.91342291567060596</v>
      </c>
    </row>
    <row r="4805" spans="1:14" x14ac:dyDescent="0.3">
      <c r="A4805">
        <v>1752980</v>
      </c>
      <c r="B4805">
        <v>2025</v>
      </c>
      <c r="C4805">
        <v>7</v>
      </c>
      <c r="D4805">
        <v>20</v>
      </c>
      <c r="E4805">
        <v>600</v>
      </c>
      <c r="F4805">
        <v>-0.86418151855468694</v>
      </c>
      <c r="G4805">
        <v>1.0389355468749999</v>
      </c>
      <c r="H4805">
        <v>1.35136847956874</v>
      </c>
      <c r="I4805">
        <v>2.4477628620626701</v>
      </c>
      <c r="J4805">
        <f t="shared" si="76"/>
        <v>2.4477628620626701</v>
      </c>
      <c r="K4805" t="str" cm="1">
        <f t="array" ref="K4805">INDEX($P$4:$P$11,MATCH(MIN(ABS(MOD(J4805 - $Q$4:$Q$11 + PI(), 2*PI()) - PI())),ABS(MOD(J4805 - $Q$4:$Q$11 + PI(), 2*PI()) - PI()),0))</f>
        <v>SE</v>
      </c>
      <c r="L4805">
        <v>1.53902676797505</v>
      </c>
      <c r="M4805">
        <v>7.2549078199598496</v>
      </c>
      <c r="N4805">
        <v>0.91121043761571197</v>
      </c>
    </row>
    <row r="4806" spans="1:14" x14ac:dyDescent="0.3">
      <c r="A4806">
        <v>1752984</v>
      </c>
      <c r="B4806">
        <v>2025</v>
      </c>
      <c r="C4806">
        <v>7</v>
      </c>
      <c r="D4806">
        <v>20</v>
      </c>
      <c r="E4806">
        <v>700</v>
      </c>
      <c r="F4806">
        <v>-0.84603454589843696</v>
      </c>
      <c r="G4806">
        <v>0.90364746093750004</v>
      </c>
      <c r="H4806">
        <v>1.23788254148459</v>
      </c>
      <c r="I4806">
        <v>2.3891102465778</v>
      </c>
      <c r="J4806">
        <f t="shared" si="76"/>
        <v>2.3891102465778</v>
      </c>
      <c r="K4806" t="str" cm="1">
        <f t="array" ref="K4806">INDEX($P$4:$P$11,MATCH(MIN(ABS(MOD(J4806 - $Q$4:$Q$11 + PI(), 2*PI()) - PI())),ABS(MOD(J4806 - $Q$4:$Q$11 + PI(), 2*PI()) - PI()),0))</f>
        <v>SE</v>
      </c>
      <c r="L4806">
        <v>1.5623478329154401</v>
      </c>
      <c r="M4806">
        <v>7.2569762335883201</v>
      </c>
      <c r="N4806">
        <v>0.90884577565722902</v>
      </c>
    </row>
    <row r="4807" spans="1:14" x14ac:dyDescent="0.3">
      <c r="A4807">
        <v>1752987</v>
      </c>
      <c r="B4807">
        <v>2025</v>
      </c>
      <c r="C4807">
        <v>7</v>
      </c>
      <c r="D4807">
        <v>20</v>
      </c>
      <c r="E4807">
        <v>800</v>
      </c>
      <c r="F4807">
        <v>-0.95233154296875</v>
      </c>
      <c r="G4807">
        <v>0.80381835937500001</v>
      </c>
      <c r="H4807">
        <v>1.24621800765418</v>
      </c>
      <c r="I4807">
        <v>2.2718277420761499</v>
      </c>
      <c r="J4807">
        <f t="shared" si="76"/>
        <v>2.2718277420761499</v>
      </c>
      <c r="K4807" t="str" cm="1">
        <f t="array" ref="K4807">INDEX($P$4:$P$11,MATCH(MIN(ABS(MOD(J4807 - $Q$4:$Q$11 + PI(), 2*PI()) - PI())),ABS(MOD(J4807 - $Q$4:$Q$11 + PI(), 2*PI()) - PI()),0))</f>
        <v>SE</v>
      </c>
      <c r="L4807">
        <v>1.58436178880214</v>
      </c>
      <c r="M4807">
        <v>7.25987762875027</v>
      </c>
      <c r="N4807">
        <v>0.906892465220557</v>
      </c>
    </row>
    <row r="4808" spans="1:14" x14ac:dyDescent="0.3">
      <c r="A4808">
        <v>1752991</v>
      </c>
      <c r="B4808">
        <v>2025</v>
      </c>
      <c r="C4808">
        <v>7</v>
      </c>
      <c r="D4808">
        <v>20</v>
      </c>
      <c r="E4808">
        <v>900</v>
      </c>
      <c r="F4808">
        <v>-1.15711669921875</v>
      </c>
      <c r="G4808">
        <v>0.880467529296875</v>
      </c>
      <c r="H4808">
        <v>1.4540089840702599</v>
      </c>
      <c r="I4808">
        <v>2.2212465571811602</v>
      </c>
      <c r="J4808">
        <f t="shared" si="76"/>
        <v>2.2212465571811602</v>
      </c>
      <c r="K4808" t="str" cm="1">
        <f t="array" ref="K4808">INDEX($P$4:$P$11,MATCH(MIN(ABS(MOD(J4808 - $Q$4:$Q$11 + PI(), 2*PI()) - PI())),ABS(MOD(J4808 - $Q$4:$Q$11 + PI(), 2*PI()) - PI()),0))</f>
        <v>SE</v>
      </c>
      <c r="L4808">
        <v>1.6053423494138599</v>
      </c>
      <c r="M4808">
        <v>7.2553164164225201</v>
      </c>
      <c r="N4808">
        <v>0.90478842788272396</v>
      </c>
    </row>
    <row r="4809" spans="1:14" x14ac:dyDescent="0.3">
      <c r="A4809">
        <v>1752994</v>
      </c>
      <c r="B4809">
        <v>2025</v>
      </c>
      <c r="C4809">
        <v>7</v>
      </c>
      <c r="D4809">
        <v>20</v>
      </c>
      <c r="E4809">
        <v>1000</v>
      </c>
      <c r="F4809">
        <v>-1.6804083251953099</v>
      </c>
      <c r="G4809">
        <v>0.60310729980468702</v>
      </c>
      <c r="H4809">
        <v>1.7853600629742401</v>
      </c>
      <c r="I4809">
        <v>1.9153823840261299</v>
      </c>
      <c r="J4809">
        <f t="shared" si="76"/>
        <v>1.9153823840261299</v>
      </c>
      <c r="K4809" t="str" cm="1">
        <f t="array" ref="K4809">INDEX($P$4:$P$11,MATCH(MIN(ABS(MOD(J4809 - $Q$4:$Q$11 + PI(), 2*PI()) - PI())),ABS(MOD(J4809 - $Q$4:$Q$11 + PI(), 2*PI()) - PI()),0))</f>
        <v>E</v>
      </c>
      <c r="L4809">
        <v>1.6257444714368099</v>
      </c>
      <c r="M4809">
        <v>7.2643242941962303</v>
      </c>
      <c r="N4809">
        <v>0.90068419774373298</v>
      </c>
    </row>
    <row r="4810" spans="1:14" x14ac:dyDescent="0.3">
      <c r="A4810">
        <v>1752998</v>
      </c>
      <c r="B4810">
        <v>2025</v>
      </c>
      <c r="C4810">
        <v>7</v>
      </c>
      <c r="D4810">
        <v>20</v>
      </c>
      <c r="E4810">
        <v>1100</v>
      </c>
      <c r="F4810">
        <v>-1.6019531250000001</v>
      </c>
      <c r="G4810">
        <v>0.823826904296875</v>
      </c>
      <c r="H4810">
        <v>1.8013729716359701</v>
      </c>
      <c r="I4810">
        <v>2.04578995122881</v>
      </c>
      <c r="J4810">
        <f t="shared" si="76"/>
        <v>2.04578995122881</v>
      </c>
      <c r="K4810" t="str" cm="1">
        <f t="array" ref="K4810">INDEX($P$4:$P$11,MATCH(MIN(ABS(MOD(J4810 - $Q$4:$Q$11 + PI(), 2*PI()) - PI())),ABS(MOD(J4810 - $Q$4:$Q$11 + PI(), 2*PI()) - PI()),0))</f>
        <v>SE</v>
      </c>
      <c r="L4810">
        <v>1.64410847627753</v>
      </c>
      <c r="M4810">
        <v>7.2592306137084899</v>
      </c>
      <c r="N4810">
        <v>0.898055983914269</v>
      </c>
    </row>
    <row r="4811" spans="1:14" x14ac:dyDescent="0.3">
      <c r="A4811">
        <v>1753002</v>
      </c>
      <c r="B4811">
        <v>2025</v>
      </c>
      <c r="C4811">
        <v>7</v>
      </c>
      <c r="D4811">
        <v>20</v>
      </c>
      <c r="E4811">
        <v>1200</v>
      </c>
      <c r="F4811">
        <v>-1.520244140625</v>
      </c>
      <c r="G4811">
        <v>0.99163940429687503</v>
      </c>
      <c r="H4811">
        <v>1.81507326443284</v>
      </c>
      <c r="I4811">
        <v>2.1487794068691901</v>
      </c>
      <c r="J4811">
        <f t="shared" si="76"/>
        <v>2.1487794068691901</v>
      </c>
      <c r="K4811" t="str" cm="1">
        <f t="array" ref="K4811">INDEX($P$4:$P$11,MATCH(MIN(ABS(MOD(J4811 - $Q$4:$Q$11 + PI(), 2*PI()) - PI())),ABS(MOD(J4811 - $Q$4:$Q$11 + PI(), 2*PI()) - PI()),0))</f>
        <v>SE</v>
      </c>
      <c r="L4811">
        <v>1.66162062465756</v>
      </c>
      <c r="M4811">
        <v>7.2525851991441499</v>
      </c>
      <c r="N4811">
        <v>0.89515934387842799</v>
      </c>
    </row>
    <row r="4812" spans="1:14" x14ac:dyDescent="0.3">
      <c r="A4812">
        <v>1753005</v>
      </c>
      <c r="B4812">
        <v>2025</v>
      </c>
      <c r="C4812">
        <v>7</v>
      </c>
      <c r="D4812">
        <v>20</v>
      </c>
      <c r="E4812">
        <v>1300</v>
      </c>
      <c r="F4812">
        <v>-1.34645874023437</v>
      </c>
      <c r="G4812">
        <v>0.92403076171874998</v>
      </c>
      <c r="H4812">
        <v>1.63302908356099</v>
      </c>
      <c r="I4812">
        <v>2.17224621177348</v>
      </c>
      <c r="J4812">
        <f t="shared" si="76"/>
        <v>2.17224621177348</v>
      </c>
      <c r="K4812" t="str" cm="1">
        <f t="array" ref="K4812">INDEX($P$4:$P$11,MATCH(MIN(ABS(MOD(J4812 - $Q$4:$Q$11 + PI(), 2*PI()) - PI())),ABS(MOD(J4812 - $Q$4:$Q$11 + PI(), 2*PI()) - PI()),0))</f>
        <v>SE</v>
      </c>
      <c r="L4812">
        <v>1.677110072599</v>
      </c>
      <c r="M4812">
        <v>7.2481701109144403</v>
      </c>
      <c r="N4812">
        <v>0.89181456963221195</v>
      </c>
    </row>
    <row r="4813" spans="1:14" x14ac:dyDescent="0.3">
      <c r="A4813">
        <v>1753009</v>
      </c>
      <c r="B4813">
        <v>2025</v>
      </c>
      <c r="C4813">
        <v>7</v>
      </c>
      <c r="D4813">
        <v>20</v>
      </c>
      <c r="E4813">
        <v>1400</v>
      </c>
      <c r="F4813">
        <v>-1.1820727539062501</v>
      </c>
      <c r="G4813">
        <v>0.73789123535156198</v>
      </c>
      <c r="H4813">
        <v>1.3934774740684399</v>
      </c>
      <c r="I4813">
        <v>2.12884537095605</v>
      </c>
      <c r="J4813">
        <f t="shared" si="76"/>
        <v>2.12884537095605</v>
      </c>
      <c r="K4813" t="str" cm="1">
        <f t="array" ref="K4813">INDEX($P$4:$P$11,MATCH(MIN(ABS(MOD(J4813 - $Q$4:$Q$11 + PI(), 2*PI()) - PI())),ABS(MOD(J4813 - $Q$4:$Q$11 + PI(), 2*PI()) - PI()),0))</f>
        <v>SE</v>
      </c>
      <c r="L4813">
        <v>1.69082242273571</v>
      </c>
      <c r="M4813">
        <v>7.2451959186130104</v>
      </c>
      <c r="N4813">
        <v>0.88806816604402306</v>
      </c>
    </row>
    <row r="4814" spans="1:14" x14ac:dyDescent="0.3">
      <c r="A4814">
        <v>1753012</v>
      </c>
      <c r="B4814">
        <v>2025</v>
      </c>
      <c r="C4814">
        <v>7</v>
      </c>
      <c r="D4814">
        <v>20</v>
      </c>
      <c r="E4814">
        <v>1500</v>
      </c>
      <c r="F4814">
        <v>-1.05244201660156</v>
      </c>
      <c r="G4814">
        <v>0.63343017578125005</v>
      </c>
      <c r="H4814">
        <v>1.22835987637932</v>
      </c>
      <c r="I4814">
        <v>2.11258752997679</v>
      </c>
      <c r="J4814">
        <f t="shared" si="76"/>
        <v>2.11258752997679</v>
      </c>
      <c r="K4814" t="str" cm="1">
        <f t="array" ref="K4814">INDEX($P$4:$P$11,MATCH(MIN(ABS(MOD(J4814 - $Q$4:$Q$11 + PI(), 2*PI()) - PI())),ABS(MOD(J4814 - $Q$4:$Q$11 + PI(), 2*PI()) - PI()),0))</f>
        <v>SE</v>
      </c>
      <c r="L4814">
        <v>1.7031567349617001</v>
      </c>
      <c r="M4814">
        <v>7.2433094448513398</v>
      </c>
      <c r="N4814">
        <v>0.88411902056799996</v>
      </c>
    </row>
    <row r="4815" spans="1:14" x14ac:dyDescent="0.3">
      <c r="A4815">
        <v>1753016</v>
      </c>
      <c r="B4815">
        <v>2025</v>
      </c>
      <c r="C4815">
        <v>7</v>
      </c>
      <c r="D4815">
        <v>20</v>
      </c>
      <c r="E4815">
        <v>1600</v>
      </c>
      <c r="F4815">
        <v>-1.1176708984374999</v>
      </c>
      <c r="G4815">
        <v>0.54233520507812505</v>
      </c>
      <c r="H4815">
        <v>1.24230258467139</v>
      </c>
      <c r="I4815">
        <v>2.0225638879249201</v>
      </c>
      <c r="J4815">
        <f t="shared" si="76"/>
        <v>2.0225638879249201</v>
      </c>
      <c r="K4815" t="str" cm="1">
        <f t="array" ref="K4815">INDEX($P$4:$P$11,MATCH(MIN(ABS(MOD(J4815 - $Q$4:$Q$11 + PI(), 2*PI()) - PI())),ABS(MOD(J4815 - $Q$4:$Q$11 + PI(), 2*PI()) - PI()),0))</f>
        <v>SE</v>
      </c>
      <c r="L4815">
        <v>1.71444010464018</v>
      </c>
      <c r="M4815">
        <v>7.2405932744344002</v>
      </c>
      <c r="N4815">
        <v>0.88004086414972904</v>
      </c>
    </row>
    <row r="4816" spans="1:14" x14ac:dyDescent="0.3">
      <c r="A4816">
        <v>1753020</v>
      </c>
      <c r="B4816">
        <v>2025</v>
      </c>
      <c r="C4816">
        <v>7</v>
      </c>
      <c r="D4816">
        <v>20</v>
      </c>
      <c r="E4816">
        <v>1700</v>
      </c>
      <c r="F4816">
        <v>-1.1473950195312499</v>
      </c>
      <c r="G4816">
        <v>0.44694885253906202</v>
      </c>
      <c r="H4816">
        <v>1.2313726518122301</v>
      </c>
      <c r="I4816">
        <v>1.9422474653366499</v>
      </c>
      <c r="J4816">
        <f t="shared" si="76"/>
        <v>1.9422474653366499</v>
      </c>
      <c r="K4816" t="str" cm="1">
        <f t="array" ref="K4816">INDEX($P$4:$P$11,MATCH(MIN(ABS(MOD(J4816 - $Q$4:$Q$11 + PI(), 2*PI()) - PI())),ABS(MOD(J4816 - $Q$4:$Q$11 + PI(), 2*PI()) - PI()),0))</f>
        <v>E</v>
      </c>
      <c r="L4816">
        <v>1.72478272745893</v>
      </c>
      <c r="M4816">
        <v>7.2377637227376299</v>
      </c>
      <c r="N4816">
        <v>0.87594632307688303</v>
      </c>
    </row>
    <row r="4817" spans="1:14" x14ac:dyDescent="0.3">
      <c r="A4817">
        <v>1753023</v>
      </c>
      <c r="B4817">
        <v>2025</v>
      </c>
      <c r="C4817">
        <v>7</v>
      </c>
      <c r="D4817">
        <v>20</v>
      </c>
      <c r="E4817">
        <v>1800</v>
      </c>
      <c r="F4817">
        <v>-1.33869995117187</v>
      </c>
      <c r="G4817">
        <v>0.38149108886718702</v>
      </c>
      <c r="H4817">
        <v>1.3919960524917601</v>
      </c>
      <c r="I4817">
        <v>1.84840895596378</v>
      </c>
      <c r="J4817">
        <f t="shared" si="76"/>
        <v>1.84840895596378</v>
      </c>
      <c r="K4817" t="str" cm="1">
        <f t="array" ref="K4817">INDEX($P$4:$P$11,MATCH(MIN(ABS(MOD(J4817 - $Q$4:$Q$11 + PI(), 2*PI()) - PI())),ABS(MOD(J4817 - $Q$4:$Q$11 + PI(), 2*PI()) - PI()),0))</f>
        <v>E</v>
      </c>
      <c r="L4817">
        <v>1.73441117924536</v>
      </c>
      <c r="M4817">
        <v>7.2353164884779098</v>
      </c>
      <c r="N4817">
        <v>0.87167073620690205</v>
      </c>
    </row>
    <row r="4818" spans="1:14" x14ac:dyDescent="0.3">
      <c r="A4818">
        <v>1753027</v>
      </c>
      <c r="B4818">
        <v>2025</v>
      </c>
      <c r="C4818">
        <v>7</v>
      </c>
      <c r="D4818">
        <v>20</v>
      </c>
      <c r="E4818">
        <v>1900</v>
      </c>
      <c r="F4818">
        <v>-1.37381530761718</v>
      </c>
      <c r="G4818">
        <v>0.47605529785156198</v>
      </c>
      <c r="H4818">
        <v>1.45395912805547</v>
      </c>
      <c r="I4818">
        <v>1.90436809702899</v>
      </c>
      <c r="J4818">
        <f t="shared" si="76"/>
        <v>1.90436809702899</v>
      </c>
      <c r="K4818" t="str" cm="1">
        <f t="array" ref="K4818">INDEX($P$4:$P$11,MATCH(MIN(ABS(MOD(J4818 - $Q$4:$Q$11 + PI(), 2*PI()) - PI())),ABS(MOD(J4818 - $Q$4:$Q$11 + PI(), 2*PI()) - PI()),0))</f>
        <v>E</v>
      </c>
      <c r="L4818">
        <v>1.7437920458224501</v>
      </c>
      <c r="M4818">
        <v>7.23254214392768</v>
      </c>
      <c r="N4818">
        <v>0.86766415172153</v>
      </c>
    </row>
    <row r="4819" spans="1:14" x14ac:dyDescent="0.3">
      <c r="A4819">
        <v>1753030</v>
      </c>
      <c r="B4819">
        <v>2025</v>
      </c>
      <c r="C4819">
        <v>7</v>
      </c>
      <c r="D4819">
        <v>20</v>
      </c>
      <c r="E4819">
        <v>2000</v>
      </c>
      <c r="F4819">
        <v>-1.4520959472656201</v>
      </c>
      <c r="G4819">
        <v>0.33330322265625001</v>
      </c>
      <c r="H4819">
        <v>1.48985693215768</v>
      </c>
      <c r="I4819">
        <v>1.7964206639994</v>
      </c>
      <c r="J4819">
        <f t="shared" si="76"/>
        <v>1.7964206639994</v>
      </c>
      <c r="K4819" t="str" cm="1">
        <f t="array" ref="K4819">INDEX($P$4:$P$11,MATCH(MIN(ABS(MOD(J4819 - $Q$4:$Q$11 + PI(), 2*PI()) - PI())),ABS(MOD(J4819 - $Q$4:$Q$11 + PI(), 2*PI()) - PI()),0))</f>
        <v>E</v>
      </c>
      <c r="L4819">
        <v>1.7524981857420301</v>
      </c>
      <c r="M4819">
        <v>7.2316295835706903</v>
      </c>
      <c r="N4819">
        <v>0.863481587833828</v>
      </c>
    </row>
    <row r="4820" spans="1:14" x14ac:dyDescent="0.3">
      <c r="A4820">
        <v>1753034</v>
      </c>
      <c r="B4820">
        <v>2025</v>
      </c>
      <c r="C4820">
        <v>7</v>
      </c>
      <c r="D4820">
        <v>20</v>
      </c>
      <c r="E4820">
        <v>2100</v>
      </c>
      <c r="F4820">
        <v>-1.49082275390625</v>
      </c>
      <c r="G4820">
        <v>0.26272949218750002</v>
      </c>
      <c r="H4820">
        <v>1.51379631048226</v>
      </c>
      <c r="I4820">
        <v>1.7452363639431201</v>
      </c>
      <c r="J4820">
        <f t="shared" si="76"/>
        <v>1.7452363639431201</v>
      </c>
      <c r="K4820" t="str" cm="1">
        <f t="array" ref="K4820">INDEX($P$4:$P$11,MATCH(MIN(ABS(MOD(J4820 - $Q$4:$Q$11 + PI(), 2*PI()) - PI())),ABS(MOD(J4820 - $Q$4:$Q$11 + PI(), 2*PI()) - PI()),0))</f>
        <v>E</v>
      </c>
      <c r="L4820">
        <v>1.76074913224996</v>
      </c>
      <c r="M4820">
        <v>7.2310930887857996</v>
      </c>
      <c r="N4820">
        <v>0.85947918891906705</v>
      </c>
    </row>
    <row r="4821" spans="1:14" x14ac:dyDescent="0.3">
      <c r="A4821">
        <v>1753038</v>
      </c>
      <c r="B4821">
        <v>2025</v>
      </c>
      <c r="C4821">
        <v>7</v>
      </c>
      <c r="D4821">
        <v>20</v>
      </c>
      <c r="E4821">
        <v>2200</v>
      </c>
      <c r="F4821">
        <v>-2.27912048339843</v>
      </c>
      <c r="G4821">
        <v>0.32958312988281202</v>
      </c>
      <c r="H4821">
        <v>2.30282765689264</v>
      </c>
      <c r="I4821">
        <v>1.7144105505879099</v>
      </c>
      <c r="J4821">
        <f t="shared" si="76"/>
        <v>1.7144105505879099</v>
      </c>
      <c r="K4821" t="str" cm="1">
        <f t="array" ref="K4821">INDEX($P$4:$P$11,MATCH(MIN(ABS(MOD(J4821 - $Q$4:$Q$11 + PI(), 2*PI()) - PI())),ABS(MOD(J4821 - $Q$4:$Q$11 + PI(), 2*PI()) - PI()),0))</f>
        <v>E</v>
      </c>
      <c r="L4821">
        <v>1.7664291814042301</v>
      </c>
      <c r="M4821">
        <v>7.2165587743123298</v>
      </c>
      <c r="N4821">
        <v>0.85619142982694796</v>
      </c>
    </row>
    <row r="4822" spans="1:14" x14ac:dyDescent="0.3">
      <c r="A4822">
        <v>1753041</v>
      </c>
      <c r="B4822">
        <v>2025</v>
      </c>
      <c r="C4822">
        <v>7</v>
      </c>
      <c r="D4822">
        <v>20</v>
      </c>
      <c r="E4822">
        <v>2300</v>
      </c>
      <c r="F4822">
        <v>-2.3739825439453099</v>
      </c>
      <c r="G4822">
        <v>0.47664733886718702</v>
      </c>
      <c r="H4822">
        <v>2.4213603211018002</v>
      </c>
      <c r="I4822">
        <v>1.7689414191958399</v>
      </c>
      <c r="J4822">
        <f t="shared" si="76"/>
        <v>1.7689414191958399</v>
      </c>
      <c r="K4822" t="str" cm="1">
        <f t="array" ref="K4822">INDEX($P$4:$P$11,MATCH(MIN(ABS(MOD(J4822 - $Q$4:$Q$11 + PI(), 2*PI()) - PI())),ABS(MOD(J4822 - $Q$4:$Q$11 + PI(), 2*PI()) - PI()),0))</f>
        <v>E</v>
      </c>
      <c r="L4822">
        <v>1.7750028734456</v>
      </c>
      <c r="M4822">
        <v>7.2086772918701101</v>
      </c>
      <c r="N4822">
        <v>0.85304428471459204</v>
      </c>
    </row>
    <row r="4823" spans="1:14" x14ac:dyDescent="0.3">
      <c r="A4823">
        <v>1753045</v>
      </c>
      <c r="B4823">
        <v>2025</v>
      </c>
      <c r="C4823">
        <v>7</v>
      </c>
      <c r="D4823">
        <v>20</v>
      </c>
      <c r="E4823">
        <v>0</v>
      </c>
      <c r="F4823">
        <v>-1.9662011718750001</v>
      </c>
      <c r="G4823">
        <v>0.78803100585937502</v>
      </c>
      <c r="H4823">
        <v>2.1182398151480299</v>
      </c>
      <c r="I4823">
        <v>1.9519823425699501</v>
      </c>
      <c r="J4823">
        <f t="shared" si="76"/>
        <v>1.9519823425699501</v>
      </c>
      <c r="K4823" t="str" cm="1">
        <f t="array" ref="K4823">INDEX($P$4:$P$11,MATCH(MIN(ABS(MOD(J4823 - $Q$4:$Q$11 + PI(), 2*PI()) - PI())),ABS(MOD(J4823 - $Q$4:$Q$11 + PI(), 2*PI()) - PI()),0))</f>
        <v>E</v>
      </c>
      <c r="L4823">
        <v>1.3680067297975</v>
      </c>
      <c r="M4823">
        <v>7.2384241951836401</v>
      </c>
      <c r="N4823">
        <v>0.92159762647416799</v>
      </c>
    </row>
    <row r="4824" spans="1:14" x14ac:dyDescent="0.3">
      <c r="A4824">
        <v>1753048</v>
      </c>
      <c r="B4824">
        <v>2025</v>
      </c>
      <c r="C4824">
        <v>7</v>
      </c>
      <c r="D4824">
        <v>20</v>
      </c>
      <c r="E4824">
        <v>100</v>
      </c>
      <c r="F4824">
        <v>-1.79751098632812</v>
      </c>
      <c r="G4824">
        <v>1.10825012207031</v>
      </c>
      <c r="H4824">
        <v>2.1116969666690202</v>
      </c>
      <c r="I4824">
        <v>2.1232940216779101</v>
      </c>
      <c r="J4824">
        <f t="shared" si="76"/>
        <v>2.1232940216779101</v>
      </c>
      <c r="K4824" t="str" cm="1">
        <f t="array" ref="K4824">INDEX($P$4:$P$11,MATCH(MIN(ABS(MOD(J4824 - $Q$4:$Q$11 + PI(), 2*PI()) - PI())),ABS(MOD(J4824 - $Q$4:$Q$11 + PI(), 2*PI()) - PI()),0))</f>
        <v>SE</v>
      </c>
      <c r="L4824">
        <v>1.4007932906562901</v>
      </c>
      <c r="M4824">
        <v>7.2383509741889096</v>
      </c>
      <c r="N4824">
        <v>0.92041188478469804</v>
      </c>
    </row>
    <row r="4825" spans="1:14" x14ac:dyDescent="0.3">
      <c r="A4825">
        <v>1753052</v>
      </c>
      <c r="B4825">
        <v>2025</v>
      </c>
      <c r="C4825">
        <v>7</v>
      </c>
      <c r="D4825">
        <v>20</v>
      </c>
      <c r="E4825">
        <v>200</v>
      </c>
      <c r="F4825">
        <v>-1.5152514648437501</v>
      </c>
      <c r="G4825">
        <v>1.2664996337890599</v>
      </c>
      <c r="H4825">
        <v>1.9748438733477001</v>
      </c>
      <c r="I4825">
        <v>2.2670089580084398</v>
      </c>
      <c r="J4825">
        <f t="shared" si="76"/>
        <v>2.2670089580084398</v>
      </c>
      <c r="K4825" t="str" cm="1">
        <f t="array" ref="K4825">INDEX($P$4:$P$11,MATCH(MIN(ABS(MOD(J4825 - $Q$4:$Q$11 + PI(), 2*PI()) - PI())),ABS(MOD(J4825 - $Q$4:$Q$11 + PI(), 2*PI()) - PI()),0))</f>
        <v>SE</v>
      </c>
      <c r="L4825">
        <v>1.4318517558744099</v>
      </c>
      <c r="M4825">
        <v>7.2397087944878402</v>
      </c>
      <c r="N4825">
        <v>0.91893777582380498</v>
      </c>
    </row>
    <row r="4826" spans="1:14" x14ac:dyDescent="0.3">
      <c r="A4826">
        <v>1753056</v>
      </c>
      <c r="B4826">
        <v>2025</v>
      </c>
      <c r="C4826">
        <v>7</v>
      </c>
      <c r="D4826">
        <v>21</v>
      </c>
      <c r="E4826">
        <v>300</v>
      </c>
      <c r="F4826">
        <v>-2.1798229980468702</v>
      </c>
      <c r="G4826">
        <v>1.33920166015625</v>
      </c>
      <c r="H4826">
        <v>2.5583372313632302</v>
      </c>
      <c r="I4826">
        <v>2.1217096595462501</v>
      </c>
      <c r="J4826">
        <f t="shared" si="76"/>
        <v>2.1217096595462501</v>
      </c>
      <c r="K4826" t="str" cm="1">
        <f t="array" ref="K4826">INDEX($P$4:$P$11,MATCH(MIN(ABS(MOD(J4826 - $Q$4:$Q$11 + PI(), 2*PI()) - PI())),ABS(MOD(J4826 - $Q$4:$Q$11 + PI(), 2*PI()) - PI()),0))</f>
        <v>SE</v>
      </c>
      <c r="L4826">
        <v>1.81547706306041</v>
      </c>
      <c r="M4826">
        <v>7.1812495125664597</v>
      </c>
      <c r="N4826">
        <v>0.84139355685975803</v>
      </c>
    </row>
    <row r="4827" spans="1:14" x14ac:dyDescent="0.3">
      <c r="A4827">
        <v>1753059</v>
      </c>
      <c r="B4827">
        <v>2025</v>
      </c>
      <c r="C4827">
        <v>7</v>
      </c>
      <c r="D4827">
        <v>21</v>
      </c>
      <c r="E4827">
        <v>400</v>
      </c>
      <c r="F4827">
        <v>-1.6183715820312501</v>
      </c>
      <c r="G4827">
        <v>1.1855389404296801</v>
      </c>
      <c r="H4827">
        <v>2.0061478402155402</v>
      </c>
      <c r="I4827">
        <v>2.2030359153994001</v>
      </c>
      <c r="J4827">
        <f t="shared" si="76"/>
        <v>2.2030359153994001</v>
      </c>
      <c r="K4827" t="str" cm="1">
        <f t="array" ref="K4827">INDEX($P$4:$P$11,MATCH(MIN(ABS(MOD(J4827 - $Q$4:$Q$11 + PI(), 2*PI()) - PI())),ABS(MOD(J4827 - $Q$4:$Q$11 + PI(), 2*PI()) - PI()),0))</f>
        <v>SE</v>
      </c>
      <c r="L4827">
        <v>1.8231124346776999</v>
      </c>
      <c r="M4827">
        <v>7.1912921269734698</v>
      </c>
      <c r="N4827">
        <v>0.83719497919082597</v>
      </c>
    </row>
    <row r="4828" spans="1:14" x14ac:dyDescent="0.3">
      <c r="A4828">
        <v>1753063</v>
      </c>
      <c r="B4828">
        <v>2025</v>
      </c>
      <c r="C4828">
        <v>7</v>
      </c>
      <c r="D4828">
        <v>21</v>
      </c>
      <c r="E4828">
        <v>500</v>
      </c>
      <c r="F4828">
        <v>-1.05587951660156</v>
      </c>
      <c r="G4828">
        <v>0.83606018066406196</v>
      </c>
      <c r="H4828">
        <v>1.34680294745399</v>
      </c>
      <c r="I4828">
        <v>2.2405258341969301</v>
      </c>
      <c r="J4828">
        <f t="shared" si="76"/>
        <v>2.2405258341969301</v>
      </c>
      <c r="K4828" t="str" cm="1">
        <f t="array" ref="K4828">INDEX($P$4:$P$11,MATCH(MIN(ABS(MOD(J4828 - $Q$4:$Q$11 + PI(), 2*PI()) - PI())),ABS(MOD(J4828 - $Q$4:$Q$11 + PI(), 2*PI()) - PI()),0))</f>
        <v>SE</v>
      </c>
      <c r="L4828">
        <v>1.8297470199480199</v>
      </c>
      <c r="M4828">
        <v>7.2045702404445997</v>
      </c>
      <c r="N4828">
        <v>0.83278897073533797</v>
      </c>
    </row>
    <row r="4829" spans="1:14" x14ac:dyDescent="0.3">
      <c r="A4829">
        <v>1753066</v>
      </c>
      <c r="B4829">
        <v>2025</v>
      </c>
      <c r="C4829">
        <v>7</v>
      </c>
      <c r="D4829">
        <v>21</v>
      </c>
      <c r="E4829">
        <v>600</v>
      </c>
      <c r="F4829">
        <v>-0.71710815429687502</v>
      </c>
      <c r="G4829">
        <v>0.57695556640625001</v>
      </c>
      <c r="H4829">
        <v>0.92039221561583595</v>
      </c>
      <c r="I4829">
        <v>2.24831075723398</v>
      </c>
      <c r="J4829">
        <f t="shared" si="76"/>
        <v>2.24831075723398</v>
      </c>
      <c r="K4829" t="str" cm="1">
        <f t="array" ref="K4829">INDEX($P$4:$P$11,MATCH(MIN(ABS(MOD(J4829 - $Q$4:$Q$11 + PI(), 2*PI()) - PI())),ABS(MOD(J4829 - $Q$4:$Q$11 + PI(), 2*PI()) - PI()),0))</f>
        <v>SE</v>
      </c>
      <c r="L4829">
        <v>1.8358393560297199</v>
      </c>
      <c r="M4829">
        <v>7.2178706063164597</v>
      </c>
      <c r="N4829">
        <v>0.82840999629762402</v>
      </c>
    </row>
    <row r="4830" spans="1:14" x14ac:dyDescent="0.3">
      <c r="A4830">
        <v>1753070</v>
      </c>
      <c r="B4830">
        <v>2025</v>
      </c>
      <c r="C4830">
        <v>7</v>
      </c>
      <c r="D4830">
        <v>21</v>
      </c>
      <c r="E4830">
        <v>700</v>
      </c>
      <c r="F4830">
        <v>-0.46458496093750001</v>
      </c>
      <c r="G4830">
        <v>0.40458557128906197</v>
      </c>
      <c r="H4830">
        <v>0.61605898291039896</v>
      </c>
      <c r="I4830">
        <v>2.2872731963835</v>
      </c>
      <c r="J4830">
        <f t="shared" si="76"/>
        <v>2.2872731963835</v>
      </c>
      <c r="K4830" t="str" cm="1">
        <f t="array" ref="K4830">INDEX($P$4:$P$11,MATCH(MIN(ABS(MOD(J4830 - $Q$4:$Q$11 + PI(), 2*PI()) - PI())),ABS(MOD(J4830 - $Q$4:$Q$11 + PI(), 2*PI()) - PI()),0))</f>
        <v>SE</v>
      </c>
      <c r="L4830">
        <v>1.8418200168897101</v>
      </c>
      <c r="M4830">
        <v>7.2296259138319199</v>
      </c>
      <c r="N4830">
        <v>0.82419881555769103</v>
      </c>
    </row>
    <row r="4831" spans="1:14" x14ac:dyDescent="0.3">
      <c r="A4831">
        <v>1753074</v>
      </c>
      <c r="B4831">
        <v>2025</v>
      </c>
      <c r="C4831">
        <v>7</v>
      </c>
      <c r="D4831">
        <v>21</v>
      </c>
      <c r="E4831">
        <v>800</v>
      </c>
      <c r="F4831">
        <v>-0.333880004882812</v>
      </c>
      <c r="G4831">
        <v>0.18263916015625001</v>
      </c>
      <c r="H4831">
        <v>0.38056920590495302</v>
      </c>
      <c r="I4831">
        <v>2.0713490276145001</v>
      </c>
      <c r="J4831">
        <f t="shared" si="76"/>
        <v>2.0713490276145001</v>
      </c>
      <c r="K4831" t="str" cm="1">
        <f t="array" ref="K4831">INDEX($P$4:$P$11,MATCH(MIN(ABS(MOD(J4831 - $Q$4:$Q$11 + PI(), 2*PI()) - PI())),ABS(MOD(J4831 - $Q$4:$Q$11 + PI(), 2*PI()) - PI()),0))</f>
        <v>SE</v>
      </c>
      <c r="L4831">
        <v>1.84775786003751</v>
      </c>
      <c r="M4831">
        <v>7.2399870554606096</v>
      </c>
      <c r="N4831">
        <v>0.82009181711408796</v>
      </c>
    </row>
    <row r="4832" spans="1:14" x14ac:dyDescent="0.3">
      <c r="A4832">
        <v>1753077</v>
      </c>
      <c r="B4832">
        <v>2025</v>
      </c>
      <c r="C4832">
        <v>7</v>
      </c>
      <c r="D4832">
        <v>21</v>
      </c>
      <c r="E4832">
        <v>900</v>
      </c>
      <c r="F4832">
        <v>-0.31977050781249999</v>
      </c>
      <c r="G4832">
        <v>-8.8835449218750001E-2</v>
      </c>
      <c r="H4832">
        <v>0.33188087426750101</v>
      </c>
      <c r="I4832">
        <v>1.29981954976506</v>
      </c>
      <c r="J4832">
        <f t="shared" si="76"/>
        <v>1.29981954976506</v>
      </c>
      <c r="K4832" t="str" cm="1">
        <f t="array" ref="K4832">INDEX($P$4:$P$11,MATCH(MIN(ABS(MOD(J4832 - $Q$4:$Q$11 + PI(), 2*PI()) - PI())),ABS(MOD(J4832 - $Q$4:$Q$11 + PI(), 2*PI()) - PI()),0))</f>
        <v>E</v>
      </c>
      <c r="L4832">
        <v>1.85365921787837</v>
      </c>
      <c r="M4832">
        <v>7.2490435706244503</v>
      </c>
      <c r="N4832">
        <v>0.81607231828901505</v>
      </c>
    </row>
    <row r="4833" spans="1:14" x14ac:dyDescent="0.3">
      <c r="A4833">
        <v>1753081</v>
      </c>
      <c r="B4833">
        <v>2025</v>
      </c>
      <c r="C4833">
        <v>7</v>
      </c>
      <c r="D4833">
        <v>21</v>
      </c>
      <c r="E4833">
        <v>1000</v>
      </c>
      <c r="F4833">
        <v>-0.84346496582031205</v>
      </c>
      <c r="G4833">
        <v>-0.48936767578125001</v>
      </c>
      <c r="H4833">
        <v>0.97514812755078495</v>
      </c>
      <c r="I4833">
        <v>1.04507237902149</v>
      </c>
      <c r="J4833">
        <f t="shared" si="76"/>
        <v>1.04507237902149</v>
      </c>
      <c r="K4833" t="str" cm="1">
        <f t="array" ref="K4833">INDEX($P$4:$P$11,MATCH(MIN(ABS(MOD(J4833 - $Q$4:$Q$11 + PI(), 2*PI()) - PI())),ABS(MOD(J4833 - $Q$4:$Q$11 + PI(), 2*PI()) - PI()),0))</f>
        <v>NE</v>
      </c>
      <c r="L4833">
        <v>1.85892718723998</v>
      </c>
      <c r="M4833">
        <v>7.2905205620659697</v>
      </c>
      <c r="N4833">
        <v>0.80926043457455099</v>
      </c>
    </row>
    <row r="4834" spans="1:14" x14ac:dyDescent="0.3">
      <c r="A4834">
        <v>1753084</v>
      </c>
      <c r="B4834">
        <v>2025</v>
      </c>
      <c r="C4834">
        <v>7</v>
      </c>
      <c r="D4834">
        <v>21</v>
      </c>
      <c r="E4834">
        <v>1100</v>
      </c>
      <c r="F4834">
        <v>-0.978772583007812</v>
      </c>
      <c r="G4834">
        <v>-0.52033813476562496</v>
      </c>
      <c r="H4834">
        <v>1.10848885593818</v>
      </c>
      <c r="I4834">
        <v>1.0821714265771101</v>
      </c>
      <c r="J4834">
        <f t="shared" si="76"/>
        <v>1.0821714265771101</v>
      </c>
      <c r="K4834" t="str" cm="1">
        <f t="array" ref="K4834">INDEX($P$4:$P$11,MATCH(MIN(ABS(MOD(J4834 - $Q$4:$Q$11 + PI(), 2*PI()) - PI())),ABS(MOD(J4834 - $Q$4:$Q$11 + PI(), 2*PI()) - PI()),0))</f>
        <v>NE</v>
      </c>
      <c r="L4834">
        <v>1.8631825931644601</v>
      </c>
      <c r="M4834">
        <v>7.28553782569037</v>
      </c>
      <c r="N4834">
        <v>0.80634627739588405</v>
      </c>
    </row>
    <row r="4835" spans="1:14" x14ac:dyDescent="0.3">
      <c r="A4835">
        <v>1753088</v>
      </c>
      <c r="B4835">
        <v>2025</v>
      </c>
      <c r="C4835">
        <v>7</v>
      </c>
      <c r="D4835">
        <v>21</v>
      </c>
      <c r="E4835">
        <v>1200</v>
      </c>
      <c r="F4835">
        <v>-1.13711364746093</v>
      </c>
      <c r="G4835">
        <v>-0.21564025878906201</v>
      </c>
      <c r="H4835">
        <v>1.15737987214765</v>
      </c>
      <c r="I4835">
        <v>1.3833835351455299</v>
      </c>
      <c r="J4835">
        <f t="shared" si="76"/>
        <v>1.3833835351455299</v>
      </c>
      <c r="K4835" t="str" cm="1">
        <f t="array" ref="K4835">INDEX($P$4:$P$11,MATCH(MIN(ABS(MOD(J4835 - $Q$4:$Q$11 + PI(), 2*PI()) - PI())),ABS(MOD(J4835 - $Q$4:$Q$11 + PI(), 2*PI()) - PI()),0))</f>
        <v>E</v>
      </c>
      <c r="L4835">
        <v>1.87041209903163</v>
      </c>
      <c r="M4835">
        <v>7.2809407975938498</v>
      </c>
      <c r="N4835">
        <v>0.80325897534688295</v>
      </c>
    </row>
    <row r="4836" spans="1:14" x14ac:dyDescent="0.3">
      <c r="A4836">
        <v>1753092</v>
      </c>
      <c r="B4836">
        <v>2025</v>
      </c>
      <c r="C4836">
        <v>7</v>
      </c>
      <c r="D4836">
        <v>21</v>
      </c>
      <c r="E4836">
        <v>1300</v>
      </c>
      <c r="F4836">
        <v>-1.36092041015625</v>
      </c>
      <c r="G4836">
        <v>0.13002319335937501</v>
      </c>
      <c r="H4836">
        <v>1.36711754929531</v>
      </c>
      <c r="I4836">
        <v>1.6660478399113801</v>
      </c>
      <c r="J4836">
        <f t="shared" si="76"/>
        <v>1.6660478399113801</v>
      </c>
      <c r="K4836" t="str" cm="1">
        <f t="array" ref="K4836">INDEX($P$4:$P$11,MATCH(MIN(ABS(MOD(J4836 - $Q$4:$Q$11 + PI(), 2*PI()) - PI())),ABS(MOD(J4836 - $Q$4:$Q$11 + PI(), 2*PI()) - PI()),0))</f>
        <v>E</v>
      </c>
      <c r="L4836">
        <v>1.8803903718225801</v>
      </c>
      <c r="M4836">
        <v>7.2752713097466302</v>
      </c>
      <c r="N4836">
        <v>0.80017855432298401</v>
      </c>
    </row>
    <row r="4837" spans="1:14" x14ac:dyDescent="0.3">
      <c r="A4837">
        <v>1753095</v>
      </c>
      <c r="B4837">
        <v>2025</v>
      </c>
      <c r="C4837">
        <v>7</v>
      </c>
      <c r="D4837">
        <v>21</v>
      </c>
      <c r="E4837">
        <v>1400</v>
      </c>
      <c r="F4837">
        <v>-1.4897729492187499</v>
      </c>
      <c r="G4837">
        <v>0.46752563476562498</v>
      </c>
      <c r="H4837">
        <v>1.5614107913636699</v>
      </c>
      <c r="I4837">
        <v>1.8748864141074799</v>
      </c>
      <c r="J4837">
        <f t="shared" si="76"/>
        <v>1.8748864141074799</v>
      </c>
      <c r="K4837" t="str" cm="1">
        <f t="array" ref="K4837">INDEX($P$4:$P$11,MATCH(MIN(ABS(MOD(J4837 - $Q$4:$Q$11 + PI(), 2*PI()) - PI())),ABS(MOD(J4837 - $Q$4:$Q$11 + PI(), 2*PI()) - PI()),0))</f>
        <v>E</v>
      </c>
      <c r="L4837">
        <v>1.89261428122604</v>
      </c>
      <c r="M4837">
        <v>7.26788499620225</v>
      </c>
      <c r="N4837">
        <v>0.79713704850938505</v>
      </c>
    </row>
    <row r="4838" spans="1:14" x14ac:dyDescent="0.3">
      <c r="A4838">
        <v>1753099</v>
      </c>
      <c r="B4838">
        <v>2025</v>
      </c>
      <c r="C4838">
        <v>7</v>
      </c>
      <c r="D4838">
        <v>21</v>
      </c>
      <c r="E4838">
        <v>1500</v>
      </c>
      <c r="F4838">
        <v>-1.35259399414062</v>
      </c>
      <c r="G4838">
        <v>0.50695678710937497</v>
      </c>
      <c r="H4838">
        <v>1.44447765541096</v>
      </c>
      <c r="I4838">
        <v>1.9293945978887901</v>
      </c>
      <c r="J4838">
        <f t="shared" si="76"/>
        <v>1.9293945978887901</v>
      </c>
      <c r="K4838" t="str" cm="1">
        <f t="array" ref="K4838">INDEX($P$4:$P$11,MATCH(MIN(ABS(MOD(J4838 - $Q$4:$Q$11 + PI(), 2*PI()) - PI())),ABS(MOD(J4838 - $Q$4:$Q$11 + PI(), 2*PI()) - PI()),0))</f>
        <v>E</v>
      </c>
      <c r="L4838">
        <v>1.90595106646769</v>
      </c>
      <c r="M4838">
        <v>7.2676564322577502</v>
      </c>
      <c r="N4838">
        <v>0.79355343845155502</v>
      </c>
    </row>
    <row r="4839" spans="1:14" x14ac:dyDescent="0.3">
      <c r="A4839">
        <v>1753102</v>
      </c>
      <c r="B4839">
        <v>2025</v>
      </c>
      <c r="C4839">
        <v>7</v>
      </c>
      <c r="D4839">
        <v>21</v>
      </c>
      <c r="E4839">
        <v>1600</v>
      </c>
      <c r="F4839">
        <v>-1.15397827148437</v>
      </c>
      <c r="G4839">
        <v>0.25042541503906202</v>
      </c>
      <c r="H4839">
        <v>1.18083815129574</v>
      </c>
      <c r="I4839">
        <v>1.7844933726455801</v>
      </c>
      <c r="J4839">
        <f t="shared" si="76"/>
        <v>1.7844933726455801</v>
      </c>
      <c r="K4839" t="str" cm="1">
        <f t="array" ref="K4839">INDEX($P$4:$P$11,MATCH(MIN(ABS(MOD(J4839 - $Q$4:$Q$11 + PI(), 2*PI()) - PI())),ABS(MOD(J4839 - $Q$4:$Q$11 + PI(), 2*PI()) - PI()),0))</f>
        <v>E</v>
      </c>
      <c r="L4839">
        <v>1.9210642393377799</v>
      </c>
      <c r="M4839">
        <v>7.2702202267116904</v>
      </c>
      <c r="N4839">
        <v>0.78958749108844295</v>
      </c>
    </row>
    <row r="4840" spans="1:14" x14ac:dyDescent="0.3">
      <c r="A4840">
        <v>1753106</v>
      </c>
      <c r="B4840">
        <v>2025</v>
      </c>
      <c r="C4840">
        <v>7</v>
      </c>
      <c r="D4840">
        <v>21</v>
      </c>
      <c r="E4840">
        <v>1700</v>
      </c>
      <c r="F4840">
        <v>-1.1021075439453101</v>
      </c>
      <c r="G4840">
        <v>0.116093139648437</v>
      </c>
      <c r="H4840">
        <v>1.10820515045482</v>
      </c>
      <c r="I4840">
        <v>1.6757466902638101</v>
      </c>
      <c r="J4840">
        <f t="shared" si="76"/>
        <v>1.6757466902638101</v>
      </c>
      <c r="K4840" t="str" cm="1">
        <f t="array" ref="K4840">INDEX($P$4:$P$11,MATCH(MIN(ABS(MOD(J4840 - $Q$4:$Q$11 + PI(), 2*PI()) - PI())),ABS(MOD(J4840 - $Q$4:$Q$11 + PI(), 2*PI()) - PI()),0))</f>
        <v>E</v>
      </c>
      <c r="L4840">
        <v>1.9382179854164501</v>
      </c>
      <c r="M4840">
        <v>7.2715942594740097</v>
      </c>
      <c r="N4840">
        <v>0.78573006391525202</v>
      </c>
    </row>
    <row r="4841" spans="1:14" x14ac:dyDescent="0.3">
      <c r="A4841">
        <v>1753110</v>
      </c>
      <c r="B4841">
        <v>2025</v>
      </c>
      <c r="C4841">
        <v>7</v>
      </c>
      <c r="D4841">
        <v>21</v>
      </c>
      <c r="E4841">
        <v>1800</v>
      </c>
      <c r="F4841">
        <v>-1.04730590820312</v>
      </c>
      <c r="G4841">
        <v>-3.7333374023437498E-2</v>
      </c>
      <c r="H4841">
        <v>1.0479711094172099</v>
      </c>
      <c r="I4841">
        <v>1.5351643567604301</v>
      </c>
      <c r="J4841">
        <f t="shared" si="76"/>
        <v>1.5351643567604301</v>
      </c>
      <c r="K4841" t="str" cm="1">
        <f t="array" ref="K4841">INDEX($P$4:$P$11,MATCH(MIN(ABS(MOD(J4841 - $Q$4:$Q$11 + PI(), 2*PI()) - PI())),ABS(MOD(J4841 - $Q$4:$Q$11 + PI(), 2*PI()) - PI()),0))</f>
        <v>E</v>
      </c>
      <c r="L4841">
        <v>1.9581956587430001</v>
      </c>
      <c r="M4841">
        <v>7.2702817916870099</v>
      </c>
      <c r="N4841">
        <v>0.78201297256681601</v>
      </c>
    </row>
    <row r="4842" spans="1:14" x14ac:dyDescent="0.3">
      <c r="A4842">
        <v>1753113</v>
      </c>
      <c r="B4842">
        <v>2025</v>
      </c>
      <c r="C4842">
        <v>7</v>
      </c>
      <c r="D4842">
        <v>21</v>
      </c>
      <c r="E4842">
        <v>1900</v>
      </c>
      <c r="F4842">
        <v>-1.0233966064453099</v>
      </c>
      <c r="G4842">
        <v>-0.1120751953125</v>
      </c>
      <c r="H4842">
        <v>1.0295151594260801</v>
      </c>
      <c r="I4842">
        <v>1.46171803916913</v>
      </c>
      <c r="J4842">
        <f t="shared" si="76"/>
        <v>1.46171803916913</v>
      </c>
      <c r="K4842" t="str" cm="1">
        <f t="array" ref="K4842">INDEX($P$4:$P$11,MATCH(MIN(ABS(MOD(J4842 - $Q$4:$Q$11 + PI(), 2*PI()) - PI())),ABS(MOD(J4842 - $Q$4:$Q$11 + PI(), 2*PI()) - PI()),0))</f>
        <v>E</v>
      </c>
      <c r="L4842">
        <v>1.9828713553671999</v>
      </c>
      <c r="M4842">
        <v>7.2690835528903497</v>
      </c>
      <c r="N4842">
        <v>0.77832729948891499</v>
      </c>
    </row>
    <row r="4843" spans="1:14" x14ac:dyDescent="0.3">
      <c r="A4843">
        <v>1753117</v>
      </c>
      <c r="B4843">
        <v>2025</v>
      </c>
      <c r="C4843">
        <v>7</v>
      </c>
      <c r="D4843">
        <v>21</v>
      </c>
      <c r="E4843">
        <v>2000</v>
      </c>
      <c r="F4843">
        <v>-1.08055114746093</v>
      </c>
      <c r="G4843">
        <v>-0.16100158691406199</v>
      </c>
      <c r="H4843">
        <v>1.0924798823172801</v>
      </c>
      <c r="I4843">
        <v>1.4228850009868601</v>
      </c>
      <c r="J4843">
        <f t="shared" si="76"/>
        <v>1.4228850009868601</v>
      </c>
      <c r="K4843" t="str" cm="1">
        <f t="array" ref="K4843">INDEX($P$4:$P$11,MATCH(MIN(ABS(MOD(J4843 - $Q$4:$Q$11 + PI(), 2*PI()) - PI())),ABS(MOD(J4843 - $Q$4:$Q$11 + PI(), 2*PI()) - PI()),0))</f>
        <v>E</v>
      </c>
      <c r="L4843">
        <v>2.01356934693644</v>
      </c>
      <c r="M4843">
        <v>7.2677462895711198</v>
      </c>
      <c r="N4843">
        <v>0.77469982041252905</v>
      </c>
    </row>
    <row r="4844" spans="1:14" x14ac:dyDescent="0.3">
      <c r="A4844">
        <v>1753120</v>
      </c>
      <c r="B4844">
        <v>2025</v>
      </c>
      <c r="C4844">
        <v>7</v>
      </c>
      <c r="D4844">
        <v>21</v>
      </c>
      <c r="E4844">
        <v>2100</v>
      </c>
      <c r="F4844">
        <v>-1.0407385253906201</v>
      </c>
      <c r="G4844">
        <v>-0.18817993164062499</v>
      </c>
      <c r="H4844">
        <v>1.0576144689368201</v>
      </c>
      <c r="I4844">
        <v>1.3919151991970999</v>
      </c>
      <c r="J4844">
        <f t="shared" si="76"/>
        <v>1.3919151991970999</v>
      </c>
      <c r="K4844" t="str" cm="1">
        <f t="array" ref="K4844">INDEX($P$4:$P$11,MATCH(MIN(ABS(MOD(J4844 - $Q$4:$Q$11 + PI(), 2*PI()) - PI())),ABS(MOD(J4844 - $Q$4:$Q$11 + PI(), 2*PI()) - PI()),0))</f>
        <v>E</v>
      </c>
      <c r="L4844">
        <v>2.0512479571736302</v>
      </c>
      <c r="M4844">
        <v>7.2660346561007998</v>
      </c>
      <c r="N4844">
        <v>0.77112435632281795</v>
      </c>
    </row>
    <row r="4845" spans="1:14" x14ac:dyDescent="0.3">
      <c r="A4845">
        <v>1753124</v>
      </c>
      <c r="B4845">
        <v>2025</v>
      </c>
      <c r="C4845">
        <v>7</v>
      </c>
      <c r="D4845">
        <v>21</v>
      </c>
      <c r="E4845">
        <v>2200</v>
      </c>
      <c r="F4845">
        <v>-1.54463989257812</v>
      </c>
      <c r="G4845">
        <v>-0.43113586425781197</v>
      </c>
      <c r="H4845">
        <v>1.6036803082887401</v>
      </c>
      <c r="I4845">
        <v>1.2986062497411901</v>
      </c>
      <c r="J4845">
        <f t="shared" si="76"/>
        <v>1.2986062497411901</v>
      </c>
      <c r="K4845" t="str" cm="1">
        <f t="array" ref="K4845">INDEX($P$4:$P$11,MATCH(MIN(ABS(MOD(J4845 - $Q$4:$Q$11 + PI(), 2*PI()) - PI())),ABS(MOD(J4845 - $Q$4:$Q$11 + PI(), 2*PI()) - PI()),0))</f>
        <v>E</v>
      </c>
      <c r="L4845">
        <v>2.10014282542984</v>
      </c>
      <c r="M4845">
        <v>7.2892299228244299</v>
      </c>
      <c r="N4845">
        <v>0.76510753896501305</v>
      </c>
    </row>
    <row r="4846" spans="1:14" x14ac:dyDescent="0.3">
      <c r="A4846">
        <v>1753128</v>
      </c>
      <c r="B4846">
        <v>2025</v>
      </c>
      <c r="C4846">
        <v>7</v>
      </c>
      <c r="D4846">
        <v>21</v>
      </c>
      <c r="E4846">
        <v>2300</v>
      </c>
      <c r="F4846">
        <v>-1.5340240478515601</v>
      </c>
      <c r="G4846">
        <v>-0.3391162109375</v>
      </c>
      <c r="H4846">
        <v>1.57106001919325</v>
      </c>
      <c r="I4846">
        <v>1.3532321651566499</v>
      </c>
      <c r="J4846">
        <f t="shared" si="76"/>
        <v>1.3532321651566499</v>
      </c>
      <c r="K4846" t="str" cm="1">
        <f t="array" ref="K4846">INDEX($P$4:$P$11,MATCH(MIN(ABS(MOD(J4846 - $Q$4:$Q$11 + PI(), 2*PI()) - PI())),ABS(MOD(J4846 - $Q$4:$Q$11 + PI(), 2*PI()) - PI()),0))</f>
        <v>E</v>
      </c>
      <c r="L4846">
        <v>2.1499017710970598</v>
      </c>
      <c r="M4846">
        <v>7.2850530412461998</v>
      </c>
      <c r="N4846">
        <v>0.76197714938057703</v>
      </c>
    </row>
    <row r="4847" spans="1:14" x14ac:dyDescent="0.3">
      <c r="A4847">
        <v>1753131</v>
      </c>
      <c r="B4847">
        <v>2025</v>
      </c>
      <c r="C4847">
        <v>7</v>
      </c>
      <c r="D4847">
        <v>21</v>
      </c>
      <c r="E4847">
        <v>0</v>
      </c>
      <c r="F4847">
        <v>-2.5212261962890601</v>
      </c>
      <c r="G4847">
        <v>0.66769531250000003</v>
      </c>
      <c r="H4847">
        <v>2.6081408250300901</v>
      </c>
      <c r="I4847">
        <v>1.8296828270513901</v>
      </c>
      <c r="J4847">
        <f t="shared" si="76"/>
        <v>1.8296828270513901</v>
      </c>
      <c r="K4847" t="str" cm="1">
        <f t="array" ref="K4847">INDEX($P$4:$P$11,MATCH(MIN(ABS(MOD(J4847 - $Q$4:$Q$11 + PI(), 2*PI()) - PI())),ABS(MOD(J4847 - $Q$4:$Q$11 + PI(), 2*PI()) - PI()),0))</f>
        <v>E</v>
      </c>
      <c r="L4847">
        <v>1.7839603270000399</v>
      </c>
      <c r="M4847">
        <v>7.2011434766981299</v>
      </c>
      <c r="N4847">
        <v>0.85011345148086503</v>
      </c>
    </row>
    <row r="4848" spans="1:14" x14ac:dyDescent="0.3">
      <c r="A4848">
        <v>1753135</v>
      </c>
      <c r="B4848">
        <v>2025</v>
      </c>
      <c r="C4848">
        <v>7</v>
      </c>
      <c r="D4848">
        <v>21</v>
      </c>
      <c r="E4848">
        <v>100</v>
      </c>
      <c r="F4848">
        <v>-2.62156616210937</v>
      </c>
      <c r="G4848">
        <v>1.0204443359374999</v>
      </c>
      <c r="H4848">
        <v>2.81316828239332</v>
      </c>
      <c r="I4848">
        <v>1.9420011533133199</v>
      </c>
      <c r="J4848">
        <f t="shared" si="76"/>
        <v>1.9420011533133199</v>
      </c>
      <c r="K4848" t="str" cm="1">
        <f t="array" ref="K4848">INDEX($P$4:$P$11,MATCH(MIN(ABS(MOD(J4848 - $Q$4:$Q$11 + PI(), 2*PI()) - PI())),ABS(MOD(J4848 - $Q$4:$Q$11 + PI(), 2*PI()) - PI()),0))</f>
        <v>E</v>
      </c>
      <c r="L4848">
        <v>1.7946736618425401</v>
      </c>
      <c r="M4848">
        <v>7.1884740193684804</v>
      </c>
      <c r="N4848">
        <v>0.84767237636778003</v>
      </c>
    </row>
    <row r="4849" spans="1:14" x14ac:dyDescent="0.3">
      <c r="A4849">
        <v>1753138</v>
      </c>
      <c r="B4849">
        <v>2025</v>
      </c>
      <c r="C4849">
        <v>7</v>
      </c>
      <c r="D4849">
        <v>21</v>
      </c>
      <c r="E4849">
        <v>200</v>
      </c>
      <c r="F4849">
        <v>-2.5667993164062501</v>
      </c>
      <c r="G4849">
        <v>1.3133239746093699</v>
      </c>
      <c r="H4849">
        <v>2.8832756706543599</v>
      </c>
      <c r="I4849">
        <v>2.0437269561304499</v>
      </c>
      <c r="J4849">
        <f t="shared" si="76"/>
        <v>2.0437269561304499</v>
      </c>
      <c r="K4849" t="str" cm="1">
        <f t="array" ref="K4849">INDEX($P$4:$P$11,MATCH(MIN(ABS(MOD(J4849 - $Q$4:$Q$11 + PI(), 2*PI()) - PI())),ABS(MOD(J4849 - $Q$4:$Q$11 + PI(), 2*PI()) - PI()),0))</f>
        <v>SE</v>
      </c>
      <c r="L4849">
        <v>1.8054142201095</v>
      </c>
      <c r="M4849">
        <v>7.1826438903808496</v>
      </c>
      <c r="N4849">
        <v>0.84470721748140098</v>
      </c>
    </row>
    <row r="4850" spans="1:14" x14ac:dyDescent="0.3">
      <c r="A4850">
        <v>1753142</v>
      </c>
      <c r="B4850">
        <v>2025</v>
      </c>
      <c r="C4850">
        <v>7</v>
      </c>
      <c r="D4850">
        <v>22</v>
      </c>
      <c r="E4850">
        <v>300</v>
      </c>
      <c r="F4850">
        <v>-2.2426745605468699</v>
      </c>
      <c r="G4850">
        <v>0.72877685546875004</v>
      </c>
      <c r="H4850">
        <v>2.3581146896601601</v>
      </c>
      <c r="I4850">
        <v>1.88499097010121</v>
      </c>
      <c r="J4850">
        <f t="shared" si="76"/>
        <v>1.88499097010121</v>
      </c>
      <c r="K4850" t="str" cm="1">
        <f t="array" ref="K4850">INDEX($P$4:$P$11,MATCH(MIN(ABS(MOD(J4850 - $Q$4:$Q$11 + PI(), 2*PI()) - PI())),ABS(MOD(J4850 - $Q$4:$Q$11 + PI(), 2*PI()) - PI()),0))</f>
        <v>E</v>
      </c>
      <c r="L4850">
        <v>2.3431429886847899</v>
      </c>
      <c r="M4850">
        <v>7.2047595977783203</v>
      </c>
      <c r="N4850">
        <v>0.75515831841362802</v>
      </c>
    </row>
    <row r="4851" spans="1:14" x14ac:dyDescent="0.3">
      <c r="A4851">
        <v>1753146</v>
      </c>
      <c r="B4851">
        <v>2025</v>
      </c>
      <c r="C4851">
        <v>7</v>
      </c>
      <c r="D4851">
        <v>22</v>
      </c>
      <c r="E4851">
        <v>400</v>
      </c>
      <c r="F4851">
        <v>-2.1657501220703099</v>
      </c>
      <c r="G4851">
        <v>1.03079040527343</v>
      </c>
      <c r="H4851">
        <v>2.3985417342317201</v>
      </c>
      <c r="I4851">
        <v>2.0150201079030499</v>
      </c>
      <c r="J4851">
        <f t="shared" si="76"/>
        <v>2.0150201079030499</v>
      </c>
      <c r="K4851" t="str" cm="1">
        <f t="array" ref="K4851">INDEX($P$4:$P$11,MATCH(MIN(ABS(MOD(J4851 - $Q$4:$Q$11 + PI(), 2*PI()) - PI())),ABS(MOD(J4851 - $Q$4:$Q$11 + PI(), 2*PI()) - PI()),0))</f>
        <v>SE</v>
      </c>
      <c r="L4851">
        <v>2.3920649620027601</v>
      </c>
      <c r="M4851">
        <v>7.1899962955051002</v>
      </c>
      <c r="N4851">
        <v>0.753496176666683</v>
      </c>
    </row>
    <row r="4852" spans="1:14" x14ac:dyDescent="0.3">
      <c r="A4852">
        <v>1753149</v>
      </c>
      <c r="B4852">
        <v>2025</v>
      </c>
      <c r="C4852">
        <v>7</v>
      </c>
      <c r="D4852">
        <v>22</v>
      </c>
      <c r="E4852">
        <v>500</v>
      </c>
      <c r="F4852">
        <v>-1.9164501953124999</v>
      </c>
      <c r="G4852">
        <v>1.22310852050781</v>
      </c>
      <c r="H4852">
        <v>2.2734941838615099</v>
      </c>
      <c r="I4852">
        <v>2.1388426416236701</v>
      </c>
      <c r="J4852">
        <f t="shared" si="76"/>
        <v>2.1388426416236701</v>
      </c>
      <c r="K4852" t="str" cm="1">
        <f t="array" ref="K4852">INDEX($P$4:$P$11,MATCH(MIN(ABS(MOD(J4852 - $Q$4:$Q$11 + PI(), 2*PI()) - PI())),ABS(MOD(J4852 - $Q$4:$Q$11 + PI(), 2*PI()) - PI()),0))</f>
        <v>SE</v>
      </c>
      <c r="L4852">
        <v>2.4454036992165902</v>
      </c>
      <c r="M4852">
        <v>7.1793505350748701</v>
      </c>
      <c r="N4852">
        <v>0.75163478983773102</v>
      </c>
    </row>
    <row r="4853" spans="1:14" x14ac:dyDescent="0.3">
      <c r="A4853">
        <v>1753153</v>
      </c>
      <c r="B4853">
        <v>2025</v>
      </c>
      <c r="C4853">
        <v>7</v>
      </c>
      <c r="D4853">
        <v>22</v>
      </c>
      <c r="E4853">
        <v>600</v>
      </c>
      <c r="F4853">
        <v>-1.6264666748046801</v>
      </c>
      <c r="G4853">
        <v>1.28230407714843</v>
      </c>
      <c r="H4853">
        <v>2.07115851409826</v>
      </c>
      <c r="I4853">
        <v>2.2384231138805499</v>
      </c>
      <c r="J4853">
        <f t="shared" si="76"/>
        <v>2.2384231138805499</v>
      </c>
      <c r="K4853" t="str" cm="1">
        <f t="array" ref="K4853">INDEX($P$4:$P$11,MATCH(MIN(ABS(MOD(J4853 - $Q$4:$Q$11 + PI(), 2*PI()) - PI())),ABS(MOD(J4853 - $Q$4:$Q$11 + PI(), 2*PI()) - PI()),0))</f>
        <v>SE</v>
      </c>
      <c r="L4853">
        <v>2.4986170903151099</v>
      </c>
      <c r="M4853">
        <v>7.1730252371893899</v>
      </c>
      <c r="N4853">
        <v>0.74961811966366199</v>
      </c>
    </row>
    <row r="4854" spans="1:14" x14ac:dyDescent="0.3">
      <c r="A4854">
        <v>1753156</v>
      </c>
      <c r="B4854">
        <v>2025</v>
      </c>
      <c r="C4854">
        <v>7</v>
      </c>
      <c r="D4854">
        <v>22</v>
      </c>
      <c r="E4854">
        <v>700</v>
      </c>
      <c r="F4854">
        <v>-1.45381225585937</v>
      </c>
      <c r="G4854">
        <v>1.3656121826171801</v>
      </c>
      <c r="H4854">
        <v>1.9946094125415601</v>
      </c>
      <c r="I4854">
        <v>2.3249216824241499</v>
      </c>
      <c r="J4854">
        <f t="shared" si="76"/>
        <v>2.3249216824241499</v>
      </c>
      <c r="K4854" t="str" cm="1">
        <f t="array" ref="K4854">INDEX($P$4:$P$11,MATCH(MIN(ABS(MOD(J4854 - $Q$4:$Q$11 + PI(), 2*PI()) - PI())),ABS(MOD(J4854 - $Q$4:$Q$11 + PI(), 2*PI()) - PI()),0))</f>
        <v>SE</v>
      </c>
      <c r="L4854">
        <v>2.5504868278716502</v>
      </c>
      <c r="M4854">
        <v>7.1732966105143197</v>
      </c>
      <c r="N4854">
        <v>0.74727980295816998</v>
      </c>
    </row>
    <row r="4855" spans="1:14" x14ac:dyDescent="0.3">
      <c r="A4855">
        <v>1753160</v>
      </c>
      <c r="B4855">
        <v>2025</v>
      </c>
      <c r="C4855">
        <v>7</v>
      </c>
      <c r="D4855">
        <v>22</v>
      </c>
      <c r="E4855">
        <v>800</v>
      </c>
      <c r="F4855">
        <v>-1.4046960449218699</v>
      </c>
      <c r="G4855">
        <v>1.3934912109374999</v>
      </c>
      <c r="H4855">
        <v>1.9786330467216999</v>
      </c>
      <c r="I4855">
        <v>2.3521901927411002</v>
      </c>
      <c r="J4855">
        <f t="shared" si="76"/>
        <v>2.3521901927411002</v>
      </c>
      <c r="K4855" t="str" cm="1">
        <f t="array" ref="K4855">INDEX($P$4:$P$11,MATCH(MIN(ABS(MOD(J4855 - $Q$4:$Q$11 + PI(), 2*PI()) - PI())),ABS(MOD(J4855 - $Q$4:$Q$11 + PI(), 2*PI()) - PI()),0))</f>
        <v>SE</v>
      </c>
      <c r="L4855">
        <v>2.5979735053154598</v>
      </c>
      <c r="M4855">
        <v>7.3738591935899498</v>
      </c>
      <c r="N4855">
        <v>0.79153395361370504</v>
      </c>
    </row>
    <row r="4856" spans="1:14" x14ac:dyDescent="0.3">
      <c r="A4856">
        <v>1753164</v>
      </c>
      <c r="B4856">
        <v>2025</v>
      </c>
      <c r="C4856">
        <v>7</v>
      </c>
      <c r="D4856">
        <v>22</v>
      </c>
      <c r="E4856">
        <v>900</v>
      </c>
      <c r="F4856">
        <v>-1.3888500976562499</v>
      </c>
      <c r="G4856">
        <v>1.4213372802734301</v>
      </c>
      <c r="H4856">
        <v>1.98723533031567</v>
      </c>
      <c r="I4856">
        <v>2.3677544793004599</v>
      </c>
      <c r="J4856">
        <f t="shared" si="76"/>
        <v>2.3677544793004599</v>
      </c>
      <c r="K4856" t="str" cm="1">
        <f t="array" ref="K4856">INDEX($P$4:$P$11,MATCH(MIN(ABS(MOD(J4856 - $Q$4:$Q$11 + PI(), 2*PI()) - PI())),ABS(MOD(J4856 - $Q$4:$Q$11 + PI(), 2*PI()) - PI()),0))</f>
        <v>SE</v>
      </c>
      <c r="L4856">
        <v>2.6000425743476998</v>
      </c>
      <c r="M4856">
        <v>7.37313609653049</v>
      </c>
      <c r="N4856">
        <v>0.78969009717305505</v>
      </c>
    </row>
    <row r="4857" spans="1:14" x14ac:dyDescent="0.3">
      <c r="A4857">
        <v>1753167</v>
      </c>
      <c r="B4857">
        <v>2025</v>
      </c>
      <c r="C4857">
        <v>7</v>
      </c>
      <c r="D4857">
        <v>22</v>
      </c>
      <c r="E4857">
        <v>1000</v>
      </c>
      <c r="F4857">
        <v>-1.5487872314453099</v>
      </c>
      <c r="G4857">
        <v>1.4248388671875001</v>
      </c>
      <c r="H4857">
        <v>2.1044970149031301</v>
      </c>
      <c r="I4857">
        <v>2.3145360399497501</v>
      </c>
      <c r="J4857">
        <f t="shared" si="76"/>
        <v>2.3145360399497501</v>
      </c>
      <c r="K4857" t="str" cm="1">
        <f t="array" ref="K4857">INDEX($P$4:$P$11,MATCH(MIN(ABS(MOD(J4857 - $Q$4:$Q$11 + PI(), 2*PI()) - PI())),ABS(MOD(J4857 - $Q$4:$Q$11 + PI(), 2*PI()) - PI()),0))</f>
        <v>SE</v>
      </c>
      <c r="L4857">
        <v>2.6088257092134599</v>
      </c>
      <c r="M4857">
        <v>7.3846192889743296</v>
      </c>
      <c r="N4857">
        <v>0.786049213674333</v>
      </c>
    </row>
    <row r="4858" spans="1:14" x14ac:dyDescent="0.3">
      <c r="A4858">
        <v>1753171</v>
      </c>
      <c r="B4858">
        <v>2025</v>
      </c>
      <c r="C4858">
        <v>7</v>
      </c>
      <c r="D4858">
        <v>22</v>
      </c>
      <c r="E4858">
        <v>1100</v>
      </c>
      <c r="F4858">
        <v>-1.4234503173828099</v>
      </c>
      <c r="G4858">
        <v>1.2823980712890599</v>
      </c>
      <c r="H4858">
        <v>1.9159216109494499</v>
      </c>
      <c r="I4858">
        <v>2.3041129731314101</v>
      </c>
      <c r="J4858">
        <f t="shared" si="76"/>
        <v>2.3041129731314101</v>
      </c>
      <c r="K4858" t="str" cm="1">
        <f t="array" ref="K4858">INDEX($P$4:$P$11,MATCH(MIN(ABS(MOD(J4858 - $Q$4:$Q$11 + PI(), 2*PI()) - PI())),ABS(MOD(J4858 - $Q$4:$Q$11 + PI(), 2*PI()) - PI()),0))</f>
        <v>SE</v>
      </c>
      <c r="L4858">
        <v>2.6118419166920499</v>
      </c>
      <c r="M4858">
        <v>7.3784429762098496</v>
      </c>
      <c r="N4858">
        <v>0.78438686662250001</v>
      </c>
    </row>
    <row r="4859" spans="1:14" x14ac:dyDescent="0.3">
      <c r="A4859">
        <v>1753174</v>
      </c>
      <c r="B4859">
        <v>2025</v>
      </c>
      <c r="C4859">
        <v>7</v>
      </c>
      <c r="D4859">
        <v>22</v>
      </c>
      <c r="E4859">
        <v>1200</v>
      </c>
      <c r="F4859">
        <v>-1.3258154296875</v>
      </c>
      <c r="G4859">
        <v>1.20654907226562</v>
      </c>
      <c r="H4859">
        <v>1.79263694522412</v>
      </c>
      <c r="I4859">
        <v>2.30913242923878</v>
      </c>
      <c r="J4859">
        <f t="shared" si="76"/>
        <v>2.30913242923878</v>
      </c>
      <c r="K4859" t="str" cm="1">
        <f t="array" ref="K4859">INDEX($P$4:$P$11,MATCH(MIN(ABS(MOD(J4859 - $Q$4:$Q$11 + PI(), 2*PI()) - PI())),ABS(MOD(J4859 - $Q$4:$Q$11 + PI(), 2*PI()) - PI()),0))</f>
        <v>SE</v>
      </c>
      <c r="L4859">
        <v>2.6186150751110899</v>
      </c>
      <c r="M4859">
        <v>7.3700075149536097</v>
      </c>
      <c r="N4859">
        <v>0.78273494376076502</v>
      </c>
    </row>
    <row r="4860" spans="1:14" x14ac:dyDescent="0.3">
      <c r="A4860">
        <v>1753178</v>
      </c>
      <c r="B4860">
        <v>2025</v>
      </c>
      <c r="C4860">
        <v>7</v>
      </c>
      <c r="D4860">
        <v>22</v>
      </c>
      <c r="E4860">
        <v>1300</v>
      </c>
      <c r="F4860">
        <v>-1.39280578613281</v>
      </c>
      <c r="G4860">
        <v>1.01873168945312</v>
      </c>
      <c r="H4860">
        <v>1.7256077807488699</v>
      </c>
      <c r="I4860">
        <v>2.2023024639062601</v>
      </c>
      <c r="J4860">
        <f t="shared" si="76"/>
        <v>2.2023024639062601</v>
      </c>
      <c r="K4860" t="str" cm="1">
        <f t="array" ref="K4860">INDEX($P$4:$P$11,MATCH(MIN(ABS(MOD(J4860 - $Q$4:$Q$11 + PI(), 2*PI()) - PI())),ABS(MOD(J4860 - $Q$4:$Q$11 + PI(), 2*PI()) - PI()),0))</f>
        <v>SE</v>
      </c>
      <c r="L4860">
        <v>2.6279353991594001</v>
      </c>
      <c r="M4860">
        <v>7.3612497117784201</v>
      </c>
      <c r="N4860">
        <v>0.78097237481011195</v>
      </c>
    </row>
    <row r="4861" spans="1:14" x14ac:dyDescent="0.3">
      <c r="A4861">
        <v>1753182</v>
      </c>
      <c r="B4861">
        <v>2025</v>
      </c>
      <c r="C4861">
        <v>7</v>
      </c>
      <c r="D4861">
        <v>22</v>
      </c>
      <c r="E4861">
        <v>1400</v>
      </c>
      <c r="F4861">
        <v>-1.685078125</v>
      </c>
      <c r="G4861">
        <v>1.0300823974609301</v>
      </c>
      <c r="H4861">
        <v>1.97498304623416</v>
      </c>
      <c r="I4861">
        <v>2.1194807140532399</v>
      </c>
      <c r="J4861">
        <f t="shared" si="76"/>
        <v>2.1194807140532399</v>
      </c>
      <c r="K4861" t="str" cm="1">
        <f t="array" ref="K4861">INDEX($P$4:$P$11,MATCH(MIN(ABS(MOD(J4861 - $Q$4:$Q$11 + PI(), 2*PI()) - PI())),ABS(MOD(J4861 - $Q$4:$Q$11 + PI(), 2*PI()) - PI()),0))</f>
        <v>SE</v>
      </c>
      <c r="L4861">
        <v>2.6402815772475701</v>
      </c>
      <c r="M4861">
        <v>7.3486703236897704</v>
      </c>
      <c r="N4861">
        <v>0.779731591542561</v>
      </c>
    </row>
    <row r="4862" spans="1:14" x14ac:dyDescent="0.3">
      <c r="A4862">
        <v>1753185</v>
      </c>
      <c r="B4862">
        <v>2025</v>
      </c>
      <c r="C4862">
        <v>7</v>
      </c>
      <c r="D4862">
        <v>22</v>
      </c>
      <c r="E4862">
        <v>1500</v>
      </c>
      <c r="F4862">
        <v>-1.7515081787109299</v>
      </c>
      <c r="G4862">
        <v>1.1577960205078099</v>
      </c>
      <c r="H4862">
        <v>2.0995886561883998</v>
      </c>
      <c r="I4862">
        <v>2.1548851009696</v>
      </c>
      <c r="J4862">
        <f t="shared" si="76"/>
        <v>2.1548851009696</v>
      </c>
      <c r="K4862" t="str" cm="1">
        <f t="array" ref="K4862">INDEX($P$4:$P$11,MATCH(MIN(ABS(MOD(J4862 - $Q$4:$Q$11 + PI(), 2*PI()) - PI())),ABS(MOD(J4862 - $Q$4:$Q$11 + PI(), 2*PI()) - PI()),0))</f>
        <v>SE</v>
      </c>
      <c r="L4862">
        <v>2.6526991576436498</v>
      </c>
      <c r="M4862">
        <v>7.3303247027926899</v>
      </c>
      <c r="N4862">
        <v>0.77900736199484899</v>
      </c>
    </row>
    <row r="4863" spans="1:14" x14ac:dyDescent="0.3">
      <c r="A4863">
        <v>1753189</v>
      </c>
      <c r="B4863">
        <v>2025</v>
      </c>
      <c r="C4863">
        <v>7</v>
      </c>
      <c r="D4863">
        <v>22</v>
      </c>
      <c r="E4863">
        <v>1600</v>
      </c>
      <c r="F4863">
        <v>-1.9639752197265601</v>
      </c>
      <c r="G4863">
        <v>1.22736633300781</v>
      </c>
      <c r="H4863">
        <v>2.31595051309414</v>
      </c>
      <c r="I4863">
        <v>2.12935237011538</v>
      </c>
      <c r="J4863">
        <f t="shared" si="76"/>
        <v>2.12935237011538</v>
      </c>
      <c r="K4863" t="str" cm="1">
        <f t="array" ref="K4863">INDEX($P$4:$P$11,MATCH(MIN(ABS(MOD(J4863 - $Q$4:$Q$11 + PI(), 2*PI()) - PI())),ABS(MOD(J4863 - $Q$4:$Q$11 + PI(), 2*PI()) - PI()),0))</f>
        <v>SE</v>
      </c>
      <c r="L4863">
        <v>2.66604366605246</v>
      </c>
      <c r="M4863">
        <v>7.3161303202311201</v>
      </c>
      <c r="N4863">
        <v>0.77835778395334798</v>
      </c>
    </row>
    <row r="4864" spans="1:14" x14ac:dyDescent="0.3">
      <c r="A4864">
        <v>1753192</v>
      </c>
      <c r="B4864">
        <v>2025</v>
      </c>
      <c r="C4864">
        <v>7</v>
      </c>
      <c r="D4864">
        <v>22</v>
      </c>
      <c r="E4864">
        <v>1700</v>
      </c>
      <c r="F4864">
        <v>-2.0651593017578098</v>
      </c>
      <c r="G4864">
        <v>1.4032421875000001</v>
      </c>
      <c r="H4864">
        <v>2.49679225776126</v>
      </c>
      <c r="I4864">
        <v>2.16761988481259</v>
      </c>
      <c r="J4864">
        <f t="shared" si="76"/>
        <v>2.16761988481259</v>
      </c>
      <c r="K4864" t="str" cm="1">
        <f t="array" ref="K4864">INDEX($P$4:$P$11,MATCH(MIN(ABS(MOD(J4864 - $Q$4:$Q$11 + PI(), 2*PI()) - PI())),ABS(MOD(J4864 - $Q$4:$Q$11 + PI(), 2*PI()) - PI()),0))</f>
        <v>SE</v>
      </c>
      <c r="L4864">
        <v>2.6822875283493599</v>
      </c>
      <c r="M4864">
        <v>7.29866600036621</v>
      </c>
      <c r="N4864">
        <v>0.778323504659864</v>
      </c>
    </row>
    <row r="4865" spans="1:14" x14ac:dyDescent="0.3">
      <c r="A4865">
        <v>1753196</v>
      </c>
      <c r="B4865">
        <v>2025</v>
      </c>
      <c r="C4865">
        <v>7</v>
      </c>
      <c r="D4865">
        <v>22</v>
      </c>
      <c r="E4865">
        <v>1800</v>
      </c>
      <c r="F4865">
        <v>-2.2286895751953102</v>
      </c>
      <c r="G4865">
        <v>1.5973590087890599</v>
      </c>
      <c r="H4865">
        <v>2.7420089397271901</v>
      </c>
      <c r="I4865">
        <v>2.1926595893758498</v>
      </c>
      <c r="J4865">
        <f t="shared" si="76"/>
        <v>2.1926595893758498</v>
      </c>
      <c r="K4865" t="str" cm="1">
        <f t="array" ref="K4865">INDEX($P$4:$P$11,MATCH(MIN(ABS(MOD(J4865 - $Q$4:$Q$11 + PI(), 2*PI()) - PI())),ABS(MOD(J4865 - $Q$4:$Q$11 + PI(), 2*PI()) - PI()),0))</f>
        <v>SE</v>
      </c>
      <c r="L4865">
        <v>2.7051396698031498</v>
      </c>
      <c r="M4865">
        <v>7.27781189812554</v>
      </c>
      <c r="N4865">
        <v>0.77906111876169803</v>
      </c>
    </row>
    <row r="4866" spans="1:14" x14ac:dyDescent="0.3">
      <c r="A4866">
        <v>1753200</v>
      </c>
      <c r="B4866">
        <v>2025</v>
      </c>
      <c r="C4866">
        <v>7</v>
      </c>
      <c r="D4866">
        <v>22</v>
      </c>
      <c r="E4866">
        <v>1900</v>
      </c>
      <c r="F4866">
        <v>-2.2666119384765602</v>
      </c>
      <c r="G4866">
        <v>1.7839990234375001</v>
      </c>
      <c r="H4866">
        <v>2.8844726026208698</v>
      </c>
      <c r="I4866">
        <v>2.2376078129089199</v>
      </c>
      <c r="J4866">
        <f t="shared" si="76"/>
        <v>2.2376078129089199</v>
      </c>
      <c r="K4866" t="str" cm="1">
        <f t="array" ref="K4866">INDEX($P$4:$P$11,MATCH(MIN(ABS(MOD(J4866 - $Q$4:$Q$11 + PI(), 2*PI()) - PI())),ABS(MOD(J4866 - $Q$4:$Q$11 + PI(), 2*PI()) - PI()),0))</f>
        <v>SE</v>
      </c>
      <c r="L4866">
        <v>2.7351869327553602</v>
      </c>
      <c r="M4866">
        <v>7.2624764972262899</v>
      </c>
      <c r="N4866">
        <v>0.77998529540167905</v>
      </c>
    </row>
    <row r="4867" spans="1:14" x14ac:dyDescent="0.3">
      <c r="A4867">
        <v>1753203</v>
      </c>
      <c r="B4867">
        <v>2025</v>
      </c>
      <c r="C4867">
        <v>7</v>
      </c>
      <c r="D4867">
        <v>22</v>
      </c>
      <c r="E4867">
        <v>2000</v>
      </c>
      <c r="F4867">
        <v>-2.3049700927734298</v>
      </c>
      <c r="G4867">
        <v>1.7755181884765601</v>
      </c>
      <c r="H4867">
        <v>2.9095277909294901</v>
      </c>
      <c r="I4867">
        <v>2.2271632786137898</v>
      </c>
      <c r="J4867">
        <f t="shared" ref="J4867:J4930" si="77">IF(I4867&lt;0,I4867+2*PI(),I4867)</f>
        <v>2.2271632786137898</v>
      </c>
      <c r="K4867" t="str" cm="1">
        <f t="array" ref="K4867">INDEX($P$4:$P$11,MATCH(MIN(ABS(MOD(J4867 - $Q$4:$Q$11 + PI(), 2*PI()) - PI())),ABS(MOD(J4867 - $Q$4:$Q$11 + PI(), 2*PI()) - PI()),0))</f>
        <v>SE</v>
      </c>
      <c r="L4867">
        <v>2.7707729197800002</v>
      </c>
      <c r="M4867">
        <v>7.2537797292073503</v>
      </c>
      <c r="N4867">
        <v>0.78115185101826901</v>
      </c>
    </row>
    <row r="4868" spans="1:14" x14ac:dyDescent="0.3">
      <c r="A4868">
        <v>1753207</v>
      </c>
      <c r="B4868">
        <v>2025</v>
      </c>
      <c r="C4868">
        <v>7</v>
      </c>
      <c r="D4868">
        <v>22</v>
      </c>
      <c r="E4868">
        <v>2100</v>
      </c>
      <c r="F4868">
        <v>-2.2432348632812502</v>
      </c>
      <c r="G4868">
        <v>1.78790893554687</v>
      </c>
      <c r="H4868">
        <v>2.8685747355871301</v>
      </c>
      <c r="I4868">
        <v>2.2437191568707102</v>
      </c>
      <c r="J4868">
        <f t="shared" si="77"/>
        <v>2.2437191568707102</v>
      </c>
      <c r="K4868" t="str" cm="1">
        <f t="array" ref="K4868">INDEX($P$4:$P$11,MATCH(MIN(ABS(MOD(J4868 - $Q$4:$Q$11 + PI(), 2*PI()) - PI())),ABS(MOD(J4868 - $Q$4:$Q$11 + PI(), 2*PI()) - PI()),0))</f>
        <v>SE</v>
      </c>
      <c r="L4868">
        <v>2.8177027302398798</v>
      </c>
      <c r="M4868">
        <v>7.25717014736599</v>
      </c>
      <c r="N4868">
        <v>0.78229392899407202</v>
      </c>
    </row>
    <row r="4869" spans="1:14" x14ac:dyDescent="0.3">
      <c r="A4869">
        <v>1753210</v>
      </c>
      <c r="B4869">
        <v>2025</v>
      </c>
      <c r="C4869">
        <v>7</v>
      </c>
      <c r="D4869">
        <v>22</v>
      </c>
      <c r="E4869">
        <v>2200</v>
      </c>
      <c r="F4869">
        <v>-2.4296441650390599</v>
      </c>
      <c r="G4869">
        <v>2.1400671386718702</v>
      </c>
      <c r="H4869">
        <v>3.23775510604671</v>
      </c>
      <c r="I4869">
        <v>2.2929103285343402</v>
      </c>
      <c r="J4869">
        <f t="shared" si="77"/>
        <v>2.2929103285343402</v>
      </c>
      <c r="K4869" t="str" cm="1">
        <f t="array" ref="K4869">INDEX($P$4:$P$11,MATCH(MIN(ABS(MOD(J4869 - $Q$4:$Q$11 + PI(), 2*PI()) - PI())),ABS(MOD(J4869 - $Q$4:$Q$11 + PI(), 2*PI()) - PI()),0))</f>
        <v>SE</v>
      </c>
      <c r="L4869">
        <v>2.8757910968951501</v>
      </c>
      <c r="M4869">
        <v>7.2864973280164902</v>
      </c>
      <c r="N4869">
        <v>0.78163321150673704</v>
      </c>
    </row>
    <row r="4870" spans="1:14" x14ac:dyDescent="0.3">
      <c r="A4870">
        <v>1753214</v>
      </c>
      <c r="B4870">
        <v>2025</v>
      </c>
      <c r="C4870">
        <v>7</v>
      </c>
      <c r="D4870">
        <v>22</v>
      </c>
      <c r="E4870">
        <v>2300</v>
      </c>
      <c r="F4870">
        <v>-2.4568151855468701</v>
      </c>
      <c r="G4870">
        <v>2.6066662597656198</v>
      </c>
      <c r="H4870">
        <v>3.5819896490266698</v>
      </c>
      <c r="I4870">
        <v>2.3857803296277198</v>
      </c>
      <c r="J4870">
        <f t="shared" si="77"/>
        <v>2.3857803296277198</v>
      </c>
      <c r="K4870" t="str" cm="1">
        <f t="array" ref="K4870">INDEX($P$4:$P$11,MATCH(MIN(ABS(MOD(J4870 - $Q$4:$Q$11 + PI(), 2*PI()) - PI())),ABS(MOD(J4870 - $Q$4:$Q$11 + PI(), 2*PI()) - PI()),0))</f>
        <v>SE</v>
      </c>
      <c r="L4870">
        <v>2.9378607710173701</v>
      </c>
      <c r="M4870">
        <v>7.27423805660671</v>
      </c>
      <c r="N4870">
        <v>0.78609132104449797</v>
      </c>
    </row>
    <row r="4871" spans="1:14" x14ac:dyDescent="0.3">
      <c r="A4871">
        <v>1753218</v>
      </c>
      <c r="B4871">
        <v>2025</v>
      </c>
      <c r="C4871">
        <v>7</v>
      </c>
      <c r="D4871">
        <v>22</v>
      </c>
      <c r="E4871">
        <v>0</v>
      </c>
      <c r="F4871">
        <v>-1.6562707519531199</v>
      </c>
      <c r="G4871">
        <v>-0.27705444335937501</v>
      </c>
      <c r="H4871">
        <v>1.6792831709871101</v>
      </c>
      <c r="I4871">
        <v>1.40505478615664</v>
      </c>
      <c r="J4871">
        <f t="shared" si="77"/>
        <v>1.40505478615664</v>
      </c>
      <c r="K4871" t="str" cm="1">
        <f t="array" ref="K4871">INDEX($P$4:$P$11,MATCH(MIN(ABS(MOD(J4871 - $Q$4:$Q$11 + PI(), 2*PI()) - PI())),ABS(MOD(J4871 - $Q$4:$Q$11 + PI(), 2*PI()) - PI()),0))</f>
        <v>E</v>
      </c>
      <c r="L4871">
        <v>2.2002972122648101</v>
      </c>
      <c r="M4871">
        <v>7.2769344117906298</v>
      </c>
      <c r="N4871">
        <v>0.75928557581371703</v>
      </c>
    </row>
    <row r="4872" spans="1:14" x14ac:dyDescent="0.3">
      <c r="A4872">
        <v>1753221</v>
      </c>
      <c r="B4872">
        <v>2025</v>
      </c>
      <c r="C4872">
        <v>7</v>
      </c>
      <c r="D4872">
        <v>22</v>
      </c>
      <c r="E4872">
        <v>100</v>
      </c>
      <c r="F4872">
        <v>-1.84079528808593</v>
      </c>
      <c r="G4872">
        <v>-7.3980102539062495E-2</v>
      </c>
      <c r="H4872">
        <v>1.8422812891117</v>
      </c>
      <c r="I4872">
        <v>1.5306287365324001</v>
      </c>
      <c r="J4872">
        <f t="shared" si="77"/>
        <v>1.5306287365324001</v>
      </c>
      <c r="K4872" t="str" cm="1">
        <f t="array" ref="K4872">INDEX($P$4:$P$11,MATCH(MIN(ABS(MOD(J4872 - $Q$4:$Q$11 + PI(), 2*PI()) - PI())),ABS(MOD(J4872 - $Q$4:$Q$11 + PI(), 2*PI()) - PI()),0))</f>
        <v>E</v>
      </c>
      <c r="L4872">
        <v>2.2527502412814302</v>
      </c>
      <c r="M4872">
        <v>7.2646738688151</v>
      </c>
      <c r="N4872">
        <v>0.75692298014958703</v>
      </c>
    </row>
    <row r="4873" spans="1:14" x14ac:dyDescent="0.3">
      <c r="A4873">
        <v>1753225</v>
      </c>
      <c r="B4873">
        <v>2025</v>
      </c>
      <c r="C4873">
        <v>7</v>
      </c>
      <c r="D4873">
        <v>22</v>
      </c>
      <c r="E4873">
        <v>200</v>
      </c>
      <c r="F4873">
        <v>-2.09755676269531</v>
      </c>
      <c r="G4873">
        <v>0.37623229980468698</v>
      </c>
      <c r="H4873">
        <v>2.13103146765719</v>
      </c>
      <c r="I4873">
        <v>1.7482759872112601</v>
      </c>
      <c r="J4873">
        <f t="shared" si="77"/>
        <v>1.7482759872112601</v>
      </c>
      <c r="K4873" t="str" cm="1">
        <f t="array" ref="K4873">INDEX($P$4:$P$11,MATCH(MIN(ABS(MOD(J4873 - $Q$4:$Q$11 + PI(), 2*PI()) - PI())),ABS(MOD(J4873 - $Q$4:$Q$11 + PI(), 2*PI()) - PI()),0))</f>
        <v>E</v>
      </c>
      <c r="L4873">
        <v>2.3020252018065501</v>
      </c>
      <c r="M4873">
        <v>7.2341727150811002</v>
      </c>
      <c r="N4873">
        <v>0.75599648555119803</v>
      </c>
    </row>
    <row r="4874" spans="1:14" x14ac:dyDescent="0.3">
      <c r="A4874">
        <v>1753228</v>
      </c>
      <c r="B4874">
        <v>2025</v>
      </c>
      <c r="C4874">
        <v>7</v>
      </c>
      <c r="D4874">
        <v>23</v>
      </c>
      <c r="E4874">
        <v>300</v>
      </c>
      <c r="F4874">
        <v>-2.3014453124999998</v>
      </c>
      <c r="G4874">
        <v>3.6387207031250002</v>
      </c>
      <c r="H4874">
        <v>4.3054545499608601</v>
      </c>
      <c r="I4874">
        <v>2.5776271877622001</v>
      </c>
      <c r="J4874">
        <f t="shared" si="77"/>
        <v>2.5776271877622001</v>
      </c>
      <c r="K4874" t="str" cm="1">
        <f t="array" ref="K4874">INDEX($P$4:$P$11,MATCH(MIN(ABS(MOD(J4874 - $Q$4:$Q$11 + PI(), 2*PI()) - PI())),ABS(MOD(J4874 - $Q$4:$Q$11 + PI(), 2*PI()) - PI()),0))</f>
        <v>SE</v>
      </c>
      <c r="L4874">
        <v>3.1944017768348401</v>
      </c>
      <c r="M4874">
        <v>7.23729631635877</v>
      </c>
      <c r="N4874">
        <v>0.81915583875444198</v>
      </c>
    </row>
    <row r="4875" spans="1:14" x14ac:dyDescent="0.3">
      <c r="A4875">
        <v>1753232</v>
      </c>
      <c r="B4875">
        <v>2025</v>
      </c>
      <c r="C4875">
        <v>7</v>
      </c>
      <c r="D4875">
        <v>23</v>
      </c>
      <c r="E4875">
        <v>400</v>
      </c>
      <c r="F4875">
        <v>-2.2904779052734301</v>
      </c>
      <c r="G4875">
        <v>3.83555480957031</v>
      </c>
      <c r="H4875">
        <v>4.4674119724694901</v>
      </c>
      <c r="I4875">
        <v>2.60325670320284</v>
      </c>
      <c r="J4875">
        <f t="shared" si="77"/>
        <v>2.60325670320284</v>
      </c>
      <c r="K4875" t="str" cm="1">
        <f t="array" ref="K4875">INDEX($P$4:$P$11,MATCH(MIN(ABS(MOD(J4875 - $Q$4:$Q$11 + PI(), 2*PI()) - PI())),ABS(MOD(J4875 - $Q$4:$Q$11 + PI(), 2*PI()) - PI()),0))</f>
        <v>SE</v>
      </c>
      <c r="L4875">
        <v>3.2822375345035799</v>
      </c>
      <c r="M4875">
        <v>7.2357319725884297</v>
      </c>
      <c r="N4875">
        <v>0.83249646425247104</v>
      </c>
    </row>
    <row r="4876" spans="1:14" x14ac:dyDescent="0.3">
      <c r="A4876">
        <v>1753236</v>
      </c>
      <c r="B4876">
        <v>2025</v>
      </c>
      <c r="C4876">
        <v>7</v>
      </c>
      <c r="D4876">
        <v>23</v>
      </c>
      <c r="E4876">
        <v>500</v>
      </c>
      <c r="F4876">
        <v>-2.2309869384765602</v>
      </c>
      <c r="G4876">
        <v>4.0219213867187502</v>
      </c>
      <c r="H4876">
        <v>4.5992558485692703</v>
      </c>
      <c r="I4876">
        <v>2.6351429989945401</v>
      </c>
      <c r="J4876">
        <f t="shared" si="77"/>
        <v>2.6351429989945401</v>
      </c>
      <c r="K4876" t="str" cm="1">
        <f t="array" ref="K4876">INDEX($P$4:$P$11,MATCH(MIN(ABS(MOD(J4876 - $Q$4:$Q$11 + PI(), 2*PI()) - PI())),ABS(MOD(J4876 - $Q$4:$Q$11 + PI(), 2*PI()) - PI()),0))</f>
        <v>SE</v>
      </c>
      <c r="L4876">
        <v>3.3818252598399399</v>
      </c>
      <c r="M4876">
        <v>7.2454932530720999</v>
      </c>
      <c r="N4876">
        <v>0.84764299790064401</v>
      </c>
    </row>
    <row r="4877" spans="1:14" x14ac:dyDescent="0.3">
      <c r="A4877">
        <v>1753239</v>
      </c>
      <c r="B4877">
        <v>2025</v>
      </c>
      <c r="C4877">
        <v>7</v>
      </c>
      <c r="D4877">
        <v>23</v>
      </c>
      <c r="E4877">
        <v>600</v>
      </c>
      <c r="F4877">
        <v>-2.0584790039062502</v>
      </c>
      <c r="G4877">
        <v>4.15834716796875</v>
      </c>
      <c r="H4877">
        <v>4.6399554931999702</v>
      </c>
      <c r="I4877">
        <v>2.6819342734187401</v>
      </c>
      <c r="J4877">
        <f t="shared" si="77"/>
        <v>2.6819342734187401</v>
      </c>
      <c r="K4877" t="str" cm="1">
        <f t="array" ref="K4877">INDEX($P$4:$P$11,MATCH(MIN(ABS(MOD(J4877 - $Q$4:$Q$11 + PI(), 2*PI()) - PI())),ABS(MOD(J4877 - $Q$4:$Q$11 + PI(), 2*PI()) - PI()),0))</f>
        <v>SE</v>
      </c>
      <c r="L4877">
        <v>3.4963340257690798</v>
      </c>
      <c r="M4877">
        <v>7.2672439151340003</v>
      </c>
      <c r="N4877">
        <v>0.86485722329881398</v>
      </c>
    </row>
    <row r="4878" spans="1:14" x14ac:dyDescent="0.3">
      <c r="A4878">
        <v>1753243</v>
      </c>
      <c r="B4878">
        <v>2025</v>
      </c>
      <c r="C4878">
        <v>7</v>
      </c>
      <c r="D4878">
        <v>23</v>
      </c>
      <c r="E4878">
        <v>700</v>
      </c>
      <c r="F4878">
        <v>-1.92762268066406</v>
      </c>
      <c r="G4878">
        <v>4.1777777099609299</v>
      </c>
      <c r="H4878">
        <v>4.6010385558976701</v>
      </c>
      <c r="I4878">
        <v>2.7092998108298398</v>
      </c>
      <c r="J4878">
        <f t="shared" si="77"/>
        <v>2.7092998108298398</v>
      </c>
      <c r="K4878" t="str" cm="1">
        <f t="array" ref="K4878">INDEX($P$4:$P$11,MATCH(MIN(ABS(MOD(J4878 - $Q$4:$Q$11 + PI(), 2*PI()) - PI())),ABS(MOD(J4878 - $Q$4:$Q$11 + PI(), 2*PI()) - PI()),0))</f>
        <v>SE</v>
      </c>
      <c r="L4878">
        <v>3.6402552162279198</v>
      </c>
      <c r="M4878">
        <v>7.3130089441935198</v>
      </c>
      <c r="N4878">
        <v>0.88299090332455099</v>
      </c>
    </row>
    <row r="4879" spans="1:14" x14ac:dyDescent="0.3">
      <c r="A4879">
        <v>1753246</v>
      </c>
      <c r="B4879">
        <v>2025</v>
      </c>
      <c r="C4879">
        <v>7</v>
      </c>
      <c r="D4879">
        <v>23</v>
      </c>
      <c r="E4879">
        <v>800</v>
      </c>
      <c r="F4879">
        <v>-1.6892327880859299</v>
      </c>
      <c r="G4879">
        <v>4.0686358642578098</v>
      </c>
      <c r="H4879">
        <v>4.4053723121059196</v>
      </c>
      <c r="I4879">
        <v>2.7480654781137002</v>
      </c>
      <c r="J4879">
        <f t="shared" si="77"/>
        <v>2.7480654781137002</v>
      </c>
      <c r="K4879" t="str" cm="1">
        <f t="array" ref="K4879">INDEX($P$4:$P$11,MATCH(MIN(ABS(MOD(J4879 - $Q$4:$Q$11 + PI(), 2*PI()) - PI())),ABS(MOD(J4879 - $Q$4:$Q$11 + PI(), 2*PI()) - PI()),0))</f>
        <v>SE</v>
      </c>
      <c r="L4879">
        <v>3.8268917055402198</v>
      </c>
      <c r="M4879">
        <v>7.3827991485595703</v>
      </c>
      <c r="N4879">
        <v>0.90178367164399797</v>
      </c>
    </row>
    <row r="4880" spans="1:14" x14ac:dyDescent="0.3">
      <c r="A4880">
        <v>1753250</v>
      </c>
      <c r="B4880">
        <v>2025</v>
      </c>
      <c r="C4880">
        <v>7</v>
      </c>
      <c r="D4880">
        <v>23</v>
      </c>
      <c r="E4880">
        <v>900</v>
      </c>
      <c r="F4880">
        <v>-1.5459375</v>
      </c>
      <c r="G4880">
        <v>3.92155700683593</v>
      </c>
      <c r="H4880">
        <v>4.2152736698546898</v>
      </c>
      <c r="I4880">
        <v>2.7660830724421901</v>
      </c>
      <c r="J4880">
        <f t="shared" si="77"/>
        <v>2.7660830724421901</v>
      </c>
      <c r="K4880" t="str" cm="1">
        <f t="array" ref="K4880">INDEX($P$4:$P$11,MATCH(MIN(ABS(MOD(J4880 - $Q$4:$Q$11 + PI(), 2*PI()) - PI())),ABS(MOD(J4880 - $Q$4:$Q$11 + PI(), 2*PI()) - PI()),0))</f>
        <v>S</v>
      </c>
      <c r="L4880">
        <v>4.0658362591338104</v>
      </c>
      <c r="M4880">
        <v>7.4774808883666903</v>
      </c>
      <c r="N4880">
        <v>0.92083315716849401</v>
      </c>
    </row>
    <row r="4881" spans="1:14" x14ac:dyDescent="0.3">
      <c r="A4881">
        <v>1753254</v>
      </c>
      <c r="B4881">
        <v>2025</v>
      </c>
      <c r="C4881">
        <v>7</v>
      </c>
      <c r="D4881">
        <v>23</v>
      </c>
      <c r="E4881">
        <v>1000</v>
      </c>
      <c r="F4881">
        <v>-1.503388671875</v>
      </c>
      <c r="G4881">
        <v>3.9038140869140601</v>
      </c>
      <c r="H4881">
        <v>4.1832931912442799</v>
      </c>
      <c r="I4881">
        <v>2.7739900607605401</v>
      </c>
      <c r="J4881">
        <f t="shared" si="77"/>
        <v>2.7739900607605401</v>
      </c>
      <c r="K4881" t="str" cm="1">
        <f t="array" ref="K4881">INDEX($P$4:$P$11,MATCH(MIN(ABS(MOD(J4881 - $Q$4:$Q$11 + PI(), 2*PI()) - PI())),ABS(MOD(J4881 - $Q$4:$Q$11 + PI(), 2*PI()) - PI()),0))</f>
        <v>S</v>
      </c>
      <c r="L4881">
        <v>4.3455150452273203</v>
      </c>
      <c r="M4881">
        <v>7.6124606662326304</v>
      </c>
      <c r="N4881">
        <v>0.938404169347551</v>
      </c>
    </row>
    <row r="4882" spans="1:14" x14ac:dyDescent="0.3">
      <c r="A4882">
        <v>1753257</v>
      </c>
      <c r="B4882">
        <v>2025</v>
      </c>
      <c r="C4882">
        <v>7</v>
      </c>
      <c r="D4882">
        <v>23</v>
      </c>
      <c r="E4882">
        <v>1100</v>
      </c>
      <c r="F4882">
        <v>-1.4513977050781199</v>
      </c>
      <c r="G4882">
        <v>3.9165673828125001</v>
      </c>
      <c r="H4882">
        <v>4.1768475388044504</v>
      </c>
      <c r="I4882">
        <v>2.7867035326707299</v>
      </c>
      <c r="J4882">
        <f t="shared" si="77"/>
        <v>2.7867035326707299</v>
      </c>
      <c r="K4882" t="str" cm="1">
        <f t="array" ref="K4882">INDEX($P$4:$P$11,MATCH(MIN(ABS(MOD(J4882 - $Q$4:$Q$11 + PI(), 2*PI()) - PI())),ABS(MOD(J4882 - $Q$4:$Q$11 + PI(), 2*PI()) - PI()),0))</f>
        <v>S</v>
      </c>
      <c r="L4882">
        <v>4.5775286924933001</v>
      </c>
      <c r="M4882">
        <v>7.73063818613688</v>
      </c>
      <c r="N4882">
        <v>0.95933488342496998</v>
      </c>
    </row>
    <row r="4883" spans="1:14" x14ac:dyDescent="0.3">
      <c r="A4883">
        <v>1753261</v>
      </c>
      <c r="B4883">
        <v>2025</v>
      </c>
      <c r="C4883">
        <v>7</v>
      </c>
      <c r="D4883">
        <v>23</v>
      </c>
      <c r="E4883">
        <v>1200</v>
      </c>
      <c r="F4883">
        <v>-1.52607238769531</v>
      </c>
      <c r="G4883">
        <v>4.0484582519531198</v>
      </c>
      <c r="H4883">
        <v>4.3265356984882697</v>
      </c>
      <c r="I4883">
        <v>2.78111218285789</v>
      </c>
      <c r="J4883">
        <f t="shared" si="77"/>
        <v>2.78111218285789</v>
      </c>
      <c r="K4883" t="str" cm="1">
        <f t="array" ref="K4883">INDEX($P$4:$P$11,MATCH(MIN(ABS(MOD(J4883 - $Q$4:$Q$11 + PI(), 2*PI()) - PI())),ABS(MOD(J4883 - $Q$4:$Q$11 + PI(), 2*PI()) - PI()),0))</f>
        <v>S</v>
      </c>
      <c r="L4883">
        <v>4.7784263798523003</v>
      </c>
      <c r="M4883">
        <v>7.8437715106540198</v>
      </c>
      <c r="N4883">
        <v>0.982335534360673</v>
      </c>
    </row>
    <row r="4884" spans="1:14" x14ac:dyDescent="0.3">
      <c r="A4884">
        <v>1753264</v>
      </c>
      <c r="B4884">
        <v>2025</v>
      </c>
      <c r="C4884">
        <v>7</v>
      </c>
      <c r="D4884">
        <v>23</v>
      </c>
      <c r="E4884">
        <v>1300</v>
      </c>
      <c r="F4884">
        <v>-1.5317724609375001</v>
      </c>
      <c r="G4884">
        <v>4.03725341796875</v>
      </c>
      <c r="H4884">
        <v>4.31807156413449</v>
      </c>
      <c r="I4884">
        <v>2.77896170100504</v>
      </c>
      <c r="J4884">
        <f t="shared" si="77"/>
        <v>2.77896170100504</v>
      </c>
      <c r="K4884" t="str" cm="1">
        <f t="array" ref="K4884">INDEX($P$4:$P$11,MATCH(MIN(ABS(MOD(J4884 - $Q$4:$Q$11 + PI(), 2*PI()) - PI())),ABS(MOD(J4884 - $Q$4:$Q$11 + PI(), 2*PI()) - PI()),0))</f>
        <v>S</v>
      </c>
      <c r="L4884">
        <v>4.8748100856718697</v>
      </c>
      <c r="M4884">
        <v>7.9586985905965104</v>
      </c>
      <c r="N4884">
        <v>1.0064882106251101</v>
      </c>
    </row>
    <row r="4885" spans="1:14" x14ac:dyDescent="0.3">
      <c r="A4885">
        <v>1753268</v>
      </c>
      <c r="B4885">
        <v>2025</v>
      </c>
      <c r="C4885">
        <v>7</v>
      </c>
      <c r="D4885">
        <v>23</v>
      </c>
      <c r="E4885">
        <v>1400</v>
      </c>
      <c r="F4885">
        <v>-1.37111022949218</v>
      </c>
      <c r="G4885">
        <v>3.9917291259765602</v>
      </c>
      <c r="H4885">
        <v>4.2206450545607002</v>
      </c>
      <c r="I4885">
        <v>2.8107310931804301</v>
      </c>
      <c r="J4885">
        <f t="shared" si="77"/>
        <v>2.8107310931804301</v>
      </c>
      <c r="K4885" t="str" cm="1">
        <f t="array" ref="K4885">INDEX($P$4:$P$11,MATCH(MIN(ABS(MOD(J4885 - $Q$4:$Q$11 + PI(), 2*PI()) - PI())),ABS(MOD(J4885 - $Q$4:$Q$11 + PI(), 2*PI()) - PI()),0))</f>
        <v>S</v>
      </c>
      <c r="L4885">
        <v>4.9224837466148799</v>
      </c>
      <c r="M4885">
        <v>8.0776154200235997</v>
      </c>
      <c r="N4885">
        <v>1.0309478905465801</v>
      </c>
    </row>
    <row r="4886" spans="1:14" x14ac:dyDescent="0.3">
      <c r="A4886">
        <v>1753272</v>
      </c>
      <c r="B4886">
        <v>2025</v>
      </c>
      <c r="C4886">
        <v>7</v>
      </c>
      <c r="D4886">
        <v>23</v>
      </c>
      <c r="E4886">
        <v>1500</v>
      </c>
      <c r="F4886">
        <v>-1.1053649902343701</v>
      </c>
      <c r="G4886">
        <v>4.0743170166015599</v>
      </c>
      <c r="H4886">
        <v>4.2215981468402299</v>
      </c>
      <c r="I4886">
        <v>2.8766689103068899</v>
      </c>
      <c r="J4886">
        <f t="shared" si="77"/>
        <v>2.8766689103068899</v>
      </c>
      <c r="K4886" t="str" cm="1">
        <f t="array" ref="K4886">INDEX($P$4:$P$11,MATCH(MIN(ABS(MOD(J4886 - $Q$4:$Q$11 + PI(), 2*PI()) - PI())),ABS(MOD(J4886 - $Q$4:$Q$11 + PI(), 2*PI()) - PI()),0))</f>
        <v>S</v>
      </c>
      <c r="L4886">
        <v>4.9529791899878699</v>
      </c>
      <c r="M4886">
        <v>8.1897649765014595</v>
      </c>
      <c r="N4886">
        <v>1.0559398929278001</v>
      </c>
    </row>
    <row r="4887" spans="1:14" x14ac:dyDescent="0.3">
      <c r="A4887">
        <v>1753275</v>
      </c>
      <c r="B4887">
        <v>2025</v>
      </c>
      <c r="C4887">
        <v>7</v>
      </c>
      <c r="D4887">
        <v>23</v>
      </c>
      <c r="E4887">
        <v>1600</v>
      </c>
      <c r="F4887">
        <v>-1.01116333007812</v>
      </c>
      <c r="G4887">
        <v>4.19325927734375</v>
      </c>
      <c r="H4887">
        <v>4.3134527523926902</v>
      </c>
      <c r="I4887">
        <v>2.90496986223437</v>
      </c>
      <c r="J4887">
        <f t="shared" si="77"/>
        <v>2.90496986223437</v>
      </c>
      <c r="K4887" t="str" cm="1">
        <f t="array" ref="K4887">INDEX($P$4:$P$11,MATCH(MIN(ABS(MOD(J4887 - $Q$4:$Q$11 + PI(), 2*PI()) - PI())),ABS(MOD(J4887 - $Q$4:$Q$11 + PI(), 2*PI()) - PI()),0))</f>
        <v>S</v>
      </c>
      <c r="L4887">
        <v>4.97245080352595</v>
      </c>
      <c r="M4887">
        <v>8.2876619762844506</v>
      </c>
      <c r="N4887">
        <v>1.08128235737482</v>
      </c>
    </row>
    <row r="4888" spans="1:14" x14ac:dyDescent="0.3">
      <c r="A4888">
        <v>1753279</v>
      </c>
      <c r="B4888">
        <v>2025</v>
      </c>
      <c r="C4888">
        <v>7</v>
      </c>
      <c r="D4888">
        <v>23</v>
      </c>
      <c r="E4888">
        <v>1700</v>
      </c>
      <c r="F4888">
        <v>-0.85558105468750001</v>
      </c>
      <c r="G4888">
        <v>4.2139013671874999</v>
      </c>
      <c r="H4888">
        <v>4.2998818208789</v>
      </c>
      <c r="I4888">
        <v>2.9412778933808901</v>
      </c>
      <c r="J4888">
        <f t="shared" si="77"/>
        <v>2.9412778933808901</v>
      </c>
      <c r="K4888" t="str" cm="1">
        <f t="array" ref="K4888">INDEX($P$4:$P$11,MATCH(MIN(ABS(MOD(J4888 - $Q$4:$Q$11 + PI(), 2*PI()) - PI())),ABS(MOD(J4888 - $Q$4:$Q$11 + PI(), 2*PI()) - PI()),0))</f>
        <v>S</v>
      </c>
      <c r="L4888">
        <v>4.9841469335827204</v>
      </c>
      <c r="M4888">
        <v>8.3690201441446899</v>
      </c>
      <c r="N4888">
        <v>1.1065768135918499</v>
      </c>
    </row>
    <row r="4889" spans="1:14" x14ac:dyDescent="0.3">
      <c r="A4889">
        <v>1753282</v>
      </c>
      <c r="B4889">
        <v>2025</v>
      </c>
      <c r="C4889">
        <v>7</v>
      </c>
      <c r="D4889">
        <v>23</v>
      </c>
      <c r="E4889">
        <v>1800</v>
      </c>
      <c r="F4889">
        <v>-0.65972656249999995</v>
      </c>
      <c r="G4889">
        <v>4.0669403076171804</v>
      </c>
      <c r="H4889">
        <v>4.12010225637537</v>
      </c>
      <c r="I4889">
        <v>2.9807765509751301</v>
      </c>
      <c r="J4889">
        <f t="shared" si="77"/>
        <v>2.9807765509751301</v>
      </c>
      <c r="K4889" t="str" cm="1">
        <f t="array" ref="K4889">INDEX($P$4:$P$11,MATCH(MIN(ABS(MOD(J4889 - $Q$4:$Q$11 + PI(), 2*PI()) - PI())),ABS(MOD(J4889 - $Q$4:$Q$11 + PI(), 2*PI()) - PI()),0))</f>
        <v>S</v>
      </c>
      <c r="L4889">
        <v>4.9931604910641303</v>
      </c>
      <c r="M4889">
        <v>8.4444565243191096</v>
      </c>
      <c r="N4889">
        <v>1.13026089138454</v>
      </c>
    </row>
    <row r="4890" spans="1:14" x14ac:dyDescent="0.3">
      <c r="A4890">
        <v>1753286</v>
      </c>
      <c r="B4890">
        <v>2025</v>
      </c>
      <c r="C4890">
        <v>7</v>
      </c>
      <c r="D4890">
        <v>23</v>
      </c>
      <c r="E4890">
        <v>1900</v>
      </c>
      <c r="F4890">
        <v>-0.45723693847656199</v>
      </c>
      <c r="G4890">
        <v>3.8602478027343698</v>
      </c>
      <c r="H4890">
        <v>3.8872327839252101</v>
      </c>
      <c r="I4890">
        <v>3.02369440835102</v>
      </c>
      <c r="J4890">
        <f t="shared" si="77"/>
        <v>3.02369440835102</v>
      </c>
      <c r="K4890" t="str" cm="1">
        <f t="array" ref="K4890">INDEX($P$4:$P$11,MATCH(MIN(ABS(MOD(J4890 - $Q$4:$Q$11 + PI(), 2*PI()) - PI())),ABS(MOD(J4890 - $Q$4:$Q$11 + PI(), 2*PI()) - PI()),0))</f>
        <v>S</v>
      </c>
      <c r="L4890">
        <v>5.00167361098603</v>
      </c>
      <c r="M4890">
        <v>8.5191037919786208</v>
      </c>
      <c r="N4890">
        <v>1.15143341488308</v>
      </c>
    </row>
    <row r="4891" spans="1:14" x14ac:dyDescent="0.3">
      <c r="A4891">
        <v>1753290</v>
      </c>
      <c r="B4891">
        <v>2025</v>
      </c>
      <c r="C4891">
        <v>7</v>
      </c>
      <c r="D4891">
        <v>23</v>
      </c>
      <c r="E4891">
        <v>2000</v>
      </c>
      <c r="F4891">
        <v>-0.42928710937499998</v>
      </c>
      <c r="G4891">
        <v>3.5669287109374999</v>
      </c>
      <c r="H4891">
        <v>3.5926686252959299</v>
      </c>
      <c r="I4891">
        <v>3.0218167098195701</v>
      </c>
      <c r="J4891">
        <f t="shared" si="77"/>
        <v>3.0218167098195701</v>
      </c>
      <c r="K4891" t="str" cm="1">
        <f t="array" ref="K4891">INDEX($P$4:$P$11,MATCH(MIN(ABS(MOD(J4891 - $Q$4:$Q$11 + PI(), 2*PI()) - PI())),ABS(MOD(J4891 - $Q$4:$Q$11 + PI(), 2*PI()) - PI()),0))</f>
        <v>S</v>
      </c>
      <c r="L4891">
        <v>5.0083999273605704</v>
      </c>
      <c r="M4891">
        <v>8.5852745903862804</v>
      </c>
      <c r="N4891">
        <v>1.1704165140787699</v>
      </c>
    </row>
    <row r="4892" spans="1:14" x14ac:dyDescent="0.3">
      <c r="A4892">
        <v>1753293</v>
      </c>
      <c r="B4892">
        <v>2025</v>
      </c>
      <c r="C4892">
        <v>7</v>
      </c>
      <c r="D4892">
        <v>23</v>
      </c>
      <c r="E4892">
        <v>2100</v>
      </c>
      <c r="F4892">
        <v>-0.43467773437500001</v>
      </c>
      <c r="G4892">
        <v>3.3157519531249999</v>
      </c>
      <c r="H4892">
        <v>3.34412256764216</v>
      </c>
      <c r="I4892">
        <v>3.01124122631103</v>
      </c>
      <c r="J4892">
        <f t="shared" si="77"/>
        <v>3.01124122631103</v>
      </c>
      <c r="K4892" t="str" cm="1">
        <f t="array" ref="K4892">INDEX($P$4:$P$11,MATCH(MIN(ABS(MOD(J4892 - $Q$4:$Q$11 + PI(), 2*PI()) - PI())),ABS(MOD(J4892 - $Q$4:$Q$11 + PI(), 2*PI()) - PI()),0))</f>
        <v>S</v>
      </c>
      <c r="L4892">
        <v>5.0127935513456201</v>
      </c>
      <c r="M4892">
        <v>8.6402354770236496</v>
      </c>
      <c r="N4892">
        <v>1.18759695688883</v>
      </c>
    </row>
    <row r="4893" spans="1:14" x14ac:dyDescent="0.3">
      <c r="A4893">
        <v>1753297</v>
      </c>
      <c r="B4893">
        <v>2025</v>
      </c>
      <c r="C4893">
        <v>7</v>
      </c>
      <c r="D4893">
        <v>23</v>
      </c>
      <c r="E4893">
        <v>2200</v>
      </c>
      <c r="F4893">
        <v>-0.60406677246093698</v>
      </c>
      <c r="G4893">
        <v>3.33543395996093</v>
      </c>
      <c r="H4893">
        <v>3.3896926655453701</v>
      </c>
      <c r="I4893">
        <v>2.9624287279903498</v>
      </c>
      <c r="J4893">
        <f t="shared" si="77"/>
        <v>2.9624287279903498</v>
      </c>
      <c r="K4893" t="str" cm="1">
        <f t="array" ref="K4893">INDEX($P$4:$P$11,MATCH(MIN(ABS(MOD(J4893 - $Q$4:$Q$11 + PI(), 2*PI()) - PI())),ABS(MOD(J4893 - $Q$4:$Q$11 + PI(), 2*PI()) - PI()),0))</f>
        <v>S</v>
      </c>
      <c r="L4893">
        <v>5.0132485376225198</v>
      </c>
      <c r="M4893">
        <v>8.6943882836235797</v>
      </c>
      <c r="N4893">
        <v>1.2012384202745201</v>
      </c>
    </row>
    <row r="4894" spans="1:14" x14ac:dyDescent="0.3">
      <c r="A4894">
        <v>1753300</v>
      </c>
      <c r="B4894">
        <v>2025</v>
      </c>
      <c r="C4894">
        <v>7</v>
      </c>
      <c r="D4894">
        <v>23</v>
      </c>
      <c r="E4894">
        <v>2300</v>
      </c>
      <c r="F4894">
        <v>-1.0278820800781201</v>
      </c>
      <c r="G4894">
        <v>3.6127429199218701</v>
      </c>
      <c r="H4894">
        <v>3.7561220661729502</v>
      </c>
      <c r="I4894">
        <v>2.8644014716782098</v>
      </c>
      <c r="J4894">
        <f t="shared" si="77"/>
        <v>2.8644014716782098</v>
      </c>
      <c r="K4894" t="str" cm="1">
        <f t="array" ref="K4894">INDEX($P$4:$P$11,MATCH(MIN(ABS(MOD(J4894 - $Q$4:$Q$11 + PI(), 2*PI()) - PI())),ABS(MOD(J4894 - $Q$4:$Q$11 + PI(), 2*PI()) - PI()),0))</f>
        <v>S</v>
      </c>
      <c r="L4894">
        <v>5.0103259254609096</v>
      </c>
      <c r="M4894">
        <v>8.7028436660766602</v>
      </c>
      <c r="N4894">
        <v>1.2168752882215701</v>
      </c>
    </row>
    <row r="4895" spans="1:14" x14ac:dyDescent="0.3">
      <c r="A4895">
        <v>1753304</v>
      </c>
      <c r="B4895">
        <v>2025</v>
      </c>
      <c r="C4895">
        <v>7</v>
      </c>
      <c r="D4895">
        <v>23</v>
      </c>
      <c r="E4895">
        <v>0</v>
      </c>
      <c r="F4895">
        <v>-2.4415185546874998</v>
      </c>
      <c r="G4895">
        <v>2.9930334472656202</v>
      </c>
      <c r="H4895">
        <v>3.8625460604805801</v>
      </c>
      <c r="I4895">
        <v>2.4573312887509502</v>
      </c>
      <c r="J4895">
        <f t="shared" si="77"/>
        <v>2.4573312887509502</v>
      </c>
      <c r="K4895" t="str" cm="1">
        <f t="array" ref="K4895">INDEX($P$4:$P$11,MATCH(MIN(ABS(MOD(J4895 - $Q$4:$Q$11 + PI(), 2*PI()) - PI())),ABS(MOD(J4895 - $Q$4:$Q$11 + PI(), 2*PI()) - PI()),0))</f>
        <v>SE</v>
      </c>
      <c r="L4895">
        <v>2.99171648698014</v>
      </c>
      <c r="M4895">
        <v>7.2561905119154098</v>
      </c>
      <c r="N4895">
        <v>0.79234074883990802</v>
      </c>
    </row>
    <row r="4896" spans="1:14" x14ac:dyDescent="0.3">
      <c r="A4896">
        <v>1753308</v>
      </c>
      <c r="B4896">
        <v>2025</v>
      </c>
      <c r="C4896">
        <v>7</v>
      </c>
      <c r="D4896">
        <v>23</v>
      </c>
      <c r="E4896">
        <v>100</v>
      </c>
      <c r="F4896">
        <v>-2.4429205322265601</v>
      </c>
      <c r="G4896">
        <v>3.16382507324218</v>
      </c>
      <c r="H4896">
        <v>3.9972052512787002</v>
      </c>
      <c r="I4896">
        <v>2.4840709442939901</v>
      </c>
      <c r="J4896">
        <f t="shared" si="77"/>
        <v>2.4840709442939901</v>
      </c>
      <c r="K4896" t="str" cm="1">
        <f t="array" ref="K4896">INDEX($P$4:$P$11,MATCH(MIN(ABS(MOD(J4896 - $Q$4:$Q$11 + PI(), 2*PI()) - PI())),ABS(MOD(J4896 - $Q$4:$Q$11 + PI(), 2*PI()) - PI()),0))</f>
        <v>SE</v>
      </c>
      <c r="L4896">
        <v>3.0522403144522898</v>
      </c>
      <c r="M4896">
        <v>7.2525718477037202</v>
      </c>
      <c r="N4896">
        <v>0.79899371994866197</v>
      </c>
    </row>
    <row r="4897" spans="1:14" x14ac:dyDescent="0.3">
      <c r="A4897">
        <v>1753311</v>
      </c>
      <c r="B4897">
        <v>2025</v>
      </c>
      <c r="C4897">
        <v>7</v>
      </c>
      <c r="D4897">
        <v>23</v>
      </c>
      <c r="E4897">
        <v>200</v>
      </c>
      <c r="F4897">
        <v>-2.3434967041015602</v>
      </c>
      <c r="G4897">
        <v>3.4466119384765599</v>
      </c>
      <c r="H4897">
        <v>4.1678664393888596</v>
      </c>
      <c r="I4897">
        <v>2.5444555602901802</v>
      </c>
      <c r="J4897">
        <f t="shared" si="77"/>
        <v>2.5444555602901802</v>
      </c>
      <c r="K4897" t="str" cm="1">
        <f t="array" ref="K4897">INDEX($P$4:$P$11,MATCH(MIN(ABS(MOD(J4897 - $Q$4:$Q$11 + PI(), 2*PI()) - PI())),ABS(MOD(J4897 - $Q$4:$Q$11 + PI(), 2*PI()) - PI()),0))</f>
        <v>SE</v>
      </c>
      <c r="L4897">
        <v>3.12061360210269</v>
      </c>
      <c r="M4897">
        <v>7.2407128016153903</v>
      </c>
      <c r="N4897">
        <v>0.80829768710666206</v>
      </c>
    </row>
    <row r="4898" spans="1:14" x14ac:dyDescent="0.3">
      <c r="A4898">
        <v>1753315</v>
      </c>
      <c r="B4898">
        <v>2025</v>
      </c>
      <c r="C4898">
        <v>7</v>
      </c>
      <c r="D4898">
        <v>24</v>
      </c>
      <c r="E4898">
        <v>300</v>
      </c>
      <c r="F4898">
        <v>-0.97296142578125</v>
      </c>
      <c r="G4898">
        <v>5.0308178710937499</v>
      </c>
      <c r="H4898">
        <v>5.1240396552109599</v>
      </c>
      <c r="I4898">
        <v>2.9505509876221998</v>
      </c>
      <c r="J4898">
        <f t="shared" si="77"/>
        <v>2.9505509876221998</v>
      </c>
      <c r="K4898" t="str" cm="1">
        <f t="array" ref="K4898">INDEX($P$4:$P$11,MATCH(MIN(ABS(MOD(J4898 - $Q$4:$Q$11 + PI(), 2*PI()) - PI())),ABS(MOD(J4898 - $Q$4:$Q$11 + PI(), 2*PI()) - PI()),0))</f>
        <v>S</v>
      </c>
      <c r="L4898">
        <v>4.9512004351051297</v>
      </c>
      <c r="M4898">
        <v>8.5028123855590803</v>
      </c>
      <c r="N4898">
        <v>1.2756604088677299</v>
      </c>
    </row>
    <row r="4899" spans="1:14" x14ac:dyDescent="0.3">
      <c r="A4899">
        <v>1753318</v>
      </c>
      <c r="B4899">
        <v>2025</v>
      </c>
      <c r="C4899">
        <v>7</v>
      </c>
      <c r="D4899">
        <v>24</v>
      </c>
      <c r="E4899">
        <v>400</v>
      </c>
      <c r="F4899">
        <v>-0.52345947265625004</v>
      </c>
      <c r="G4899">
        <v>5.0415826416015603</v>
      </c>
      <c r="H4899">
        <v>5.0686847753250204</v>
      </c>
      <c r="I4899">
        <v>3.0381349577716299</v>
      </c>
      <c r="J4899">
        <f t="shared" si="77"/>
        <v>3.0381349577716299</v>
      </c>
      <c r="K4899" t="str" cm="1">
        <f t="array" ref="K4899">INDEX($P$4:$P$11,MATCH(MIN(ABS(MOD(J4899 - $Q$4:$Q$11 + PI(), 2*PI()) - PI())),ABS(MOD(J4899 - $Q$4:$Q$11 + PI(), 2*PI()) - PI()),0))</f>
        <v>S</v>
      </c>
      <c r="L4899">
        <v>4.9286457095637504</v>
      </c>
      <c r="M4899">
        <v>8.4238757027519995</v>
      </c>
      <c r="N4899">
        <v>1.28841082255045</v>
      </c>
    </row>
    <row r="4900" spans="1:14" x14ac:dyDescent="0.3">
      <c r="A4900">
        <v>1753322</v>
      </c>
      <c r="B4900">
        <v>2025</v>
      </c>
      <c r="C4900">
        <v>7</v>
      </c>
      <c r="D4900">
        <v>24</v>
      </c>
      <c r="E4900">
        <v>500</v>
      </c>
      <c r="F4900">
        <v>-0.34962097167968698</v>
      </c>
      <c r="G4900">
        <v>5.1156518554687498</v>
      </c>
      <c r="H4900">
        <v>5.1275850778118803</v>
      </c>
      <c r="I4900">
        <v>3.0733553764493799</v>
      </c>
      <c r="J4900">
        <f t="shared" si="77"/>
        <v>3.0733553764493799</v>
      </c>
      <c r="K4900" t="str" cm="1">
        <f t="array" ref="K4900">INDEX($P$4:$P$11,MATCH(MIN(ABS(MOD(J4900 - $Q$4:$Q$11 + PI(), 2*PI()) - PI())),ABS(MOD(J4900 - $Q$4:$Q$11 + PI(), 2*PI()) - PI()),0))</f>
        <v>S</v>
      </c>
      <c r="L4900">
        <v>4.90741948713681</v>
      </c>
      <c r="M4900">
        <v>8.3511038886176205</v>
      </c>
      <c r="N4900">
        <v>1.29917187160915</v>
      </c>
    </row>
    <row r="4901" spans="1:14" x14ac:dyDescent="0.3">
      <c r="A4901">
        <v>1753326</v>
      </c>
      <c r="B4901">
        <v>2025</v>
      </c>
      <c r="C4901">
        <v>7</v>
      </c>
      <c r="D4901">
        <v>24</v>
      </c>
      <c r="E4901">
        <v>600</v>
      </c>
      <c r="F4901">
        <v>-0.35867980957031198</v>
      </c>
      <c r="G4901">
        <v>5.2361688232421804</v>
      </c>
      <c r="H4901">
        <v>5.2484393062401704</v>
      </c>
      <c r="I4901">
        <v>3.0731990658895798</v>
      </c>
      <c r="J4901">
        <f t="shared" si="77"/>
        <v>3.0731990658895798</v>
      </c>
      <c r="K4901" t="str" cm="1">
        <f t="array" ref="K4901">INDEX($P$4:$P$11,MATCH(MIN(ABS(MOD(J4901 - $Q$4:$Q$11 + PI(), 2*PI()) - PI())),ABS(MOD(J4901 - $Q$4:$Q$11 + PI(), 2*PI()) - PI()),0))</f>
        <v>S</v>
      </c>
      <c r="L4901">
        <v>4.8849433544382599</v>
      </c>
      <c r="M4901">
        <v>8.2743954128689197</v>
      </c>
      <c r="N4901">
        <v>1.30935774909125</v>
      </c>
    </row>
    <row r="4902" spans="1:14" x14ac:dyDescent="0.3">
      <c r="A4902">
        <v>1753329</v>
      </c>
      <c r="B4902">
        <v>2025</v>
      </c>
      <c r="C4902">
        <v>7</v>
      </c>
      <c r="D4902">
        <v>24</v>
      </c>
      <c r="E4902">
        <v>700</v>
      </c>
      <c r="F4902">
        <v>-0.216551513671875</v>
      </c>
      <c r="G4902">
        <v>5.3349877929687501</v>
      </c>
      <c r="H4902">
        <v>5.3393809855824204</v>
      </c>
      <c r="I4902">
        <v>3.1010241071617202</v>
      </c>
      <c r="J4902">
        <f t="shared" si="77"/>
        <v>3.1010241071617202</v>
      </c>
      <c r="K4902" t="str" cm="1">
        <f t="array" ref="K4902">INDEX($P$4:$P$11,MATCH(MIN(ABS(MOD(J4902 - $Q$4:$Q$11 + PI(), 2*PI()) - PI())),ABS(MOD(J4902 - $Q$4:$Q$11 + PI(), 2*PI()) - PI()),0))</f>
        <v>S</v>
      </c>
      <c r="L4902">
        <v>4.8591672692423202</v>
      </c>
      <c r="M4902">
        <v>8.1877126693725497</v>
      </c>
      <c r="N4902">
        <v>1.32000425126817</v>
      </c>
    </row>
    <row r="4903" spans="1:14" x14ac:dyDescent="0.3">
      <c r="A4903">
        <v>1753333</v>
      </c>
      <c r="B4903">
        <v>2025</v>
      </c>
      <c r="C4903">
        <v>7</v>
      </c>
      <c r="D4903">
        <v>24</v>
      </c>
      <c r="E4903">
        <v>800</v>
      </c>
      <c r="F4903">
        <v>-0.11968383789062501</v>
      </c>
      <c r="G4903">
        <v>5.4165533447265597</v>
      </c>
      <c r="H4903">
        <v>5.4178754468260601</v>
      </c>
      <c r="I4903">
        <v>3.1195003084748598</v>
      </c>
      <c r="J4903">
        <f t="shared" si="77"/>
        <v>3.1195003084748598</v>
      </c>
      <c r="K4903" t="str" cm="1">
        <f t="array" ref="K4903">INDEX($P$4:$P$11,MATCH(MIN(ABS(MOD(J4903 - $Q$4:$Q$11 + PI(), 2*PI()) - PI())),ABS(MOD(J4903 - $Q$4:$Q$11 + PI(), 2*PI()) - PI()),0))</f>
        <v>S</v>
      </c>
      <c r="L4903">
        <v>4.83231787094571</v>
      </c>
      <c r="M4903">
        <v>8.2068037456936302</v>
      </c>
      <c r="N4903">
        <v>1.36829408009847</v>
      </c>
    </row>
    <row r="4904" spans="1:14" x14ac:dyDescent="0.3">
      <c r="A4904">
        <v>1753336</v>
      </c>
      <c r="B4904">
        <v>2025</v>
      </c>
      <c r="C4904">
        <v>7</v>
      </c>
      <c r="D4904">
        <v>24</v>
      </c>
      <c r="E4904">
        <v>900</v>
      </c>
      <c r="F4904">
        <v>-1.91998291015625E-2</v>
      </c>
      <c r="G4904">
        <v>5.48870849609375</v>
      </c>
      <c r="H4904">
        <v>5.4887420770636703</v>
      </c>
      <c r="I4904">
        <v>3.1380946083204102</v>
      </c>
      <c r="J4904">
        <f t="shared" si="77"/>
        <v>3.1380946083204102</v>
      </c>
      <c r="K4904" t="str" cm="1">
        <f t="array" ref="K4904">INDEX($P$4:$P$11,MATCH(MIN(ABS(MOD(J4904 - $Q$4:$Q$11 + PI(), 2*PI()) - PI())),ABS(MOD(J4904 - $Q$4:$Q$11 + PI(), 2*PI()) - PI()),0))</f>
        <v>S</v>
      </c>
      <c r="L4904">
        <v>4.8032285766282801</v>
      </c>
      <c r="M4904">
        <v>8.1059322357177699</v>
      </c>
      <c r="N4904">
        <v>1.3752193450927701</v>
      </c>
    </row>
    <row r="4905" spans="1:14" x14ac:dyDescent="0.3">
      <c r="A4905">
        <v>1753340</v>
      </c>
      <c r="B4905">
        <v>2025</v>
      </c>
      <c r="C4905">
        <v>7</v>
      </c>
      <c r="D4905">
        <v>24</v>
      </c>
      <c r="E4905">
        <v>1000</v>
      </c>
      <c r="F4905">
        <v>0.18344970703124999</v>
      </c>
      <c r="G4905">
        <v>5.7940679931640604</v>
      </c>
      <c r="H4905">
        <v>5.7969714251855704</v>
      </c>
      <c r="I4905">
        <v>-3.1099415849819501</v>
      </c>
      <c r="J4905">
        <f t="shared" si="77"/>
        <v>3.1732437221976362</v>
      </c>
      <c r="K4905" t="str" cm="1">
        <f t="array" ref="K4905">INDEX($P$4:$P$11,MATCH(MIN(ABS(MOD(J4905 - $Q$4:$Q$11 + PI(), 2*PI()) - PI())),ABS(MOD(J4905 - $Q$4:$Q$11 + PI(), 2*PI()) - PI()),0))</f>
        <v>S</v>
      </c>
      <c r="L4905">
        <v>4.7716020591496502</v>
      </c>
      <c r="M4905">
        <v>8.0101314120822398</v>
      </c>
      <c r="N4905">
        <v>1.38118648529052</v>
      </c>
    </row>
    <row r="4906" spans="1:14" x14ac:dyDescent="0.3">
      <c r="A4906">
        <v>1753344</v>
      </c>
      <c r="B4906">
        <v>2025</v>
      </c>
      <c r="C4906">
        <v>7</v>
      </c>
      <c r="D4906">
        <v>24</v>
      </c>
      <c r="E4906">
        <v>1100</v>
      </c>
      <c r="F4906">
        <v>0.12818115234374999</v>
      </c>
      <c r="G4906">
        <v>5.9512396240234304</v>
      </c>
      <c r="H4906">
        <v>5.9526198829055703</v>
      </c>
      <c r="I4906">
        <v>-3.12005741984659</v>
      </c>
      <c r="J4906">
        <f t="shared" si="77"/>
        <v>3.1631278873329962</v>
      </c>
      <c r="K4906" t="str" cm="1">
        <f t="array" ref="K4906">INDEX($P$4:$P$11,MATCH(MIN(ABS(MOD(J4906 - $Q$4:$Q$11 + PI(), 2*PI()) - PI())),ABS(MOD(J4906 - $Q$4:$Q$11 + PI(), 2*PI()) - PI()),0))</f>
        <v>S</v>
      </c>
      <c r="L4906">
        <v>4.7367636510336704</v>
      </c>
      <c r="M4906">
        <v>7.9020465215047198</v>
      </c>
      <c r="N4906">
        <v>1.38991408877902</v>
      </c>
    </row>
    <row r="4907" spans="1:14" x14ac:dyDescent="0.3">
      <c r="A4907">
        <v>1753347</v>
      </c>
      <c r="B4907">
        <v>2025</v>
      </c>
      <c r="C4907">
        <v>7</v>
      </c>
      <c r="D4907">
        <v>24</v>
      </c>
      <c r="E4907">
        <v>1200</v>
      </c>
      <c r="F4907">
        <v>6.4844360351562505E-2</v>
      </c>
      <c r="G4907">
        <v>6.0728649902343701</v>
      </c>
      <c r="H4907">
        <v>6.0732111753736797</v>
      </c>
      <c r="I4907">
        <v>-3.1309153379830899</v>
      </c>
      <c r="J4907">
        <f t="shared" si="77"/>
        <v>3.1522699691964964</v>
      </c>
      <c r="K4907" t="str" cm="1">
        <f t="array" ref="K4907">INDEX($P$4:$P$11,MATCH(MIN(ABS(MOD(J4907 - $Q$4:$Q$11 + PI(), 2*PI()) - PI())),ABS(MOD(J4907 - $Q$4:$Q$11 + PI(), 2*PI()) - PI()),0))</f>
        <v>S</v>
      </c>
      <c r="L4907">
        <v>4.6995679310834699</v>
      </c>
      <c r="M4907">
        <v>7.7963431676228803</v>
      </c>
      <c r="N4907">
        <v>1.3995719485812701</v>
      </c>
    </row>
    <row r="4908" spans="1:14" x14ac:dyDescent="0.3">
      <c r="A4908">
        <v>1753351</v>
      </c>
      <c r="B4908">
        <v>2025</v>
      </c>
      <c r="C4908">
        <v>7</v>
      </c>
      <c r="D4908">
        <v>24</v>
      </c>
      <c r="E4908">
        <v>1300</v>
      </c>
      <c r="F4908">
        <v>-0.118651733398437</v>
      </c>
      <c r="G4908">
        <v>6.2575866699218698</v>
      </c>
      <c r="H4908">
        <v>6.2587114620680797</v>
      </c>
      <c r="I4908">
        <v>3.1226336645854098</v>
      </c>
      <c r="J4908">
        <f t="shared" si="77"/>
        <v>3.1226336645854098</v>
      </c>
      <c r="K4908" t="str" cm="1">
        <f t="array" ref="K4908">INDEX($P$4:$P$11,MATCH(MIN(ABS(MOD(J4908 - $Q$4:$Q$11 + PI(), 2*PI()) - PI())),ABS(MOD(J4908 - $Q$4:$Q$11 + PI(), 2*PI()) - PI()),0))</f>
        <v>S</v>
      </c>
      <c r="L4908">
        <v>4.66109294690831</v>
      </c>
      <c r="M4908">
        <v>7.6969118118286097</v>
      </c>
      <c r="N4908">
        <v>1.4098838170369401</v>
      </c>
    </row>
    <row r="4909" spans="1:14" x14ac:dyDescent="0.3">
      <c r="A4909">
        <v>1753354</v>
      </c>
      <c r="B4909">
        <v>2025</v>
      </c>
      <c r="C4909">
        <v>7</v>
      </c>
      <c r="D4909">
        <v>24</v>
      </c>
      <c r="E4909">
        <v>1400</v>
      </c>
      <c r="F4909">
        <v>-0.25446899414062502</v>
      </c>
      <c r="G4909">
        <v>6.4812292480468701</v>
      </c>
      <c r="H4909">
        <v>6.48622286347896</v>
      </c>
      <c r="I4909">
        <v>3.1023503513789001</v>
      </c>
      <c r="J4909">
        <f t="shared" si="77"/>
        <v>3.1023503513789001</v>
      </c>
      <c r="K4909" t="str" cm="1">
        <f t="array" ref="K4909">INDEX($P$4:$P$11,MATCH(MIN(ABS(MOD(J4909 - $Q$4:$Q$11 + PI(), 2*PI()) - PI())),ABS(MOD(J4909 - $Q$4:$Q$11 + PI(), 2*PI()) - PI()),0))</f>
        <v>S</v>
      </c>
      <c r="L4909">
        <v>4.6197180762128296</v>
      </c>
      <c r="M4909">
        <v>7.5995199415418799</v>
      </c>
      <c r="N4909">
        <v>1.4216126335991699</v>
      </c>
    </row>
    <row r="4910" spans="1:14" x14ac:dyDescent="0.3">
      <c r="A4910">
        <v>1753358</v>
      </c>
      <c r="B4910">
        <v>2025</v>
      </c>
      <c r="C4910">
        <v>7</v>
      </c>
      <c r="D4910">
        <v>24</v>
      </c>
      <c r="E4910">
        <v>1500</v>
      </c>
      <c r="F4910">
        <v>-0.19159606933593701</v>
      </c>
      <c r="G4910">
        <v>6.6804107666015602</v>
      </c>
      <c r="H4910">
        <v>6.6831577165521798</v>
      </c>
      <c r="I4910">
        <v>3.1129202307492601</v>
      </c>
      <c r="J4910">
        <f t="shared" si="77"/>
        <v>3.1129202307492601</v>
      </c>
      <c r="K4910" t="str" cm="1">
        <f t="array" ref="K4910">INDEX($P$4:$P$11,MATCH(MIN(ABS(MOD(J4910 - $Q$4:$Q$11 + PI(), 2*PI()) - PI())),ABS(MOD(J4910 - $Q$4:$Q$11 + PI(), 2*PI()) - PI()),0))</f>
        <v>S</v>
      </c>
      <c r="L4910">
        <v>4.57402882537008</v>
      </c>
      <c r="M4910">
        <v>7.50146389007568</v>
      </c>
      <c r="N4910">
        <v>1.43539354536268</v>
      </c>
    </row>
    <row r="4911" spans="1:14" x14ac:dyDescent="0.3">
      <c r="A4911">
        <v>1753362</v>
      </c>
      <c r="B4911">
        <v>2025</v>
      </c>
      <c r="C4911">
        <v>7</v>
      </c>
      <c r="D4911">
        <v>24</v>
      </c>
      <c r="E4911">
        <v>1600</v>
      </c>
      <c r="F4911">
        <v>8.2422485351562505E-2</v>
      </c>
      <c r="G4911">
        <v>6.8589428710937499</v>
      </c>
      <c r="H4911">
        <v>6.8594380801213797</v>
      </c>
      <c r="I4911">
        <v>-3.1295764406127602</v>
      </c>
      <c r="J4911">
        <f t="shared" si="77"/>
        <v>3.153608866566826</v>
      </c>
      <c r="K4911" t="str" cm="1">
        <f t="array" ref="K4911">INDEX($P$4:$P$11,MATCH(MIN(ABS(MOD(J4911 - $Q$4:$Q$11 + PI(), 2*PI()) - PI())),ABS(MOD(J4911 - $Q$4:$Q$11 + PI(), 2*PI()) - PI()),0))</f>
        <v>S</v>
      </c>
      <c r="L4911">
        <v>4.5249796121333601</v>
      </c>
      <c r="M4911">
        <v>7.4056799146864103</v>
      </c>
      <c r="N4911">
        <v>1.4509477615356401</v>
      </c>
    </row>
    <row r="4912" spans="1:14" x14ac:dyDescent="0.3">
      <c r="A4912">
        <v>1753365</v>
      </c>
      <c r="B4912">
        <v>2025</v>
      </c>
      <c r="C4912">
        <v>7</v>
      </c>
      <c r="D4912">
        <v>24</v>
      </c>
      <c r="E4912">
        <v>1700</v>
      </c>
      <c r="F4912">
        <v>0.37460754394531198</v>
      </c>
      <c r="G4912">
        <v>6.94719177246093</v>
      </c>
      <c r="H4912">
        <v>6.9572842643756898</v>
      </c>
      <c r="I4912">
        <v>-3.0877226700310301</v>
      </c>
      <c r="J4912">
        <f t="shared" si="77"/>
        <v>3.1954626371485562</v>
      </c>
      <c r="K4912" t="str" cm="1">
        <f t="array" ref="K4912">INDEX($P$4:$P$11,MATCH(MIN(ABS(MOD(J4912 - $Q$4:$Q$11 + PI(), 2*PI()) - PI())),ABS(MOD(J4912 - $Q$4:$Q$11 + PI(), 2*PI()) - PI()),0))</f>
        <v>S</v>
      </c>
      <c r="L4912">
        <v>4.4754349917525298</v>
      </c>
      <c r="M4912">
        <v>7.3169636196560299</v>
      </c>
      <c r="N4912">
        <v>1.46775680118136</v>
      </c>
    </row>
    <row r="4913" spans="1:14" x14ac:dyDescent="0.3">
      <c r="A4913">
        <v>1753369</v>
      </c>
      <c r="B4913">
        <v>2025</v>
      </c>
      <c r="C4913">
        <v>7</v>
      </c>
      <c r="D4913">
        <v>24</v>
      </c>
      <c r="E4913">
        <v>1800</v>
      </c>
      <c r="F4913">
        <v>0.27864929199218702</v>
      </c>
      <c r="G4913">
        <v>6.9914074707031197</v>
      </c>
      <c r="H4913">
        <v>6.9969581854782597</v>
      </c>
      <c r="I4913">
        <v>-3.10175777212786</v>
      </c>
      <c r="J4913">
        <f t="shared" si="77"/>
        <v>3.1814275350517263</v>
      </c>
      <c r="K4913" t="str" cm="1">
        <f t="array" ref="K4913">INDEX($P$4:$P$11,MATCH(MIN(ABS(MOD(J4913 - $Q$4:$Q$11 + PI(), 2*PI()) - PI())),ABS(MOD(J4913 - $Q$4:$Q$11 + PI(), 2*PI()) - PI()),0))</f>
        <v>S</v>
      </c>
      <c r="L4913">
        <v>4.43058040518609</v>
      </c>
      <c r="M4913">
        <v>7.2440336015489297</v>
      </c>
      <c r="N4913">
        <v>1.4836257298787401</v>
      </c>
    </row>
    <row r="4914" spans="1:14" x14ac:dyDescent="0.3">
      <c r="A4914">
        <v>1753372</v>
      </c>
      <c r="B4914">
        <v>2025</v>
      </c>
      <c r="C4914">
        <v>7</v>
      </c>
      <c r="D4914">
        <v>24</v>
      </c>
      <c r="E4914">
        <v>1900</v>
      </c>
      <c r="F4914">
        <v>4.7236938476562497E-2</v>
      </c>
      <c r="G4914">
        <v>6.9313092041015603</v>
      </c>
      <c r="H4914">
        <v>6.9314701623262902</v>
      </c>
      <c r="I4914">
        <v>-3.1347777495349201</v>
      </c>
      <c r="J4914">
        <f t="shared" si="77"/>
        <v>3.1484075576446662</v>
      </c>
      <c r="K4914" t="str" cm="1">
        <f t="array" ref="K4914">INDEX($P$4:$P$11,MATCH(MIN(ABS(MOD(J4914 - $Q$4:$Q$11 + PI(), 2*PI()) - PI())),ABS(MOD(J4914 - $Q$4:$Q$11 + PI(), 2*PI()) - PI()),0))</f>
        <v>S</v>
      </c>
      <c r="L4914">
        <v>4.3940062374436302</v>
      </c>
      <c r="M4914">
        <v>7.1912014219495903</v>
      </c>
      <c r="N4914">
        <v>1.4971646202935101</v>
      </c>
    </row>
    <row r="4915" spans="1:14" x14ac:dyDescent="0.3">
      <c r="A4915">
        <v>1753376</v>
      </c>
      <c r="B4915">
        <v>2025</v>
      </c>
      <c r="C4915">
        <v>7</v>
      </c>
      <c r="D4915">
        <v>24</v>
      </c>
      <c r="E4915">
        <v>2000</v>
      </c>
      <c r="F4915">
        <v>0.104938354492187</v>
      </c>
      <c r="G4915">
        <v>7.0092932128906202</v>
      </c>
      <c r="H4915">
        <v>7.0100787015922998</v>
      </c>
      <c r="I4915">
        <v>-3.1266224544480301</v>
      </c>
      <c r="J4915">
        <f t="shared" si="77"/>
        <v>3.1565628527315561</v>
      </c>
      <c r="K4915" t="str" cm="1">
        <f t="array" ref="K4915">INDEX($P$4:$P$11,MATCH(MIN(ABS(MOD(J4915 - $Q$4:$Q$11 + PI(), 2*PI()) - PI())),ABS(MOD(J4915 - $Q$4:$Q$11 + PI(), 2*PI()) - PI()),0))</f>
        <v>S</v>
      </c>
      <c r="L4915">
        <v>4.3566559653781596</v>
      </c>
      <c r="M4915">
        <v>7.1404741075303804</v>
      </c>
      <c r="N4915">
        <v>1.5114836162990899</v>
      </c>
    </row>
    <row r="4916" spans="1:14" x14ac:dyDescent="0.3">
      <c r="A4916">
        <v>1753380</v>
      </c>
      <c r="B4916">
        <v>2025</v>
      </c>
      <c r="C4916">
        <v>7</v>
      </c>
      <c r="D4916">
        <v>24</v>
      </c>
      <c r="E4916">
        <v>2100</v>
      </c>
      <c r="F4916">
        <v>0.304166259765625</v>
      </c>
      <c r="G4916">
        <v>6.9535961914062501</v>
      </c>
      <c r="H4916">
        <v>6.9602454774755804</v>
      </c>
      <c r="I4916">
        <v>-3.09787822471846</v>
      </c>
      <c r="J4916">
        <f t="shared" si="77"/>
        <v>3.1853070824611263</v>
      </c>
      <c r="K4916" t="str" cm="1">
        <f t="array" ref="K4916">INDEX($P$4:$P$11,MATCH(MIN(ABS(MOD(J4916 - $Q$4:$Q$11 + PI(), 2*PI()) - PI())),ABS(MOD(J4916 - $Q$4:$Q$11 + PI(), 2*PI()) - PI()),0))</f>
        <v>S</v>
      </c>
      <c r="L4916">
        <v>4.3261562609474202</v>
      </c>
      <c r="M4916">
        <v>7.10308180914984</v>
      </c>
      <c r="N4916">
        <v>1.5238013797336101</v>
      </c>
    </row>
    <row r="4917" spans="1:14" x14ac:dyDescent="0.3">
      <c r="A4917">
        <v>1753383</v>
      </c>
      <c r="B4917">
        <v>2025</v>
      </c>
      <c r="C4917">
        <v>7</v>
      </c>
      <c r="D4917">
        <v>24</v>
      </c>
      <c r="E4917">
        <v>2200</v>
      </c>
      <c r="F4917">
        <v>0.39728393554687502</v>
      </c>
      <c r="G4917">
        <v>6.8117321777343696</v>
      </c>
      <c r="H4917">
        <v>6.8233078332012402</v>
      </c>
      <c r="I4917">
        <v>-3.0833351690645401</v>
      </c>
      <c r="J4917">
        <f t="shared" si="77"/>
        <v>3.1998501381150461</v>
      </c>
      <c r="K4917" t="str" cm="1">
        <f t="array" ref="K4917">INDEX($P$4:$P$11,MATCH(MIN(ABS(MOD(J4917 - $Q$4:$Q$11 + PI(), 2*PI()) - PI())),ABS(MOD(J4917 - $Q$4:$Q$11 + PI(), 2*PI()) - PI()),0))</f>
        <v>S</v>
      </c>
      <c r="L4917">
        <v>4.3197559746716703</v>
      </c>
      <c r="M4917">
        <v>7.1052258809407496</v>
      </c>
      <c r="N4917">
        <v>1.52700339423285</v>
      </c>
    </row>
    <row r="4918" spans="1:14" x14ac:dyDescent="0.3">
      <c r="A4918">
        <v>1753387</v>
      </c>
      <c r="B4918">
        <v>2025</v>
      </c>
      <c r="C4918">
        <v>7</v>
      </c>
      <c r="D4918">
        <v>24</v>
      </c>
      <c r="E4918">
        <v>2300</v>
      </c>
      <c r="F4918">
        <v>-0.3153076171875</v>
      </c>
      <c r="G4918">
        <v>6.9111621093749998</v>
      </c>
      <c r="H4918">
        <v>6.91835100262462</v>
      </c>
      <c r="I4918">
        <v>3.0960013161370901</v>
      </c>
      <c r="J4918">
        <f t="shared" si="77"/>
        <v>3.0960013161370901</v>
      </c>
      <c r="K4918" t="str" cm="1">
        <f t="array" ref="K4918">INDEX($P$4:$P$11,MATCH(MIN(ABS(MOD(J4918 - $Q$4:$Q$11 + PI(), 2*PI()) - PI())),ABS(MOD(J4918 - $Q$4:$Q$11 + PI(), 2*PI()) - PI()),0))</f>
        <v>S</v>
      </c>
      <c r="L4918">
        <v>4.3104601812960697</v>
      </c>
      <c r="M4918">
        <v>7.1048555374145499</v>
      </c>
      <c r="N4918">
        <v>1.5298710929022801</v>
      </c>
    </row>
    <row r="4919" spans="1:14" x14ac:dyDescent="0.3">
      <c r="A4919">
        <v>1753390</v>
      </c>
      <c r="B4919">
        <v>2025</v>
      </c>
      <c r="C4919">
        <v>7</v>
      </c>
      <c r="D4919">
        <v>24</v>
      </c>
      <c r="E4919">
        <v>0</v>
      </c>
      <c r="F4919">
        <v>-1.3763995361328101</v>
      </c>
      <c r="G4919">
        <v>3.9329150390624998</v>
      </c>
      <c r="H4919">
        <v>4.1668088974118502</v>
      </c>
      <c r="I4919">
        <v>2.8049451811967501</v>
      </c>
      <c r="J4919">
        <f t="shared" si="77"/>
        <v>2.8049451811967501</v>
      </c>
      <c r="K4919" t="str" cm="1">
        <f t="array" ref="K4919">INDEX($P$4:$P$11,MATCH(MIN(ABS(MOD(J4919 - $Q$4:$Q$11 + PI(), 2*PI()) - PI())),ABS(MOD(J4919 - $Q$4:$Q$11 + PI(), 2*PI()) - PI()),0))</f>
        <v>S</v>
      </c>
      <c r="L4919">
        <v>5.0030769193364302</v>
      </c>
      <c r="M4919">
        <v>8.6877609888712506</v>
      </c>
      <c r="N4919">
        <v>1.23179668850368</v>
      </c>
    </row>
    <row r="4920" spans="1:14" x14ac:dyDescent="0.3">
      <c r="A4920">
        <v>1753394</v>
      </c>
      <c r="B4920">
        <v>2025</v>
      </c>
      <c r="C4920">
        <v>7</v>
      </c>
      <c r="D4920">
        <v>24</v>
      </c>
      <c r="E4920">
        <v>100</v>
      </c>
      <c r="F4920">
        <v>-1.4328375244140601</v>
      </c>
      <c r="G4920">
        <v>4.3914312744140602</v>
      </c>
      <c r="H4920">
        <v>4.6192739699297896</v>
      </c>
      <c r="I4920">
        <v>2.8262032008825502</v>
      </c>
      <c r="J4920">
        <f t="shared" si="77"/>
        <v>2.8262032008825502</v>
      </c>
      <c r="K4920" t="str" cm="1">
        <f t="array" ref="K4920">INDEX($P$4:$P$11,MATCH(MIN(ABS(MOD(J4920 - $Q$4:$Q$11 + PI(), 2*PI()) - PI())),ABS(MOD(J4920 - $Q$4:$Q$11 + PI(), 2*PI()) - PI()),0))</f>
        <v>S</v>
      </c>
      <c r="L4920">
        <v>4.9914465989492696</v>
      </c>
      <c r="M4920">
        <v>8.6500574747721295</v>
      </c>
      <c r="N4920">
        <v>1.24627865685357</v>
      </c>
    </row>
    <row r="4921" spans="1:14" x14ac:dyDescent="0.3">
      <c r="A4921">
        <v>1753398</v>
      </c>
      <c r="B4921">
        <v>2025</v>
      </c>
      <c r="C4921">
        <v>7</v>
      </c>
      <c r="D4921">
        <v>24</v>
      </c>
      <c r="E4921">
        <v>200</v>
      </c>
      <c r="F4921">
        <v>-1.2786303710937501</v>
      </c>
      <c r="G4921">
        <v>4.78756286621093</v>
      </c>
      <c r="H4921">
        <v>4.9553661644529496</v>
      </c>
      <c r="I4921">
        <v>2.8806106326613299</v>
      </c>
      <c r="J4921">
        <f t="shared" si="77"/>
        <v>2.8806106326613299</v>
      </c>
      <c r="K4921" t="str" cm="1">
        <f t="array" ref="K4921">INDEX($P$4:$P$11,MATCH(MIN(ABS(MOD(J4921 - $Q$4:$Q$11 + PI(), 2*PI()) - PI())),ABS(MOD(J4921 - $Q$4:$Q$11 + PI(), 2*PI()) - PI()),0))</f>
        <v>S</v>
      </c>
      <c r="L4921">
        <v>4.9740539081394601</v>
      </c>
      <c r="M4921">
        <v>8.5871209038628393</v>
      </c>
      <c r="N4921">
        <v>1.2608209186130099</v>
      </c>
    </row>
    <row r="4922" spans="1:14" x14ac:dyDescent="0.3">
      <c r="A4922">
        <v>1753401</v>
      </c>
      <c r="B4922">
        <v>2025</v>
      </c>
      <c r="C4922">
        <v>7</v>
      </c>
      <c r="D4922">
        <v>25</v>
      </c>
      <c r="E4922">
        <v>300</v>
      </c>
      <c r="F4922">
        <v>-1.1345397949218701</v>
      </c>
      <c r="G4922">
        <v>8.19015075683593</v>
      </c>
      <c r="H4922">
        <v>8.2683583597931705</v>
      </c>
      <c r="I4922">
        <v>3.0039437503621702</v>
      </c>
      <c r="J4922">
        <f t="shared" si="77"/>
        <v>3.0039437503621702</v>
      </c>
      <c r="K4922" t="str" cm="1">
        <f t="array" ref="K4922">INDEX($P$4:$P$11,MATCH(MIN(ABS(MOD(J4922 - $Q$4:$Q$11 + PI(), 2*PI()) - PI())),ABS(MOD(J4922 - $Q$4:$Q$11 + PI(), 2*PI()) - PI()),0))</f>
        <v>S</v>
      </c>
      <c r="L4922">
        <v>4.0106612427577</v>
      </c>
      <c r="M4922">
        <v>6.7744886610243</v>
      </c>
      <c r="N4922">
        <v>1.6197455724080401</v>
      </c>
    </row>
    <row r="4923" spans="1:14" x14ac:dyDescent="0.3">
      <c r="A4923">
        <v>1753405</v>
      </c>
      <c r="B4923">
        <v>2025</v>
      </c>
      <c r="C4923">
        <v>7</v>
      </c>
      <c r="D4923">
        <v>25</v>
      </c>
      <c r="E4923">
        <v>400</v>
      </c>
      <c r="F4923">
        <v>-1.23699584960937</v>
      </c>
      <c r="G4923">
        <v>8.1733941650390598</v>
      </c>
      <c r="H4923">
        <v>8.2664702811445103</v>
      </c>
      <c r="I4923">
        <v>2.9913883391023601</v>
      </c>
      <c r="J4923">
        <f t="shared" si="77"/>
        <v>2.9913883391023601</v>
      </c>
      <c r="K4923" t="str" cm="1">
        <f t="array" ref="K4923">INDEX($P$4:$P$11,MATCH(MIN(ABS(MOD(J4923 - $Q$4:$Q$11 + PI(), 2*PI()) - PI())),ABS(MOD(J4923 - $Q$4:$Q$11 + PI(), 2*PI()) - PI()),0))</f>
        <v>S</v>
      </c>
      <c r="L4923">
        <v>3.9339313402854499</v>
      </c>
      <c r="M4923">
        <v>6.7128144370185003</v>
      </c>
      <c r="N4923">
        <v>1.6391424602932401</v>
      </c>
    </row>
    <row r="4924" spans="1:14" x14ac:dyDescent="0.3">
      <c r="A4924">
        <v>1753408</v>
      </c>
      <c r="B4924">
        <v>2025</v>
      </c>
      <c r="C4924">
        <v>7</v>
      </c>
      <c r="D4924">
        <v>25</v>
      </c>
      <c r="E4924">
        <v>500</v>
      </c>
      <c r="F4924">
        <v>-1.5665106201171799</v>
      </c>
      <c r="G4924">
        <v>8.1473809814453109</v>
      </c>
      <c r="H4924">
        <v>8.2966121025245396</v>
      </c>
      <c r="I4924">
        <v>2.9516390949314402</v>
      </c>
      <c r="J4924">
        <f t="shared" si="77"/>
        <v>2.9516390949314402</v>
      </c>
      <c r="K4924" t="str" cm="1">
        <f t="array" ref="K4924">INDEX($P$4:$P$11,MATCH(MIN(ABS(MOD(J4924 - $Q$4:$Q$11 + PI(), 2*PI()) - PI())),ABS(MOD(J4924 - $Q$4:$Q$11 + PI(), 2*PI()) - PI()),0))</f>
        <v>S</v>
      </c>
      <c r="L4924">
        <v>3.8674554365490099</v>
      </c>
      <c r="M4924">
        <v>6.6700542238023504</v>
      </c>
      <c r="N4924">
        <v>1.6515979766845701</v>
      </c>
    </row>
    <row r="4925" spans="1:14" x14ac:dyDescent="0.3">
      <c r="A4925">
        <v>1753412</v>
      </c>
      <c r="B4925">
        <v>2025</v>
      </c>
      <c r="C4925">
        <v>7</v>
      </c>
      <c r="D4925">
        <v>25</v>
      </c>
      <c r="E4925">
        <v>600</v>
      </c>
      <c r="F4925">
        <v>-1.6572985839843699</v>
      </c>
      <c r="G4925">
        <v>8.2371545410156202</v>
      </c>
      <c r="H4925">
        <v>8.4022231301632804</v>
      </c>
      <c r="I4925">
        <v>2.94304548729315</v>
      </c>
      <c r="J4925">
        <f t="shared" si="77"/>
        <v>2.94304548729315</v>
      </c>
      <c r="K4925" t="str" cm="1">
        <f t="array" ref="K4925">INDEX($P$4:$P$11,MATCH(MIN(ABS(MOD(J4925 - $Q$4:$Q$11 + PI(), 2*PI()) - PI())),ABS(MOD(J4925 - $Q$4:$Q$11 + PI(), 2*PI()) - PI()),0))</f>
        <v>S</v>
      </c>
      <c r="L4925">
        <v>3.8059960109952402</v>
      </c>
      <c r="M4925">
        <v>6.6332579718695701</v>
      </c>
      <c r="N4925">
        <v>1.6600779427422401</v>
      </c>
    </row>
    <row r="4926" spans="1:14" x14ac:dyDescent="0.3">
      <c r="A4926">
        <v>1753416</v>
      </c>
      <c r="B4926">
        <v>2025</v>
      </c>
      <c r="C4926">
        <v>7</v>
      </c>
      <c r="D4926">
        <v>25</v>
      </c>
      <c r="E4926">
        <v>700</v>
      </c>
      <c r="F4926">
        <v>-1.3715802001953099</v>
      </c>
      <c r="G4926">
        <v>8.2435833740234301</v>
      </c>
      <c r="H4926">
        <v>8.3569072682448393</v>
      </c>
      <c r="I4926">
        <v>2.9767213973419802</v>
      </c>
      <c r="J4926">
        <f t="shared" si="77"/>
        <v>2.9767213973419802</v>
      </c>
      <c r="K4926" t="str" cm="1">
        <f t="array" ref="K4926">INDEX($P$4:$P$11,MATCH(MIN(ABS(MOD(J4926 - $Q$4:$Q$11 + PI(), 2*PI()) - PI())),ABS(MOD(J4926 - $Q$4:$Q$11 + PI(), 2*PI()) - PI()),0))</f>
        <v>S</v>
      </c>
      <c r="L4926">
        <v>3.7512227768555801</v>
      </c>
      <c r="M4926">
        <v>6.5960670047336096</v>
      </c>
      <c r="N4926">
        <v>1.6668344073825401</v>
      </c>
    </row>
    <row r="4927" spans="1:14" x14ac:dyDescent="0.3">
      <c r="A4927">
        <v>1753419</v>
      </c>
      <c r="B4927">
        <v>2025</v>
      </c>
      <c r="C4927">
        <v>7</v>
      </c>
      <c r="D4927">
        <v>25</v>
      </c>
      <c r="E4927">
        <v>800</v>
      </c>
      <c r="F4927">
        <v>-0.88877685546874996</v>
      </c>
      <c r="G4927">
        <v>8.1285937500000003</v>
      </c>
      <c r="H4927">
        <v>8.1770386235700201</v>
      </c>
      <c r="I4927">
        <v>3.0326857188235499</v>
      </c>
      <c r="J4927">
        <f t="shared" si="77"/>
        <v>3.0326857188235499</v>
      </c>
      <c r="K4927" t="str" cm="1">
        <f t="array" ref="K4927">INDEX($P$4:$P$11,MATCH(MIN(ABS(MOD(J4927 - $Q$4:$Q$11 + PI(), 2*PI()) - PI())),ABS(MOD(J4927 - $Q$4:$Q$11 + PI(), 2*PI()) - PI()),0))</f>
        <v>S</v>
      </c>
      <c r="L4927">
        <v>3.7173060296115201</v>
      </c>
      <c r="M4927">
        <v>6.5731184217664902</v>
      </c>
      <c r="N4927">
        <v>1.66749011145697</v>
      </c>
    </row>
    <row r="4928" spans="1:14" x14ac:dyDescent="0.3">
      <c r="A4928">
        <v>1753423</v>
      </c>
      <c r="B4928">
        <v>2025</v>
      </c>
      <c r="C4928">
        <v>7</v>
      </c>
      <c r="D4928">
        <v>25</v>
      </c>
      <c r="E4928">
        <v>900</v>
      </c>
      <c r="F4928">
        <v>-0.69194641113281197</v>
      </c>
      <c r="G4928">
        <v>8.1159436035156194</v>
      </c>
      <c r="H4928">
        <v>8.1453870633215306</v>
      </c>
      <c r="I4928">
        <v>3.05654066665964</v>
      </c>
      <c r="J4928">
        <f t="shared" si="77"/>
        <v>3.05654066665964</v>
      </c>
      <c r="K4928" t="str" cm="1">
        <f t="array" ref="K4928">INDEX($P$4:$P$11,MATCH(MIN(ABS(MOD(J4928 - $Q$4:$Q$11 + PI(), 2*PI()) - PI())),ABS(MOD(J4928 - $Q$4:$Q$11 + PI(), 2*PI()) - PI()),0))</f>
        <v>S</v>
      </c>
      <c r="L4928">
        <v>3.6939296596924902</v>
      </c>
      <c r="M4928">
        <v>6.5600047641330299</v>
      </c>
      <c r="N4928">
        <v>1.6631710264417801</v>
      </c>
    </row>
    <row r="4929" spans="1:14" x14ac:dyDescent="0.3">
      <c r="A4929">
        <v>1753426</v>
      </c>
      <c r="B4929">
        <v>2025</v>
      </c>
      <c r="C4929">
        <v>7</v>
      </c>
      <c r="D4929">
        <v>25</v>
      </c>
      <c r="E4929">
        <v>1000</v>
      </c>
      <c r="F4929">
        <v>-1.75136779785156</v>
      </c>
      <c r="G4929">
        <v>7.7840979003906199</v>
      </c>
      <c r="H4929">
        <v>7.9786884439873402</v>
      </c>
      <c r="I4929">
        <v>2.9202848422892198</v>
      </c>
      <c r="J4929">
        <f t="shared" si="77"/>
        <v>2.9202848422892198</v>
      </c>
      <c r="K4929" t="str" cm="1">
        <f t="array" ref="K4929">INDEX($P$4:$P$11,MATCH(MIN(ABS(MOD(J4929 - $Q$4:$Q$11 + PI(), 2*PI()) - PI())),ABS(MOD(J4929 - $Q$4:$Q$11 + PI(), 2*PI()) - PI()),0))</f>
        <v>S</v>
      </c>
      <c r="L4929">
        <v>3.6819758540049201</v>
      </c>
      <c r="M4929">
        <v>6.5754625532362097</v>
      </c>
      <c r="N4929">
        <v>1.6452770233154199</v>
      </c>
    </row>
    <row r="4930" spans="1:14" x14ac:dyDescent="0.3">
      <c r="A4930">
        <v>1753430</v>
      </c>
      <c r="B4930">
        <v>2025</v>
      </c>
      <c r="C4930">
        <v>7</v>
      </c>
      <c r="D4930">
        <v>25</v>
      </c>
      <c r="E4930">
        <v>1100</v>
      </c>
      <c r="F4930">
        <v>-1.8231829833984301</v>
      </c>
      <c r="G4930">
        <v>8.0255053710937503</v>
      </c>
      <c r="H4930">
        <v>8.2299898330683394</v>
      </c>
      <c r="I4930">
        <v>2.9182103086980899</v>
      </c>
      <c r="J4930">
        <f t="shared" si="77"/>
        <v>2.9182103086980899</v>
      </c>
      <c r="K4930" t="str" cm="1">
        <f t="array" ref="K4930">INDEX($P$4:$P$11,MATCH(MIN(ABS(MOD(J4930 - $Q$4:$Q$11 + PI(), 2*PI()) - PI())),ABS(MOD(J4930 - $Q$4:$Q$11 + PI(), 2*PI()) - PI()),0))</f>
        <v>S</v>
      </c>
      <c r="L4930">
        <v>3.6644709849318602</v>
      </c>
      <c r="M4930">
        <v>6.5744458304511104</v>
      </c>
      <c r="N4930">
        <v>1.62986522250705</v>
      </c>
    </row>
    <row r="4931" spans="1:14" x14ac:dyDescent="0.3">
      <c r="A4931">
        <v>1753434</v>
      </c>
      <c r="B4931">
        <v>2025</v>
      </c>
      <c r="C4931">
        <v>7</v>
      </c>
      <c r="D4931">
        <v>25</v>
      </c>
      <c r="E4931">
        <v>1200</v>
      </c>
      <c r="F4931">
        <v>-1.0368951416015599</v>
      </c>
      <c r="G4931">
        <v>7.8742797851562498</v>
      </c>
      <c r="H4931">
        <v>7.94225620775339</v>
      </c>
      <c r="I4931">
        <v>3.0106646801828898</v>
      </c>
      <c r="J4931">
        <f t="shared" ref="J4931:J4994" si="78">IF(I4931&lt;0,I4931+2*PI(),I4931)</f>
        <v>3.0106646801828898</v>
      </c>
      <c r="K4931" t="str" cm="1">
        <f t="array" ref="K4931">INDEX($P$4:$P$11,MATCH(MIN(ABS(MOD(J4931 - $Q$4:$Q$11 + PI(), 2*PI()) - PI())),ABS(MOD(J4931 - $Q$4:$Q$11 + PI(), 2*PI()) - PI()),0))</f>
        <v>S</v>
      </c>
      <c r="L4931">
        <v>3.6578943973919502</v>
      </c>
      <c r="M4931">
        <v>6.57853211296929</v>
      </c>
      <c r="N4931">
        <v>1.61078537835015</v>
      </c>
    </row>
    <row r="4932" spans="1:14" x14ac:dyDescent="0.3">
      <c r="A4932">
        <v>1753437</v>
      </c>
      <c r="B4932">
        <v>2025</v>
      </c>
      <c r="C4932">
        <v>7</v>
      </c>
      <c r="D4932">
        <v>25</v>
      </c>
      <c r="E4932">
        <v>1300</v>
      </c>
      <c r="F4932">
        <v>-0.99614562988281197</v>
      </c>
      <c r="G4932">
        <v>7.5632897949218698</v>
      </c>
      <c r="H4932">
        <v>7.6286079095667203</v>
      </c>
      <c r="I4932">
        <v>3.01063842177917</v>
      </c>
      <c r="J4932">
        <f t="shared" si="78"/>
        <v>3.01063842177917</v>
      </c>
      <c r="K4932" t="str" cm="1">
        <f t="array" ref="K4932">INDEX($P$4:$P$11,MATCH(MIN(ABS(MOD(J4932 - $Q$4:$Q$11 + PI(), 2*PI()) - PI())),ABS(MOD(J4932 - $Q$4:$Q$11 + PI(), 2*PI()) - PI()),0))</f>
        <v>S</v>
      </c>
      <c r="L4932">
        <v>3.6576877065006799</v>
      </c>
      <c r="M4932">
        <v>6.5828166537814603</v>
      </c>
      <c r="N4932">
        <v>1.5902911292182</v>
      </c>
    </row>
    <row r="4933" spans="1:14" x14ac:dyDescent="0.3">
      <c r="A4933">
        <v>1753441</v>
      </c>
      <c r="B4933">
        <v>2025</v>
      </c>
      <c r="C4933">
        <v>7</v>
      </c>
      <c r="D4933">
        <v>25</v>
      </c>
      <c r="E4933">
        <v>1400</v>
      </c>
      <c r="F4933">
        <v>-1.18191345214843</v>
      </c>
      <c r="G4933">
        <v>7.5246728515625003</v>
      </c>
      <c r="H4933">
        <v>7.6169298888338899</v>
      </c>
      <c r="I4933">
        <v>2.9857938569777498</v>
      </c>
      <c r="J4933">
        <f t="shared" si="78"/>
        <v>2.9857938569777498</v>
      </c>
      <c r="K4933" t="str" cm="1">
        <f t="array" ref="K4933">INDEX($P$4:$P$11,MATCH(MIN(ABS(MOD(J4933 - $Q$4:$Q$11 + PI(), 2*PI()) - PI())),ABS(MOD(J4933 - $Q$4:$Q$11 + PI(), 2*PI()) - PI()),0))</f>
        <v>S</v>
      </c>
      <c r="L4933">
        <v>3.6534999744585699</v>
      </c>
      <c r="M4933">
        <v>6.5743892457750102</v>
      </c>
      <c r="N4933">
        <v>1.5726092656453401</v>
      </c>
    </row>
    <row r="4934" spans="1:14" x14ac:dyDescent="0.3">
      <c r="A4934">
        <v>1753444</v>
      </c>
      <c r="B4934">
        <v>2025</v>
      </c>
      <c r="C4934">
        <v>7</v>
      </c>
      <c r="D4934">
        <v>25</v>
      </c>
      <c r="E4934">
        <v>1500</v>
      </c>
      <c r="F4934">
        <v>-1.3004876708984301</v>
      </c>
      <c r="G4934">
        <v>7.5333776855468697</v>
      </c>
      <c r="H4934">
        <v>7.6448052647045497</v>
      </c>
      <c r="I4934">
        <v>2.9706473965731099</v>
      </c>
      <c r="J4934">
        <f t="shared" si="78"/>
        <v>2.9706473965731099</v>
      </c>
      <c r="K4934" t="str" cm="1">
        <f t="array" ref="K4934">INDEX($P$4:$P$11,MATCH(MIN(ABS(MOD(J4934 - $Q$4:$Q$11 + PI(), 2*PI()) - PI())),ABS(MOD(J4934 - $Q$4:$Q$11 + PI(), 2*PI()) - PI()),0))</f>
        <v>S</v>
      </c>
      <c r="L4934">
        <v>3.64642969603391</v>
      </c>
      <c r="M4934">
        <v>6.5585553910997101</v>
      </c>
      <c r="N4934">
        <v>1.5565722783406499</v>
      </c>
    </row>
    <row r="4935" spans="1:14" x14ac:dyDescent="0.3">
      <c r="A4935">
        <v>1753448</v>
      </c>
      <c r="B4935">
        <v>2025</v>
      </c>
      <c r="C4935">
        <v>7</v>
      </c>
      <c r="D4935">
        <v>25</v>
      </c>
      <c r="E4935">
        <v>1600</v>
      </c>
      <c r="F4935">
        <v>-1.2252111816406199</v>
      </c>
      <c r="G4935">
        <v>7.4536572265625001</v>
      </c>
      <c r="H4935">
        <v>7.5536844315012601</v>
      </c>
      <c r="I4935">
        <v>2.9786724050790898</v>
      </c>
      <c r="J4935">
        <f t="shared" si="78"/>
        <v>2.9786724050790898</v>
      </c>
      <c r="K4935" t="str" cm="1">
        <f t="array" ref="K4935">INDEX($P$4:$P$11,MATCH(MIN(ABS(MOD(J4935 - $Q$4:$Q$11 + PI(), 2*PI()) - PI())),ABS(MOD(J4935 - $Q$4:$Q$11 + PI(), 2*PI()) - PI()),0))</f>
        <v>S</v>
      </c>
      <c r="L4935">
        <v>3.6419763876497599</v>
      </c>
      <c r="M4935">
        <v>6.5409749348958304</v>
      </c>
      <c r="N4935">
        <v>1.54079352484809</v>
      </c>
    </row>
    <row r="4936" spans="1:14" x14ac:dyDescent="0.3">
      <c r="A4936">
        <v>1753452</v>
      </c>
      <c r="B4936">
        <v>2025</v>
      </c>
      <c r="C4936">
        <v>7</v>
      </c>
      <c r="D4936">
        <v>25</v>
      </c>
      <c r="E4936">
        <v>1700</v>
      </c>
      <c r="F4936">
        <v>-0.98376647949218698</v>
      </c>
      <c r="G4936">
        <v>7.3455413818359299</v>
      </c>
      <c r="H4936">
        <v>7.4111250615838804</v>
      </c>
      <c r="I4936">
        <v>3.00845784853328</v>
      </c>
      <c r="J4936">
        <f t="shared" si="78"/>
        <v>3.00845784853328</v>
      </c>
      <c r="K4936" t="str" cm="1">
        <f t="array" ref="K4936">INDEX($P$4:$P$11,MATCH(MIN(ABS(MOD(J4936 - $Q$4:$Q$11 + PI(), 2*PI()) - PI())),ABS(MOD(J4936 - $Q$4:$Q$11 + PI(), 2*PI()) - PI()),0))</f>
        <v>S</v>
      </c>
      <c r="L4936">
        <v>3.6442453417171499</v>
      </c>
      <c r="M4936">
        <v>6.5282227198282801</v>
      </c>
      <c r="N4936">
        <v>1.5234478844536601</v>
      </c>
    </row>
    <row r="4937" spans="1:14" x14ac:dyDescent="0.3">
      <c r="A4937">
        <v>1753455</v>
      </c>
      <c r="B4937">
        <v>2025</v>
      </c>
      <c r="C4937">
        <v>7</v>
      </c>
      <c r="D4937">
        <v>25</v>
      </c>
      <c r="E4937">
        <v>1800</v>
      </c>
      <c r="F4937">
        <v>-0.53427795410156198</v>
      </c>
      <c r="G4937">
        <v>7.3551702880859304</v>
      </c>
      <c r="H4937">
        <v>7.3745496743178203</v>
      </c>
      <c r="I4937">
        <v>3.06908023246082</v>
      </c>
      <c r="J4937">
        <f t="shared" si="78"/>
        <v>3.06908023246082</v>
      </c>
      <c r="K4937" t="str" cm="1">
        <f t="array" ref="K4937">INDEX($P$4:$P$11,MATCH(MIN(ABS(MOD(J4937 - $Q$4:$Q$11 + PI(), 2*PI()) - PI())),ABS(MOD(J4937 - $Q$4:$Q$11 + PI(), 2*PI()) - PI()),0))</f>
        <v>S</v>
      </c>
      <c r="L4937">
        <v>3.6482833745153198</v>
      </c>
      <c r="M4937">
        <v>6.5086466471354099</v>
      </c>
      <c r="N4937">
        <v>1.50788974761962</v>
      </c>
    </row>
    <row r="4938" spans="1:14" x14ac:dyDescent="0.3">
      <c r="A4938">
        <v>1753459</v>
      </c>
      <c r="B4938">
        <v>2025</v>
      </c>
      <c r="C4938">
        <v>7</v>
      </c>
      <c r="D4938">
        <v>25</v>
      </c>
      <c r="E4938">
        <v>1900</v>
      </c>
      <c r="F4938">
        <v>-0.186552734375</v>
      </c>
      <c r="G4938">
        <v>7.3331152343749997</v>
      </c>
      <c r="H4938">
        <v>7.3354877795089699</v>
      </c>
      <c r="I4938">
        <v>3.1161583736787901</v>
      </c>
      <c r="J4938">
        <f t="shared" si="78"/>
        <v>3.1161583736787901</v>
      </c>
      <c r="K4938" t="str" cm="1">
        <f t="array" ref="K4938">INDEX($P$4:$P$11,MATCH(MIN(ABS(MOD(J4938 - $Q$4:$Q$11 + PI(), 2*PI()) - PI())),ABS(MOD(J4938 - $Q$4:$Q$11 + PI(), 2*PI()) - PI()),0))</f>
        <v>S</v>
      </c>
      <c r="L4938">
        <v>3.6565214490779798</v>
      </c>
      <c r="M4938">
        <v>6.4947166442870996</v>
      </c>
      <c r="N4938">
        <v>1.49068260192871</v>
      </c>
    </row>
    <row r="4939" spans="1:14" x14ac:dyDescent="0.3">
      <c r="A4939">
        <v>1753462</v>
      </c>
      <c r="B4939">
        <v>2025</v>
      </c>
      <c r="C4939">
        <v>7</v>
      </c>
      <c r="D4939">
        <v>25</v>
      </c>
      <c r="E4939">
        <v>2000</v>
      </c>
      <c r="F4939">
        <v>1.59759521484375E-2</v>
      </c>
      <c r="G4939">
        <v>7.0956506347656196</v>
      </c>
      <c r="H4939">
        <v>7.0956686197776202</v>
      </c>
      <c r="I4939">
        <v>-3.1393411440418801</v>
      </c>
      <c r="J4939">
        <f t="shared" si="78"/>
        <v>3.1438441631377061</v>
      </c>
      <c r="K4939" t="str" cm="1">
        <f t="array" ref="K4939">INDEX($P$4:$P$11,MATCH(MIN(ABS(MOD(J4939 - $Q$4:$Q$11 + PI(), 2*PI()) - PI())),ABS(MOD(J4939 - $Q$4:$Q$11 + PI(), 2*PI()) - PI()),0))</f>
        <v>S</v>
      </c>
      <c r="L4939">
        <v>3.6681628067883301</v>
      </c>
      <c r="M4939">
        <v>6.4926858478122202</v>
      </c>
      <c r="N4939">
        <v>1.4704613155788799</v>
      </c>
    </row>
    <row r="4940" spans="1:14" x14ac:dyDescent="0.3">
      <c r="A4940">
        <v>1753466</v>
      </c>
      <c r="B4940">
        <v>2025</v>
      </c>
      <c r="C4940">
        <v>7</v>
      </c>
      <c r="D4940">
        <v>25</v>
      </c>
      <c r="E4940">
        <v>2100</v>
      </c>
      <c r="F4940">
        <v>4.0399169921874999E-3</v>
      </c>
      <c r="G4940">
        <v>6.9696545410156201</v>
      </c>
      <c r="H4940">
        <v>6.9696557118719298</v>
      </c>
      <c r="I4940">
        <v>-3.14101300986197</v>
      </c>
      <c r="J4940">
        <f t="shared" si="78"/>
        <v>3.1421722973176163</v>
      </c>
      <c r="K4940" t="str" cm="1">
        <f t="array" ref="K4940">INDEX($P$4:$P$11,MATCH(MIN(ABS(MOD(J4940 - $Q$4:$Q$11 + PI(), 2*PI()) - PI())),ABS(MOD(J4940 - $Q$4:$Q$11 + PI(), 2*PI()) - PI()),0))</f>
        <v>S</v>
      </c>
      <c r="L4940">
        <v>3.6797388874612902</v>
      </c>
      <c r="M4940">
        <v>6.4965046776665503</v>
      </c>
      <c r="N4940">
        <v>1.4489159054226299</v>
      </c>
    </row>
    <row r="4941" spans="1:14" x14ac:dyDescent="0.3">
      <c r="A4941">
        <v>1753470</v>
      </c>
      <c r="B4941">
        <v>2025</v>
      </c>
      <c r="C4941">
        <v>7</v>
      </c>
      <c r="D4941">
        <v>25</v>
      </c>
      <c r="E4941">
        <v>2200</v>
      </c>
      <c r="F4941">
        <v>-0.64541870117187505</v>
      </c>
      <c r="G4941">
        <v>5.7643157958984297</v>
      </c>
      <c r="H4941">
        <v>5.8003363604765701</v>
      </c>
      <c r="I4941">
        <v>3.0300891091492002</v>
      </c>
      <c r="J4941">
        <f t="shared" si="78"/>
        <v>3.0300891091492002</v>
      </c>
      <c r="K4941" t="str" cm="1">
        <f t="array" ref="K4941">INDEX($P$4:$P$11,MATCH(MIN(ABS(MOD(J4941 - $Q$4:$Q$11 + PI(), 2*PI()) - PI())),ABS(MOD(J4941 - $Q$4:$Q$11 + PI(), 2*PI()) - PI()),0))</f>
        <v>S</v>
      </c>
      <c r="L4941">
        <v>3.7060455039370499</v>
      </c>
      <c r="M4941">
        <v>6.5467781490749699</v>
      </c>
      <c r="N4941">
        <v>1.4177249272664301</v>
      </c>
    </row>
    <row r="4942" spans="1:14" x14ac:dyDescent="0.3">
      <c r="A4942">
        <v>1753473</v>
      </c>
      <c r="B4942">
        <v>2025</v>
      </c>
      <c r="C4942">
        <v>7</v>
      </c>
      <c r="D4942">
        <v>25</v>
      </c>
      <c r="E4942">
        <v>2300</v>
      </c>
      <c r="F4942">
        <v>-1.53689086914062</v>
      </c>
      <c r="G4942">
        <v>5.7728875732421798</v>
      </c>
      <c r="H4942">
        <v>5.9739655570602199</v>
      </c>
      <c r="I4942">
        <v>2.8814020247554701</v>
      </c>
      <c r="J4942">
        <f t="shared" si="78"/>
        <v>2.8814020247554701</v>
      </c>
      <c r="K4942" t="str" cm="1">
        <f t="array" ref="K4942">INDEX($P$4:$P$11,MATCH(MIN(ABS(MOD(J4942 - $Q$4:$Q$11 + PI(), 2*PI()) - PI())),ABS(MOD(J4942 - $Q$4:$Q$11 + PI(), 2*PI()) - PI()),0))</f>
        <v>S</v>
      </c>
      <c r="L4942">
        <v>3.7135070599072</v>
      </c>
      <c r="M4942">
        <v>6.5608093473646303</v>
      </c>
      <c r="N4942">
        <v>1.39357746971978</v>
      </c>
    </row>
    <row r="4943" spans="1:14" x14ac:dyDescent="0.3">
      <c r="A4943">
        <v>1753477</v>
      </c>
      <c r="B4943">
        <v>2025</v>
      </c>
      <c r="C4943">
        <v>7</v>
      </c>
      <c r="D4943">
        <v>25</v>
      </c>
      <c r="E4943">
        <v>0</v>
      </c>
      <c r="F4943">
        <v>-0.81367675781250004</v>
      </c>
      <c r="G4943">
        <v>7.3712841796874997</v>
      </c>
      <c r="H4943">
        <v>7.4160569256118496</v>
      </c>
      <c r="I4943">
        <v>3.0316530734389699</v>
      </c>
      <c r="J4943">
        <f t="shared" si="78"/>
        <v>3.0316530734389699</v>
      </c>
      <c r="K4943" t="str" cm="1">
        <f t="array" ref="K4943">INDEX($P$4:$P$11,MATCH(MIN(ABS(MOD(J4943 - $Q$4:$Q$11 + PI(), 2*PI()) - PI())),ABS(MOD(J4943 - $Q$4:$Q$11 + PI(), 2*PI()) - PI()),0))</f>
        <v>S</v>
      </c>
      <c r="L4943">
        <v>4.27405766908121</v>
      </c>
      <c r="M4943">
        <v>7.0654501385158897</v>
      </c>
      <c r="N4943">
        <v>1.54061698913574</v>
      </c>
    </row>
    <row r="4944" spans="1:14" x14ac:dyDescent="0.3">
      <c r="A4944">
        <v>1753480</v>
      </c>
      <c r="B4944">
        <v>2025</v>
      </c>
      <c r="C4944">
        <v>7</v>
      </c>
      <c r="D4944">
        <v>25</v>
      </c>
      <c r="E4944">
        <v>100</v>
      </c>
      <c r="F4944">
        <v>-1.09037719726562</v>
      </c>
      <c r="G4944">
        <v>7.8719415283203098</v>
      </c>
      <c r="H4944">
        <v>7.9470992102534304</v>
      </c>
      <c r="I4944">
        <v>3.0039540578538602</v>
      </c>
      <c r="J4944">
        <f t="shared" si="78"/>
        <v>3.0039540578538602</v>
      </c>
      <c r="K4944" t="str" cm="1">
        <f t="array" ref="K4944">INDEX($P$4:$P$11,MATCH(MIN(ABS(MOD(J4944 - $Q$4:$Q$11 + PI(), 2*PI()) - PI())),ABS(MOD(J4944 - $Q$4:$Q$11 + PI(), 2*PI()) - PI()),0))</f>
        <v>S</v>
      </c>
      <c r="L4944">
        <v>4.1968088052845403</v>
      </c>
      <c r="M4944">
        <v>6.9712315665351001</v>
      </c>
      <c r="N4944">
        <v>1.56410132514105</v>
      </c>
    </row>
    <row r="4945" spans="1:14" x14ac:dyDescent="0.3">
      <c r="A4945">
        <v>1753484</v>
      </c>
      <c r="B4945">
        <v>2025</v>
      </c>
      <c r="C4945">
        <v>7</v>
      </c>
      <c r="D4945">
        <v>25</v>
      </c>
      <c r="E4945">
        <v>200</v>
      </c>
      <c r="F4945">
        <v>-1.18234130859375</v>
      </c>
      <c r="G4945">
        <v>8.0865795898437494</v>
      </c>
      <c r="H4945">
        <v>8.1725577656499109</v>
      </c>
      <c r="I4945">
        <v>2.9964110489224298</v>
      </c>
      <c r="J4945">
        <f t="shared" si="78"/>
        <v>2.9964110489224298</v>
      </c>
      <c r="K4945" t="str" cm="1">
        <f t="array" ref="K4945">INDEX($P$4:$P$11,MATCH(MIN(ABS(MOD(J4945 - $Q$4:$Q$11 + PI(), 2*PI()) - PI())),ABS(MOD(J4945 - $Q$4:$Q$11 + PI(), 2*PI()) - PI()),0))</f>
        <v>S</v>
      </c>
      <c r="L4945">
        <v>4.0996119772028203</v>
      </c>
      <c r="M4945">
        <v>6.8614015579223597</v>
      </c>
      <c r="N4945">
        <v>1.59386157989501</v>
      </c>
    </row>
    <row r="4946" spans="1:14" x14ac:dyDescent="0.3">
      <c r="A4946">
        <v>1753488</v>
      </c>
      <c r="B4946">
        <v>2025</v>
      </c>
      <c r="C4946">
        <v>7</v>
      </c>
      <c r="D4946">
        <v>26</v>
      </c>
      <c r="E4946">
        <v>300</v>
      </c>
      <c r="F4946">
        <v>-2.0559356689453101</v>
      </c>
      <c r="G4946">
        <v>6.0274395751953103</v>
      </c>
      <c r="H4946">
        <v>6.3684298934252404</v>
      </c>
      <c r="I4946">
        <v>2.8128720234469999</v>
      </c>
      <c r="J4946">
        <f t="shared" si="78"/>
        <v>2.8128720234469999</v>
      </c>
      <c r="K4946" t="str" cm="1">
        <f t="array" ref="K4946">INDEX($P$4:$P$11,MATCH(MIN(ABS(MOD(J4946 - $Q$4:$Q$11 + PI(), 2*PI()) - PI())),ABS(MOD(J4946 - $Q$4:$Q$11 + PI(), 2*PI()) - PI()),0))</f>
        <v>S</v>
      </c>
      <c r="L4946">
        <v>3.6102629031662001</v>
      </c>
      <c r="M4946">
        <v>6.3972195519341302</v>
      </c>
      <c r="N4946">
        <v>1.3474259906344901</v>
      </c>
    </row>
    <row r="4947" spans="1:14" x14ac:dyDescent="0.3">
      <c r="A4947">
        <v>1753491</v>
      </c>
      <c r="B4947">
        <v>2025</v>
      </c>
      <c r="C4947">
        <v>7</v>
      </c>
      <c r="D4947">
        <v>26</v>
      </c>
      <c r="E4947">
        <v>400</v>
      </c>
      <c r="F4947">
        <v>-1.5417651367187499</v>
      </c>
      <c r="G4947">
        <v>5.8801483154296799</v>
      </c>
      <c r="H4947">
        <v>6.0789130564807303</v>
      </c>
      <c r="I4947">
        <v>2.8851665562634001</v>
      </c>
      <c r="J4947">
        <f t="shared" si="78"/>
        <v>2.8851665562634001</v>
      </c>
      <c r="K4947" t="str" cm="1">
        <f t="array" ref="K4947">INDEX($P$4:$P$11,MATCH(MIN(ABS(MOD(J4947 - $Q$4:$Q$11 + PI(), 2*PI()) - PI())),ABS(MOD(J4947 - $Q$4:$Q$11 + PI(), 2*PI()) - PI()),0))</f>
        <v>S</v>
      </c>
      <c r="L4947">
        <v>3.60426792041768</v>
      </c>
      <c r="M4947">
        <v>6.3867620891994896</v>
      </c>
      <c r="N4947">
        <v>1.3306857215033601</v>
      </c>
    </row>
    <row r="4948" spans="1:14" x14ac:dyDescent="0.3">
      <c r="A4948">
        <v>1753495</v>
      </c>
      <c r="B4948">
        <v>2025</v>
      </c>
      <c r="C4948">
        <v>7</v>
      </c>
      <c r="D4948">
        <v>26</v>
      </c>
      <c r="E4948">
        <v>500</v>
      </c>
      <c r="F4948">
        <v>-1.20742919921875</v>
      </c>
      <c r="G4948">
        <v>5.8726055908203101</v>
      </c>
      <c r="H4948">
        <v>5.9954467470289501</v>
      </c>
      <c r="I4948">
        <v>2.9388148118986401</v>
      </c>
      <c r="J4948">
        <f t="shared" si="78"/>
        <v>2.9388148118986401</v>
      </c>
      <c r="K4948" t="str" cm="1">
        <f t="array" ref="K4948">INDEX($P$4:$P$11,MATCH(MIN(ABS(MOD(J4948 - $Q$4:$Q$11 + PI(), 2*PI()) - PI())),ABS(MOD(J4948 - $Q$4:$Q$11 + PI(), 2*PI()) - PI()),0))</f>
        <v>S</v>
      </c>
      <c r="L4948">
        <v>3.6063031968947499</v>
      </c>
      <c r="M4948">
        <v>6.3886611726548903</v>
      </c>
      <c r="N4948">
        <v>1.3120662901136599</v>
      </c>
    </row>
    <row r="4949" spans="1:14" x14ac:dyDescent="0.3">
      <c r="A4949">
        <v>1753498</v>
      </c>
      <c r="B4949">
        <v>2025</v>
      </c>
      <c r="C4949">
        <v>7</v>
      </c>
      <c r="D4949">
        <v>26</v>
      </c>
      <c r="E4949">
        <v>600</v>
      </c>
      <c r="F4949">
        <v>-1.2282891845703101</v>
      </c>
      <c r="G4949">
        <v>5.7748974609374999</v>
      </c>
      <c r="H4949">
        <v>5.9040778285245104</v>
      </c>
      <c r="I4949">
        <v>2.9320211289162201</v>
      </c>
      <c r="J4949">
        <f t="shared" si="78"/>
        <v>2.9320211289162201</v>
      </c>
      <c r="K4949" t="str" cm="1">
        <f t="array" ref="K4949">INDEX($P$4:$P$11,MATCH(MIN(ABS(MOD(J4949 - $Q$4:$Q$11 + PI(), 2*PI()) - PI())),ABS(MOD(J4949 - $Q$4:$Q$11 + PI(), 2*PI()) - PI()),0))</f>
        <v>S</v>
      </c>
      <c r="L4949">
        <v>3.60599805781519</v>
      </c>
      <c r="M4949">
        <v>6.3876280254787803</v>
      </c>
      <c r="N4949">
        <v>1.29459656609429</v>
      </c>
    </row>
    <row r="4950" spans="1:14" x14ac:dyDescent="0.3">
      <c r="A4950">
        <v>1753502</v>
      </c>
      <c r="B4950">
        <v>2025</v>
      </c>
      <c r="C4950">
        <v>7</v>
      </c>
      <c r="D4950">
        <v>26</v>
      </c>
      <c r="E4950">
        <v>700</v>
      </c>
      <c r="F4950">
        <v>-1.5728912353515601</v>
      </c>
      <c r="G4950">
        <v>5.6561956787109304</v>
      </c>
      <c r="H4950">
        <v>5.8708207598353699</v>
      </c>
      <c r="I4950">
        <v>2.87036257038308</v>
      </c>
      <c r="J4950">
        <f t="shared" si="78"/>
        <v>2.87036257038308</v>
      </c>
      <c r="K4950" t="str" cm="1">
        <f t="array" ref="K4950">INDEX($P$4:$P$11,MATCH(MIN(ABS(MOD(J4950 - $Q$4:$Q$11 + PI(), 2*PI()) - PI())),ABS(MOD(J4950 - $Q$4:$Q$11 + PI(), 2*PI()) - PI()),0))</f>
        <v>S</v>
      </c>
      <c r="L4950">
        <v>3.60309234193116</v>
      </c>
      <c r="M4950">
        <v>6.3910138871934601</v>
      </c>
      <c r="N4950">
        <v>1.27694680955674</v>
      </c>
    </row>
    <row r="4951" spans="1:14" x14ac:dyDescent="0.3">
      <c r="A4951">
        <v>1753506</v>
      </c>
      <c r="B4951">
        <v>2025</v>
      </c>
      <c r="C4951">
        <v>7</v>
      </c>
      <c r="D4951">
        <v>26</v>
      </c>
      <c r="E4951">
        <v>800</v>
      </c>
      <c r="F4951">
        <v>-1.80770690917968</v>
      </c>
      <c r="G4951">
        <v>5.4499230957031202</v>
      </c>
      <c r="H4951">
        <v>5.7419043895361304</v>
      </c>
      <c r="I4951">
        <v>2.82131820459501</v>
      </c>
      <c r="J4951">
        <f t="shared" si="78"/>
        <v>2.82131820459501</v>
      </c>
      <c r="K4951" t="str" cm="1">
        <f t="array" ref="K4951">INDEX($P$4:$P$11,MATCH(MIN(ABS(MOD(J4951 - $Q$4:$Q$11 + PI(), 2*PI()) - PI())),ABS(MOD(J4951 - $Q$4:$Q$11 + PI(), 2*PI()) - PI()),0))</f>
        <v>S</v>
      </c>
      <c r="L4951">
        <v>3.5919253819829899</v>
      </c>
      <c r="M4951">
        <v>6.7056608200073198</v>
      </c>
      <c r="N4951">
        <v>1.3956481085883199</v>
      </c>
    </row>
    <row r="4952" spans="1:14" x14ac:dyDescent="0.3">
      <c r="A4952">
        <v>1753509</v>
      </c>
      <c r="B4952">
        <v>2025</v>
      </c>
      <c r="C4952">
        <v>7</v>
      </c>
      <c r="D4952">
        <v>26</v>
      </c>
      <c r="E4952">
        <v>900</v>
      </c>
      <c r="F4952">
        <v>-1.82520751953125</v>
      </c>
      <c r="G4952">
        <v>5.2397363281249998</v>
      </c>
      <c r="H4952">
        <v>5.54853307439239</v>
      </c>
      <c r="I4952">
        <v>2.8063978208834</v>
      </c>
      <c r="J4952">
        <f t="shared" si="78"/>
        <v>2.8063978208834</v>
      </c>
      <c r="K4952" t="str" cm="1">
        <f t="array" ref="K4952">INDEX($P$4:$P$11,MATCH(MIN(ABS(MOD(J4952 - $Q$4:$Q$11 + PI(), 2*PI()) - PI())),ABS(MOD(J4952 - $Q$4:$Q$11 + PI(), 2*PI()) - PI()),0))</f>
        <v>S</v>
      </c>
      <c r="L4952">
        <v>3.5830505160130199</v>
      </c>
      <c r="M4952">
        <v>6.72379398345947</v>
      </c>
      <c r="N4952">
        <v>1.3706130981445299</v>
      </c>
    </row>
    <row r="4953" spans="1:14" x14ac:dyDescent="0.3">
      <c r="A4953">
        <v>1753513</v>
      </c>
      <c r="B4953">
        <v>2025</v>
      </c>
      <c r="C4953">
        <v>7</v>
      </c>
      <c r="D4953">
        <v>26</v>
      </c>
      <c r="E4953">
        <v>1000</v>
      </c>
      <c r="F4953">
        <v>-1.56152648925781</v>
      </c>
      <c r="G4953">
        <v>4.73515563964843</v>
      </c>
      <c r="H4953">
        <v>4.9859867537277101</v>
      </c>
      <c r="I4953">
        <v>2.82304981274378</v>
      </c>
      <c r="J4953">
        <f t="shared" si="78"/>
        <v>2.82304981274378</v>
      </c>
      <c r="K4953" t="str" cm="1">
        <f t="array" ref="K4953">INDEX($P$4:$P$11,MATCH(MIN(ABS(MOD(J4953 - $Q$4:$Q$11 + PI(), 2*PI()) - PI())),ABS(MOD(J4953 - $Q$4:$Q$11 + PI(), 2*PI()) - PI()),0))</f>
        <v>S</v>
      </c>
      <c r="L4953">
        <v>3.5836409388266901</v>
      </c>
      <c r="M4953">
        <v>6.7728859583536698</v>
      </c>
      <c r="N4953">
        <v>1.3399335013495499</v>
      </c>
    </row>
    <row r="4954" spans="1:14" x14ac:dyDescent="0.3">
      <c r="A4954">
        <v>1753516</v>
      </c>
      <c r="B4954">
        <v>2025</v>
      </c>
      <c r="C4954">
        <v>7</v>
      </c>
      <c r="D4954">
        <v>26</v>
      </c>
      <c r="E4954">
        <v>1100</v>
      </c>
      <c r="F4954">
        <v>-1.93614074707031</v>
      </c>
      <c r="G4954">
        <v>4.73106018066406</v>
      </c>
      <c r="H4954">
        <v>5.1119048725040903</v>
      </c>
      <c r="I4954">
        <v>2.75314592134526</v>
      </c>
      <c r="J4954">
        <f t="shared" si="78"/>
        <v>2.75314592134526</v>
      </c>
      <c r="K4954" t="str" cm="1">
        <f t="array" ref="K4954">INDEX($P$4:$P$11,MATCH(MIN(ABS(MOD(J4954 - $Q$4:$Q$11 + PI(), 2*PI()) - PI())),ABS(MOD(J4954 - $Q$4:$Q$11 + PI(), 2*PI()) - PI()),0))</f>
        <v>S</v>
      </c>
      <c r="L4954">
        <v>3.57259024065544</v>
      </c>
      <c r="M4954">
        <v>6.7907201978895397</v>
      </c>
      <c r="N4954">
        <v>1.31545289357503</v>
      </c>
    </row>
    <row r="4955" spans="1:14" x14ac:dyDescent="0.3">
      <c r="A4955">
        <v>1753520</v>
      </c>
      <c r="B4955">
        <v>2025</v>
      </c>
      <c r="C4955">
        <v>7</v>
      </c>
      <c r="D4955">
        <v>26</v>
      </c>
      <c r="E4955">
        <v>1200</v>
      </c>
      <c r="F4955">
        <v>-2.1096710205078102</v>
      </c>
      <c r="G4955">
        <v>4.4496343994140597</v>
      </c>
      <c r="H4955">
        <v>4.9244246469226596</v>
      </c>
      <c r="I4955">
        <v>2.6988606622352802</v>
      </c>
      <c r="J4955">
        <f t="shared" si="78"/>
        <v>2.6988606622352802</v>
      </c>
      <c r="K4955" t="str" cm="1">
        <f t="array" ref="K4955">INDEX($P$4:$P$11,MATCH(MIN(ABS(MOD(J4955 - $Q$4:$Q$11 + PI(), 2*PI()) - PI())),ABS(MOD(J4955 - $Q$4:$Q$11 + PI(), 2*PI()) - PI()),0))</f>
        <v>SE</v>
      </c>
      <c r="L4955">
        <v>3.5553354424087402</v>
      </c>
      <c r="M4955">
        <v>6.8020143508911097</v>
      </c>
      <c r="N4955">
        <v>1.2926097446017699</v>
      </c>
    </row>
    <row r="4956" spans="1:14" x14ac:dyDescent="0.3">
      <c r="A4956">
        <v>1753524</v>
      </c>
      <c r="B4956">
        <v>2025</v>
      </c>
      <c r="C4956">
        <v>7</v>
      </c>
      <c r="D4956">
        <v>26</v>
      </c>
      <c r="E4956">
        <v>1300</v>
      </c>
      <c r="F4956">
        <v>-2.1942767333984299</v>
      </c>
      <c r="G4956">
        <v>4.2240386962890604</v>
      </c>
      <c r="H4956">
        <v>4.7599740850640204</v>
      </c>
      <c r="I4956">
        <v>2.6624877814672501</v>
      </c>
      <c r="J4956">
        <f t="shared" si="78"/>
        <v>2.6624877814672501</v>
      </c>
      <c r="K4956" t="str" cm="1">
        <f t="array" ref="K4956">INDEX($P$4:$P$11,MATCH(MIN(ABS(MOD(J4956 - $Q$4:$Q$11 + PI(), 2*PI()) - PI())),ABS(MOD(J4956 - $Q$4:$Q$11 + PI(), 2*PI()) - PI()),0))</f>
        <v>SE</v>
      </c>
      <c r="L4956">
        <v>3.5360238848521801</v>
      </c>
      <c r="M4956">
        <v>6.8131865395439997</v>
      </c>
      <c r="N4956">
        <v>1.27087455325656</v>
      </c>
    </row>
    <row r="4957" spans="1:14" x14ac:dyDescent="0.3">
      <c r="A4957">
        <v>1753527</v>
      </c>
      <c r="B4957">
        <v>2025</v>
      </c>
      <c r="C4957">
        <v>7</v>
      </c>
      <c r="D4957">
        <v>26</v>
      </c>
      <c r="E4957">
        <v>1400</v>
      </c>
      <c r="F4957">
        <v>-2.3128393554687499</v>
      </c>
      <c r="G4957">
        <v>4.1272802734375</v>
      </c>
      <c r="H4957">
        <v>4.7311381653584599</v>
      </c>
      <c r="I4957">
        <v>2.6308161968911801</v>
      </c>
      <c r="J4957">
        <f t="shared" si="78"/>
        <v>2.6308161968911801</v>
      </c>
      <c r="K4957" t="str" cm="1">
        <f t="array" ref="K4957">INDEX($P$4:$P$11,MATCH(MIN(ABS(MOD(J4957 - $Q$4:$Q$11 + PI(), 2*PI()) - PI())),ABS(MOD(J4957 - $Q$4:$Q$11 + PI(), 2*PI()) - PI()),0))</f>
        <v>SE</v>
      </c>
      <c r="L4957">
        <v>3.5111369107815</v>
      </c>
      <c r="M4957">
        <v>6.8166559007432701</v>
      </c>
      <c r="N4957">
        <v>1.2515665690104101</v>
      </c>
    </row>
    <row r="4958" spans="1:14" x14ac:dyDescent="0.3">
      <c r="A4958">
        <v>1753531</v>
      </c>
      <c r="B4958">
        <v>2025</v>
      </c>
      <c r="C4958">
        <v>7</v>
      </c>
      <c r="D4958">
        <v>26</v>
      </c>
      <c r="E4958">
        <v>1500</v>
      </c>
      <c r="F4958">
        <v>-2.4095898437500001</v>
      </c>
      <c r="G4958">
        <v>4.1209454345703103</v>
      </c>
      <c r="H4958">
        <v>4.7737107672971799</v>
      </c>
      <c r="I4958">
        <v>2.6124859127351501</v>
      </c>
      <c r="J4958">
        <f t="shared" si="78"/>
        <v>2.6124859127351501</v>
      </c>
      <c r="K4958" t="str" cm="1">
        <f t="array" ref="K4958">INDEX($P$4:$P$11,MATCH(MIN(ABS(MOD(J4958 - $Q$4:$Q$11 + PI(), 2*PI()) - PI())),ABS(MOD(J4958 - $Q$4:$Q$11 + PI(), 2*PI()) - PI()),0))</f>
        <v>SE</v>
      </c>
      <c r="L4958">
        <v>3.48047013737837</v>
      </c>
      <c r="M4958">
        <v>6.8139742745293503</v>
      </c>
      <c r="N4958">
        <v>1.23441060384114</v>
      </c>
    </row>
    <row r="4959" spans="1:14" x14ac:dyDescent="0.3">
      <c r="A4959">
        <v>1753534</v>
      </c>
      <c r="B4959">
        <v>2025</v>
      </c>
      <c r="C4959">
        <v>7</v>
      </c>
      <c r="D4959">
        <v>26</v>
      </c>
      <c r="E4959">
        <v>1600</v>
      </c>
      <c r="F4959">
        <v>-2.3641497802734301</v>
      </c>
      <c r="G4959">
        <v>4.1081719970703103</v>
      </c>
      <c r="H4959">
        <v>4.7398608989167199</v>
      </c>
      <c r="I4959">
        <v>2.6194015633250598</v>
      </c>
      <c r="J4959">
        <f t="shared" si="78"/>
        <v>2.6194015633250598</v>
      </c>
      <c r="K4959" t="str" cm="1">
        <f t="array" ref="K4959">INDEX($P$4:$P$11,MATCH(MIN(ABS(MOD(J4959 - $Q$4:$Q$11 + PI(), 2*PI()) - PI())),ABS(MOD(J4959 - $Q$4:$Q$11 + PI(), 2*PI()) - PI()),0))</f>
        <v>SE</v>
      </c>
      <c r="L4959">
        <v>3.4445489471445301</v>
      </c>
      <c r="M4959">
        <v>6.8062627580430703</v>
      </c>
      <c r="N4959">
        <v>1.2194076114230601</v>
      </c>
    </row>
    <row r="4960" spans="1:14" x14ac:dyDescent="0.3">
      <c r="A4960">
        <v>1753538</v>
      </c>
      <c r="B4960">
        <v>2025</v>
      </c>
      <c r="C4960">
        <v>7</v>
      </c>
      <c r="D4960">
        <v>26</v>
      </c>
      <c r="E4960">
        <v>1700</v>
      </c>
      <c r="F4960">
        <v>-2.4374169921875</v>
      </c>
      <c r="G4960">
        <v>4.0825030517578096</v>
      </c>
      <c r="H4960">
        <v>4.7547694751077199</v>
      </c>
      <c r="I4960">
        <v>2.6033525801231399</v>
      </c>
      <c r="J4960">
        <f t="shared" si="78"/>
        <v>2.6033525801231399</v>
      </c>
      <c r="K4960" t="str" cm="1">
        <f t="array" ref="K4960">INDEX($P$4:$P$11,MATCH(MIN(ABS(MOD(J4960 - $Q$4:$Q$11 + PI(), 2*PI()) - PI())),ABS(MOD(J4960 - $Q$4:$Q$11 + PI(), 2*PI()) - PI()),0))</f>
        <v>SE</v>
      </c>
      <c r="L4960">
        <v>3.40681233917693</v>
      </c>
      <c r="M4960">
        <v>6.8015474743313202</v>
      </c>
      <c r="N4960">
        <v>1.2052436404758</v>
      </c>
    </row>
    <row r="4961" spans="1:14" x14ac:dyDescent="0.3">
      <c r="A4961">
        <v>1753542</v>
      </c>
      <c r="B4961">
        <v>2025</v>
      </c>
      <c r="C4961">
        <v>7</v>
      </c>
      <c r="D4961">
        <v>26</v>
      </c>
      <c r="E4961">
        <v>1800</v>
      </c>
      <c r="F4961">
        <v>-2.60890625</v>
      </c>
      <c r="G4961">
        <v>3.9140936279296801</v>
      </c>
      <c r="H4961">
        <v>4.7038835816258002</v>
      </c>
      <c r="I4961">
        <v>2.55367663599564</v>
      </c>
      <c r="J4961">
        <f t="shared" si="78"/>
        <v>2.55367663599564</v>
      </c>
      <c r="K4961" t="str" cm="1">
        <f t="array" ref="K4961">INDEX($P$4:$P$11,MATCH(MIN(ABS(MOD(J4961 - $Q$4:$Q$11 + PI(), 2*PI()) - PI())),ABS(MOD(J4961 - $Q$4:$Q$11 + PI(), 2*PI()) - PI()),0))</f>
        <v>SE</v>
      </c>
      <c r="L4961">
        <v>3.3632096750482501</v>
      </c>
      <c r="M4961">
        <v>6.7930418650309203</v>
      </c>
      <c r="N4961">
        <v>1.1928971608479799</v>
      </c>
    </row>
    <row r="4962" spans="1:14" x14ac:dyDescent="0.3">
      <c r="A4962">
        <v>1753545</v>
      </c>
      <c r="B4962">
        <v>2025</v>
      </c>
      <c r="C4962">
        <v>7</v>
      </c>
      <c r="D4962">
        <v>26</v>
      </c>
      <c r="E4962">
        <v>1900</v>
      </c>
      <c r="F4962">
        <v>-2.7942425537109301</v>
      </c>
      <c r="G4962">
        <v>3.8203680419921802</v>
      </c>
      <c r="H4962">
        <v>4.7331811105475596</v>
      </c>
      <c r="I4962">
        <v>2.5100978775788101</v>
      </c>
      <c r="J4962">
        <f t="shared" si="78"/>
        <v>2.5100978775788101</v>
      </c>
      <c r="K4962" t="str" cm="1">
        <f t="array" ref="K4962">INDEX($P$4:$P$11,MATCH(MIN(ABS(MOD(J4962 - $Q$4:$Q$11 + PI(), 2*PI()) - PI())),ABS(MOD(J4962 - $Q$4:$Q$11 + PI(), 2*PI()) - PI()),0))</f>
        <v>SE</v>
      </c>
      <c r="L4962">
        <v>3.3184838375251702</v>
      </c>
      <c r="M4962">
        <v>6.7907200919257198</v>
      </c>
      <c r="N4962">
        <v>1.1806534661187</v>
      </c>
    </row>
    <row r="4963" spans="1:14" x14ac:dyDescent="0.3">
      <c r="A4963">
        <v>1753549</v>
      </c>
      <c r="B4963">
        <v>2025</v>
      </c>
      <c r="C4963">
        <v>7</v>
      </c>
      <c r="D4963">
        <v>26</v>
      </c>
      <c r="E4963">
        <v>2000</v>
      </c>
      <c r="F4963">
        <v>-2.7253186035156198</v>
      </c>
      <c r="G4963">
        <v>3.6333197021484298</v>
      </c>
      <c r="H4963">
        <v>4.5418469314463197</v>
      </c>
      <c r="I4963">
        <v>2.4980336252920501</v>
      </c>
      <c r="J4963">
        <f t="shared" si="78"/>
        <v>2.4980336252920501</v>
      </c>
      <c r="K4963" t="str" cm="1">
        <f t="array" ref="K4963">INDEX($P$4:$P$11,MATCH(MIN(ABS(MOD(J4963 - $Q$4:$Q$11 + PI(), 2*PI()) - PI())),ABS(MOD(J4963 - $Q$4:$Q$11 + PI(), 2*PI()) - PI()),0))</f>
        <v>SE</v>
      </c>
      <c r="L4963">
        <v>3.2711778111753</v>
      </c>
      <c r="M4963">
        <v>6.7923016018337599</v>
      </c>
      <c r="N4963">
        <v>1.16880385080973</v>
      </c>
    </row>
    <row r="4964" spans="1:14" x14ac:dyDescent="0.3">
      <c r="A4964">
        <v>1753552</v>
      </c>
      <c r="B4964">
        <v>2025</v>
      </c>
      <c r="C4964">
        <v>7</v>
      </c>
      <c r="D4964">
        <v>26</v>
      </c>
      <c r="E4964">
        <v>2100</v>
      </c>
      <c r="F4964">
        <v>-2.80990173339843</v>
      </c>
      <c r="G4964">
        <v>3.5297192382812499</v>
      </c>
      <c r="H4964">
        <v>4.51159236328464</v>
      </c>
      <c r="I4964">
        <v>2.4692529736567801</v>
      </c>
      <c r="J4964">
        <f t="shared" si="78"/>
        <v>2.4692529736567801</v>
      </c>
      <c r="K4964" t="str" cm="1">
        <f t="array" ref="K4964">INDEX($P$4:$P$11,MATCH(MIN(ABS(MOD(J4964 - $Q$4:$Q$11 + PI(), 2*PI()) - PI())),ABS(MOD(J4964 - $Q$4:$Q$11 + PI(), 2*PI()) - PI()),0))</f>
        <v>SE</v>
      </c>
      <c r="L4964">
        <v>3.2200369216277598</v>
      </c>
      <c r="M4964">
        <v>6.8002680672539597</v>
      </c>
      <c r="N4964">
        <v>1.1567577785915799</v>
      </c>
    </row>
    <row r="4965" spans="1:14" x14ac:dyDescent="0.3">
      <c r="A4965">
        <v>1753556</v>
      </c>
      <c r="B4965">
        <v>2025</v>
      </c>
      <c r="C4965">
        <v>7</v>
      </c>
      <c r="D4965">
        <v>26</v>
      </c>
      <c r="E4965">
        <v>2200</v>
      </c>
      <c r="F4965">
        <v>-3.3675830078125002</v>
      </c>
      <c r="G4965">
        <v>3.3384863281250001</v>
      </c>
      <c r="H4965">
        <v>4.7419517371631903</v>
      </c>
      <c r="I4965">
        <v>2.3518556598516902</v>
      </c>
      <c r="J4965">
        <f t="shared" si="78"/>
        <v>2.3518556598516902</v>
      </c>
      <c r="K4965" t="str" cm="1">
        <f t="array" ref="K4965">INDEX($P$4:$P$11,MATCH(MIN(ABS(MOD(J4965 - $Q$4:$Q$11 + PI(), 2*PI()) - PI())),ABS(MOD(J4965 - $Q$4:$Q$11 + PI(), 2*PI()) - PI()),0))</f>
        <v>SE</v>
      </c>
      <c r="L4965">
        <v>3.1490300339753698</v>
      </c>
      <c r="M4965">
        <v>6.8009631898667999</v>
      </c>
      <c r="N4965">
        <v>1.1460670895046601</v>
      </c>
    </row>
    <row r="4966" spans="1:14" x14ac:dyDescent="0.3">
      <c r="A4966">
        <v>1753560</v>
      </c>
      <c r="B4966">
        <v>2025</v>
      </c>
      <c r="C4966">
        <v>7</v>
      </c>
      <c r="D4966">
        <v>26</v>
      </c>
      <c r="E4966">
        <v>2300</v>
      </c>
      <c r="F4966">
        <v>-3.4585162353515599</v>
      </c>
      <c r="G4966">
        <v>3.3470422363281198</v>
      </c>
      <c r="H4966">
        <v>4.8129020644466296</v>
      </c>
      <c r="I4966">
        <v>2.3398161089581402</v>
      </c>
      <c r="J4966">
        <f t="shared" si="78"/>
        <v>2.3398161089581402</v>
      </c>
      <c r="K4966" t="str" cm="1">
        <f t="array" ref="K4966">INDEX($P$4:$P$11,MATCH(MIN(ABS(MOD(J4966 - $Q$4:$Q$11 + PI(), 2*PI()) - PI())),ABS(MOD(J4966 - $Q$4:$Q$11 + PI(), 2*PI()) - PI()),0))</f>
        <v>SE</v>
      </c>
      <c r="L4966">
        <v>3.0659878183153801</v>
      </c>
      <c r="M4966">
        <v>6.7839251624213297</v>
      </c>
      <c r="N4966">
        <v>1.13858540852864</v>
      </c>
    </row>
    <row r="4967" spans="1:14" x14ac:dyDescent="0.3">
      <c r="A4967">
        <v>1753563</v>
      </c>
      <c r="B4967">
        <v>2025</v>
      </c>
      <c r="C4967">
        <v>7</v>
      </c>
      <c r="D4967">
        <v>26</v>
      </c>
      <c r="E4967">
        <v>0</v>
      </c>
      <c r="F4967">
        <v>-2.4552758789062499</v>
      </c>
      <c r="G4967">
        <v>5.8387237548828104</v>
      </c>
      <c r="H4967">
        <v>6.3339620086776396</v>
      </c>
      <c r="I4967">
        <v>2.7435262445811399</v>
      </c>
      <c r="J4967">
        <f t="shared" si="78"/>
        <v>2.7435262445811399</v>
      </c>
      <c r="K4967" t="str" cm="1">
        <f t="array" ref="K4967">INDEX($P$4:$P$11,MATCH(MIN(ABS(MOD(J4967 - $Q$4:$Q$11 + PI(), 2*PI()) - PI())),ABS(MOD(J4967 - $Q$4:$Q$11 + PI(), 2*PI()) - PI()),0))</f>
        <v>SE</v>
      </c>
      <c r="L4967">
        <v>3.6933956958939298</v>
      </c>
      <c r="M4967">
        <v>6.5281589296128999</v>
      </c>
      <c r="N4967">
        <v>1.37910832299126</v>
      </c>
    </row>
    <row r="4968" spans="1:14" x14ac:dyDescent="0.3">
      <c r="A4968">
        <v>1753567</v>
      </c>
      <c r="B4968">
        <v>2025</v>
      </c>
      <c r="C4968">
        <v>7</v>
      </c>
      <c r="D4968">
        <v>26</v>
      </c>
      <c r="E4968">
        <v>100</v>
      </c>
      <c r="F4968">
        <v>-2.6871319580078099</v>
      </c>
      <c r="G4968">
        <v>5.9545581054687498</v>
      </c>
      <c r="H4968">
        <v>6.5327972868557902</v>
      </c>
      <c r="I4968">
        <v>2.7176805122465701</v>
      </c>
      <c r="J4968">
        <f t="shared" si="78"/>
        <v>2.7176805122465701</v>
      </c>
      <c r="K4968" t="str" cm="1">
        <f t="array" ref="K4968">INDEX($P$4:$P$11,MATCH(MIN(ABS(MOD(J4968 - $Q$4:$Q$11 + PI(), 2*PI()) - PI())),ABS(MOD(J4968 - $Q$4:$Q$11 + PI(), 2*PI()) - PI()),0))</f>
        <v>SE</v>
      </c>
      <c r="L4968">
        <v>3.6548697269792298</v>
      </c>
      <c r="M4968">
        <v>6.4657211303710902</v>
      </c>
      <c r="N4968">
        <v>1.37184238433837</v>
      </c>
    </row>
    <row r="4969" spans="1:14" x14ac:dyDescent="0.3">
      <c r="A4969">
        <v>1753570</v>
      </c>
      <c r="B4969">
        <v>2025</v>
      </c>
      <c r="C4969">
        <v>7</v>
      </c>
      <c r="D4969">
        <v>26</v>
      </c>
      <c r="E4969">
        <v>200</v>
      </c>
      <c r="F4969">
        <v>-2.41435119628906</v>
      </c>
      <c r="G4969">
        <v>6.0290454101562503</v>
      </c>
      <c r="H4969">
        <v>6.4944961511073798</v>
      </c>
      <c r="I4969">
        <v>2.7606955522821499</v>
      </c>
      <c r="J4969">
        <f t="shared" si="78"/>
        <v>2.7606955522821499</v>
      </c>
      <c r="K4969" t="str" cm="1">
        <f t="array" ref="K4969">INDEX($P$4:$P$11,MATCH(MIN(ABS(MOD(J4969 - $Q$4:$Q$11 + PI(), 2*PI()) - PI())),ABS(MOD(J4969 - $Q$4:$Q$11 + PI(), 2*PI()) - PI()),0))</f>
        <v>S</v>
      </c>
      <c r="L4969">
        <v>3.6263153729527602</v>
      </c>
      <c r="M4969">
        <v>6.4211757447984397</v>
      </c>
      <c r="N4969">
        <v>1.36179966396755</v>
      </c>
    </row>
    <row r="4970" spans="1:14" x14ac:dyDescent="0.3">
      <c r="A4970">
        <v>1753574</v>
      </c>
      <c r="B4970">
        <v>2025</v>
      </c>
      <c r="C4970">
        <v>7</v>
      </c>
      <c r="D4970">
        <v>27</v>
      </c>
      <c r="E4970">
        <v>300</v>
      </c>
      <c r="F4970">
        <v>-1.9487127685546799</v>
      </c>
      <c r="G4970">
        <v>3.37288330078125</v>
      </c>
      <c r="H4970">
        <v>3.8953591894736799</v>
      </c>
      <c r="I4970">
        <v>2.61768758739864</v>
      </c>
      <c r="J4970">
        <f t="shared" si="78"/>
        <v>2.61768758739864</v>
      </c>
      <c r="K4970" t="str" cm="1">
        <f t="array" ref="K4970">INDEX($P$4:$P$11,MATCH(MIN(ABS(MOD(J4970 - $Q$4:$Q$11 + PI(), 2*PI()) - PI())),ABS(MOD(J4970 - $Q$4:$Q$11 + PI(), 2*PI()) - PI()),0))</f>
        <v>SE</v>
      </c>
      <c r="L4970">
        <v>2.7259920731850702</v>
      </c>
      <c r="M4970">
        <v>6.7724441952175498</v>
      </c>
      <c r="N4970">
        <v>1.1076166364881701</v>
      </c>
    </row>
    <row r="4971" spans="1:14" x14ac:dyDescent="0.3">
      <c r="A4971">
        <v>1753578</v>
      </c>
      <c r="B4971">
        <v>2025</v>
      </c>
      <c r="C4971">
        <v>7</v>
      </c>
      <c r="D4971">
        <v>27</v>
      </c>
      <c r="E4971">
        <v>400</v>
      </c>
      <c r="F4971">
        <v>-1.7226739501953101</v>
      </c>
      <c r="G4971">
        <v>3.4092608642578099</v>
      </c>
      <c r="H4971">
        <v>3.8197729224708401</v>
      </c>
      <c r="I4971">
        <v>2.6737200130171299</v>
      </c>
      <c r="J4971">
        <f t="shared" si="78"/>
        <v>2.6737200130171299</v>
      </c>
      <c r="K4971" t="str" cm="1">
        <f t="array" ref="K4971">INDEX($P$4:$P$11,MATCH(MIN(ABS(MOD(J4971 - $Q$4:$Q$11 + PI(), 2*PI()) - PI())),ABS(MOD(J4971 - $Q$4:$Q$11 + PI(), 2*PI()) - PI()),0))</f>
        <v>SE</v>
      </c>
      <c r="L4971">
        <v>2.6397996042716301</v>
      </c>
      <c r="M4971">
        <v>6.7791835996839698</v>
      </c>
      <c r="N4971">
        <v>1.1007263395521301</v>
      </c>
    </row>
    <row r="4972" spans="1:14" x14ac:dyDescent="0.3">
      <c r="A4972">
        <v>1753581</v>
      </c>
      <c r="B4972">
        <v>2025</v>
      </c>
      <c r="C4972">
        <v>7</v>
      </c>
      <c r="D4972">
        <v>27</v>
      </c>
      <c r="E4972">
        <v>500</v>
      </c>
      <c r="F4972">
        <v>-1.84859802246093</v>
      </c>
      <c r="G4972">
        <v>3.3295910644531199</v>
      </c>
      <c r="H4972">
        <v>3.80834495616305</v>
      </c>
      <c r="I4972">
        <v>2.6347638076011299</v>
      </c>
      <c r="J4972">
        <f t="shared" si="78"/>
        <v>2.6347638076011299</v>
      </c>
      <c r="K4972" t="str" cm="1">
        <f t="array" ref="K4972">INDEX($P$4:$P$11,MATCH(MIN(ABS(MOD(J4972 - $Q$4:$Q$11 + PI(), 2*PI()) - PI())),ABS(MOD(J4972 - $Q$4:$Q$11 + PI(), 2*PI()) - PI()),0))</f>
        <v>SE</v>
      </c>
      <c r="L4972">
        <v>2.55019935442732</v>
      </c>
      <c r="M4972">
        <v>6.7787763807508599</v>
      </c>
      <c r="N4972">
        <v>1.09563075171576</v>
      </c>
    </row>
    <row r="4973" spans="1:14" x14ac:dyDescent="0.3">
      <c r="A4973">
        <v>1753585</v>
      </c>
      <c r="B4973">
        <v>2025</v>
      </c>
      <c r="C4973">
        <v>7</v>
      </c>
      <c r="D4973">
        <v>27</v>
      </c>
      <c r="E4973">
        <v>600</v>
      </c>
      <c r="F4973">
        <v>-2.0136389160156201</v>
      </c>
      <c r="G4973">
        <v>3.3290203857421798</v>
      </c>
      <c r="H4973">
        <v>3.89064498673158</v>
      </c>
      <c r="I4973">
        <v>2.5975968062262398</v>
      </c>
      <c r="J4973">
        <f t="shared" si="78"/>
        <v>2.5975968062262398</v>
      </c>
      <c r="K4973" t="str" cm="1">
        <f t="array" ref="K4973">INDEX($P$4:$P$11,MATCH(MIN(ABS(MOD(J4973 - $Q$4:$Q$11 + PI(), 2*PI()) - PI())),ABS(MOD(J4973 - $Q$4:$Q$11 + PI(), 2*PI()) - PI()),0))</f>
        <v>SE</v>
      </c>
      <c r="L4973">
        <v>2.4588320380183801</v>
      </c>
      <c r="M4973">
        <v>6.7773768107096304</v>
      </c>
      <c r="N4973">
        <v>1.09178818596733</v>
      </c>
    </row>
    <row r="4974" spans="1:14" x14ac:dyDescent="0.3">
      <c r="A4974">
        <v>1753588</v>
      </c>
      <c r="B4974">
        <v>2025</v>
      </c>
      <c r="C4974">
        <v>7</v>
      </c>
      <c r="D4974">
        <v>27</v>
      </c>
      <c r="E4974">
        <v>700</v>
      </c>
      <c r="F4974">
        <v>-1.8472021484375001</v>
      </c>
      <c r="G4974">
        <v>3.2706494140625</v>
      </c>
      <c r="H4974">
        <v>3.75623526511579</v>
      </c>
      <c r="I4974">
        <v>2.62747178633817</v>
      </c>
      <c r="J4974">
        <f t="shared" si="78"/>
        <v>2.62747178633817</v>
      </c>
      <c r="K4974" t="str" cm="1">
        <f t="array" ref="K4974">INDEX($P$4:$P$11,MATCH(MIN(ABS(MOD(J4974 - $Q$4:$Q$11 + PI(), 2*PI()) - PI())),ABS(MOD(J4974 - $Q$4:$Q$11 + PI(), 2*PI()) - PI()),0))</f>
        <v>SE</v>
      </c>
      <c r="L4974">
        <v>2.3708822378736301</v>
      </c>
      <c r="M4974">
        <v>6.7752819061279297</v>
      </c>
      <c r="N4974">
        <v>1.0892506705389999</v>
      </c>
    </row>
    <row r="4975" spans="1:14" x14ac:dyDescent="0.3">
      <c r="A4975">
        <v>1753592</v>
      </c>
      <c r="B4975">
        <v>2025</v>
      </c>
      <c r="C4975">
        <v>7</v>
      </c>
      <c r="D4975">
        <v>27</v>
      </c>
      <c r="E4975">
        <v>800</v>
      </c>
      <c r="F4975">
        <v>-1.83877014160156</v>
      </c>
      <c r="G4975">
        <v>3.1884619140625001</v>
      </c>
      <c r="H4975">
        <v>3.6806745320759502</v>
      </c>
      <c r="I4975">
        <v>2.61848544624646</v>
      </c>
      <c r="J4975">
        <f t="shared" si="78"/>
        <v>2.61848544624646</v>
      </c>
      <c r="K4975" t="str" cm="1">
        <f t="array" ref="K4975">INDEX($P$4:$P$11,MATCH(MIN(ABS(MOD(J4975 - $Q$4:$Q$11 + PI(), 2*PI()) - PI())),ABS(MOD(J4975 - $Q$4:$Q$11 + PI(), 2*PI()) - PI()),0))</f>
        <v>SE</v>
      </c>
      <c r="L4975">
        <v>2.2866713383552799</v>
      </c>
      <c r="M4975">
        <v>6.7782680723402198</v>
      </c>
      <c r="N4975">
        <v>1.0874507692125099</v>
      </c>
    </row>
    <row r="4976" spans="1:14" x14ac:dyDescent="0.3">
      <c r="A4976">
        <v>1753596</v>
      </c>
      <c r="B4976">
        <v>2025</v>
      </c>
      <c r="C4976">
        <v>7</v>
      </c>
      <c r="D4976">
        <v>27</v>
      </c>
      <c r="E4976">
        <v>900</v>
      </c>
      <c r="F4976">
        <v>-1.97958862304687</v>
      </c>
      <c r="G4976">
        <v>3.1764489746093698</v>
      </c>
      <c r="H4976">
        <v>3.7428063274491699</v>
      </c>
      <c r="I4976">
        <v>2.58428295770854</v>
      </c>
      <c r="J4976">
        <f t="shared" si="78"/>
        <v>2.58428295770854</v>
      </c>
      <c r="K4976" t="str" cm="1">
        <f t="array" ref="K4976">INDEX($P$4:$P$11,MATCH(MIN(ABS(MOD(J4976 - $Q$4:$Q$11 + PI(), 2*PI()) - PI())),ABS(MOD(J4976 - $Q$4:$Q$11 + PI(), 2*PI()) - PI()),0))</f>
        <v>SE</v>
      </c>
      <c r="L4976">
        <v>2.2090190944254999</v>
      </c>
      <c r="M4976">
        <v>6.77910010019938</v>
      </c>
      <c r="N4976">
        <v>1.08742597368028</v>
      </c>
    </row>
    <row r="4977" spans="1:14" x14ac:dyDescent="0.3">
      <c r="A4977">
        <v>1753599</v>
      </c>
      <c r="B4977">
        <v>2025</v>
      </c>
      <c r="C4977">
        <v>7</v>
      </c>
      <c r="D4977">
        <v>27</v>
      </c>
      <c r="E4977">
        <v>1000</v>
      </c>
      <c r="F4977">
        <v>-2.1027655029296799</v>
      </c>
      <c r="G4977">
        <v>3.6099328613281201</v>
      </c>
      <c r="H4977">
        <v>4.1777072687788603</v>
      </c>
      <c r="I4977">
        <v>2.61414440942941</v>
      </c>
      <c r="J4977">
        <f t="shared" si="78"/>
        <v>2.61414440942941</v>
      </c>
      <c r="K4977" t="str" cm="1">
        <f t="array" ref="K4977">INDEX($P$4:$P$11,MATCH(MIN(ABS(MOD(J4977 - $Q$4:$Q$11 + PI(), 2*PI()) - PI())),ABS(MOD(J4977 - $Q$4:$Q$11 + PI(), 2*PI()) - PI()),0))</f>
        <v>SE</v>
      </c>
      <c r="L4977">
        <v>2.1467828839631098</v>
      </c>
      <c r="M4977">
        <v>6.7677105797661596</v>
      </c>
      <c r="N4977">
        <v>1.0900877846611801</v>
      </c>
    </row>
    <row r="4978" spans="1:14" x14ac:dyDescent="0.3">
      <c r="A4978">
        <v>1753603</v>
      </c>
      <c r="B4978">
        <v>2025</v>
      </c>
      <c r="C4978">
        <v>7</v>
      </c>
      <c r="D4978">
        <v>27</v>
      </c>
      <c r="E4978">
        <v>1100</v>
      </c>
      <c r="F4978">
        <v>-1.81231994628906</v>
      </c>
      <c r="G4978">
        <v>3.6587097167968698</v>
      </c>
      <c r="H4978">
        <v>4.0829720032717596</v>
      </c>
      <c r="I4978">
        <v>2.6816767684259499</v>
      </c>
      <c r="J4978">
        <f t="shared" si="78"/>
        <v>2.6816767684259499</v>
      </c>
      <c r="K4978" t="str" cm="1">
        <f t="array" ref="K4978">INDEX($P$4:$P$11,MATCH(MIN(ABS(MOD(J4978 - $Q$4:$Q$11 + PI(), 2*PI()) - PI())),ABS(MOD(J4978 - $Q$4:$Q$11 + PI(), 2*PI()) - PI()),0))</f>
        <v>SE</v>
      </c>
      <c r="L4978">
        <v>2.08988799815502</v>
      </c>
      <c r="M4978">
        <v>6.75655619303385</v>
      </c>
      <c r="N4978">
        <v>1.09491486019558</v>
      </c>
    </row>
    <row r="4979" spans="1:14" x14ac:dyDescent="0.3">
      <c r="A4979">
        <v>1753606</v>
      </c>
      <c r="B4979">
        <v>2025</v>
      </c>
      <c r="C4979">
        <v>7</v>
      </c>
      <c r="D4979">
        <v>27</v>
      </c>
      <c r="E4979">
        <v>1200</v>
      </c>
      <c r="F4979">
        <v>-1.32751403808593</v>
      </c>
      <c r="G4979">
        <v>3.4114697265624998</v>
      </c>
      <c r="H4979">
        <v>3.66065830371637</v>
      </c>
      <c r="I4979">
        <v>2.7704896985853198</v>
      </c>
      <c r="J4979">
        <f t="shared" si="78"/>
        <v>2.7704896985853198</v>
      </c>
      <c r="K4979" t="str" cm="1">
        <f t="array" ref="K4979">INDEX($P$4:$P$11,MATCH(MIN(ABS(MOD(J4979 - $Q$4:$Q$11 + PI(), 2*PI()) - PI())),ABS(MOD(J4979 - $Q$4:$Q$11 + PI(), 2*PI()) - PI()),0))</f>
        <v>S</v>
      </c>
      <c r="L4979">
        <v>2.0365739395672899</v>
      </c>
      <c r="M4979">
        <v>6.7698185178968604</v>
      </c>
      <c r="N4979">
        <v>1.0981509950425801</v>
      </c>
    </row>
    <row r="4980" spans="1:14" x14ac:dyDescent="0.3">
      <c r="A4980">
        <v>1753610</v>
      </c>
      <c r="B4980">
        <v>2025</v>
      </c>
      <c r="C4980">
        <v>7</v>
      </c>
      <c r="D4980">
        <v>27</v>
      </c>
      <c r="E4980">
        <v>1300</v>
      </c>
      <c r="F4980">
        <v>-0.97483032226562505</v>
      </c>
      <c r="G4980">
        <v>3.27126525878906</v>
      </c>
      <c r="H4980">
        <v>3.4134250468655001</v>
      </c>
      <c r="I4980">
        <v>2.8519736180748398</v>
      </c>
      <c r="J4980">
        <f t="shared" si="78"/>
        <v>2.8519736180748398</v>
      </c>
      <c r="K4980" t="str" cm="1">
        <f t="array" ref="K4980">INDEX($P$4:$P$11,MATCH(MIN(ABS(MOD(J4980 - $Q$4:$Q$11 + PI(), 2*PI()) - PI())),ABS(MOD(J4980 - $Q$4:$Q$11 + PI(), 2*PI()) - PI()),0))</f>
        <v>S</v>
      </c>
      <c r="L4980">
        <v>1.98819667146428</v>
      </c>
      <c r="M4980">
        <v>6.7921804851955798</v>
      </c>
      <c r="N4980">
        <v>1.1017769707573699</v>
      </c>
    </row>
    <row r="4981" spans="1:14" x14ac:dyDescent="0.3">
      <c r="A4981">
        <v>1753614</v>
      </c>
      <c r="B4981">
        <v>2025</v>
      </c>
      <c r="C4981">
        <v>7</v>
      </c>
      <c r="D4981">
        <v>27</v>
      </c>
      <c r="E4981">
        <v>1400</v>
      </c>
      <c r="F4981">
        <v>-0.54034057617187503</v>
      </c>
      <c r="G4981">
        <v>2.8643957519531198</v>
      </c>
      <c r="H4981">
        <v>2.9149152581275599</v>
      </c>
      <c r="I4981">
        <v>2.9551433242314902</v>
      </c>
      <c r="J4981">
        <f t="shared" si="78"/>
        <v>2.9551433242314902</v>
      </c>
      <c r="K4981" t="str" cm="1">
        <f t="array" ref="K4981">INDEX($P$4:$P$11,MATCH(MIN(ABS(MOD(J4981 - $Q$4:$Q$11 + PI(), 2*PI()) - PI())),ABS(MOD(J4981 - $Q$4:$Q$11 + PI(), 2*PI()) - PI()),0))</f>
        <v>S</v>
      </c>
      <c r="L4981">
        <v>1.9419254903326599</v>
      </c>
      <c r="M4981">
        <v>6.8291104634602799</v>
      </c>
      <c r="N4981">
        <v>1.10514259338378</v>
      </c>
    </row>
    <row r="4982" spans="1:14" x14ac:dyDescent="0.3">
      <c r="A4982">
        <v>1753617</v>
      </c>
      <c r="B4982">
        <v>2025</v>
      </c>
      <c r="C4982">
        <v>7</v>
      </c>
      <c r="D4982">
        <v>27</v>
      </c>
      <c r="E4982">
        <v>1500</v>
      </c>
      <c r="F4982">
        <v>-0.19957031250000001</v>
      </c>
      <c r="G4982">
        <v>2.3502783203124999</v>
      </c>
      <c r="H4982">
        <v>2.3587362066501401</v>
      </c>
      <c r="I4982">
        <v>3.05688237849871</v>
      </c>
      <c r="J4982">
        <f t="shared" si="78"/>
        <v>3.05688237849871</v>
      </c>
      <c r="K4982" t="str" cm="1">
        <f t="array" ref="K4982">INDEX($P$4:$P$11,MATCH(MIN(ABS(MOD(J4982 - $Q$4:$Q$11 + PI(), 2*PI()) - PI())),ABS(MOD(J4982 - $Q$4:$Q$11 + PI(), 2*PI()) - PI()),0))</f>
        <v>S</v>
      </c>
      <c r="L4982">
        <v>1.8998163269432999</v>
      </c>
      <c r="M4982">
        <v>6.8691181606716496</v>
      </c>
      <c r="N4982">
        <v>1.10955630408393</v>
      </c>
    </row>
    <row r="4983" spans="1:14" x14ac:dyDescent="0.3">
      <c r="A4983">
        <v>1753621</v>
      </c>
      <c r="B4983">
        <v>2025</v>
      </c>
      <c r="C4983">
        <v>7</v>
      </c>
      <c r="D4983">
        <v>27</v>
      </c>
      <c r="E4983">
        <v>1600</v>
      </c>
      <c r="F4983">
        <v>1.2404785156250001E-2</v>
      </c>
      <c r="G4983">
        <v>1.90805541992187</v>
      </c>
      <c r="H4983">
        <v>1.90809574293011</v>
      </c>
      <c r="I4983">
        <v>-3.1350914742937799</v>
      </c>
      <c r="J4983">
        <f t="shared" si="78"/>
        <v>3.1480938328858064</v>
      </c>
      <c r="K4983" t="str" cm="1">
        <f t="array" ref="K4983">INDEX($P$4:$P$11,MATCH(MIN(ABS(MOD(J4983 - $Q$4:$Q$11 + PI(), 2*PI()) - PI())),ABS(MOD(J4983 - $Q$4:$Q$11 + PI(), 2*PI()) - PI()),0))</f>
        <v>S</v>
      </c>
      <c r="L4983">
        <v>1.8617976902162601</v>
      </c>
      <c r="M4983">
        <v>6.9131073421902096</v>
      </c>
      <c r="N4983">
        <v>1.1150576273600199</v>
      </c>
    </row>
    <row r="4984" spans="1:14" x14ac:dyDescent="0.3">
      <c r="A4984">
        <v>1753624</v>
      </c>
      <c r="B4984">
        <v>2025</v>
      </c>
      <c r="C4984">
        <v>7</v>
      </c>
      <c r="D4984">
        <v>27</v>
      </c>
      <c r="E4984">
        <v>1700</v>
      </c>
      <c r="F4984">
        <v>4.4520263671874998E-2</v>
      </c>
      <c r="G4984">
        <v>1.6212811279296799</v>
      </c>
      <c r="H4984">
        <v>1.6218922743691599</v>
      </c>
      <c r="I4984">
        <v>-3.1141396241111399</v>
      </c>
      <c r="J4984">
        <f t="shared" si="78"/>
        <v>3.1690456830684464</v>
      </c>
      <c r="K4984" t="str" cm="1">
        <f t="array" ref="K4984">INDEX($P$4:$P$11,MATCH(MIN(ABS(MOD(J4984 - $Q$4:$Q$11 + PI(), 2*PI()) - PI())),ABS(MOD(J4984 - $Q$4:$Q$11 + PI(), 2*PI()) - PI()),0))</f>
        <v>S</v>
      </c>
      <c r="L4984">
        <v>1.8282736112795901</v>
      </c>
      <c r="M4984">
        <v>6.9571853213840003</v>
      </c>
      <c r="N4984">
        <v>1.1218690872192301</v>
      </c>
    </row>
    <row r="4985" spans="1:14" x14ac:dyDescent="0.3">
      <c r="A4985">
        <v>1753628</v>
      </c>
      <c r="B4985">
        <v>2025</v>
      </c>
      <c r="C4985">
        <v>7</v>
      </c>
      <c r="D4985">
        <v>27</v>
      </c>
      <c r="E4985">
        <v>1800</v>
      </c>
      <c r="F4985">
        <v>1.15179443359375E-2</v>
      </c>
      <c r="G4985">
        <v>1.40148010253906</v>
      </c>
      <c r="H4985">
        <v>1.4015274313600199</v>
      </c>
      <c r="I4985">
        <v>-3.1333744241555701</v>
      </c>
      <c r="J4985">
        <f t="shared" si="78"/>
        <v>3.1498108830240161</v>
      </c>
      <c r="K4985" t="str" cm="1">
        <f t="array" ref="K4985">INDEX($P$4:$P$11,MATCH(MIN(ABS(MOD(J4985 - $Q$4:$Q$11 + PI(), 2*PI()) - PI())),ABS(MOD(J4985 - $Q$4:$Q$11 + PI(), 2*PI()) - PI()),0))</f>
        <v>S</v>
      </c>
      <c r="L4985">
        <v>1.7991354035701399</v>
      </c>
      <c r="M4985">
        <v>7.0005970001220703</v>
      </c>
      <c r="N4985">
        <v>1.1300907135009699</v>
      </c>
    </row>
    <row r="4986" spans="1:14" x14ac:dyDescent="0.3">
      <c r="A4986">
        <v>1753632</v>
      </c>
      <c r="B4986">
        <v>2025</v>
      </c>
      <c r="C4986">
        <v>7</v>
      </c>
      <c r="D4986">
        <v>27</v>
      </c>
      <c r="E4986">
        <v>1900</v>
      </c>
      <c r="F4986">
        <v>-0.19026245117187501</v>
      </c>
      <c r="G4986">
        <v>1.4009118652343699</v>
      </c>
      <c r="H4986">
        <v>1.4137729147498801</v>
      </c>
      <c r="I4986">
        <v>3.0066052776053902</v>
      </c>
      <c r="J4986">
        <f t="shared" si="78"/>
        <v>3.0066052776053902</v>
      </c>
      <c r="K4986" t="str" cm="1">
        <f t="array" ref="K4986">INDEX($P$4:$P$11,MATCH(MIN(ABS(MOD(J4986 - $Q$4:$Q$11 + PI(), 2*PI()) - PI())),ABS(MOD(J4986 - $Q$4:$Q$11 + PI(), 2*PI()) - PI()),0))</f>
        <v>S</v>
      </c>
      <c r="L4986">
        <v>1.77382179109283</v>
      </c>
      <c r="M4986">
        <v>7.0440189573499801</v>
      </c>
      <c r="N4986">
        <v>1.1393554475572301</v>
      </c>
    </row>
    <row r="4987" spans="1:14" x14ac:dyDescent="0.3">
      <c r="A4987">
        <v>1753635</v>
      </c>
      <c r="B4987">
        <v>2025</v>
      </c>
      <c r="C4987">
        <v>7</v>
      </c>
      <c r="D4987">
        <v>27</v>
      </c>
      <c r="E4987">
        <v>2000</v>
      </c>
      <c r="F4987">
        <v>-0.60411621093750001</v>
      </c>
      <c r="G4987">
        <v>1.4463934326171799</v>
      </c>
      <c r="H4987">
        <v>1.5674853614103099</v>
      </c>
      <c r="I4987">
        <v>2.7459462997817701</v>
      </c>
      <c r="J4987">
        <f t="shared" si="78"/>
        <v>2.7459462997817701</v>
      </c>
      <c r="K4987" t="str" cm="1">
        <f t="array" ref="K4987">INDEX($P$4:$P$11,MATCH(MIN(ABS(MOD(J4987 - $Q$4:$Q$11 + PI(), 2*PI()) - PI())),ABS(MOD(J4987 - $Q$4:$Q$11 + PI(), 2*PI()) - PI()),0))</f>
        <v>SE</v>
      </c>
      <c r="L4987">
        <v>1.75135136939528</v>
      </c>
      <c r="M4987">
        <v>7.0875927607218401</v>
      </c>
      <c r="N4987">
        <v>1.14945316314697</v>
      </c>
    </row>
    <row r="4988" spans="1:14" x14ac:dyDescent="0.3">
      <c r="A4988">
        <v>1753639</v>
      </c>
      <c r="B4988">
        <v>2025</v>
      </c>
      <c r="C4988">
        <v>7</v>
      </c>
      <c r="D4988">
        <v>27</v>
      </c>
      <c r="E4988">
        <v>2100</v>
      </c>
      <c r="F4988">
        <v>-1.0007635498046801</v>
      </c>
      <c r="G4988">
        <v>1.49152526855468</v>
      </c>
      <c r="H4988">
        <v>1.7961557029820101</v>
      </c>
      <c r="I4988">
        <v>2.5506191189160599</v>
      </c>
      <c r="J4988">
        <f t="shared" si="78"/>
        <v>2.5506191189160599</v>
      </c>
      <c r="K4988" t="str" cm="1">
        <f t="array" ref="K4988">INDEX($P$4:$P$11,MATCH(MIN(ABS(MOD(J4988 - $Q$4:$Q$11 + PI(), 2*PI()) - PI())),ABS(MOD(J4988 - $Q$4:$Q$11 + PI(), 2*PI()) - PI()),0))</f>
        <v>SE</v>
      </c>
      <c r="L4988">
        <v>1.73089633923868</v>
      </c>
      <c r="M4988">
        <v>7.1324385537041497</v>
      </c>
      <c r="N4988">
        <v>1.1602768368191101</v>
      </c>
    </row>
    <row r="4989" spans="1:14" x14ac:dyDescent="0.3">
      <c r="A4989">
        <v>1753642</v>
      </c>
      <c r="B4989">
        <v>2025</v>
      </c>
      <c r="C4989">
        <v>7</v>
      </c>
      <c r="D4989">
        <v>27</v>
      </c>
      <c r="E4989">
        <v>2200</v>
      </c>
      <c r="F4989">
        <v>-0.51745788574218698</v>
      </c>
      <c r="G4989">
        <v>1.68750915527343</v>
      </c>
      <c r="H4989">
        <v>1.76506368515372</v>
      </c>
      <c r="I4989">
        <v>2.8440552609755199</v>
      </c>
      <c r="J4989">
        <f t="shared" si="78"/>
        <v>2.8440552609755199</v>
      </c>
      <c r="K4989" t="str" cm="1">
        <f t="array" ref="K4989">INDEX($P$4:$P$11,MATCH(MIN(ABS(MOD(J4989 - $Q$4:$Q$11 + PI(), 2*PI()) - PI())),ABS(MOD(J4989 - $Q$4:$Q$11 + PI(), 2*PI()) - PI()),0))</f>
        <v>S</v>
      </c>
      <c r="L4989">
        <v>1.714194531597</v>
      </c>
      <c r="M4989">
        <v>7.1848112742106096</v>
      </c>
      <c r="N4989">
        <v>1.17029825846354</v>
      </c>
    </row>
    <row r="4990" spans="1:14" x14ac:dyDescent="0.3">
      <c r="A4990">
        <v>1753646</v>
      </c>
      <c r="B4990">
        <v>2025</v>
      </c>
      <c r="C4990">
        <v>7</v>
      </c>
      <c r="D4990">
        <v>27</v>
      </c>
      <c r="E4990">
        <v>2300</v>
      </c>
      <c r="F4990">
        <v>-1.00662719726562</v>
      </c>
      <c r="G4990">
        <v>1.6395788574218699</v>
      </c>
      <c r="H4990">
        <v>1.92393272854839</v>
      </c>
      <c r="I4990">
        <v>2.59097545908002</v>
      </c>
      <c r="J4990">
        <f t="shared" si="78"/>
        <v>2.59097545908002</v>
      </c>
      <c r="K4990" t="str" cm="1">
        <f t="array" ref="K4990">INDEX($P$4:$P$11,MATCH(MIN(ABS(MOD(J4990 - $Q$4:$Q$11 + PI(), 2*PI()) - PI())),ABS(MOD(J4990 - $Q$4:$Q$11 + PI(), 2*PI()) - PI()),0))</f>
        <v>SE</v>
      </c>
      <c r="L4990">
        <v>1.6973142921622799</v>
      </c>
      <c r="M4990">
        <v>7.2250541051228803</v>
      </c>
      <c r="N4990">
        <v>1.1827481587727799</v>
      </c>
    </row>
    <row r="4991" spans="1:14" x14ac:dyDescent="0.3">
      <c r="A4991">
        <v>1753650</v>
      </c>
      <c r="B4991">
        <v>2025</v>
      </c>
      <c r="C4991">
        <v>7</v>
      </c>
      <c r="D4991">
        <v>27</v>
      </c>
      <c r="E4991">
        <v>0</v>
      </c>
      <c r="F4991">
        <v>-3.1764678955078098</v>
      </c>
      <c r="G4991">
        <v>3.3879492187500002</v>
      </c>
      <c r="H4991">
        <v>4.6441520431635901</v>
      </c>
      <c r="I4991">
        <v>2.3883996654950002</v>
      </c>
      <c r="J4991">
        <f t="shared" si="78"/>
        <v>2.3883996654950002</v>
      </c>
      <c r="K4991" t="str" cm="1">
        <f t="array" ref="K4991">INDEX($P$4:$P$11,MATCH(MIN(ABS(MOD(J4991 - $Q$4:$Q$11 + PI(), 2*PI()) - PI())),ABS(MOD(J4991 - $Q$4:$Q$11 + PI(), 2*PI()) - PI()),0))</f>
        <v>SE</v>
      </c>
      <c r="L4991">
        <v>2.97932098123044</v>
      </c>
      <c r="M4991">
        <v>6.7702895270453496</v>
      </c>
      <c r="N4991">
        <v>1.1313027275933101</v>
      </c>
    </row>
    <row r="4992" spans="1:14" x14ac:dyDescent="0.3">
      <c r="A4992">
        <v>1753653</v>
      </c>
      <c r="B4992">
        <v>2025</v>
      </c>
      <c r="C4992">
        <v>7</v>
      </c>
      <c r="D4992">
        <v>27</v>
      </c>
      <c r="E4992">
        <v>100</v>
      </c>
      <c r="F4992">
        <v>-2.9279968261718698</v>
      </c>
      <c r="G4992">
        <v>3.38240783691406</v>
      </c>
      <c r="H4992">
        <v>4.4736839617132302</v>
      </c>
      <c r="I4992">
        <v>2.4280802144085301</v>
      </c>
      <c r="J4992">
        <f t="shared" si="78"/>
        <v>2.4280802144085301</v>
      </c>
      <c r="K4992" t="str" cm="1">
        <f t="array" ref="K4992">INDEX($P$4:$P$11,MATCH(MIN(ABS(MOD(J4992 - $Q$4:$Q$11 + PI(), 2*PI()) - PI())),ABS(MOD(J4992 - $Q$4:$Q$11 + PI(), 2*PI()) - PI()),0))</f>
        <v>SE</v>
      </c>
      <c r="L4992">
        <v>2.8945604644444498</v>
      </c>
      <c r="M4992">
        <v>6.76593377855089</v>
      </c>
      <c r="N4992">
        <v>1.12336699167887</v>
      </c>
    </row>
    <row r="4993" spans="1:14" x14ac:dyDescent="0.3">
      <c r="A4993">
        <v>1753657</v>
      </c>
      <c r="B4993">
        <v>2025</v>
      </c>
      <c r="C4993">
        <v>7</v>
      </c>
      <c r="D4993">
        <v>27</v>
      </c>
      <c r="E4993">
        <v>200</v>
      </c>
      <c r="F4993">
        <v>-2.4653143310546799</v>
      </c>
      <c r="G4993">
        <v>3.3615264892578098</v>
      </c>
      <c r="H4993">
        <v>4.1686490724076997</v>
      </c>
      <c r="I4993">
        <v>2.5088061150423999</v>
      </c>
      <c r="J4993">
        <f t="shared" si="78"/>
        <v>2.5088061150423999</v>
      </c>
      <c r="K4993" t="str" cm="1">
        <f t="array" ref="K4993">INDEX($P$4:$P$11,MATCH(MIN(ABS(MOD(J4993 - $Q$4:$Q$11 + PI(), 2*PI()) - PI())),ABS(MOD(J4993 - $Q$4:$Q$11 + PI(), 2*PI()) - PI()),0))</f>
        <v>SE</v>
      </c>
      <c r="L4993">
        <v>2.8091737793048299</v>
      </c>
      <c r="M4993">
        <v>6.76483419206407</v>
      </c>
      <c r="N4993">
        <v>1.11563089158799</v>
      </c>
    </row>
    <row r="4994" spans="1:14" x14ac:dyDescent="0.3">
      <c r="A4994">
        <v>1753660</v>
      </c>
      <c r="B4994">
        <v>2025</v>
      </c>
      <c r="C4994">
        <v>7</v>
      </c>
      <c r="D4994">
        <v>28</v>
      </c>
      <c r="E4994">
        <v>300</v>
      </c>
      <c r="F4994">
        <v>-2.34560668945312</v>
      </c>
      <c r="G4994">
        <v>1.58339599609375</v>
      </c>
      <c r="H4994">
        <v>2.8300200744964599</v>
      </c>
      <c r="I4994">
        <v>2.1645786436772698</v>
      </c>
      <c r="J4994">
        <f t="shared" si="78"/>
        <v>2.1645786436772698</v>
      </c>
      <c r="K4994" t="str" cm="1">
        <f t="array" ref="K4994">INDEX($P$4:$P$11,MATCH(MIN(ABS(MOD(J4994 - $Q$4:$Q$11 + PI(), 2*PI()) - PI())),ABS(MOD(J4994 - $Q$4:$Q$11 + PI(), 2*PI()) - PI()),0))</f>
        <v>SE</v>
      </c>
      <c r="L4994">
        <v>1.6409735214050001</v>
      </c>
      <c r="M4994">
        <v>7.3768883811102901</v>
      </c>
      <c r="N4994">
        <v>1.2354643079969601</v>
      </c>
    </row>
    <row r="4995" spans="1:14" x14ac:dyDescent="0.3">
      <c r="A4995">
        <v>1753664</v>
      </c>
      <c r="B4995">
        <v>2025</v>
      </c>
      <c r="C4995">
        <v>7</v>
      </c>
      <c r="D4995">
        <v>28</v>
      </c>
      <c r="E4995">
        <v>400</v>
      </c>
      <c r="F4995">
        <v>-2.2801690673828099</v>
      </c>
      <c r="G4995">
        <v>1.7511871337890601</v>
      </c>
      <c r="H4995">
        <v>2.8750351916798702</v>
      </c>
      <c r="I4995">
        <v>2.22572302835975</v>
      </c>
      <c r="J4995">
        <f t="shared" ref="J4995:J5058" si="79">IF(I4995&lt;0,I4995+2*PI(),I4995)</f>
        <v>2.22572302835975</v>
      </c>
      <c r="K4995" t="str" cm="1">
        <f t="array" ref="K4995">INDEX($P$4:$P$11,MATCH(MIN(ABS(MOD(J4995 - $Q$4:$Q$11 + PI(), 2*PI()) - PI())),ABS(MOD(J4995 - $Q$4:$Q$11 + PI(), 2*PI()) - PI()),0))</f>
        <v>SE</v>
      </c>
      <c r="L4995">
        <v>1.6294995581645</v>
      </c>
      <c r="M4995">
        <v>7.4145818286471901</v>
      </c>
      <c r="N4995">
        <v>1.2484014299180699</v>
      </c>
    </row>
    <row r="4996" spans="1:14" x14ac:dyDescent="0.3">
      <c r="A4996">
        <v>1753668</v>
      </c>
      <c r="B4996">
        <v>2025</v>
      </c>
      <c r="C4996">
        <v>7</v>
      </c>
      <c r="D4996">
        <v>28</v>
      </c>
      <c r="E4996">
        <v>500</v>
      </c>
      <c r="F4996">
        <v>-2.1271856689453101</v>
      </c>
      <c r="G4996">
        <v>1.89981201171875</v>
      </c>
      <c r="H4996">
        <v>2.8520526906137502</v>
      </c>
      <c r="I4996">
        <v>2.2997920498664102</v>
      </c>
      <c r="J4996">
        <f t="shared" si="79"/>
        <v>2.2997920498664102</v>
      </c>
      <c r="K4996" t="str" cm="1">
        <f t="array" ref="K4996">INDEX($P$4:$P$11,MATCH(MIN(ABS(MOD(J4996 - $Q$4:$Q$11 + PI(), 2*PI()) - PI())),ABS(MOD(J4996 - $Q$4:$Q$11 + PI(), 2*PI()) - PI()),0))</f>
        <v>SE</v>
      </c>
      <c r="L4996">
        <v>1.6174023560475701</v>
      </c>
      <c r="M4996">
        <v>7.4561217625935798</v>
      </c>
      <c r="N4996">
        <v>1.26045767466227</v>
      </c>
    </row>
    <row r="4997" spans="1:14" x14ac:dyDescent="0.3">
      <c r="A4997">
        <v>1753671</v>
      </c>
      <c r="B4997">
        <v>2025</v>
      </c>
      <c r="C4997">
        <v>7</v>
      </c>
      <c r="D4997">
        <v>28</v>
      </c>
      <c r="E4997">
        <v>600</v>
      </c>
      <c r="F4997">
        <v>-2.0520336914062498</v>
      </c>
      <c r="G4997">
        <v>1.9368792724609301</v>
      </c>
      <c r="H4997">
        <v>2.8217624965179402</v>
      </c>
      <c r="I4997">
        <v>2.3273338842627802</v>
      </c>
      <c r="J4997">
        <f t="shared" si="79"/>
        <v>2.3273338842627802</v>
      </c>
      <c r="K4997" t="str" cm="1">
        <f t="array" ref="K4997">INDEX($P$4:$P$11,MATCH(MIN(ABS(MOD(J4997 - $Q$4:$Q$11 + PI(), 2*PI()) - PI())),ABS(MOD(J4997 - $Q$4:$Q$11 + PI(), 2*PI()) - PI()),0))</f>
        <v>SE</v>
      </c>
      <c r="L4997">
        <v>1.6054937649171701</v>
      </c>
      <c r="M4997">
        <v>7.4964519076877103</v>
      </c>
      <c r="N4997">
        <v>1.27213912540011</v>
      </c>
    </row>
    <row r="4998" spans="1:14" x14ac:dyDescent="0.3">
      <c r="A4998">
        <v>1753675</v>
      </c>
      <c r="B4998">
        <v>2025</v>
      </c>
      <c r="C4998">
        <v>7</v>
      </c>
      <c r="D4998">
        <v>28</v>
      </c>
      <c r="E4998">
        <v>700</v>
      </c>
      <c r="F4998">
        <v>-2.1310601806640599</v>
      </c>
      <c r="G4998">
        <v>1.81682434082031</v>
      </c>
      <c r="H4998">
        <v>2.80040500267534</v>
      </c>
      <c r="I4998">
        <v>2.2767659422853499</v>
      </c>
      <c r="J4998">
        <f t="shared" si="79"/>
        <v>2.2767659422853499</v>
      </c>
      <c r="K4998" t="str" cm="1">
        <f t="array" ref="K4998">INDEX($P$4:$P$11,MATCH(MIN(ABS(MOD(J4998 - $Q$4:$Q$11 + PI(), 2*PI()) - PI())),ABS(MOD(J4998 - $Q$4:$Q$11 + PI(), 2*PI()) - PI()),0))</f>
        <v>SE</v>
      </c>
      <c r="L4998">
        <v>1.5930075341463299</v>
      </c>
      <c r="M4998">
        <v>7.5375912984212201</v>
      </c>
      <c r="N4998">
        <v>1.28290059831407</v>
      </c>
    </row>
    <row r="4999" spans="1:14" x14ac:dyDescent="0.3">
      <c r="A4999">
        <v>1753678</v>
      </c>
      <c r="B4999">
        <v>2025</v>
      </c>
      <c r="C4999">
        <v>7</v>
      </c>
      <c r="D4999">
        <v>28</v>
      </c>
      <c r="E4999">
        <v>800</v>
      </c>
      <c r="F4999">
        <v>-2.3551202392578099</v>
      </c>
      <c r="G4999">
        <v>1.65308532714843</v>
      </c>
      <c r="H4999">
        <v>2.8773742266509599</v>
      </c>
      <c r="I4999">
        <v>2.1828038397065601</v>
      </c>
      <c r="J4999">
        <f t="shared" si="79"/>
        <v>2.1828038397065601</v>
      </c>
      <c r="K4999" t="str" cm="1">
        <f t="array" ref="K4999">INDEX($P$4:$P$11,MATCH(MIN(ABS(MOD(J4999 - $Q$4:$Q$11 + PI(), 2*PI()) - PI())),ABS(MOD(J4999 - $Q$4:$Q$11 + PI(), 2*PI()) - PI()),0))</f>
        <v>SE</v>
      </c>
      <c r="L4999">
        <v>1.5802838085876201</v>
      </c>
      <c r="M4999">
        <v>7.6001635657416404</v>
      </c>
      <c r="N4999">
        <v>1.3019704818725499</v>
      </c>
    </row>
    <row r="5000" spans="1:14" x14ac:dyDescent="0.3">
      <c r="A5000">
        <v>1753682</v>
      </c>
      <c r="B5000">
        <v>2025</v>
      </c>
      <c r="C5000">
        <v>7</v>
      </c>
      <c r="D5000">
        <v>28</v>
      </c>
      <c r="E5000">
        <v>900</v>
      </c>
      <c r="F5000">
        <v>-2.63383422851562</v>
      </c>
      <c r="G5000">
        <v>1.4709130859374999</v>
      </c>
      <c r="H5000">
        <v>3.01673135192424</v>
      </c>
      <c r="I5000">
        <v>2.0801179019155298</v>
      </c>
      <c r="J5000">
        <f t="shared" si="79"/>
        <v>2.0801179019155298</v>
      </c>
      <c r="K5000" t="str" cm="1">
        <f t="array" ref="K5000">INDEX($P$4:$P$11,MATCH(MIN(ABS(MOD(J5000 - $Q$4:$Q$11 + PI(), 2*PI()) - PI())),ABS(MOD(J5000 - $Q$4:$Q$11 + PI(), 2*PI()) - PI()),0))</f>
        <v>SE</v>
      </c>
      <c r="L5000">
        <v>1.5699115359087299</v>
      </c>
      <c r="M5000">
        <v>7.6356460783216598</v>
      </c>
      <c r="N5000">
        <v>1.3111663394504101</v>
      </c>
    </row>
    <row r="5001" spans="1:14" x14ac:dyDescent="0.3">
      <c r="A5001">
        <v>1753686</v>
      </c>
      <c r="B5001">
        <v>2025</v>
      </c>
      <c r="C5001">
        <v>7</v>
      </c>
      <c r="D5001">
        <v>28</v>
      </c>
      <c r="E5001">
        <v>1000</v>
      </c>
      <c r="F5001">
        <v>-2.6849957275390599</v>
      </c>
      <c r="G5001">
        <v>1.1264471435546799</v>
      </c>
      <c r="H5001">
        <v>2.9117151687837701</v>
      </c>
      <c r="I5001">
        <v>1.9680281748925701</v>
      </c>
      <c r="J5001">
        <f t="shared" si="79"/>
        <v>1.9680281748925701</v>
      </c>
      <c r="K5001" t="str" cm="1">
        <f t="array" ref="K5001">INDEX($P$4:$P$11,MATCH(MIN(ABS(MOD(J5001 - $Q$4:$Q$11 + PI(), 2*PI()) - PI())),ABS(MOD(J5001 - $Q$4:$Q$11 + PI(), 2*PI()) - PI()),0))</f>
        <v>SE</v>
      </c>
      <c r="L5001">
        <v>1.5592116944157599</v>
      </c>
      <c r="M5001">
        <v>7.6747348573472696</v>
      </c>
      <c r="N5001">
        <v>1.3189397388034301</v>
      </c>
    </row>
    <row r="5002" spans="1:14" x14ac:dyDescent="0.3">
      <c r="A5002">
        <v>1753689</v>
      </c>
      <c r="B5002">
        <v>2025</v>
      </c>
      <c r="C5002">
        <v>7</v>
      </c>
      <c r="D5002">
        <v>28</v>
      </c>
      <c r="E5002">
        <v>1100</v>
      </c>
      <c r="F5002">
        <v>-2.65357055664062</v>
      </c>
      <c r="G5002">
        <v>1.20567626953125</v>
      </c>
      <c r="H5002">
        <v>2.9146341049917099</v>
      </c>
      <c r="I5002">
        <v>1.9972700953783</v>
      </c>
      <c r="J5002">
        <f t="shared" si="79"/>
        <v>1.9972700953783</v>
      </c>
      <c r="K5002" t="str" cm="1">
        <f t="array" ref="K5002">INDEX($P$4:$P$11,MATCH(MIN(ABS(MOD(J5002 - $Q$4:$Q$11 + PI(), 2*PI()) - PI())),ABS(MOD(J5002 - $Q$4:$Q$11 + PI(), 2*PI()) - PI()),0))</f>
        <v>SE</v>
      </c>
      <c r="L5002">
        <v>1.54878535956674</v>
      </c>
      <c r="M5002">
        <v>7.7048744625515404</v>
      </c>
      <c r="N5002">
        <v>1.3271569146050299</v>
      </c>
    </row>
    <row r="5003" spans="1:14" x14ac:dyDescent="0.3">
      <c r="A5003">
        <v>1753693</v>
      </c>
      <c r="B5003">
        <v>2025</v>
      </c>
      <c r="C5003">
        <v>7</v>
      </c>
      <c r="D5003">
        <v>28</v>
      </c>
      <c r="E5003">
        <v>1200</v>
      </c>
      <c r="F5003">
        <v>-2.50480651855468</v>
      </c>
      <c r="G5003">
        <v>1.3548211669921799</v>
      </c>
      <c r="H5003">
        <v>2.8477352562912301</v>
      </c>
      <c r="I5003">
        <v>2.0666172802213199</v>
      </c>
      <c r="J5003">
        <f t="shared" si="79"/>
        <v>2.0666172802213199</v>
      </c>
      <c r="K5003" t="str" cm="1">
        <f t="array" ref="K5003">INDEX($P$4:$P$11,MATCH(MIN(ABS(MOD(J5003 - $Q$4:$Q$11 + PI(), 2*PI()) - PI())),ABS(MOD(J5003 - $Q$4:$Q$11 + PI(), 2*PI()) - PI()),0))</f>
        <v>SE</v>
      </c>
      <c r="L5003">
        <v>1.5387710157383601</v>
      </c>
      <c r="M5003">
        <v>7.7340772416856503</v>
      </c>
      <c r="N5003">
        <v>1.33429177602132</v>
      </c>
    </row>
    <row r="5004" spans="1:14" x14ac:dyDescent="0.3">
      <c r="A5004">
        <v>1753696</v>
      </c>
      <c r="B5004">
        <v>2025</v>
      </c>
      <c r="C5004">
        <v>7</v>
      </c>
      <c r="D5004">
        <v>28</v>
      </c>
      <c r="E5004">
        <v>1300</v>
      </c>
      <c r="F5004">
        <v>-2.30410339355468</v>
      </c>
      <c r="G5004">
        <v>1.50511047363281</v>
      </c>
      <c r="H5004">
        <v>2.75213553191506</v>
      </c>
      <c r="I5004">
        <v>2.14943915581815</v>
      </c>
      <c r="J5004">
        <f t="shared" si="79"/>
        <v>2.14943915581815</v>
      </c>
      <c r="K5004" t="str" cm="1">
        <f t="array" ref="K5004">INDEX($P$4:$P$11,MATCH(MIN(ABS(MOD(J5004 - $Q$4:$Q$11 + PI(), 2*PI()) - PI())),ABS(MOD(J5004 - $Q$4:$Q$11 + PI(), 2*PI()) - PI()),0))</f>
        <v>SE</v>
      </c>
      <c r="L5004">
        <v>1.5287160143173399</v>
      </c>
      <c r="M5004">
        <v>7.7615017361111098</v>
      </c>
      <c r="N5004">
        <v>1.3401303821139801</v>
      </c>
    </row>
    <row r="5005" spans="1:14" x14ac:dyDescent="0.3">
      <c r="A5005">
        <v>1753700</v>
      </c>
      <c r="B5005">
        <v>2025</v>
      </c>
      <c r="C5005">
        <v>7</v>
      </c>
      <c r="D5005">
        <v>28</v>
      </c>
      <c r="E5005">
        <v>1400</v>
      </c>
      <c r="F5005">
        <v>-2.2559985351562499</v>
      </c>
      <c r="G5005">
        <v>1.66199096679687</v>
      </c>
      <c r="H5005">
        <v>2.8020962446606901</v>
      </c>
      <c r="I5005">
        <v>2.2057300491600298</v>
      </c>
      <c r="J5005">
        <f t="shared" si="79"/>
        <v>2.2057300491600298</v>
      </c>
      <c r="K5005" t="str" cm="1">
        <f t="array" ref="K5005">INDEX($P$4:$P$11,MATCH(MIN(ABS(MOD(J5005 - $Q$4:$Q$11 + PI(), 2*PI()) - PI())),ABS(MOD(J5005 - $Q$4:$Q$11 + PI(), 2*PI()) - PI()),0))</f>
        <v>SE</v>
      </c>
      <c r="L5005">
        <v>1.5189972813699499</v>
      </c>
      <c r="M5005">
        <v>7.7855943044026601</v>
      </c>
      <c r="N5005">
        <v>1.34496328565809</v>
      </c>
    </row>
    <row r="5006" spans="1:14" x14ac:dyDescent="0.3">
      <c r="A5006">
        <v>1753704</v>
      </c>
      <c r="B5006">
        <v>2025</v>
      </c>
      <c r="C5006">
        <v>7</v>
      </c>
      <c r="D5006">
        <v>28</v>
      </c>
      <c r="E5006">
        <v>1500</v>
      </c>
      <c r="F5006">
        <v>-2.1956365966796798</v>
      </c>
      <c r="G5006">
        <v>1.89210266113281</v>
      </c>
      <c r="H5006">
        <v>2.8984258736329598</v>
      </c>
      <c r="I5006">
        <v>2.2820757944198</v>
      </c>
      <c r="J5006">
        <f t="shared" si="79"/>
        <v>2.2820757944198</v>
      </c>
      <c r="K5006" t="str" cm="1">
        <f t="array" ref="K5006">INDEX($P$4:$P$11,MATCH(MIN(ABS(MOD(J5006 - $Q$4:$Q$11 + PI(), 2*PI()) - PI())),ABS(MOD(J5006 - $Q$4:$Q$11 + PI(), 2*PI()) - PI()),0))</f>
        <v>SE</v>
      </c>
      <c r="L5006">
        <v>1.5096094018019901</v>
      </c>
      <c r="M5006">
        <v>7.80538347032335</v>
      </c>
      <c r="N5006">
        <v>1.34872161017523</v>
      </c>
    </row>
    <row r="5007" spans="1:14" x14ac:dyDescent="0.3">
      <c r="A5007">
        <v>1753707</v>
      </c>
      <c r="B5007">
        <v>2025</v>
      </c>
      <c r="C5007">
        <v>7</v>
      </c>
      <c r="D5007">
        <v>28</v>
      </c>
      <c r="E5007">
        <v>1600</v>
      </c>
      <c r="F5007">
        <v>-2.03438598632812</v>
      </c>
      <c r="G5007">
        <v>1.9638403320312501</v>
      </c>
      <c r="H5007">
        <v>2.82761298467114</v>
      </c>
      <c r="I5007">
        <v>2.3385520834573099</v>
      </c>
      <c r="J5007">
        <f t="shared" si="79"/>
        <v>2.3385520834573099</v>
      </c>
      <c r="K5007" t="str" cm="1">
        <f t="array" ref="K5007">INDEX($P$4:$P$11,MATCH(MIN(ABS(MOD(J5007 - $Q$4:$Q$11 + PI(), 2*PI()) - PI())),ABS(MOD(J5007 - $Q$4:$Q$11 + PI(), 2*PI()) - PI()),0))</f>
        <v>SE</v>
      </c>
      <c r="L5007">
        <v>1.5006485157288101</v>
      </c>
      <c r="M5007">
        <v>7.8216411802503796</v>
      </c>
      <c r="N5007">
        <v>1.3513237635294499</v>
      </c>
    </row>
    <row r="5008" spans="1:14" x14ac:dyDescent="0.3">
      <c r="A5008">
        <v>1753711</v>
      </c>
      <c r="B5008">
        <v>2025</v>
      </c>
      <c r="C5008">
        <v>7</v>
      </c>
      <c r="D5008">
        <v>28</v>
      </c>
      <c r="E5008">
        <v>1700</v>
      </c>
      <c r="F5008">
        <v>-1.83986694335937</v>
      </c>
      <c r="G5008">
        <v>2.13202209472656</v>
      </c>
      <c r="H5008">
        <v>2.8161371738018701</v>
      </c>
      <c r="I5008">
        <v>2.4296179811562801</v>
      </c>
      <c r="J5008">
        <f t="shared" si="79"/>
        <v>2.4296179811562801</v>
      </c>
      <c r="K5008" t="str" cm="1">
        <f t="array" ref="K5008">INDEX($P$4:$P$11,MATCH(MIN(ABS(MOD(J5008 - $Q$4:$Q$11 + PI(), 2*PI()) - PI())),ABS(MOD(J5008 - $Q$4:$Q$11 + PI(), 2*PI()) - PI()),0))</f>
        <v>SE</v>
      </c>
      <c r="L5008">
        <v>1.4916893163243199</v>
      </c>
      <c r="M5008">
        <v>7.8356764051649304</v>
      </c>
      <c r="N5008">
        <v>1.35269896189371</v>
      </c>
    </row>
    <row r="5009" spans="1:14" x14ac:dyDescent="0.3">
      <c r="A5009">
        <v>1753714</v>
      </c>
      <c r="B5009">
        <v>2025</v>
      </c>
      <c r="C5009">
        <v>7</v>
      </c>
      <c r="D5009">
        <v>28</v>
      </c>
      <c r="E5009">
        <v>1800</v>
      </c>
      <c r="F5009">
        <v>-1.5847064208984301</v>
      </c>
      <c r="G5009">
        <v>1.99984313964843</v>
      </c>
      <c r="H5009">
        <v>2.55160087467371</v>
      </c>
      <c r="I5009">
        <v>2.4714936331000499</v>
      </c>
      <c r="J5009">
        <f t="shared" si="79"/>
        <v>2.4714936331000499</v>
      </c>
      <c r="K5009" t="str" cm="1">
        <f t="array" ref="K5009">INDEX($P$4:$P$11,MATCH(MIN(ABS(MOD(J5009 - $Q$4:$Q$11 + PI(), 2*PI()) - PI())),ABS(MOD(J5009 - $Q$4:$Q$11 + PI(), 2*PI()) - PI()),0))</f>
        <v>SE</v>
      </c>
      <c r="L5009">
        <v>1.48286064140392</v>
      </c>
      <c r="M5009">
        <v>7.8475095960828902</v>
      </c>
      <c r="N5009">
        <v>1.35286362965901</v>
      </c>
    </row>
    <row r="5010" spans="1:14" x14ac:dyDescent="0.3">
      <c r="A5010">
        <v>1753718</v>
      </c>
      <c r="B5010">
        <v>2025</v>
      </c>
      <c r="C5010">
        <v>7</v>
      </c>
      <c r="D5010">
        <v>28</v>
      </c>
      <c r="E5010">
        <v>1900</v>
      </c>
      <c r="F5010">
        <v>-1.5071240234375001</v>
      </c>
      <c r="G5010">
        <v>1.64808410644531</v>
      </c>
      <c r="H5010">
        <v>2.2332944373593202</v>
      </c>
      <c r="I5010">
        <v>2.4008401709692402</v>
      </c>
      <c r="J5010">
        <f t="shared" si="79"/>
        <v>2.4008401709692402</v>
      </c>
      <c r="K5010" t="str" cm="1">
        <f t="array" ref="K5010">INDEX($P$4:$P$11,MATCH(MIN(ABS(MOD(J5010 - $Q$4:$Q$11 + PI(), 2*PI()) - PI())),ABS(MOD(J5010 - $Q$4:$Q$11 + PI(), 2*PI()) - PI()),0))</f>
        <v>SE</v>
      </c>
      <c r="L5010">
        <v>1.47372303979707</v>
      </c>
      <c r="M5010">
        <v>7.8565437528822102</v>
      </c>
      <c r="N5010">
        <v>1.3519417444864901</v>
      </c>
    </row>
    <row r="5011" spans="1:14" x14ac:dyDescent="0.3">
      <c r="A5011">
        <v>1753722</v>
      </c>
      <c r="B5011">
        <v>2025</v>
      </c>
      <c r="C5011">
        <v>7</v>
      </c>
      <c r="D5011">
        <v>28</v>
      </c>
      <c r="E5011">
        <v>2000</v>
      </c>
      <c r="F5011">
        <v>-1.6382745361328099</v>
      </c>
      <c r="G5011">
        <v>1.3165423583984299</v>
      </c>
      <c r="H5011">
        <v>2.1017200663262701</v>
      </c>
      <c r="I5011">
        <v>2.24773778969378</v>
      </c>
      <c r="J5011">
        <f t="shared" si="79"/>
        <v>2.24773778969378</v>
      </c>
      <c r="K5011" t="str" cm="1">
        <f t="array" ref="K5011">INDEX($P$4:$P$11,MATCH(MIN(ABS(MOD(J5011 - $Q$4:$Q$11 + PI(), 2*PI()) - PI())),ABS(MOD(J5011 - $Q$4:$Q$11 + PI(), 2*PI()) - PI()),0))</f>
        <v>SE</v>
      </c>
      <c r="L5011">
        <v>1.4645873615843401</v>
      </c>
      <c r="M5011">
        <v>7.8634812037149997</v>
      </c>
      <c r="N5011">
        <v>1.3500804371303901</v>
      </c>
    </row>
    <row r="5012" spans="1:14" x14ac:dyDescent="0.3">
      <c r="A5012">
        <v>1753725</v>
      </c>
      <c r="B5012">
        <v>2025</v>
      </c>
      <c r="C5012">
        <v>7</v>
      </c>
      <c r="D5012">
        <v>28</v>
      </c>
      <c r="E5012">
        <v>2100</v>
      </c>
      <c r="F5012">
        <v>-1.81574523925781</v>
      </c>
      <c r="G5012">
        <v>1.1429876708984299</v>
      </c>
      <c r="H5012">
        <v>2.1455422600623</v>
      </c>
      <c r="I5012">
        <v>2.1326156049259102</v>
      </c>
      <c r="J5012">
        <f t="shared" si="79"/>
        <v>2.1326156049259102</v>
      </c>
      <c r="K5012" t="str" cm="1">
        <f t="array" ref="K5012">INDEX($P$4:$P$11,MATCH(MIN(ABS(MOD(J5012 - $Q$4:$Q$11 + PI(), 2*PI()) - PI())),ABS(MOD(J5012 - $Q$4:$Q$11 + PI(), 2*PI()) - PI()),0))</f>
        <v>SE</v>
      </c>
      <c r="L5012">
        <v>1.4557894609698701</v>
      </c>
      <c r="M5012">
        <v>7.8689776526557003</v>
      </c>
      <c r="N5012">
        <v>1.34730625152587</v>
      </c>
    </row>
    <row r="5013" spans="1:14" x14ac:dyDescent="0.3">
      <c r="A5013">
        <v>1753729</v>
      </c>
      <c r="B5013">
        <v>2025</v>
      </c>
      <c r="C5013">
        <v>7</v>
      </c>
      <c r="D5013">
        <v>28</v>
      </c>
      <c r="E5013">
        <v>2200</v>
      </c>
      <c r="F5013">
        <v>-1.53175048828125</v>
      </c>
      <c r="G5013">
        <v>0.65316345214843696</v>
      </c>
      <c r="H5013">
        <v>1.6651973016949999</v>
      </c>
      <c r="I5013">
        <v>1.97386602341758</v>
      </c>
      <c r="J5013">
        <f t="shared" si="79"/>
        <v>1.97386602341758</v>
      </c>
      <c r="K5013" t="str" cm="1">
        <f t="array" ref="K5013">INDEX($P$4:$P$11,MATCH(MIN(ABS(MOD(J5013 - $Q$4:$Q$11 + PI(), 2*PI()) - PI())),ABS(MOD(J5013 - $Q$4:$Q$11 + PI(), 2*PI()) - PI()),0))</f>
        <v>SE</v>
      </c>
      <c r="L5013">
        <v>1.4469060728844101</v>
      </c>
      <c r="M5013">
        <v>7.88438839382595</v>
      </c>
      <c r="N5013">
        <v>1.3419239256116999</v>
      </c>
    </row>
    <row r="5014" spans="1:14" x14ac:dyDescent="0.3">
      <c r="A5014">
        <v>1753732</v>
      </c>
      <c r="B5014">
        <v>2025</v>
      </c>
      <c r="C5014">
        <v>7</v>
      </c>
      <c r="D5014">
        <v>28</v>
      </c>
      <c r="E5014">
        <v>2300</v>
      </c>
      <c r="F5014">
        <v>-2.0257293701171801</v>
      </c>
      <c r="G5014">
        <v>0.58998596191406205</v>
      </c>
      <c r="H5014">
        <v>2.1098964231002002</v>
      </c>
      <c r="I5014">
        <v>1.85420288133142</v>
      </c>
      <c r="J5014">
        <f t="shared" si="79"/>
        <v>1.85420288133142</v>
      </c>
      <c r="K5014" t="str" cm="1">
        <f t="array" ref="K5014">INDEX($P$4:$P$11,MATCH(MIN(ABS(MOD(J5014 - $Q$4:$Q$11 + PI(), 2*PI()) - PI())),ABS(MOD(J5014 - $Q$4:$Q$11 + PI(), 2*PI()) - PI()),0))</f>
        <v>E</v>
      </c>
      <c r="L5014">
        <v>1.4386272223663901</v>
      </c>
      <c r="M5014">
        <v>7.8764523400200703</v>
      </c>
      <c r="N5014">
        <v>1.3391682306925401</v>
      </c>
    </row>
    <row r="5015" spans="1:14" x14ac:dyDescent="0.3">
      <c r="A5015">
        <v>1753736</v>
      </c>
      <c r="B5015">
        <v>2025</v>
      </c>
      <c r="C5015">
        <v>7</v>
      </c>
      <c r="D5015">
        <v>28</v>
      </c>
      <c r="E5015">
        <v>0</v>
      </c>
      <c r="F5015">
        <v>-1.4557666015624999</v>
      </c>
      <c r="G5015">
        <v>1.5385467529296799</v>
      </c>
      <c r="H5015">
        <v>2.1181082383049499</v>
      </c>
      <c r="I5015">
        <v>2.3838332380118001</v>
      </c>
      <c r="J5015">
        <f t="shared" si="79"/>
        <v>2.3838332380118001</v>
      </c>
      <c r="K5015" t="str" cm="1">
        <f t="array" ref="K5015">INDEX($P$4:$P$11,MATCH(MIN(ABS(MOD(J5015 - $Q$4:$Q$11 + PI(), 2*PI()) - PI())),ABS(MOD(J5015 - $Q$4:$Q$11 + PI(), 2*PI()) - PI()),0))</f>
        <v>SE</v>
      </c>
      <c r="L5015">
        <v>1.68160323962747</v>
      </c>
      <c r="M5015">
        <v>7.2640723122490698</v>
      </c>
      <c r="N5015">
        <v>1.19557073381212</v>
      </c>
    </row>
    <row r="5016" spans="1:14" x14ac:dyDescent="0.3">
      <c r="A5016">
        <v>1753740</v>
      </c>
      <c r="B5016">
        <v>2025</v>
      </c>
      <c r="C5016">
        <v>7</v>
      </c>
      <c r="D5016">
        <v>28</v>
      </c>
      <c r="E5016">
        <v>100</v>
      </c>
      <c r="F5016">
        <v>-1.94093139648437</v>
      </c>
      <c r="G5016">
        <v>1.4223828125</v>
      </c>
      <c r="H5016">
        <v>2.4063224121372802</v>
      </c>
      <c r="I5016">
        <v>2.20322114226208</v>
      </c>
      <c r="J5016">
        <f t="shared" si="79"/>
        <v>2.20322114226208</v>
      </c>
      <c r="K5016" t="str" cm="1">
        <f t="array" ref="K5016">INDEX($P$4:$P$11,MATCH(MIN(ABS(MOD(J5016 - $Q$4:$Q$11 + PI(), 2*PI()) - PI())),ABS(MOD(J5016 - $Q$4:$Q$11 + PI(), 2*PI()) - PI()),0))</f>
        <v>SE</v>
      </c>
      <c r="L5016">
        <v>1.66676910685826</v>
      </c>
      <c r="M5016">
        <v>7.3012887107001401</v>
      </c>
      <c r="N5016">
        <v>1.20883422427707</v>
      </c>
    </row>
    <row r="5017" spans="1:14" x14ac:dyDescent="0.3">
      <c r="A5017">
        <v>1753743</v>
      </c>
      <c r="B5017">
        <v>2025</v>
      </c>
      <c r="C5017">
        <v>7</v>
      </c>
      <c r="D5017">
        <v>28</v>
      </c>
      <c r="E5017">
        <v>200</v>
      </c>
      <c r="F5017">
        <v>-2.2862139892578099</v>
      </c>
      <c r="G5017">
        <v>1.533681640625</v>
      </c>
      <c r="H5017">
        <v>2.7529899708259502</v>
      </c>
      <c r="I5017">
        <v>2.16168194957883</v>
      </c>
      <c r="J5017">
        <f t="shared" si="79"/>
        <v>2.16168194957883</v>
      </c>
      <c r="K5017" t="str" cm="1">
        <f t="array" ref="K5017">INDEX($P$4:$P$11,MATCH(MIN(ABS(MOD(J5017 - $Q$4:$Q$11 + PI(), 2*PI()) - PI())),ABS(MOD(J5017 - $Q$4:$Q$11 + PI(), 2*PI()) - PI()),0))</f>
        <v>SE</v>
      </c>
      <c r="L5017">
        <v>1.6534856144290899</v>
      </c>
      <c r="M5017">
        <v>7.3386924531724702</v>
      </c>
      <c r="N5017">
        <v>1.22223960028754</v>
      </c>
    </row>
    <row r="5018" spans="1:14" x14ac:dyDescent="0.3">
      <c r="A5018">
        <v>1753747</v>
      </c>
      <c r="B5018">
        <v>2025</v>
      </c>
      <c r="C5018">
        <v>7</v>
      </c>
      <c r="D5018">
        <v>29</v>
      </c>
      <c r="E5018">
        <v>300</v>
      </c>
      <c r="F5018">
        <v>-2.9812890625000001</v>
      </c>
      <c r="G5018">
        <v>1.92579406738281</v>
      </c>
      <c r="H5018">
        <v>3.5491924805720099</v>
      </c>
      <c r="I5018">
        <v>2.1443263705204698</v>
      </c>
      <c r="J5018">
        <f t="shared" si="79"/>
        <v>2.1443263705204698</v>
      </c>
      <c r="K5018" t="str" cm="1">
        <f t="array" ref="K5018">INDEX($P$4:$P$11,MATCH(MIN(ABS(MOD(J5018 - $Q$4:$Q$11 + PI(), 2*PI()) - PI())),ABS(MOD(J5018 - $Q$4:$Q$11 + PI(), 2*PI()) - PI()),0))</f>
        <v>SE</v>
      </c>
      <c r="L5018">
        <v>1.4151419291587799</v>
      </c>
      <c r="M5018">
        <v>7.8199194802178198</v>
      </c>
      <c r="N5018">
        <v>1.3242678112453801</v>
      </c>
    </row>
    <row r="5019" spans="1:14" x14ac:dyDescent="0.3">
      <c r="A5019">
        <v>1753750</v>
      </c>
      <c r="B5019">
        <v>2025</v>
      </c>
      <c r="C5019">
        <v>7</v>
      </c>
      <c r="D5019">
        <v>29</v>
      </c>
      <c r="E5019">
        <v>400</v>
      </c>
      <c r="F5019">
        <v>-3.044921875</v>
      </c>
      <c r="G5019">
        <v>2.4715753173828099</v>
      </c>
      <c r="H5019">
        <v>3.9217641150825799</v>
      </c>
      <c r="I5019">
        <v>2.2526332321501501</v>
      </c>
      <c r="J5019">
        <f t="shared" si="79"/>
        <v>2.2526332321501501</v>
      </c>
      <c r="K5019" t="str" cm="1">
        <f t="array" ref="K5019">INDEX($P$4:$P$11,MATCH(MIN(ABS(MOD(J5019 - $Q$4:$Q$11 + PI(), 2*PI()) - PI())),ABS(MOD(J5019 - $Q$4:$Q$11 + PI(), 2*PI()) - PI()),0))</f>
        <v>SE</v>
      </c>
      <c r="L5019">
        <v>1.4123334482452099</v>
      </c>
      <c r="M5019">
        <v>7.7959166632758201</v>
      </c>
      <c r="N5019">
        <v>1.32017959488762</v>
      </c>
    </row>
    <row r="5020" spans="1:14" x14ac:dyDescent="0.3">
      <c r="A5020">
        <v>1753754</v>
      </c>
      <c r="B5020">
        <v>2025</v>
      </c>
      <c r="C5020">
        <v>7</v>
      </c>
      <c r="D5020">
        <v>29</v>
      </c>
      <c r="E5020">
        <v>500</v>
      </c>
      <c r="F5020">
        <v>-2.9683996582031198</v>
      </c>
      <c r="G5020">
        <v>2.9076873779296801</v>
      </c>
      <c r="H5020">
        <v>4.1552427628950896</v>
      </c>
      <c r="I5020">
        <v>2.34586276439427</v>
      </c>
      <c r="J5020">
        <f t="shared" si="79"/>
        <v>2.34586276439427</v>
      </c>
      <c r="K5020" t="str" cm="1">
        <f t="array" ref="K5020">INDEX($P$4:$P$11,MATCH(MIN(ABS(MOD(J5020 - $Q$4:$Q$11 + PI(), 2*PI()) - PI())),ABS(MOD(J5020 - $Q$4:$Q$11 + PI(), 2*PI()) - PI()),0))</f>
        <v>SE</v>
      </c>
      <c r="L5020">
        <v>1.4112953184616199</v>
      </c>
      <c r="M5020">
        <v>7.7658948898315403</v>
      </c>
      <c r="N5020">
        <v>1.31627988815307</v>
      </c>
    </row>
    <row r="5021" spans="1:14" x14ac:dyDescent="0.3">
      <c r="A5021">
        <v>1753758</v>
      </c>
      <c r="B5021">
        <v>2025</v>
      </c>
      <c r="C5021">
        <v>7</v>
      </c>
      <c r="D5021">
        <v>29</v>
      </c>
      <c r="E5021">
        <v>600</v>
      </c>
      <c r="F5021">
        <v>-2.7393487548828102</v>
      </c>
      <c r="G5021">
        <v>3.4202929687500001</v>
      </c>
      <c r="H5021">
        <v>4.3820583739789098</v>
      </c>
      <c r="I5021">
        <v>2.4662967387874799</v>
      </c>
      <c r="J5021">
        <f t="shared" si="79"/>
        <v>2.4662967387874799</v>
      </c>
      <c r="K5021" t="str" cm="1">
        <f t="array" ref="K5021">INDEX($P$4:$P$11,MATCH(MIN(ABS(MOD(J5021 - $Q$4:$Q$11 + PI(), 2*PI()) - PI())),ABS(MOD(J5021 - $Q$4:$Q$11 + PI(), 2*PI()) - PI()),0))</f>
        <v>SE</v>
      </c>
      <c r="L5021">
        <v>1.41241440834235</v>
      </c>
      <c r="M5021">
        <v>7.7289452022976297</v>
      </c>
      <c r="N5021">
        <v>1.3127950827280599</v>
      </c>
    </row>
    <row r="5022" spans="1:14" x14ac:dyDescent="0.3">
      <c r="A5022">
        <v>1753761</v>
      </c>
      <c r="B5022">
        <v>2025</v>
      </c>
      <c r="C5022">
        <v>7</v>
      </c>
      <c r="D5022">
        <v>29</v>
      </c>
      <c r="E5022">
        <v>700</v>
      </c>
      <c r="F5022">
        <v>-2.4829443359374999</v>
      </c>
      <c r="G5022">
        <v>3.6638116455078098</v>
      </c>
      <c r="H5022">
        <v>4.4258929437033103</v>
      </c>
      <c r="I5022">
        <v>2.54599432856046</v>
      </c>
      <c r="J5022">
        <f t="shared" si="79"/>
        <v>2.54599432856046</v>
      </c>
      <c r="K5022" t="str" cm="1">
        <f t="array" ref="K5022">INDEX($P$4:$P$11,MATCH(MIN(ABS(MOD(J5022 - $Q$4:$Q$11 + PI(), 2*PI()) - PI())),ABS(MOD(J5022 - $Q$4:$Q$11 + PI(), 2*PI()) - PI()),0))</f>
        <v>SE</v>
      </c>
      <c r="L5022">
        <v>1.4145490503187701</v>
      </c>
      <c r="M5022">
        <v>7.6910442776150099</v>
      </c>
      <c r="N5022">
        <v>1.3089332315656801</v>
      </c>
    </row>
    <row r="5023" spans="1:14" x14ac:dyDescent="0.3">
      <c r="A5023">
        <v>1753765</v>
      </c>
      <c r="B5023">
        <v>2025</v>
      </c>
      <c r="C5023">
        <v>7</v>
      </c>
      <c r="D5023">
        <v>29</v>
      </c>
      <c r="E5023">
        <v>800</v>
      </c>
      <c r="F5023">
        <v>-2.1794598388671802</v>
      </c>
      <c r="G5023">
        <v>4.0041613769531201</v>
      </c>
      <c r="H5023">
        <v>4.5588763442232203</v>
      </c>
      <c r="I5023">
        <v>2.6431371742439</v>
      </c>
      <c r="J5023">
        <f t="shared" si="79"/>
        <v>2.6431371742439</v>
      </c>
      <c r="K5023" t="str" cm="1">
        <f t="array" ref="K5023">INDEX($P$4:$P$11,MATCH(MIN(ABS(MOD(J5023 - $Q$4:$Q$11 + PI(), 2*PI()) - PI())),ABS(MOD(J5023 - $Q$4:$Q$11 + PI(), 2*PI()) - PI()),0))</f>
        <v>SE</v>
      </c>
      <c r="L5023">
        <v>1.41772522500683</v>
      </c>
      <c r="M5023">
        <v>7.6520678202311201</v>
      </c>
      <c r="N5023">
        <v>1.30489330821567</v>
      </c>
    </row>
    <row r="5024" spans="1:14" x14ac:dyDescent="0.3">
      <c r="A5024">
        <v>1753768</v>
      </c>
      <c r="B5024">
        <v>2025</v>
      </c>
      <c r="C5024">
        <v>7</v>
      </c>
      <c r="D5024">
        <v>29</v>
      </c>
      <c r="E5024">
        <v>900</v>
      </c>
      <c r="F5024">
        <v>-1.84775573730468</v>
      </c>
      <c r="G5024">
        <v>4.0402362060546801</v>
      </c>
      <c r="H5024">
        <v>4.4427142453074202</v>
      </c>
      <c r="I5024">
        <v>2.7126527782947498</v>
      </c>
      <c r="J5024">
        <f t="shared" si="79"/>
        <v>2.7126527782947498</v>
      </c>
      <c r="K5024" t="str" cm="1">
        <f t="array" ref="K5024">INDEX($P$4:$P$11,MATCH(MIN(ABS(MOD(J5024 - $Q$4:$Q$11 + PI(), 2*PI()) - PI())),ABS(MOD(J5024 - $Q$4:$Q$11 + PI(), 2*PI()) - PI()),0))</f>
        <v>SE</v>
      </c>
      <c r="L5024">
        <v>1.4209490406877301</v>
      </c>
      <c r="M5024">
        <v>7.6163076824612004</v>
      </c>
      <c r="N5024">
        <v>1.3000324832068499</v>
      </c>
    </row>
    <row r="5025" spans="1:14" x14ac:dyDescent="0.3">
      <c r="A5025">
        <v>1753772</v>
      </c>
      <c r="B5025">
        <v>2025</v>
      </c>
      <c r="C5025">
        <v>7</v>
      </c>
      <c r="D5025">
        <v>29</v>
      </c>
      <c r="E5025">
        <v>1000</v>
      </c>
      <c r="F5025">
        <v>-1.1877770996093699</v>
      </c>
      <c r="G5025">
        <v>3.3911639404296801</v>
      </c>
      <c r="H5025">
        <v>3.5931611860904602</v>
      </c>
      <c r="I5025">
        <v>2.8046893743907799</v>
      </c>
      <c r="J5025">
        <f t="shared" si="79"/>
        <v>2.8046893743907799</v>
      </c>
      <c r="K5025" t="str" cm="1">
        <f t="array" ref="K5025">INDEX($P$4:$P$11,MATCH(MIN(ABS(MOD(J5025 - $Q$4:$Q$11 + PI(), 2*PI()) - PI())),ABS(MOD(J5025 - $Q$4:$Q$11 + PI(), 2*PI()) - PI()),0))</f>
        <v>S</v>
      </c>
      <c r="L5025">
        <v>1.4144638587545599</v>
      </c>
      <c r="M5025">
        <v>7.6278143988715197</v>
      </c>
      <c r="N5025">
        <v>1.2886226442125099</v>
      </c>
    </row>
    <row r="5026" spans="1:14" x14ac:dyDescent="0.3">
      <c r="A5026">
        <v>1753776</v>
      </c>
      <c r="B5026">
        <v>2025</v>
      </c>
      <c r="C5026">
        <v>7</v>
      </c>
      <c r="D5026">
        <v>29</v>
      </c>
      <c r="E5026">
        <v>1100</v>
      </c>
      <c r="F5026">
        <v>-1.1716741943359299</v>
      </c>
      <c r="G5026">
        <v>3.2897381591796799</v>
      </c>
      <c r="H5026">
        <v>3.49216230631334</v>
      </c>
      <c r="I5026">
        <v>2.7994403749373702</v>
      </c>
      <c r="J5026">
        <f t="shared" si="79"/>
        <v>2.7994403749373702</v>
      </c>
      <c r="K5026" t="str" cm="1">
        <f t="array" ref="K5026">INDEX($P$4:$P$11,MATCH(MIN(ABS(MOD(J5026 - $Q$4:$Q$11 + PI(), 2*PI()) - PI())),ABS(MOD(J5026 - $Q$4:$Q$11 + PI(), 2*PI()) - PI()),0))</f>
        <v>S</v>
      </c>
      <c r="L5026">
        <v>1.4066986136481101</v>
      </c>
      <c r="M5026">
        <v>7.6316339704725404</v>
      </c>
      <c r="N5026">
        <v>1.2787163919872699</v>
      </c>
    </row>
    <row r="5027" spans="1:14" x14ac:dyDescent="0.3">
      <c r="A5027">
        <v>1753779</v>
      </c>
      <c r="B5027">
        <v>2025</v>
      </c>
      <c r="C5027">
        <v>7</v>
      </c>
      <c r="D5027">
        <v>29</v>
      </c>
      <c r="E5027">
        <v>1200</v>
      </c>
      <c r="F5027">
        <v>-0.97509399414062503</v>
      </c>
      <c r="G5027">
        <v>3.0509173583984301</v>
      </c>
      <c r="H5027">
        <v>3.2029525480696699</v>
      </c>
      <c r="I5027">
        <v>2.8322464081984902</v>
      </c>
      <c r="J5027">
        <f t="shared" si="79"/>
        <v>2.8322464081984902</v>
      </c>
      <c r="K5027" t="str" cm="1">
        <f t="array" ref="K5027">INDEX($P$4:$P$11,MATCH(MIN(ABS(MOD(J5027 - $Q$4:$Q$11 + PI(), 2*PI()) - PI())),ABS(MOD(J5027 - $Q$4:$Q$11 + PI(), 2*PI()) - PI()),0))</f>
        <v>S</v>
      </c>
      <c r="L5027">
        <v>1.39954207839481</v>
      </c>
      <c r="M5027">
        <v>7.6346422831217398</v>
      </c>
      <c r="N5027">
        <v>1.26882179578145</v>
      </c>
    </row>
    <row r="5028" spans="1:14" x14ac:dyDescent="0.3">
      <c r="A5028">
        <v>1753783</v>
      </c>
      <c r="B5028">
        <v>2025</v>
      </c>
      <c r="C5028">
        <v>7</v>
      </c>
      <c r="D5028">
        <v>29</v>
      </c>
      <c r="E5028">
        <v>1300</v>
      </c>
      <c r="F5028">
        <v>-1.0489477539062499</v>
      </c>
      <c r="G5028">
        <v>2.8979614257812498</v>
      </c>
      <c r="H5028">
        <v>3.0819590872918901</v>
      </c>
      <c r="I5028">
        <v>2.7943025312208598</v>
      </c>
      <c r="J5028">
        <f t="shared" si="79"/>
        <v>2.7943025312208598</v>
      </c>
      <c r="K5028" t="str" cm="1">
        <f t="array" ref="K5028">INDEX($P$4:$P$11,MATCH(MIN(ABS(MOD(J5028 - $Q$4:$Q$11 + PI(), 2*PI()) - PI())),ABS(MOD(J5028 - $Q$4:$Q$11 + PI(), 2*PI()) - PI()),0))</f>
        <v>S</v>
      </c>
      <c r="L5028">
        <v>1.3933182117459399</v>
      </c>
      <c r="M5028">
        <v>7.6355729632907403</v>
      </c>
      <c r="N5028">
        <v>1.25908345646328</v>
      </c>
    </row>
    <row r="5029" spans="1:14" x14ac:dyDescent="0.3">
      <c r="A5029">
        <v>1753786</v>
      </c>
      <c r="B5029">
        <v>2025</v>
      </c>
      <c r="C5029">
        <v>7</v>
      </c>
      <c r="D5029">
        <v>29</v>
      </c>
      <c r="E5029">
        <v>1400</v>
      </c>
      <c r="F5029">
        <v>-1.29932250976562</v>
      </c>
      <c r="G5029">
        <v>2.8517089843750001</v>
      </c>
      <c r="H5029">
        <v>3.1337650064975699</v>
      </c>
      <c r="I5029">
        <v>2.71406717269068</v>
      </c>
      <c r="J5029">
        <f t="shared" si="79"/>
        <v>2.71406717269068</v>
      </c>
      <c r="K5029" t="str" cm="1">
        <f t="array" ref="K5029">INDEX($P$4:$P$11,MATCH(MIN(ABS(MOD(J5029 - $Q$4:$Q$11 + PI(), 2*PI()) - PI())),ABS(MOD(J5029 - $Q$4:$Q$11 + PI(), 2*PI()) - PI()),0))</f>
        <v>SE</v>
      </c>
      <c r="L5029">
        <v>1.38859843929939</v>
      </c>
      <c r="M5029">
        <v>7.6317617628309398</v>
      </c>
      <c r="N5029">
        <v>1.2498523659176199</v>
      </c>
    </row>
    <row r="5030" spans="1:14" x14ac:dyDescent="0.3">
      <c r="A5030">
        <v>1753790</v>
      </c>
      <c r="B5030">
        <v>2025</v>
      </c>
      <c r="C5030">
        <v>7</v>
      </c>
      <c r="D5030">
        <v>29</v>
      </c>
      <c r="E5030">
        <v>1500</v>
      </c>
      <c r="F5030">
        <v>-1.3807324218749999</v>
      </c>
      <c r="G5030">
        <v>2.93042358398437</v>
      </c>
      <c r="H5030">
        <v>3.2394142066720302</v>
      </c>
      <c r="I5030">
        <v>2.7012725644237898</v>
      </c>
      <c r="J5030">
        <f t="shared" si="79"/>
        <v>2.7012725644237898</v>
      </c>
      <c r="K5030" t="str" cm="1">
        <f t="array" ref="K5030">INDEX($P$4:$P$11,MATCH(MIN(ABS(MOD(J5030 - $Q$4:$Q$11 + PI(), 2*PI()) - PI())),ABS(MOD(J5030 - $Q$4:$Q$11 + PI(), 2*PI()) - PI()),0))</f>
        <v>SE</v>
      </c>
      <c r="L5030">
        <v>1.3859927433075001</v>
      </c>
      <c r="M5030">
        <v>7.62143442365858</v>
      </c>
      <c r="N5030">
        <v>1.24143470658196</v>
      </c>
    </row>
    <row r="5031" spans="1:14" x14ac:dyDescent="0.3">
      <c r="A5031">
        <v>1753794</v>
      </c>
      <c r="B5031">
        <v>2025</v>
      </c>
      <c r="C5031">
        <v>7</v>
      </c>
      <c r="D5031">
        <v>29</v>
      </c>
      <c r="E5031">
        <v>1600</v>
      </c>
      <c r="F5031">
        <v>-1.2503124999999999</v>
      </c>
      <c r="G5031">
        <v>2.8100933837890598</v>
      </c>
      <c r="H5031">
        <v>3.0756960469577099</v>
      </c>
      <c r="I5031">
        <v>2.7229576899487302</v>
      </c>
      <c r="J5031">
        <f t="shared" si="79"/>
        <v>2.7229576899487302</v>
      </c>
      <c r="K5031" t="str" cm="1">
        <f t="array" ref="K5031">INDEX($P$4:$P$11,MATCH(MIN(ABS(MOD(J5031 - $Q$4:$Q$11 + PI(), 2*PI()) - PI())),ABS(MOD(J5031 - $Q$4:$Q$11 + PI(), 2*PI()) - PI()),0))</f>
        <v>SE</v>
      </c>
      <c r="L5031">
        <v>1.3841502501026599</v>
      </c>
      <c r="M5031">
        <v>7.6104522281222797</v>
      </c>
      <c r="N5031">
        <v>1.23294818401336</v>
      </c>
    </row>
    <row r="5032" spans="1:14" x14ac:dyDescent="0.3">
      <c r="A5032">
        <v>1753797</v>
      </c>
      <c r="B5032">
        <v>2025</v>
      </c>
      <c r="C5032">
        <v>7</v>
      </c>
      <c r="D5032">
        <v>29</v>
      </c>
      <c r="E5032">
        <v>1700</v>
      </c>
      <c r="F5032">
        <v>-1.12265563964843</v>
      </c>
      <c r="G5032">
        <v>2.65426147460937</v>
      </c>
      <c r="H5032">
        <v>2.8819194403782298</v>
      </c>
      <c r="I5032">
        <v>2.7414482304400498</v>
      </c>
      <c r="J5032">
        <f t="shared" si="79"/>
        <v>2.7414482304400498</v>
      </c>
      <c r="K5032" t="str" cm="1">
        <f t="array" ref="K5032">INDEX($P$4:$P$11,MATCH(MIN(ABS(MOD(J5032 - $Q$4:$Q$11 + PI(), 2*PI()) - PI())),ABS(MOD(J5032 - $Q$4:$Q$11 + PI(), 2*PI()) - PI()),0))</f>
        <v>SE</v>
      </c>
      <c r="L5032">
        <v>1.3830434995349801</v>
      </c>
      <c r="M5032">
        <v>7.5992801454332097</v>
      </c>
      <c r="N5032">
        <v>1.22449031141069</v>
      </c>
    </row>
    <row r="5033" spans="1:14" x14ac:dyDescent="0.3">
      <c r="A5033">
        <v>1753801</v>
      </c>
      <c r="B5033">
        <v>2025</v>
      </c>
      <c r="C5033">
        <v>7</v>
      </c>
      <c r="D5033">
        <v>29</v>
      </c>
      <c r="E5033">
        <v>1800</v>
      </c>
      <c r="F5033">
        <v>-1.0677697753906199</v>
      </c>
      <c r="G5033">
        <v>2.5117956542968698</v>
      </c>
      <c r="H5033">
        <v>2.7293313654047902</v>
      </c>
      <c r="I5033">
        <v>2.7396354730688701</v>
      </c>
      <c r="J5033">
        <f t="shared" si="79"/>
        <v>2.7396354730688701</v>
      </c>
      <c r="K5033" t="str" cm="1">
        <f t="array" ref="K5033">INDEX($P$4:$P$11,MATCH(MIN(ABS(MOD(J5033 - $Q$4:$Q$11 + PI(), 2*PI()) - PI())),ABS(MOD(J5033 - $Q$4:$Q$11 + PI(), 2*PI()) - PI()),0))</f>
        <v>SE</v>
      </c>
      <c r="L5033">
        <v>1.3817102619119299</v>
      </c>
      <c r="M5033">
        <v>7.5908472273084797</v>
      </c>
      <c r="N5033">
        <v>1.21573535601298</v>
      </c>
    </row>
    <row r="5034" spans="1:14" x14ac:dyDescent="0.3">
      <c r="A5034">
        <v>1753804</v>
      </c>
      <c r="B5034">
        <v>2025</v>
      </c>
      <c r="C5034">
        <v>7</v>
      </c>
      <c r="D5034">
        <v>29</v>
      </c>
      <c r="E5034">
        <v>1900</v>
      </c>
      <c r="F5034">
        <v>-1.0910186767578101</v>
      </c>
      <c r="G5034">
        <v>2.39712341308593</v>
      </c>
      <c r="H5034">
        <v>2.6337278543158398</v>
      </c>
      <c r="I5034">
        <v>2.7144753211398598</v>
      </c>
      <c r="J5034">
        <f t="shared" si="79"/>
        <v>2.7144753211398598</v>
      </c>
      <c r="K5034" t="str" cm="1">
        <f t="array" ref="K5034">INDEX($P$4:$P$11,MATCH(MIN(ABS(MOD(J5034 - $Q$4:$Q$11 + PI(), 2*PI()) - PI())),ABS(MOD(J5034 - $Q$4:$Q$11 + PI(), 2*PI()) - PI()),0))</f>
        <v>SE</v>
      </c>
      <c r="L5034">
        <v>1.3801953671118601</v>
      </c>
      <c r="M5034">
        <v>7.5847689310709603</v>
      </c>
      <c r="N5034">
        <v>1.20679512288835</v>
      </c>
    </row>
    <row r="5035" spans="1:14" x14ac:dyDescent="0.3">
      <c r="A5035">
        <v>1753808</v>
      </c>
      <c r="B5035">
        <v>2025</v>
      </c>
      <c r="C5035">
        <v>7</v>
      </c>
      <c r="D5035">
        <v>29</v>
      </c>
      <c r="E5035">
        <v>2000</v>
      </c>
      <c r="F5035">
        <v>-1.30886352539062</v>
      </c>
      <c r="G5035">
        <v>2.2516015624999999</v>
      </c>
      <c r="H5035">
        <v>2.6043873222603402</v>
      </c>
      <c r="I5035">
        <v>2.6150341442324598</v>
      </c>
      <c r="J5035">
        <f t="shared" si="79"/>
        <v>2.6150341442324598</v>
      </c>
      <c r="K5035" t="str" cm="1">
        <f t="array" ref="K5035">INDEX($P$4:$P$11,MATCH(MIN(ABS(MOD(J5035 - $Q$4:$Q$11 + PI(), 2*PI()) - PI())),ABS(MOD(J5035 - $Q$4:$Q$11 + PI(), 2*PI()) - PI()),0))</f>
        <v>SE</v>
      </c>
      <c r="L5035">
        <v>1.3786943503401301</v>
      </c>
      <c r="M5035">
        <v>7.5811007817586198</v>
      </c>
      <c r="N5035">
        <v>1.1976851887173099</v>
      </c>
    </row>
    <row r="5036" spans="1:14" x14ac:dyDescent="0.3">
      <c r="A5036">
        <v>1753812</v>
      </c>
      <c r="B5036">
        <v>2025</v>
      </c>
      <c r="C5036">
        <v>7</v>
      </c>
      <c r="D5036">
        <v>29</v>
      </c>
      <c r="E5036">
        <v>2100</v>
      </c>
      <c r="F5036">
        <v>-1.46572143554687</v>
      </c>
      <c r="G5036">
        <v>2.2373638916015599</v>
      </c>
      <c r="H5036">
        <v>2.6747217631118301</v>
      </c>
      <c r="I5036">
        <v>2.5616329313853901</v>
      </c>
      <c r="J5036">
        <f t="shared" si="79"/>
        <v>2.5616329313853901</v>
      </c>
      <c r="K5036" t="str" cm="1">
        <f t="array" ref="K5036">INDEX($P$4:$P$11,MATCH(MIN(ABS(MOD(J5036 - $Q$4:$Q$11 + PI(), 2*PI()) - PI())),ABS(MOD(J5036 - $Q$4:$Q$11 + PI(), 2*PI()) - PI()),0))</f>
        <v>SE</v>
      </c>
      <c r="L5036">
        <v>1.3782645161401901</v>
      </c>
      <c r="M5036">
        <v>7.5736771689520896</v>
      </c>
      <c r="N5036">
        <v>1.1891302532619901</v>
      </c>
    </row>
    <row r="5037" spans="1:14" x14ac:dyDescent="0.3">
      <c r="A5037">
        <v>1753815</v>
      </c>
      <c r="B5037">
        <v>2025</v>
      </c>
      <c r="C5037">
        <v>7</v>
      </c>
      <c r="D5037">
        <v>29</v>
      </c>
      <c r="E5037">
        <v>2200</v>
      </c>
      <c r="F5037">
        <v>-1.0540942382812499</v>
      </c>
      <c r="G5037">
        <v>1.20305480957031</v>
      </c>
      <c r="H5037">
        <v>1.5995172828100299</v>
      </c>
      <c r="I5037">
        <v>2.4220939383337399</v>
      </c>
      <c r="J5037">
        <f t="shared" si="79"/>
        <v>2.4220939383337399</v>
      </c>
      <c r="K5037" t="str" cm="1">
        <f t="array" ref="K5037">INDEX($P$4:$P$11,MATCH(MIN(ABS(MOD(J5037 - $Q$4:$Q$11 + PI(), 2*PI()) - PI())),ABS(MOD(J5037 - $Q$4:$Q$11 + PI(), 2*PI()) - PI()),0))</f>
        <v>SE</v>
      </c>
      <c r="L5037">
        <v>1.37706863844803</v>
      </c>
      <c r="M5037">
        <v>7.5809752146402998</v>
      </c>
      <c r="N5037">
        <v>1.1787678930494501</v>
      </c>
    </row>
    <row r="5038" spans="1:14" x14ac:dyDescent="0.3">
      <c r="A5038">
        <v>1753819</v>
      </c>
      <c r="B5038">
        <v>2025</v>
      </c>
      <c r="C5038">
        <v>7</v>
      </c>
      <c r="D5038">
        <v>29</v>
      </c>
      <c r="E5038">
        <v>2300</v>
      </c>
      <c r="F5038">
        <v>-1.59725158691406</v>
      </c>
      <c r="G5038">
        <v>1.68636657714843</v>
      </c>
      <c r="H5038">
        <v>2.3227235876063301</v>
      </c>
      <c r="I5038">
        <v>2.38332709713195</v>
      </c>
      <c r="J5038">
        <f t="shared" si="79"/>
        <v>2.38332709713195</v>
      </c>
      <c r="K5038" t="str" cm="1">
        <f t="array" ref="K5038">INDEX($P$4:$P$11,MATCH(MIN(ABS(MOD(J5038 - $Q$4:$Q$11 + PI(), 2*PI()) - PI())),ABS(MOD(J5038 - $Q$4:$Q$11 + PI(), 2*PI()) - PI()),0))</f>
        <v>SE</v>
      </c>
      <c r="L5038">
        <v>1.3774817539144599</v>
      </c>
      <c r="M5038">
        <v>7.5648884243435299</v>
      </c>
      <c r="N5038">
        <v>1.17151137193044</v>
      </c>
    </row>
    <row r="5039" spans="1:14" x14ac:dyDescent="0.3">
      <c r="A5039">
        <v>1753822</v>
      </c>
      <c r="B5039">
        <v>2025</v>
      </c>
      <c r="C5039">
        <v>7</v>
      </c>
      <c r="D5039">
        <v>29</v>
      </c>
      <c r="E5039">
        <v>0</v>
      </c>
      <c r="F5039">
        <v>-2.4895385742187499</v>
      </c>
      <c r="G5039">
        <v>0.73534118652343705</v>
      </c>
      <c r="H5039">
        <v>2.59586767249812</v>
      </c>
      <c r="I5039">
        <v>1.85800230308659</v>
      </c>
      <c r="J5039">
        <f t="shared" si="79"/>
        <v>1.85800230308659</v>
      </c>
      <c r="K5039" t="str" cm="1">
        <f t="array" ref="K5039">INDEX($P$4:$P$11,MATCH(MIN(ABS(MOD(J5039 - $Q$4:$Q$11 + PI(), 2*PI()) - PI())),ABS(MOD(J5039 - $Q$4:$Q$11 + PI(), 2*PI()) - PI()),0))</f>
        <v>E</v>
      </c>
      <c r="L5039">
        <v>1.4311448049677</v>
      </c>
      <c r="M5039">
        <v>7.8686201307508599</v>
      </c>
      <c r="N5039">
        <v>1.3356447749667599</v>
      </c>
    </row>
    <row r="5040" spans="1:14" x14ac:dyDescent="0.3">
      <c r="A5040">
        <v>1753826</v>
      </c>
      <c r="B5040">
        <v>2025</v>
      </c>
      <c r="C5040">
        <v>7</v>
      </c>
      <c r="D5040">
        <v>29</v>
      </c>
      <c r="E5040">
        <v>100</v>
      </c>
      <c r="F5040">
        <v>-2.8067291259765601</v>
      </c>
      <c r="G5040">
        <v>1.0321862792968699</v>
      </c>
      <c r="H5040">
        <v>2.9905077999854601</v>
      </c>
      <c r="I5040">
        <v>1.92319938651765</v>
      </c>
      <c r="J5040">
        <f t="shared" si="79"/>
        <v>1.92319938651765</v>
      </c>
      <c r="K5040" t="str" cm="1">
        <f t="array" ref="K5040">INDEX($P$4:$P$11,MATCH(MIN(ABS(MOD(J5040 - $Q$4:$Q$11 + PI(), 2*PI()) - PI())),ABS(MOD(J5040 - $Q$4:$Q$11 + PI(), 2*PI()) - PI()),0))</f>
        <v>E</v>
      </c>
      <c r="L5040">
        <v>1.42460624145002</v>
      </c>
      <c r="M5040">
        <v>7.8566427230834899</v>
      </c>
      <c r="N5040">
        <v>1.3320599132113899</v>
      </c>
    </row>
    <row r="5041" spans="1:14" x14ac:dyDescent="0.3">
      <c r="A5041">
        <v>1753830</v>
      </c>
      <c r="B5041">
        <v>2025</v>
      </c>
      <c r="C5041">
        <v>7</v>
      </c>
      <c r="D5041">
        <v>29</v>
      </c>
      <c r="E5041">
        <v>200</v>
      </c>
      <c r="F5041">
        <v>-2.9376989746093698</v>
      </c>
      <c r="G5041">
        <v>1.4566668701171801</v>
      </c>
      <c r="H5041">
        <v>3.2790171753008499</v>
      </c>
      <c r="I5041">
        <v>2.0311208412394999</v>
      </c>
      <c r="J5041">
        <f t="shared" si="79"/>
        <v>2.0311208412394999</v>
      </c>
      <c r="K5041" t="str" cm="1">
        <f t="array" ref="K5041">INDEX($P$4:$P$11,MATCH(MIN(ABS(MOD(J5041 - $Q$4:$Q$11 + PI(), 2*PI()) - PI())),ABS(MOD(J5041 - $Q$4:$Q$11 + PI(), 2*PI()) - PI()),0))</f>
        <v>SE</v>
      </c>
      <c r="L5041">
        <v>1.41942189534664</v>
      </c>
      <c r="M5041">
        <v>7.8390154308742899</v>
      </c>
      <c r="N5041">
        <v>1.3283816443549199</v>
      </c>
    </row>
    <row r="5042" spans="1:14" x14ac:dyDescent="0.3">
      <c r="A5042">
        <v>1753833</v>
      </c>
      <c r="B5042">
        <v>2025</v>
      </c>
      <c r="C5042">
        <v>7</v>
      </c>
      <c r="D5042">
        <v>30</v>
      </c>
      <c r="E5042">
        <v>300</v>
      </c>
      <c r="F5042">
        <v>-1.6718249511718699</v>
      </c>
      <c r="G5042">
        <v>2.8456341552734301</v>
      </c>
      <c r="H5042">
        <v>3.30039882635714</v>
      </c>
      <c r="I5042">
        <v>2.6104111457525598</v>
      </c>
      <c r="J5042">
        <f t="shared" si="79"/>
        <v>2.6104111457525598</v>
      </c>
      <c r="K5042" t="str" cm="1">
        <f t="array" ref="K5042">INDEX($P$4:$P$11,MATCH(MIN(ABS(MOD(J5042 - $Q$4:$Q$11 + PI(), 2*PI()) - PI())),ABS(MOD(J5042 - $Q$4:$Q$11 + PI(), 2*PI()) - PI()),0))</f>
        <v>SE</v>
      </c>
      <c r="L5042">
        <v>1.38866134908247</v>
      </c>
      <c r="M5042">
        <v>7.4973798327975798</v>
      </c>
      <c r="N5042">
        <v>1.14319423172209</v>
      </c>
    </row>
    <row r="5043" spans="1:14" x14ac:dyDescent="0.3">
      <c r="A5043">
        <v>1753837</v>
      </c>
      <c r="B5043">
        <v>2025</v>
      </c>
      <c r="C5043">
        <v>7</v>
      </c>
      <c r="D5043">
        <v>30</v>
      </c>
      <c r="E5043">
        <v>400</v>
      </c>
      <c r="F5043">
        <v>-1.5533331298828099</v>
      </c>
      <c r="G5043">
        <v>3.1690081787109299</v>
      </c>
      <c r="H5043">
        <v>3.52922890290901</v>
      </c>
      <c r="I5043">
        <v>2.68584491294023</v>
      </c>
      <c r="J5043">
        <f t="shared" si="79"/>
        <v>2.68584491294023</v>
      </c>
      <c r="K5043" t="str" cm="1">
        <f t="array" ref="K5043">INDEX($P$4:$P$11,MATCH(MIN(ABS(MOD(J5043 - $Q$4:$Q$11 + PI(), 2*PI()) - PI())),ABS(MOD(J5043 - $Q$4:$Q$11 + PI(), 2*PI()) - PI()),0))</f>
        <v>SE</v>
      </c>
      <c r="L5043">
        <v>1.39366533999869</v>
      </c>
      <c r="M5043">
        <v>7.4755534066094196</v>
      </c>
      <c r="N5043">
        <v>1.13671151796976</v>
      </c>
    </row>
    <row r="5044" spans="1:14" x14ac:dyDescent="0.3">
      <c r="A5044">
        <v>1753840</v>
      </c>
      <c r="B5044">
        <v>2025</v>
      </c>
      <c r="C5044">
        <v>7</v>
      </c>
      <c r="D5044">
        <v>30</v>
      </c>
      <c r="E5044">
        <v>500</v>
      </c>
      <c r="F5044">
        <v>-1.4364605712890599</v>
      </c>
      <c r="G5044">
        <v>3.3778619384765598</v>
      </c>
      <c r="H5044">
        <v>3.6706089751261599</v>
      </c>
      <c r="I5044">
        <v>2.7395040599438398</v>
      </c>
      <c r="J5044">
        <f t="shared" si="79"/>
        <v>2.7395040599438398</v>
      </c>
      <c r="K5044" t="str" cm="1">
        <f t="array" ref="K5044">INDEX($P$4:$P$11,MATCH(MIN(ABS(MOD(J5044 - $Q$4:$Q$11 + PI(), 2*PI()) - PI())),ABS(MOD(J5044 - $Q$4:$Q$11 + PI(), 2*PI()) - PI()),0))</f>
        <v>SE</v>
      </c>
      <c r="L5044">
        <v>1.39801596872748</v>
      </c>
      <c r="M5044">
        <v>7.4569268756442604</v>
      </c>
      <c r="N5044">
        <v>1.12990017731984</v>
      </c>
    </row>
    <row r="5045" spans="1:14" x14ac:dyDescent="0.3">
      <c r="A5045">
        <v>1753844</v>
      </c>
      <c r="B5045">
        <v>2025</v>
      </c>
      <c r="C5045">
        <v>7</v>
      </c>
      <c r="D5045">
        <v>30</v>
      </c>
      <c r="E5045">
        <v>600</v>
      </c>
      <c r="F5045">
        <v>-1.2605834960937501</v>
      </c>
      <c r="G5045">
        <v>3.4874645996093698</v>
      </c>
      <c r="H5045">
        <v>3.7082988126838501</v>
      </c>
      <c r="I5045">
        <v>2.7947440300622999</v>
      </c>
      <c r="J5045">
        <f t="shared" si="79"/>
        <v>2.7947440300622999</v>
      </c>
      <c r="K5045" t="str" cm="1">
        <f t="array" ref="K5045">INDEX($P$4:$P$11,MATCH(MIN(ABS(MOD(J5045 - $Q$4:$Q$11 + PI(), 2*PI()) - PI())),ABS(MOD(J5045 - $Q$4:$Q$11 + PI(), 2*PI()) - PI()),0))</f>
        <v>S</v>
      </c>
      <c r="L5045">
        <v>1.4031308655077701</v>
      </c>
      <c r="M5045">
        <v>7.4364974763658296</v>
      </c>
      <c r="N5045">
        <v>1.1232588158713399</v>
      </c>
    </row>
    <row r="5046" spans="1:14" x14ac:dyDescent="0.3">
      <c r="A5046">
        <v>1753848</v>
      </c>
      <c r="B5046">
        <v>2025</v>
      </c>
      <c r="C5046">
        <v>7</v>
      </c>
      <c r="D5046">
        <v>30</v>
      </c>
      <c r="E5046">
        <v>700</v>
      </c>
      <c r="F5046">
        <v>-1.1955865478515599</v>
      </c>
      <c r="G5046">
        <v>3.4403887939453099</v>
      </c>
      <c r="H5046">
        <v>3.64221117549602</v>
      </c>
      <c r="I5046">
        <v>2.8071333982036601</v>
      </c>
      <c r="J5046">
        <f t="shared" si="79"/>
        <v>2.8071333982036601</v>
      </c>
      <c r="K5046" t="str" cm="1">
        <f t="array" ref="K5046">INDEX($P$4:$P$11,MATCH(MIN(ABS(MOD(J5046 - $Q$4:$Q$11 + PI(), 2*PI()) - PI())),ABS(MOD(J5046 - $Q$4:$Q$11 + PI(), 2*PI()) - PI()),0))</f>
        <v>S</v>
      </c>
      <c r="L5046">
        <v>1.4080169967504099</v>
      </c>
      <c r="M5046">
        <v>7.4180287255181199</v>
      </c>
      <c r="N5046">
        <v>1.1163251929812901</v>
      </c>
    </row>
    <row r="5047" spans="1:14" x14ac:dyDescent="0.3">
      <c r="A5047">
        <v>1753851</v>
      </c>
      <c r="B5047">
        <v>2025</v>
      </c>
      <c r="C5047">
        <v>7</v>
      </c>
      <c r="D5047">
        <v>30</v>
      </c>
      <c r="E5047">
        <v>800</v>
      </c>
      <c r="F5047">
        <v>-1.10541687011718</v>
      </c>
      <c r="G5047">
        <v>3.5541790771484298</v>
      </c>
      <c r="H5047">
        <v>3.7221143680950202</v>
      </c>
      <c r="I5047">
        <v>2.8400576823325401</v>
      </c>
      <c r="J5047">
        <f t="shared" si="79"/>
        <v>2.8400576823325401</v>
      </c>
      <c r="K5047" t="str" cm="1">
        <f t="array" ref="K5047">INDEX($P$4:$P$11,MATCH(MIN(ABS(MOD(J5047 - $Q$4:$Q$11 + PI(), 2*PI()) - PI())),ABS(MOD(J5047 - $Q$4:$Q$11 + PI(), 2*PI()) - PI()),0))</f>
        <v>S</v>
      </c>
      <c r="L5047">
        <v>1.41322764896723</v>
      </c>
      <c r="M5047">
        <v>7.3591246075100303</v>
      </c>
      <c r="N5047">
        <v>1.0989052189721</v>
      </c>
    </row>
    <row r="5048" spans="1:14" x14ac:dyDescent="0.3">
      <c r="A5048">
        <v>1753855</v>
      </c>
      <c r="B5048">
        <v>2025</v>
      </c>
      <c r="C5048">
        <v>7</v>
      </c>
      <c r="D5048">
        <v>30</v>
      </c>
      <c r="E5048">
        <v>900</v>
      </c>
      <c r="F5048">
        <v>-0.96871643066406199</v>
      </c>
      <c r="G5048">
        <v>3.6050469970703101</v>
      </c>
      <c r="H5048">
        <v>3.7329312040438398</v>
      </c>
      <c r="I5048">
        <v>2.8790824577216099</v>
      </c>
      <c r="J5048">
        <f t="shared" si="79"/>
        <v>2.8790824577216099</v>
      </c>
      <c r="K5048" t="str" cm="1">
        <f t="array" ref="K5048">INDEX($P$4:$P$11,MATCH(MIN(ABS(MOD(J5048 - $Q$4:$Q$11 + PI(), 2*PI()) - PI())),ABS(MOD(J5048 - $Q$4:$Q$11 + PI(), 2*PI()) - PI()),0))</f>
        <v>S</v>
      </c>
      <c r="L5048">
        <v>1.41835526973939</v>
      </c>
      <c r="M5048">
        <v>7.3371813032362097</v>
      </c>
      <c r="N5048">
        <v>1.0924740897284599</v>
      </c>
    </row>
    <row r="5049" spans="1:14" x14ac:dyDescent="0.3">
      <c r="A5049">
        <v>1753858</v>
      </c>
      <c r="B5049">
        <v>2025</v>
      </c>
      <c r="C5049">
        <v>7</v>
      </c>
      <c r="D5049">
        <v>30</v>
      </c>
      <c r="E5049">
        <v>1000</v>
      </c>
      <c r="F5049">
        <v>-0.88430053710937495</v>
      </c>
      <c r="G5049">
        <v>2.8522656249999998</v>
      </c>
      <c r="H5049">
        <v>2.9862027117207801</v>
      </c>
      <c r="I5049">
        <v>2.8409555757309599</v>
      </c>
      <c r="J5049">
        <f t="shared" si="79"/>
        <v>2.8409555757309599</v>
      </c>
      <c r="K5049" t="str" cm="1">
        <f t="array" ref="K5049">INDEX($P$4:$P$11,MATCH(MIN(ABS(MOD(J5049 - $Q$4:$Q$11 + PI(), 2*PI()) - PI())),ABS(MOD(J5049 - $Q$4:$Q$11 + PI(), 2*PI()) - PI()),0))</f>
        <v>S</v>
      </c>
      <c r="L5049">
        <v>1.42022732403232</v>
      </c>
      <c r="M5049">
        <v>7.3386718961927597</v>
      </c>
      <c r="N5049">
        <v>1.08306625154283</v>
      </c>
    </row>
    <row r="5050" spans="1:14" x14ac:dyDescent="0.3">
      <c r="A5050">
        <v>1753862</v>
      </c>
      <c r="B5050">
        <v>2025</v>
      </c>
      <c r="C5050">
        <v>7</v>
      </c>
      <c r="D5050">
        <v>30</v>
      </c>
      <c r="E5050">
        <v>1100</v>
      </c>
      <c r="F5050">
        <v>-0.94853881835937504</v>
      </c>
      <c r="G5050">
        <v>2.7984741210937498</v>
      </c>
      <c r="H5050">
        <v>2.9548575763251299</v>
      </c>
      <c r="I5050">
        <v>2.8147969226258098</v>
      </c>
      <c r="J5050">
        <f t="shared" si="79"/>
        <v>2.8147969226258098</v>
      </c>
      <c r="K5050" t="str" cm="1">
        <f t="array" ref="K5050">INDEX($P$4:$P$11,MATCH(MIN(ABS(MOD(J5050 - $Q$4:$Q$11 + PI(), 2*PI()) - PI())),ABS(MOD(J5050 - $Q$4:$Q$11 + PI(), 2*PI()) - PI()),0))</f>
        <v>S</v>
      </c>
      <c r="L5050">
        <v>1.4222272100575699</v>
      </c>
      <c r="M5050">
        <v>7.3252868652343697</v>
      </c>
      <c r="N5050">
        <v>1.07549879286024</v>
      </c>
    </row>
    <row r="5051" spans="1:14" x14ac:dyDescent="0.3">
      <c r="A5051">
        <v>1753866</v>
      </c>
      <c r="B5051">
        <v>2025</v>
      </c>
      <c r="C5051">
        <v>7</v>
      </c>
      <c r="D5051">
        <v>30</v>
      </c>
      <c r="E5051">
        <v>1200</v>
      </c>
      <c r="F5051">
        <v>-1.03703247070312</v>
      </c>
      <c r="G5051">
        <v>2.8415734863281199</v>
      </c>
      <c r="H5051">
        <v>3.0248927623133302</v>
      </c>
      <c r="I5051">
        <v>2.7916618503801698</v>
      </c>
      <c r="J5051">
        <f t="shared" si="79"/>
        <v>2.7916618503801698</v>
      </c>
      <c r="K5051" t="str" cm="1">
        <f t="array" ref="K5051">INDEX($P$4:$P$11,MATCH(MIN(ABS(MOD(J5051 - $Q$4:$Q$11 + PI(), 2*PI()) - PI())),ABS(MOD(J5051 - $Q$4:$Q$11 + PI(), 2*PI()) - PI()),0))</f>
        <v>S</v>
      </c>
      <c r="L5051">
        <v>1.4249513871273001</v>
      </c>
      <c r="M5051">
        <v>7.3103365368313202</v>
      </c>
      <c r="N5051">
        <v>1.06792985068427</v>
      </c>
    </row>
    <row r="5052" spans="1:14" x14ac:dyDescent="0.3">
      <c r="A5052">
        <v>1753869</v>
      </c>
      <c r="B5052">
        <v>2025</v>
      </c>
      <c r="C5052">
        <v>7</v>
      </c>
      <c r="D5052">
        <v>30</v>
      </c>
      <c r="E5052">
        <v>1300</v>
      </c>
      <c r="F5052">
        <v>-1.2283441162109301</v>
      </c>
      <c r="G5052">
        <v>2.8624816894531202</v>
      </c>
      <c r="H5052">
        <v>3.1149046037213401</v>
      </c>
      <c r="I5052">
        <v>2.7362386989571901</v>
      </c>
      <c r="J5052">
        <f t="shared" si="79"/>
        <v>2.7362386989571901</v>
      </c>
      <c r="K5052" t="str" cm="1">
        <f t="array" ref="K5052">INDEX($P$4:$P$11,MATCH(MIN(ABS(MOD(J5052 - $Q$4:$Q$11 + PI(), 2*PI()) - PI())),ABS(MOD(J5052 - $Q$4:$Q$11 + PI(), 2*PI()) - PI()),0))</f>
        <v>SE</v>
      </c>
      <c r="L5052">
        <v>1.4287914582844401</v>
      </c>
      <c r="M5052">
        <v>7.2917439142862897</v>
      </c>
      <c r="N5052">
        <v>1.0607191721598299</v>
      </c>
    </row>
    <row r="5053" spans="1:14" x14ac:dyDescent="0.3">
      <c r="A5053">
        <v>1753873</v>
      </c>
      <c r="B5053">
        <v>2025</v>
      </c>
      <c r="C5053">
        <v>7</v>
      </c>
      <c r="D5053">
        <v>30</v>
      </c>
      <c r="E5053">
        <v>1400</v>
      </c>
      <c r="F5053">
        <v>-1.41148559570312</v>
      </c>
      <c r="G5053">
        <v>2.9759027099609301</v>
      </c>
      <c r="H5053">
        <v>3.2936740163577598</v>
      </c>
      <c r="I5053">
        <v>2.6987115108185802</v>
      </c>
      <c r="J5053">
        <f t="shared" si="79"/>
        <v>2.6987115108185802</v>
      </c>
      <c r="K5053" t="str" cm="1">
        <f t="array" ref="K5053">INDEX($P$4:$P$11,MATCH(MIN(ABS(MOD(J5053 - $Q$4:$Q$11 + PI(), 2*PI()) - PI())),ABS(MOD(J5053 - $Q$4:$Q$11 + PI(), 2*PI()) - PI()),0))</f>
        <v>SE</v>
      </c>
      <c r="L5053">
        <v>1.4334010942245801</v>
      </c>
      <c r="M5053">
        <v>7.2710081736246703</v>
      </c>
      <c r="N5053">
        <v>1.0535679393344399</v>
      </c>
    </row>
    <row r="5054" spans="1:14" x14ac:dyDescent="0.3">
      <c r="A5054">
        <v>1753876</v>
      </c>
      <c r="B5054">
        <v>2025</v>
      </c>
      <c r="C5054">
        <v>7</v>
      </c>
      <c r="D5054">
        <v>30</v>
      </c>
      <c r="E5054">
        <v>1500</v>
      </c>
      <c r="F5054">
        <v>-1.46208801269531</v>
      </c>
      <c r="G5054">
        <v>3.0030883789062499</v>
      </c>
      <c r="H5054">
        <v>3.3400959819126599</v>
      </c>
      <c r="I5054">
        <v>2.6885110086164401</v>
      </c>
      <c r="J5054">
        <f t="shared" si="79"/>
        <v>2.6885110086164401</v>
      </c>
      <c r="K5054" t="str" cm="1">
        <f t="array" ref="K5054">INDEX($P$4:$P$11,MATCH(MIN(ABS(MOD(J5054 - $Q$4:$Q$11 + PI(), 2*PI()) - PI())),ABS(MOD(J5054 - $Q$4:$Q$11 + PI(), 2*PI()) - PI()),0))</f>
        <v>SE</v>
      </c>
      <c r="L5054">
        <v>1.4390633593809099</v>
      </c>
      <c r="M5054">
        <v>7.2478301790025501</v>
      </c>
      <c r="N5054">
        <v>1.0465038617451901</v>
      </c>
    </row>
    <row r="5055" spans="1:14" x14ac:dyDescent="0.3">
      <c r="A5055">
        <v>1753880</v>
      </c>
      <c r="B5055">
        <v>2025</v>
      </c>
      <c r="C5055">
        <v>7</v>
      </c>
      <c r="D5055">
        <v>30</v>
      </c>
      <c r="E5055">
        <v>1600</v>
      </c>
      <c r="F5055">
        <v>-1.65456970214843</v>
      </c>
      <c r="G5055">
        <v>3.07109069824218</v>
      </c>
      <c r="H5055">
        <v>3.4884378991315299</v>
      </c>
      <c r="I5055">
        <v>2.64742274426977</v>
      </c>
      <c r="J5055">
        <f t="shared" si="79"/>
        <v>2.64742274426977</v>
      </c>
      <c r="K5055" t="str" cm="1">
        <f t="array" ref="K5055">INDEX($P$4:$P$11,MATCH(MIN(ABS(MOD(J5055 - $Q$4:$Q$11 + PI(), 2*PI()) - PI())),ABS(MOD(J5055 - $Q$4:$Q$11 + PI(), 2*PI()) - PI()),0))</f>
        <v>SE</v>
      </c>
      <c r="L5055">
        <v>1.44546701899404</v>
      </c>
      <c r="M5055">
        <v>7.2239940431382896</v>
      </c>
      <c r="N5055">
        <v>1.0395028061336899</v>
      </c>
    </row>
    <row r="5056" spans="1:14" x14ac:dyDescent="0.3">
      <c r="A5056">
        <v>1753884</v>
      </c>
      <c r="B5056">
        <v>2025</v>
      </c>
      <c r="C5056">
        <v>7</v>
      </c>
      <c r="D5056">
        <v>30</v>
      </c>
      <c r="E5056">
        <v>1700</v>
      </c>
      <c r="F5056">
        <v>-1.6748034667968701</v>
      </c>
      <c r="G5056">
        <v>3.1938055419921798</v>
      </c>
      <c r="H5056">
        <v>3.6062945654029401</v>
      </c>
      <c r="I5056">
        <v>2.6586230410895002</v>
      </c>
      <c r="J5056">
        <f t="shared" si="79"/>
        <v>2.6586230410895002</v>
      </c>
      <c r="K5056" t="str" cm="1">
        <f t="array" ref="K5056">INDEX($P$4:$P$11,MATCH(MIN(ABS(MOD(J5056 - $Q$4:$Q$11 + PI(), 2*PI()) - PI())),ABS(MOD(J5056 - $Q$4:$Q$11 + PI(), 2*PI()) - PI()),0))</f>
        <v>SE</v>
      </c>
      <c r="L5056">
        <v>1.4528408386016101</v>
      </c>
      <c r="M5056">
        <v>7.1990825865003796</v>
      </c>
      <c r="N5056">
        <v>1.03237001101175</v>
      </c>
    </row>
    <row r="5057" spans="1:14" x14ac:dyDescent="0.3">
      <c r="A5057">
        <v>1753887</v>
      </c>
      <c r="B5057">
        <v>2025</v>
      </c>
      <c r="C5057">
        <v>7</v>
      </c>
      <c r="D5057">
        <v>30</v>
      </c>
      <c r="E5057">
        <v>1800</v>
      </c>
      <c r="F5057">
        <v>-1.59010681152343</v>
      </c>
      <c r="G5057">
        <v>3.2771850585937501</v>
      </c>
      <c r="H5057">
        <v>3.6425789737936101</v>
      </c>
      <c r="I5057">
        <v>2.6898508863615298</v>
      </c>
      <c r="J5057">
        <f t="shared" si="79"/>
        <v>2.6898508863615298</v>
      </c>
      <c r="K5057" t="str" cm="1">
        <f t="array" ref="K5057">INDEX($P$4:$P$11,MATCH(MIN(ABS(MOD(J5057 - $Q$4:$Q$11 + PI(), 2*PI()) - PI())),ABS(MOD(J5057 - $Q$4:$Q$11 + PI(), 2*PI()) - PI()),0))</f>
        <v>SE</v>
      </c>
      <c r="L5057">
        <v>1.46012073739474</v>
      </c>
      <c r="M5057">
        <v>7.1763359705607099</v>
      </c>
      <c r="N5057">
        <v>1.0249569151136599</v>
      </c>
    </row>
    <row r="5058" spans="1:14" x14ac:dyDescent="0.3">
      <c r="A5058">
        <v>1753891</v>
      </c>
      <c r="B5058">
        <v>2025</v>
      </c>
      <c r="C5058">
        <v>7</v>
      </c>
      <c r="D5058">
        <v>30</v>
      </c>
      <c r="E5058">
        <v>1900</v>
      </c>
      <c r="F5058">
        <v>-1.38395935058593</v>
      </c>
      <c r="G5058">
        <v>3.4509051513671798</v>
      </c>
      <c r="H5058">
        <v>3.7180760949457201</v>
      </c>
      <c r="I5058">
        <v>2.7601879623182901</v>
      </c>
      <c r="J5058">
        <f t="shared" si="79"/>
        <v>2.7601879623182901</v>
      </c>
      <c r="K5058" t="str" cm="1">
        <f t="array" ref="K5058">INDEX($P$4:$P$11,MATCH(MIN(ABS(MOD(J5058 - $Q$4:$Q$11 + PI(), 2*PI()) - PI())),ABS(MOD(J5058 - $Q$4:$Q$11 + PI(), 2*PI()) - PI()),0))</f>
        <v>S</v>
      </c>
      <c r="L5058">
        <v>1.4676595842178499</v>
      </c>
      <c r="M5058">
        <v>7.1531205707126198</v>
      </c>
      <c r="N5058">
        <v>1.01758125093248</v>
      </c>
    </row>
    <row r="5059" spans="1:14" x14ac:dyDescent="0.3">
      <c r="A5059">
        <v>1753894</v>
      </c>
      <c r="B5059">
        <v>2025</v>
      </c>
      <c r="C5059">
        <v>7</v>
      </c>
      <c r="D5059">
        <v>30</v>
      </c>
      <c r="E5059">
        <v>2000</v>
      </c>
      <c r="F5059">
        <v>-1.1829302978515599</v>
      </c>
      <c r="G5059">
        <v>3.54376586914062</v>
      </c>
      <c r="H5059">
        <v>3.7359872356394801</v>
      </c>
      <c r="I5059">
        <v>2.8194167625438702</v>
      </c>
      <c r="J5059">
        <f t="shared" ref="J5059:J5122" si="80">IF(I5059&lt;0,I5059+2*PI(),I5059)</f>
        <v>2.8194167625438702</v>
      </c>
      <c r="K5059" t="str" cm="1">
        <f t="array" ref="K5059">INDEX($P$4:$P$11,MATCH(MIN(ABS(MOD(J5059 - $Q$4:$Q$11 + PI(), 2*PI()) - PI())),ABS(MOD(J5059 - $Q$4:$Q$11 + PI(), 2*PI()) - PI()),0))</f>
        <v>S</v>
      </c>
      <c r="L5059">
        <v>1.47556615440615</v>
      </c>
      <c r="M5059">
        <v>7.1295303768581801</v>
      </c>
      <c r="N5059">
        <v>1.0100437800089499</v>
      </c>
    </row>
    <row r="5060" spans="1:14" x14ac:dyDescent="0.3">
      <c r="A5060">
        <v>1753898</v>
      </c>
      <c r="B5060">
        <v>2025</v>
      </c>
      <c r="C5060">
        <v>7</v>
      </c>
      <c r="D5060">
        <v>30</v>
      </c>
      <c r="E5060">
        <v>2100</v>
      </c>
      <c r="F5060">
        <v>-0.90873413085937504</v>
      </c>
      <c r="G5060">
        <v>3.6966436767578101</v>
      </c>
      <c r="H5060">
        <v>3.80670095929562</v>
      </c>
      <c r="I5060">
        <v>2.90054553688997</v>
      </c>
      <c r="J5060">
        <f t="shared" si="80"/>
        <v>2.90054553688997</v>
      </c>
      <c r="K5060" t="str" cm="1">
        <f t="array" ref="K5060">INDEX($P$4:$P$11,MATCH(MIN(ABS(MOD(J5060 - $Q$4:$Q$11 + PI(), 2*PI()) - PI())),ABS(MOD(J5060 - $Q$4:$Q$11 + PI(), 2*PI()) - PI()),0))</f>
        <v>S</v>
      </c>
      <c r="L5060">
        <v>1.4848682210056501</v>
      </c>
      <c r="M5060">
        <v>7.1030698352389798</v>
      </c>
      <c r="N5060">
        <v>1.0029562777943</v>
      </c>
    </row>
    <row r="5061" spans="1:14" x14ac:dyDescent="0.3">
      <c r="A5061">
        <v>1753902</v>
      </c>
      <c r="B5061">
        <v>2025</v>
      </c>
      <c r="C5061">
        <v>7</v>
      </c>
      <c r="D5061">
        <v>30</v>
      </c>
      <c r="E5061">
        <v>2200</v>
      </c>
      <c r="F5061">
        <v>-0.50448364257812495</v>
      </c>
      <c r="G5061">
        <v>3.5777374267578099</v>
      </c>
      <c r="H5061">
        <v>3.6131300613806401</v>
      </c>
      <c r="I5061">
        <v>3.0015098586738298</v>
      </c>
      <c r="J5061">
        <f t="shared" si="80"/>
        <v>3.0015098586738298</v>
      </c>
      <c r="K5061" t="str" cm="1">
        <f t="array" ref="K5061">INDEX($P$4:$P$11,MATCH(MIN(ABS(MOD(J5061 - $Q$4:$Q$11 + PI(), 2*PI()) - PI())),ABS(MOD(J5061 - $Q$4:$Q$11 + PI(), 2*PI()) - PI()),0))</f>
        <v>S</v>
      </c>
      <c r="L5061">
        <v>1.4937888933463801</v>
      </c>
      <c r="M5061">
        <v>7.0912858115302102</v>
      </c>
      <c r="N5061">
        <v>0.99398932854334499</v>
      </c>
    </row>
    <row r="5062" spans="1:14" x14ac:dyDescent="0.3">
      <c r="A5062">
        <v>1753905</v>
      </c>
      <c r="B5062">
        <v>2025</v>
      </c>
      <c r="C5062">
        <v>7</v>
      </c>
      <c r="D5062">
        <v>30</v>
      </c>
      <c r="E5062">
        <v>2300</v>
      </c>
      <c r="F5062">
        <v>-0.30219360351562502</v>
      </c>
      <c r="G5062">
        <v>3.63167236328125</v>
      </c>
      <c r="H5062">
        <v>3.6442235288503602</v>
      </c>
      <c r="I5062">
        <v>3.0585733188148501</v>
      </c>
      <c r="J5062">
        <f t="shared" si="80"/>
        <v>3.0585733188148501</v>
      </c>
      <c r="K5062" t="str" cm="1">
        <f t="array" ref="K5062">INDEX($P$4:$P$11,MATCH(MIN(ABS(MOD(J5062 - $Q$4:$Q$11 + PI(), 2*PI()) - PI())),ABS(MOD(J5062 - $Q$4:$Q$11 + PI(), 2*PI()) - PI()),0))</f>
        <v>S</v>
      </c>
      <c r="L5062">
        <v>1.50343956773257</v>
      </c>
      <c r="M5062">
        <v>7.0637325710720402</v>
      </c>
      <c r="N5062">
        <v>0.98709328969319599</v>
      </c>
    </row>
    <row r="5063" spans="1:14" x14ac:dyDescent="0.3">
      <c r="A5063">
        <v>1753909</v>
      </c>
      <c r="B5063">
        <v>2025</v>
      </c>
      <c r="C5063">
        <v>7</v>
      </c>
      <c r="D5063">
        <v>30</v>
      </c>
      <c r="E5063">
        <v>0</v>
      </c>
      <c r="F5063">
        <v>-1.8402825927734301</v>
      </c>
      <c r="G5063">
        <v>2.0454400634765602</v>
      </c>
      <c r="H5063">
        <v>2.7514478142497798</v>
      </c>
      <c r="I5063">
        <v>2.4089432770858301</v>
      </c>
      <c r="J5063">
        <f t="shared" si="80"/>
        <v>2.4089432770858301</v>
      </c>
      <c r="K5063" t="str" cm="1">
        <f t="array" ref="K5063">INDEX($P$4:$P$11,MATCH(MIN(ABS(MOD(J5063 - $Q$4:$Q$11 + PI(), 2*PI()) - PI())),ABS(MOD(J5063 - $Q$4:$Q$11 + PI(), 2*PI()) - PI()),0))</f>
        <v>SE</v>
      </c>
      <c r="L5063">
        <v>1.37925669159964</v>
      </c>
      <c r="M5063">
        <v>7.5511580573187898</v>
      </c>
      <c r="N5063">
        <v>1.1640504201253199</v>
      </c>
    </row>
    <row r="5064" spans="1:14" x14ac:dyDescent="0.3">
      <c r="A5064">
        <v>1753912</v>
      </c>
      <c r="B5064">
        <v>2025</v>
      </c>
      <c r="C5064">
        <v>7</v>
      </c>
      <c r="D5064">
        <v>30</v>
      </c>
      <c r="E5064">
        <v>100</v>
      </c>
      <c r="F5064">
        <v>-1.96022155761718</v>
      </c>
      <c r="G5064">
        <v>2.4088769531250001</v>
      </c>
      <c r="H5064">
        <v>3.1056652637146702</v>
      </c>
      <c r="I5064">
        <v>2.4585241332527201</v>
      </c>
      <c r="J5064">
        <f t="shared" si="80"/>
        <v>2.4585241332527201</v>
      </c>
      <c r="K5064" t="str" cm="1">
        <f t="array" ref="K5064">INDEX($P$4:$P$11,MATCH(MIN(ABS(MOD(J5064 - $Q$4:$Q$11 + PI(), 2*PI()) - PI())),ABS(MOD(J5064 - $Q$4:$Q$11 + PI(), 2*PI()) - PI()),0))</f>
        <v>SE</v>
      </c>
      <c r="L5064">
        <v>1.38198936119417</v>
      </c>
      <c r="M5064">
        <v>7.5339750713772196</v>
      </c>
      <c r="N5064">
        <v>1.1569470167160001</v>
      </c>
    </row>
    <row r="5065" spans="1:14" x14ac:dyDescent="0.3">
      <c r="A5065">
        <v>1753916</v>
      </c>
      <c r="B5065">
        <v>2025</v>
      </c>
      <c r="C5065">
        <v>7</v>
      </c>
      <c r="D5065">
        <v>30</v>
      </c>
      <c r="E5065">
        <v>200</v>
      </c>
      <c r="F5065">
        <v>-1.87015319824218</v>
      </c>
      <c r="G5065">
        <v>2.6096502685546801</v>
      </c>
      <c r="H5065">
        <v>3.2105680975588999</v>
      </c>
      <c r="I5065">
        <v>2.5197927107395701</v>
      </c>
      <c r="J5065">
        <f t="shared" si="80"/>
        <v>2.5197927107395701</v>
      </c>
      <c r="K5065" t="str" cm="1">
        <f t="array" ref="K5065">INDEX($P$4:$P$11,MATCH(MIN(ABS(MOD(J5065 - $Q$4:$Q$11 + PI(), 2*PI()) - PI())),ABS(MOD(J5065 - $Q$4:$Q$11 + PI(), 2*PI()) - PI()),0))</f>
        <v>SE</v>
      </c>
      <c r="L5065">
        <v>1.3847046906509399</v>
      </c>
      <c r="M5065">
        <v>7.5169439315795898</v>
      </c>
      <c r="N5065">
        <v>1.1499626570277699</v>
      </c>
    </row>
    <row r="5066" spans="1:14" x14ac:dyDescent="0.3">
      <c r="A5066">
        <v>1753920</v>
      </c>
      <c r="B5066">
        <v>2025</v>
      </c>
      <c r="C5066">
        <v>7</v>
      </c>
      <c r="D5066">
        <v>31</v>
      </c>
      <c r="E5066">
        <v>300</v>
      </c>
      <c r="F5066">
        <v>0.30104736328124998</v>
      </c>
      <c r="G5066">
        <v>3.1921350097656198</v>
      </c>
      <c r="H5066">
        <v>3.20629933654204</v>
      </c>
      <c r="I5066">
        <v>-3.0475616775801502</v>
      </c>
      <c r="J5066">
        <f t="shared" si="80"/>
        <v>3.2356236295994361</v>
      </c>
      <c r="K5066" t="str" cm="1">
        <f t="array" ref="K5066">INDEX($P$4:$P$11,MATCH(MIN(ABS(MOD(J5066 - $Q$4:$Q$11 + PI(), 2*PI()) - PI())),ABS(MOD(J5066 - $Q$4:$Q$11 + PI(), 2*PI()) - PI()),0))</f>
        <v>S</v>
      </c>
      <c r="L5066">
        <v>1.5330755794311199</v>
      </c>
      <c r="M5066">
        <v>6.9833396275838204</v>
      </c>
      <c r="N5066">
        <v>0.95554343859354596</v>
      </c>
    </row>
    <row r="5067" spans="1:14" x14ac:dyDescent="0.3">
      <c r="A5067">
        <v>1753923</v>
      </c>
      <c r="B5067">
        <v>2025</v>
      </c>
      <c r="C5067">
        <v>7</v>
      </c>
      <c r="D5067">
        <v>31</v>
      </c>
      <c r="E5067">
        <v>400</v>
      </c>
      <c r="F5067">
        <v>0.51753051757812496</v>
      </c>
      <c r="G5067">
        <v>3.2088555908203098</v>
      </c>
      <c r="H5067">
        <v>3.25032183627459</v>
      </c>
      <c r="I5067">
        <v>-2.9816876814353299</v>
      </c>
      <c r="J5067">
        <f t="shared" si="80"/>
        <v>3.3014976257442563</v>
      </c>
      <c r="K5067" t="str" cm="1">
        <f t="array" ref="K5067">INDEX($P$4:$P$11,MATCH(MIN(ABS(MOD(J5067 - $Q$4:$Q$11 + PI(), 2*PI()) - PI())),ABS(MOD(J5067 - $Q$4:$Q$11 + PI(), 2*PI()) - PI()),0))</f>
        <v>S</v>
      </c>
      <c r="L5067">
        <v>1.54032381619795</v>
      </c>
      <c r="M5067">
        <v>6.9628390206231003</v>
      </c>
      <c r="N5067">
        <v>0.94760068919923501</v>
      </c>
    </row>
    <row r="5068" spans="1:14" x14ac:dyDescent="0.3">
      <c r="A5068">
        <v>1753927</v>
      </c>
      <c r="B5068">
        <v>2025</v>
      </c>
      <c r="C5068">
        <v>7</v>
      </c>
      <c r="D5068">
        <v>31</v>
      </c>
      <c r="E5068">
        <v>500</v>
      </c>
      <c r="F5068">
        <v>0.63290832519531204</v>
      </c>
      <c r="G5068">
        <v>3.35017822265625</v>
      </c>
      <c r="H5068">
        <v>3.4094379407259598</v>
      </c>
      <c r="I5068">
        <v>-2.9548754003706899</v>
      </c>
      <c r="J5068">
        <f t="shared" si="80"/>
        <v>3.3283099068088964</v>
      </c>
      <c r="K5068" t="str" cm="1">
        <f t="array" ref="K5068">INDEX($P$4:$P$11,MATCH(MIN(ABS(MOD(J5068 - $Q$4:$Q$11 + PI(), 2*PI()) - PI())),ABS(MOD(J5068 - $Q$4:$Q$11 + PI(), 2*PI()) - PI()),0))</f>
        <v>S</v>
      </c>
      <c r="L5068">
        <v>1.54909366484894</v>
      </c>
      <c r="M5068">
        <v>6.9373727374606604</v>
      </c>
      <c r="N5068">
        <v>0.93988604678048004</v>
      </c>
    </row>
    <row r="5069" spans="1:14" x14ac:dyDescent="0.3">
      <c r="A5069">
        <v>1753930</v>
      </c>
      <c r="B5069">
        <v>2025</v>
      </c>
      <c r="C5069">
        <v>7</v>
      </c>
      <c r="D5069">
        <v>31</v>
      </c>
      <c r="E5069">
        <v>600</v>
      </c>
      <c r="F5069">
        <v>0.80370544433593705</v>
      </c>
      <c r="G5069">
        <v>3.4266491699218702</v>
      </c>
      <c r="H5069">
        <v>3.5196401769188701</v>
      </c>
      <c r="I5069">
        <v>-2.9112113672039301</v>
      </c>
      <c r="J5069">
        <f t="shared" si="80"/>
        <v>3.3719739399756561</v>
      </c>
      <c r="K5069" t="str" cm="1">
        <f t="array" ref="K5069">INDEX($P$4:$P$11,MATCH(MIN(ABS(MOD(J5069 - $Q$4:$Q$11 + PI(), 2*PI()) - PI())),ABS(MOD(J5069 - $Q$4:$Q$11 + PI(), 2*PI()) - PI()),0))</f>
        <v>S</v>
      </c>
      <c r="L5069">
        <v>1.55888323788132</v>
      </c>
      <c r="M5069">
        <v>6.9096591737535196</v>
      </c>
      <c r="N5069">
        <v>0.93242111470964195</v>
      </c>
    </row>
    <row r="5070" spans="1:14" x14ac:dyDescent="0.3">
      <c r="A5070">
        <v>1753934</v>
      </c>
      <c r="B5070">
        <v>2025</v>
      </c>
      <c r="C5070">
        <v>7</v>
      </c>
      <c r="D5070">
        <v>31</v>
      </c>
      <c r="E5070">
        <v>700</v>
      </c>
      <c r="F5070">
        <v>0.90685546875</v>
      </c>
      <c r="G5070">
        <v>3.4273956298828101</v>
      </c>
      <c r="H5070">
        <v>3.54533886179326</v>
      </c>
      <c r="I5070">
        <v>-2.8829298247500401</v>
      </c>
      <c r="J5070">
        <f t="shared" si="80"/>
        <v>3.4002554824295461</v>
      </c>
      <c r="K5070" t="str" cm="1">
        <f t="array" ref="K5070">INDEX($P$4:$P$11,MATCH(MIN(ABS(MOD(J5070 - $Q$4:$Q$11 + PI(), 2*PI()) - PI())),ABS(MOD(J5070 - $Q$4:$Q$11 + PI(), 2*PI()) - PI()),0))</f>
        <v>S</v>
      </c>
      <c r="L5070">
        <v>1.56975603689175</v>
      </c>
      <c r="M5070">
        <v>6.8801401986016097</v>
      </c>
      <c r="N5070">
        <v>0.92504923873477496</v>
      </c>
    </row>
    <row r="5071" spans="1:14" x14ac:dyDescent="0.3">
      <c r="A5071">
        <v>1753938</v>
      </c>
      <c r="B5071">
        <v>2025</v>
      </c>
      <c r="C5071">
        <v>7</v>
      </c>
      <c r="D5071">
        <v>31</v>
      </c>
      <c r="E5071">
        <v>800</v>
      </c>
      <c r="F5071">
        <v>0.75519897460937502</v>
      </c>
      <c r="G5071">
        <v>3.3934094238281198</v>
      </c>
      <c r="H5071">
        <v>3.4764281970114901</v>
      </c>
      <c r="I5071">
        <v>-2.92261258176794</v>
      </c>
      <c r="J5071">
        <f t="shared" si="80"/>
        <v>3.3605727254116462</v>
      </c>
      <c r="K5071" t="str" cm="1">
        <f t="array" ref="K5071">INDEX($P$4:$P$11,MATCH(MIN(ABS(MOD(J5071 - $Q$4:$Q$11 + PI(), 2*PI()) - PI())),ABS(MOD(J5071 - $Q$4:$Q$11 + PI(), 2*PI()) - PI()),0))</f>
        <v>S</v>
      </c>
      <c r="L5071">
        <v>1.5799477768394099</v>
      </c>
      <c r="M5071">
        <v>6.85320387946234</v>
      </c>
      <c r="N5071">
        <v>0.91742293702231503</v>
      </c>
    </row>
    <row r="5072" spans="1:14" x14ac:dyDescent="0.3">
      <c r="A5072">
        <v>1753941</v>
      </c>
      <c r="B5072">
        <v>2025</v>
      </c>
      <c r="C5072">
        <v>7</v>
      </c>
      <c r="D5072">
        <v>31</v>
      </c>
      <c r="E5072">
        <v>900</v>
      </c>
      <c r="F5072">
        <v>0.42276306152343701</v>
      </c>
      <c r="G5072">
        <v>3.55015563964843</v>
      </c>
      <c r="H5072">
        <v>3.5752389671064302</v>
      </c>
      <c r="I5072">
        <v>-3.0230678420743802</v>
      </c>
      <c r="J5072">
        <f t="shared" si="80"/>
        <v>3.2601174651052061</v>
      </c>
      <c r="K5072" t="str" cm="1">
        <f t="array" ref="K5072">INDEX($P$4:$P$11,MATCH(MIN(ABS(MOD(J5072 - $Q$4:$Q$11 + PI(), 2*PI()) - PI())),ABS(MOD(J5072 - $Q$4:$Q$11 + PI(), 2*PI()) - PI()),0))</f>
        <v>S</v>
      </c>
      <c r="L5072">
        <v>1.5904969721867199</v>
      </c>
      <c r="M5072">
        <v>6.8257004419962497</v>
      </c>
      <c r="N5072">
        <v>0.90985711415608705</v>
      </c>
    </row>
    <row r="5073" spans="1:14" x14ac:dyDescent="0.3">
      <c r="A5073">
        <v>1753945</v>
      </c>
      <c r="B5073">
        <v>2025</v>
      </c>
      <c r="C5073">
        <v>7</v>
      </c>
      <c r="D5073">
        <v>31</v>
      </c>
      <c r="E5073">
        <v>1000</v>
      </c>
      <c r="F5073">
        <v>0.60894165039062498</v>
      </c>
      <c r="G5073">
        <v>3.3820300292968701</v>
      </c>
      <c r="H5073">
        <v>3.43641339955574</v>
      </c>
      <c r="I5073">
        <v>-2.96344923903774</v>
      </c>
      <c r="J5073">
        <f t="shared" si="80"/>
        <v>3.3197360681418462</v>
      </c>
      <c r="K5073" t="str" cm="1">
        <f t="array" ref="K5073">INDEX($P$4:$P$11,MATCH(MIN(ABS(MOD(J5073 - $Q$4:$Q$11 + PI(), 2*PI()) - PI())),ABS(MOD(J5073 - $Q$4:$Q$11 + PI(), 2*PI()) - PI()),0))</f>
        <v>S</v>
      </c>
      <c r="L5073">
        <v>1.5999411924070699</v>
      </c>
      <c r="M5073">
        <v>6.8162924448649003</v>
      </c>
      <c r="N5073">
        <v>0.89987601836522402</v>
      </c>
    </row>
    <row r="5074" spans="1:14" x14ac:dyDescent="0.3">
      <c r="A5074">
        <v>1753948</v>
      </c>
      <c r="B5074">
        <v>2025</v>
      </c>
      <c r="C5074">
        <v>7</v>
      </c>
      <c r="D5074">
        <v>31</v>
      </c>
      <c r="E5074">
        <v>1100</v>
      </c>
      <c r="F5074">
        <v>0.689849853515625</v>
      </c>
      <c r="G5074">
        <v>3.2862255859374998</v>
      </c>
      <c r="H5074">
        <v>3.3578522037257299</v>
      </c>
      <c r="I5074">
        <v>-2.9346755140104501</v>
      </c>
      <c r="J5074">
        <f t="shared" si="80"/>
        <v>3.3485097931691361</v>
      </c>
      <c r="K5074" t="str" cm="1">
        <f t="array" ref="K5074">INDEX($P$4:$P$11,MATCH(MIN(ABS(MOD(J5074 - $Q$4:$Q$11 + PI(), 2*PI()) - PI())),ABS(MOD(J5074 - $Q$4:$Q$11 + PI(), 2*PI()) - PI()),0))</f>
        <v>S</v>
      </c>
      <c r="L5074">
        <v>1.6078459575639601</v>
      </c>
      <c r="M5074">
        <v>6.7904210620456196</v>
      </c>
      <c r="N5074">
        <v>0.89214082558949703</v>
      </c>
    </row>
    <row r="5075" spans="1:14" x14ac:dyDescent="0.3">
      <c r="A5075">
        <v>1753952</v>
      </c>
      <c r="B5075">
        <v>2025</v>
      </c>
      <c r="C5075">
        <v>7</v>
      </c>
      <c r="D5075">
        <v>31</v>
      </c>
      <c r="E5075">
        <v>1200</v>
      </c>
      <c r="F5075">
        <v>0.61919738769531196</v>
      </c>
      <c r="G5075">
        <v>3.2461041259765602</v>
      </c>
      <c r="H5075">
        <v>3.3046327181111601</v>
      </c>
      <c r="I5075">
        <v>-2.95310603902651</v>
      </c>
      <c r="J5075">
        <f t="shared" si="80"/>
        <v>3.3300792681530762</v>
      </c>
      <c r="K5075" t="str" cm="1">
        <f t="array" ref="K5075">INDEX($P$4:$P$11,MATCH(MIN(ABS(MOD(J5075 - $Q$4:$Q$11 + PI(), 2*PI()) - PI())),ABS(MOD(J5075 - $Q$4:$Q$11 + PI(), 2*PI()) - PI()),0))</f>
        <v>S</v>
      </c>
      <c r="L5075">
        <v>1.6150868262517799</v>
      </c>
      <c r="M5075">
        <v>6.7670680152045302</v>
      </c>
      <c r="N5075">
        <v>0.88416035307778196</v>
      </c>
    </row>
    <row r="5076" spans="1:14" x14ac:dyDescent="0.3">
      <c r="A5076">
        <v>1753956</v>
      </c>
      <c r="B5076">
        <v>2025</v>
      </c>
      <c r="C5076">
        <v>7</v>
      </c>
      <c r="D5076">
        <v>31</v>
      </c>
      <c r="E5076">
        <v>1300</v>
      </c>
      <c r="F5076">
        <v>0.61422546386718702</v>
      </c>
      <c r="G5076">
        <v>3.14046813964843</v>
      </c>
      <c r="H5076">
        <v>3.1999707899619598</v>
      </c>
      <c r="I5076">
        <v>-2.94844678710025</v>
      </c>
      <c r="J5076">
        <f t="shared" si="80"/>
        <v>3.3347385200793362</v>
      </c>
      <c r="K5076" t="str" cm="1">
        <f t="array" ref="K5076">INDEX($P$4:$P$11,MATCH(MIN(ABS(MOD(J5076 - $Q$4:$Q$11 + PI(), 2*PI()) - PI())),ABS(MOD(J5076 - $Q$4:$Q$11 + PI(), 2*PI()) - PI()),0))</f>
        <v>S</v>
      </c>
      <c r="L5076">
        <v>1.62203016066448</v>
      </c>
      <c r="M5076">
        <v>6.7456027136908601</v>
      </c>
      <c r="N5076">
        <v>0.87598280111948601</v>
      </c>
    </row>
    <row r="5077" spans="1:14" x14ac:dyDescent="0.3">
      <c r="A5077">
        <v>1753959</v>
      </c>
      <c r="B5077">
        <v>2025</v>
      </c>
      <c r="C5077">
        <v>7</v>
      </c>
      <c r="D5077">
        <v>31</v>
      </c>
      <c r="E5077">
        <v>1400</v>
      </c>
      <c r="F5077">
        <v>0.83983520507812504</v>
      </c>
      <c r="G5077">
        <v>2.8629650878906201</v>
      </c>
      <c r="H5077">
        <v>2.9836039057102002</v>
      </c>
      <c r="I5077">
        <v>-2.8562529055341002</v>
      </c>
      <c r="J5077">
        <f t="shared" si="80"/>
        <v>3.4269324016454861</v>
      </c>
      <c r="K5077" t="str" cm="1">
        <f t="array" ref="K5077">INDEX($P$4:$P$11,MATCH(MIN(ABS(MOD(J5077 - $Q$4:$Q$11 + PI(), 2*PI()) - PI())),ABS(MOD(J5077 - $Q$4:$Q$11 + PI(), 2*PI()) - PI()),0))</f>
        <v>S</v>
      </c>
      <c r="L5077">
        <v>1.6274039462934</v>
      </c>
      <c r="M5077">
        <v>6.72599834865993</v>
      </c>
      <c r="N5077">
        <v>0.86763862768808997</v>
      </c>
    </row>
    <row r="5078" spans="1:14" x14ac:dyDescent="0.3">
      <c r="A5078">
        <v>1753963</v>
      </c>
      <c r="B5078">
        <v>2025</v>
      </c>
      <c r="C5078">
        <v>7</v>
      </c>
      <c r="D5078">
        <v>31</v>
      </c>
      <c r="E5078">
        <v>1500</v>
      </c>
      <c r="F5078">
        <v>1.0598895263671799</v>
      </c>
      <c r="G5078">
        <v>2.71995544433593</v>
      </c>
      <c r="H5078">
        <v>2.91916485099344</v>
      </c>
      <c r="I5078">
        <v>-2.7700216125745598</v>
      </c>
      <c r="J5078">
        <f t="shared" si="80"/>
        <v>3.5131636946050264</v>
      </c>
      <c r="K5078" t="str" cm="1">
        <f t="array" ref="K5078">INDEX($P$4:$P$11,MATCH(MIN(ABS(MOD(J5078 - $Q$4:$Q$11 + PI(), 2*PI()) - PI())),ABS(MOD(J5078 - $Q$4:$Q$11 + PI(), 2*PI()) - PI()),0))</f>
        <v>S</v>
      </c>
      <c r="L5078">
        <v>1.6326188595679501</v>
      </c>
      <c r="M5078">
        <v>6.7057574590047198</v>
      </c>
      <c r="N5078">
        <v>0.85941057072745397</v>
      </c>
    </row>
    <row r="5079" spans="1:14" x14ac:dyDescent="0.3">
      <c r="A5079">
        <v>1753966</v>
      </c>
      <c r="B5079">
        <v>2025</v>
      </c>
      <c r="C5079">
        <v>7</v>
      </c>
      <c r="D5079">
        <v>31</v>
      </c>
      <c r="E5079">
        <v>1600</v>
      </c>
      <c r="F5079">
        <v>1.0286883544921801</v>
      </c>
      <c r="G5079">
        <v>2.69796203613281</v>
      </c>
      <c r="H5079">
        <v>2.8874208004864399</v>
      </c>
      <c r="I5079">
        <v>-2.7773245908075701</v>
      </c>
      <c r="J5079">
        <f t="shared" si="80"/>
        <v>3.5058607163720161</v>
      </c>
      <c r="K5079" t="str" cm="1">
        <f t="array" ref="K5079">INDEX($P$4:$P$11,MATCH(MIN(ABS(MOD(J5079 - $Q$4:$Q$11 + PI(), 2*PI()) - PI())),ABS(MOD(J5079 - $Q$4:$Q$11 + PI(), 2*PI()) - PI()),0))</f>
        <v>S</v>
      </c>
      <c r="L5079">
        <v>1.6382507055065001</v>
      </c>
      <c r="M5079">
        <v>6.6840844684176899</v>
      </c>
      <c r="N5079">
        <v>0.85129146443472903</v>
      </c>
    </row>
    <row r="5080" spans="1:14" x14ac:dyDescent="0.3">
      <c r="A5080">
        <v>1753970</v>
      </c>
      <c r="B5080">
        <v>2025</v>
      </c>
      <c r="C5080">
        <v>7</v>
      </c>
      <c r="D5080">
        <v>31</v>
      </c>
      <c r="E5080">
        <v>1700</v>
      </c>
      <c r="F5080">
        <v>1.07113464355468</v>
      </c>
      <c r="G5080">
        <v>2.7404797363281199</v>
      </c>
      <c r="H5080">
        <v>2.9423729556003</v>
      </c>
      <c r="I5080">
        <v>-2.76899326727915</v>
      </c>
      <c r="J5080">
        <f t="shared" si="80"/>
        <v>3.5141920399004363</v>
      </c>
      <c r="K5080" t="str" cm="1">
        <f t="array" ref="K5080">INDEX($P$4:$P$11,MATCH(MIN(ABS(MOD(J5080 - $Q$4:$Q$11 + PI(), 2*PI()) - PI())),ABS(MOD(J5080 - $Q$4:$Q$11 + PI(), 2*PI()) - PI()),0))</f>
        <v>S</v>
      </c>
      <c r="L5080">
        <v>1.6439683644135099</v>
      </c>
      <c r="M5080">
        <v>6.6615136464436802</v>
      </c>
      <c r="N5080">
        <v>0.84350428316328196</v>
      </c>
    </row>
    <row r="5081" spans="1:14" x14ac:dyDescent="0.3">
      <c r="A5081">
        <v>1753974</v>
      </c>
      <c r="B5081">
        <v>2025</v>
      </c>
      <c r="C5081">
        <v>7</v>
      </c>
      <c r="D5081">
        <v>31</v>
      </c>
      <c r="E5081">
        <v>1800</v>
      </c>
      <c r="F5081">
        <v>1.20204223632812</v>
      </c>
      <c r="G5081">
        <v>2.4544879150390599</v>
      </c>
      <c r="H5081">
        <v>2.7330233191448401</v>
      </c>
      <c r="I5081">
        <v>-2.6861928191690398</v>
      </c>
      <c r="J5081">
        <f t="shared" si="80"/>
        <v>3.5969924880105464</v>
      </c>
      <c r="K5081" t="str" cm="1">
        <f t="array" ref="K5081">INDEX($P$4:$P$11,MATCH(MIN(ABS(MOD(J5081 - $Q$4:$Q$11 + PI(), 2*PI()) - PI())),ABS(MOD(J5081 - $Q$4:$Q$11 + PI(), 2*PI()) - PI()),0))</f>
        <v>SW</v>
      </c>
      <c r="L5081">
        <v>1.6493790200281899</v>
      </c>
      <c r="M5081">
        <v>6.6394100189208896</v>
      </c>
      <c r="N5081">
        <v>0.83572551939222495</v>
      </c>
    </row>
    <row r="5082" spans="1:14" x14ac:dyDescent="0.3">
      <c r="A5082">
        <v>1753977</v>
      </c>
      <c r="B5082">
        <v>2025</v>
      </c>
      <c r="C5082">
        <v>7</v>
      </c>
      <c r="D5082">
        <v>31</v>
      </c>
      <c r="E5082">
        <v>1900</v>
      </c>
      <c r="F5082">
        <v>1.5345440673828099</v>
      </c>
      <c r="G5082">
        <v>2.1865637207031199</v>
      </c>
      <c r="H5082">
        <v>2.6713079941172699</v>
      </c>
      <c r="I5082">
        <v>-2.52965547474416</v>
      </c>
      <c r="J5082">
        <f t="shared" si="80"/>
        <v>3.7535298324354263</v>
      </c>
      <c r="K5082" t="str" cm="1">
        <f t="array" ref="K5082">INDEX($P$4:$P$11,MATCH(MIN(ABS(MOD(J5082 - $Q$4:$Q$11 + PI(), 2*PI()) - PI())),ABS(MOD(J5082 - $Q$4:$Q$11 + PI(), 2*PI()) - PI()),0))</f>
        <v>SW</v>
      </c>
      <c r="L5082">
        <v>1.6534185323602999</v>
      </c>
      <c r="M5082">
        <v>6.6188020706176696</v>
      </c>
      <c r="N5082">
        <v>0.827928940455118</v>
      </c>
    </row>
    <row r="5083" spans="1:14" x14ac:dyDescent="0.3">
      <c r="A5083">
        <v>1753981</v>
      </c>
      <c r="B5083">
        <v>2025</v>
      </c>
      <c r="C5083">
        <v>7</v>
      </c>
      <c r="D5083">
        <v>31</v>
      </c>
      <c r="E5083">
        <v>2000</v>
      </c>
      <c r="F5083">
        <v>1.83274780273437</v>
      </c>
      <c r="G5083">
        <v>1.6488366699218699</v>
      </c>
      <c r="H5083">
        <v>2.4652843390786998</v>
      </c>
      <c r="I5083">
        <v>-2.3034195654714802</v>
      </c>
      <c r="J5083">
        <f t="shared" si="80"/>
        <v>3.979765741708106</v>
      </c>
      <c r="K5083" t="str" cm="1">
        <f t="array" ref="K5083">INDEX($P$4:$P$11,MATCH(MIN(ABS(MOD(J5083 - $Q$4:$Q$11 + PI(), 2*PI()) - PI())),ABS(MOD(J5083 - $Q$4:$Q$11 + PI(), 2*PI()) - PI()),0))</f>
        <v>SW</v>
      </c>
      <c r="L5083">
        <v>1.6550174350974201</v>
      </c>
      <c r="M5083">
        <v>6.5962329440646696</v>
      </c>
      <c r="N5083">
        <v>0.81937831640243497</v>
      </c>
    </row>
    <row r="5084" spans="1:14" x14ac:dyDescent="0.3">
      <c r="A5084">
        <v>1753984</v>
      </c>
      <c r="B5084">
        <v>2025</v>
      </c>
      <c r="C5084">
        <v>7</v>
      </c>
      <c r="D5084">
        <v>31</v>
      </c>
      <c r="E5084">
        <v>2100</v>
      </c>
      <c r="F5084">
        <v>1.88030639648437</v>
      </c>
      <c r="G5084">
        <v>1.46367492675781</v>
      </c>
      <c r="H5084">
        <v>2.3828336987459999</v>
      </c>
      <c r="I5084">
        <v>-2.2322417840331901</v>
      </c>
      <c r="J5084">
        <f t="shared" si="80"/>
        <v>4.0509435231463957</v>
      </c>
      <c r="K5084" t="str" cm="1">
        <f t="array" ref="K5084">INDEX($P$4:$P$11,MATCH(MIN(ABS(MOD(J5084 - $Q$4:$Q$11 + PI(), 2*PI()) - PI())),ABS(MOD(J5084 - $Q$4:$Q$11 + PI(), 2*PI()) - PI()),0))</f>
        <v>SW</v>
      </c>
      <c r="L5084">
        <v>1.65508575997472</v>
      </c>
      <c r="M5084">
        <v>6.5887636608547604</v>
      </c>
      <c r="N5084">
        <v>0.81124689181645704</v>
      </c>
    </row>
    <row r="5085" spans="1:14" x14ac:dyDescent="0.3">
      <c r="A5085">
        <v>1753988</v>
      </c>
      <c r="B5085">
        <v>2025</v>
      </c>
      <c r="C5085">
        <v>7</v>
      </c>
      <c r="D5085">
        <v>31</v>
      </c>
      <c r="E5085">
        <v>2200</v>
      </c>
      <c r="F5085">
        <v>2.2994818115234299</v>
      </c>
      <c r="G5085">
        <v>1.59037109375</v>
      </c>
      <c r="H5085">
        <v>2.7958713878436301</v>
      </c>
      <c r="I5085">
        <v>-2.1758769854342201</v>
      </c>
      <c r="J5085">
        <f t="shared" si="80"/>
        <v>4.1073083217453661</v>
      </c>
      <c r="K5085" t="str" cm="1">
        <f t="array" ref="K5085">INDEX($P$4:$P$11,MATCH(MIN(ABS(MOD(J5085 - $Q$4:$Q$11 + PI(), 2*PI()) - PI())),ABS(MOD(J5085 - $Q$4:$Q$11 + PI(), 2*PI()) - PI()),0))</f>
        <v>SW</v>
      </c>
      <c r="L5085">
        <v>1.65705581859577</v>
      </c>
      <c r="M5085">
        <v>6.5879901250203403</v>
      </c>
      <c r="N5085">
        <v>0.80194514989852905</v>
      </c>
    </row>
    <row r="5086" spans="1:14" x14ac:dyDescent="0.3">
      <c r="A5086">
        <v>1753992</v>
      </c>
      <c r="B5086">
        <v>2025</v>
      </c>
      <c r="C5086">
        <v>7</v>
      </c>
      <c r="D5086">
        <v>31</v>
      </c>
      <c r="E5086">
        <v>2300</v>
      </c>
      <c r="F5086">
        <v>2.3516802978515599</v>
      </c>
      <c r="G5086">
        <v>1.38782775878906</v>
      </c>
      <c r="H5086">
        <v>2.7306530558400599</v>
      </c>
      <c r="I5086">
        <v>-2.1039365348105501</v>
      </c>
      <c r="J5086">
        <f t="shared" si="80"/>
        <v>4.1792487723690357</v>
      </c>
      <c r="K5086" t="str" cm="1">
        <f t="array" ref="K5086">INDEX($P$4:$P$11,MATCH(MIN(ABS(MOD(J5086 - $Q$4:$Q$11 + PI(), 2*PI()) - PI())),ABS(MOD(J5086 - $Q$4:$Q$11 + PI(), 2*PI()) - PI()),0))</f>
        <v>SW</v>
      </c>
      <c r="L5086">
        <v>1.6570579787153199</v>
      </c>
      <c r="M5086">
        <v>6.5749382442898199</v>
      </c>
      <c r="N5086">
        <v>0.79501225550969401</v>
      </c>
    </row>
    <row r="5087" spans="1:14" x14ac:dyDescent="0.3">
      <c r="A5087">
        <v>1753995</v>
      </c>
      <c r="B5087">
        <v>2025</v>
      </c>
      <c r="C5087">
        <v>7</v>
      </c>
      <c r="D5087">
        <v>31</v>
      </c>
      <c r="E5087">
        <v>0</v>
      </c>
      <c r="F5087">
        <v>-9.1334228515625004E-2</v>
      </c>
      <c r="G5087">
        <v>3.4657745361328098</v>
      </c>
      <c r="H5087">
        <v>3.46697780157375</v>
      </c>
      <c r="I5087">
        <v>3.1152455577891498</v>
      </c>
      <c r="J5087">
        <f t="shared" si="80"/>
        <v>3.1152455577891498</v>
      </c>
      <c r="K5087" t="str" cm="1">
        <f t="array" ref="K5087">INDEX($P$4:$P$11,MATCH(MIN(ABS(MOD(J5087 - $Q$4:$Q$11 + PI(), 2*PI()) - PI())),ABS(MOD(J5087 - $Q$4:$Q$11 + PI(), 2*PI()) - PI()),0))</f>
        <v>S</v>
      </c>
      <c r="L5087">
        <v>1.5113375862147</v>
      </c>
      <c r="M5087">
        <v>7.0427885055541903</v>
      </c>
      <c r="N5087">
        <v>0.97939885987175801</v>
      </c>
    </row>
    <row r="5088" spans="1:14" x14ac:dyDescent="0.3">
      <c r="A5088">
        <v>1753999</v>
      </c>
      <c r="B5088">
        <v>2025</v>
      </c>
      <c r="C5088">
        <v>7</v>
      </c>
      <c r="D5088">
        <v>31</v>
      </c>
      <c r="E5088">
        <v>100</v>
      </c>
      <c r="F5088">
        <v>1.2725830078125E-2</v>
      </c>
      <c r="G5088">
        <v>3.3894360351562498</v>
      </c>
      <c r="H5088">
        <v>3.3894599249979098</v>
      </c>
      <c r="I5088">
        <v>-3.1378381144424901</v>
      </c>
      <c r="J5088">
        <f t="shared" si="80"/>
        <v>3.1453471927370962</v>
      </c>
      <c r="K5088" t="str" cm="1">
        <f t="array" ref="K5088">INDEX($P$4:$P$11,MATCH(MIN(ABS(MOD(J5088 - $Q$4:$Q$11 + PI(), 2*PI()) - PI())),ABS(MOD(J5088 - $Q$4:$Q$11 + PI(), 2*PI()) - PI()),0))</f>
        <v>S</v>
      </c>
      <c r="L5088">
        <v>1.51876650366616</v>
      </c>
      <c r="M5088">
        <v>7.0226074854532801</v>
      </c>
      <c r="N5088">
        <v>0.97154837846755904</v>
      </c>
    </row>
    <row r="5089" spans="1:14" x14ac:dyDescent="0.3">
      <c r="A5089">
        <v>1754002</v>
      </c>
      <c r="B5089">
        <v>2025</v>
      </c>
      <c r="C5089">
        <v>7</v>
      </c>
      <c r="D5089">
        <v>31</v>
      </c>
      <c r="E5089">
        <v>200</v>
      </c>
      <c r="F5089">
        <v>0.17286071777343701</v>
      </c>
      <c r="G5089">
        <v>3.29844665527343</v>
      </c>
      <c r="H5089">
        <v>3.3029730797318999</v>
      </c>
      <c r="I5089">
        <v>-3.0892338482919999</v>
      </c>
      <c r="J5089">
        <f t="shared" si="80"/>
        <v>3.1939514588875864</v>
      </c>
      <c r="K5089" t="str" cm="1">
        <f t="array" ref="K5089">INDEX($P$4:$P$11,MATCH(MIN(ABS(MOD(J5089 - $Q$4:$Q$11 + PI(), 2*PI()) - PI())),ABS(MOD(J5089 - $Q$4:$Q$11 + PI(), 2*PI()) - PI()),0))</f>
        <v>S</v>
      </c>
      <c r="L5089">
        <v>1.5260258369375299</v>
      </c>
      <c r="M5089">
        <v>7.0027139451768603</v>
      </c>
      <c r="N5089">
        <v>0.96367048554950197</v>
      </c>
    </row>
    <row r="5090" spans="1:14" x14ac:dyDescent="0.3">
      <c r="A5090">
        <v>1754006</v>
      </c>
      <c r="B5090">
        <v>2025</v>
      </c>
      <c r="C5090">
        <v>8</v>
      </c>
      <c r="D5090">
        <v>1</v>
      </c>
      <c r="E5090">
        <v>300</v>
      </c>
      <c r="F5090">
        <v>1.58178100585937</v>
      </c>
      <c r="G5090">
        <v>1.4834356689453101</v>
      </c>
      <c r="H5090">
        <v>2.1685507912882098</v>
      </c>
      <c r="I5090">
        <v>-2.3241211908047799</v>
      </c>
      <c r="J5090">
        <f t="shared" si="80"/>
        <v>3.9590641163748064</v>
      </c>
      <c r="K5090" t="str" cm="1">
        <f t="array" ref="K5090">INDEX($P$4:$P$11,MATCH(MIN(ABS(MOD(J5090 - $Q$4:$Q$11 + PI(), 2*PI()) - PI())),ABS(MOD(J5090 - $Q$4:$Q$11 + PI(), 2*PI()) - PI()),0))</f>
        <v>SW</v>
      </c>
      <c r="L5090">
        <v>1.6465615435482801</v>
      </c>
      <c r="M5090">
        <v>6.5715545018513897</v>
      </c>
      <c r="N5090">
        <v>0.769296056694454</v>
      </c>
    </row>
    <row r="5091" spans="1:14" x14ac:dyDescent="0.3">
      <c r="A5091">
        <v>1754010</v>
      </c>
      <c r="B5091">
        <v>2025</v>
      </c>
      <c r="C5091">
        <v>8</v>
      </c>
      <c r="D5091">
        <v>1</v>
      </c>
      <c r="E5091">
        <v>400</v>
      </c>
      <c r="F5091">
        <v>1.8458306884765601</v>
      </c>
      <c r="G5091">
        <v>1.6034118652343701</v>
      </c>
      <c r="H5091">
        <v>2.4449990879540699</v>
      </c>
      <c r="I5091">
        <v>-2.2860281120276298</v>
      </c>
      <c r="J5091">
        <f t="shared" si="80"/>
        <v>3.9971571951519564</v>
      </c>
      <c r="K5091" t="str" cm="1">
        <f t="array" ref="K5091">INDEX($P$4:$P$11,MATCH(MIN(ABS(MOD(J5091 - $Q$4:$Q$11 + PI(), 2*PI()) - PI())),ABS(MOD(J5091 - $Q$4:$Q$11 + PI(), 2*PI()) - PI()),0))</f>
        <v>SW</v>
      </c>
      <c r="L5091">
        <v>1.64460222634363</v>
      </c>
      <c r="M5091">
        <v>6.5686093436347104</v>
      </c>
      <c r="N5091">
        <v>0.76515323585934103</v>
      </c>
    </row>
    <row r="5092" spans="1:14" x14ac:dyDescent="0.3">
      <c r="A5092">
        <v>1754013</v>
      </c>
      <c r="B5092">
        <v>2025</v>
      </c>
      <c r="C5092">
        <v>8</v>
      </c>
      <c r="D5092">
        <v>1</v>
      </c>
      <c r="E5092">
        <v>500</v>
      </c>
      <c r="F5092">
        <v>2.1661065673828102</v>
      </c>
      <c r="G5092">
        <v>1.5152685546875</v>
      </c>
      <c r="H5092">
        <v>2.6434932294378299</v>
      </c>
      <c r="I5092">
        <v>-2.18121051352658</v>
      </c>
      <c r="J5092">
        <f t="shared" si="80"/>
        <v>4.1019747936530067</v>
      </c>
      <c r="K5092" t="str" cm="1">
        <f t="array" ref="K5092">INDEX($P$4:$P$11,MATCH(MIN(ABS(MOD(J5092 - $Q$4:$Q$11 + PI(), 2*PI()) - PI())),ABS(MOD(J5092 - $Q$4:$Q$11 + PI(), 2*PI()) - PI()),0))</f>
        <v>SW</v>
      </c>
      <c r="L5092">
        <v>1.6421978061487901</v>
      </c>
      <c r="M5092">
        <v>6.5658824708726602</v>
      </c>
      <c r="N5092">
        <v>0.76195885737737001</v>
      </c>
    </row>
    <row r="5093" spans="1:14" x14ac:dyDescent="0.3">
      <c r="A5093">
        <v>1754017</v>
      </c>
      <c r="B5093">
        <v>2025</v>
      </c>
      <c r="C5093">
        <v>8</v>
      </c>
      <c r="D5093">
        <v>1</v>
      </c>
      <c r="E5093">
        <v>600</v>
      </c>
      <c r="F5093">
        <v>2.44185974121093</v>
      </c>
      <c r="G5093">
        <v>1.4885339355468701</v>
      </c>
      <c r="H5093">
        <v>2.8597923478849601</v>
      </c>
      <c r="I5093">
        <v>-2.1182376698389702</v>
      </c>
      <c r="J5093">
        <f t="shared" si="80"/>
        <v>4.1649476373406156</v>
      </c>
      <c r="K5093" t="str" cm="1">
        <f t="array" ref="K5093">INDEX($P$4:$P$11,MATCH(MIN(ABS(MOD(J5093 - $Q$4:$Q$11 + PI(), 2*PI()) - PI())),ABS(MOD(J5093 - $Q$4:$Q$11 + PI(), 2*PI()) - PI()),0))</f>
        <v>SW</v>
      </c>
      <c r="L5093">
        <v>1.6385152165841099</v>
      </c>
      <c r="M5093">
        <v>6.56952349344889</v>
      </c>
      <c r="N5093">
        <v>0.75943296485476997</v>
      </c>
    </row>
    <row r="5094" spans="1:14" x14ac:dyDescent="0.3">
      <c r="A5094">
        <v>1754020</v>
      </c>
      <c r="B5094">
        <v>2025</v>
      </c>
      <c r="C5094">
        <v>8</v>
      </c>
      <c r="D5094">
        <v>1</v>
      </c>
      <c r="E5094">
        <v>700</v>
      </c>
      <c r="F5094">
        <v>2.62388549804687</v>
      </c>
      <c r="G5094">
        <v>1.3311053466796801</v>
      </c>
      <c r="H5094">
        <v>2.9422128663337599</v>
      </c>
      <c r="I5094">
        <v>-2.0402693624772898</v>
      </c>
      <c r="J5094">
        <f t="shared" si="80"/>
        <v>4.2429159447022968</v>
      </c>
      <c r="K5094" t="str" cm="1">
        <f t="array" ref="K5094">INDEX($P$4:$P$11,MATCH(MIN(ABS(MOD(J5094 - $Q$4:$Q$11 + PI(), 2*PI()) - PI())),ABS(MOD(J5094 - $Q$4:$Q$11 + PI(), 2*PI()) - PI()),0))</f>
        <v>SW</v>
      </c>
      <c r="L5094">
        <v>1.6318452704526401</v>
      </c>
      <c r="M5094">
        <v>6.5810275607638804</v>
      </c>
      <c r="N5094">
        <v>0.75740588373607998</v>
      </c>
    </row>
    <row r="5095" spans="1:14" x14ac:dyDescent="0.3">
      <c r="A5095">
        <v>1754024</v>
      </c>
      <c r="B5095">
        <v>2025</v>
      </c>
      <c r="C5095">
        <v>8</v>
      </c>
      <c r="D5095">
        <v>1</v>
      </c>
      <c r="E5095">
        <v>800</v>
      </c>
      <c r="F5095">
        <v>2.6897070312500002</v>
      </c>
      <c r="G5095">
        <v>0.81258300781250004</v>
      </c>
      <c r="H5095">
        <v>2.80977135342741</v>
      </c>
      <c r="I5095">
        <v>-1.8641862817631301</v>
      </c>
      <c r="J5095">
        <f t="shared" si="80"/>
        <v>4.418999025416456</v>
      </c>
      <c r="K5095" t="str" cm="1">
        <f t="array" ref="K5095">INDEX($P$4:$P$11,MATCH(MIN(ABS(MOD(J5095 - $Q$4:$Q$11 + PI(), 2*PI()) - PI())),ABS(MOD(J5095 - $Q$4:$Q$11 + PI(), 2*PI()) - PI()),0))</f>
        <v>W</v>
      </c>
      <c r="L5095">
        <v>1.6237267422322501</v>
      </c>
      <c r="M5095">
        <v>6.7382671568128796</v>
      </c>
      <c r="N5095">
        <v>0.79186652104059796</v>
      </c>
    </row>
    <row r="5096" spans="1:14" x14ac:dyDescent="0.3">
      <c r="A5096">
        <v>1754028</v>
      </c>
      <c r="B5096">
        <v>2025</v>
      </c>
      <c r="C5096">
        <v>8</v>
      </c>
      <c r="D5096">
        <v>1</v>
      </c>
      <c r="E5096">
        <v>900</v>
      </c>
      <c r="F5096">
        <v>2.5896044921875001</v>
      </c>
      <c r="G5096">
        <v>0.21879516601562499</v>
      </c>
      <c r="H5096">
        <v>2.5988310354137001</v>
      </c>
      <c r="I5096">
        <v>-1.65508593945436</v>
      </c>
      <c r="J5096">
        <f t="shared" si="80"/>
        <v>4.628099367725226</v>
      </c>
      <c r="K5096" t="str" cm="1">
        <f t="array" ref="K5096">INDEX($P$4:$P$11,MATCH(MIN(ABS(MOD(J5096 - $Q$4:$Q$11 + PI(), 2*PI()) - PI())),ABS(MOD(J5096 - $Q$4:$Q$11 + PI(), 2*PI()) - PI()),0))</f>
        <v>W</v>
      </c>
      <c r="L5096">
        <v>1.6128601572643699</v>
      </c>
      <c r="M5096">
        <v>6.7512503729926197</v>
      </c>
      <c r="N5096">
        <v>0.79013179408179302</v>
      </c>
    </row>
    <row r="5097" spans="1:14" x14ac:dyDescent="0.3">
      <c r="A5097">
        <v>1754031</v>
      </c>
      <c r="B5097">
        <v>2025</v>
      </c>
      <c r="C5097">
        <v>8</v>
      </c>
      <c r="D5097">
        <v>1</v>
      </c>
      <c r="E5097">
        <v>1000</v>
      </c>
      <c r="F5097">
        <v>1.7232360839843699</v>
      </c>
      <c r="G5097">
        <v>1.05327453613281</v>
      </c>
      <c r="H5097">
        <v>2.0196360686053301</v>
      </c>
      <c r="I5097">
        <v>-2.11942423608527</v>
      </c>
      <c r="J5097">
        <f t="shared" si="80"/>
        <v>4.1637610710943163</v>
      </c>
      <c r="K5097" t="str" cm="1">
        <f t="array" ref="K5097">INDEX($P$4:$P$11,MATCH(MIN(ABS(MOD(J5097 - $Q$4:$Q$11 + PI(), 2*PI()) - PI())),ABS(MOD(J5097 - $Q$4:$Q$11 + PI(), 2*PI()) - PI()),0))</f>
        <v>SW</v>
      </c>
      <c r="L5097">
        <v>1.60125401246176</v>
      </c>
      <c r="M5097">
        <v>6.7835941314697203</v>
      </c>
      <c r="N5097">
        <v>0.787633233600192</v>
      </c>
    </row>
    <row r="5098" spans="1:14" x14ac:dyDescent="0.3">
      <c r="A5098">
        <v>1754035</v>
      </c>
      <c r="B5098">
        <v>2025</v>
      </c>
      <c r="C5098">
        <v>8</v>
      </c>
      <c r="D5098">
        <v>1</v>
      </c>
      <c r="E5098">
        <v>1100</v>
      </c>
      <c r="F5098">
        <v>1.6971508789062499</v>
      </c>
      <c r="G5098">
        <v>1.1809582519531201</v>
      </c>
      <c r="H5098">
        <v>2.0676033223586199</v>
      </c>
      <c r="I5098">
        <v>-2.1787299603749299</v>
      </c>
      <c r="J5098">
        <f t="shared" si="80"/>
        <v>4.1044553468046558</v>
      </c>
      <c r="K5098" t="str" cm="1">
        <f t="array" ref="K5098">INDEX($P$4:$P$11,MATCH(MIN(ABS(MOD(J5098 - $Q$4:$Q$11 + PI(), 2*PI()) - PI())),ABS(MOD(J5098 - $Q$4:$Q$11 + PI(), 2*PI()) - PI()),0))</f>
        <v>SW</v>
      </c>
      <c r="L5098">
        <v>1.5900053526494899</v>
      </c>
      <c r="M5098">
        <v>6.8060294257269902</v>
      </c>
      <c r="N5098">
        <v>0.78886636098225904</v>
      </c>
    </row>
    <row r="5099" spans="1:14" x14ac:dyDescent="0.3">
      <c r="A5099">
        <v>1754038</v>
      </c>
      <c r="B5099">
        <v>2025</v>
      </c>
      <c r="C5099">
        <v>8</v>
      </c>
      <c r="D5099">
        <v>1</v>
      </c>
      <c r="E5099">
        <v>1200</v>
      </c>
      <c r="F5099">
        <v>1.8996179199218699</v>
      </c>
      <c r="G5099">
        <v>1.3065881347656201</v>
      </c>
      <c r="H5099">
        <v>2.3055846971210201</v>
      </c>
      <c r="I5099">
        <v>-2.1732984109111699</v>
      </c>
      <c r="J5099">
        <f t="shared" si="80"/>
        <v>4.1098868962684163</v>
      </c>
      <c r="K5099" t="str" cm="1">
        <f t="array" ref="K5099">INDEX($P$4:$P$11,MATCH(MIN(ABS(MOD(J5099 - $Q$4:$Q$11 + PI(), 2*PI()) - PI())),ABS(MOD(J5099 - $Q$4:$Q$11 + PI(), 2*PI()) - PI()),0))</f>
        <v>SW</v>
      </c>
      <c r="L5099">
        <v>1.5791003589805499</v>
      </c>
      <c r="M5099">
        <v>6.8248964945475201</v>
      </c>
      <c r="N5099">
        <v>0.79214019245571499</v>
      </c>
    </row>
    <row r="5100" spans="1:14" x14ac:dyDescent="0.3">
      <c r="A5100">
        <v>1754042</v>
      </c>
      <c r="B5100">
        <v>2025</v>
      </c>
      <c r="C5100">
        <v>8</v>
      </c>
      <c r="D5100">
        <v>1</v>
      </c>
      <c r="E5100">
        <v>1300</v>
      </c>
      <c r="F5100">
        <v>2.4408129882812499</v>
      </c>
      <c r="G5100">
        <v>1.4457727050781199</v>
      </c>
      <c r="H5100">
        <v>2.83686918248116</v>
      </c>
      <c r="I5100">
        <v>-2.10555883690059</v>
      </c>
      <c r="J5100">
        <f t="shared" si="80"/>
        <v>4.1776264702789963</v>
      </c>
      <c r="K5100" t="str" cm="1">
        <f t="array" ref="K5100">INDEX($P$4:$P$11,MATCH(MIN(ABS(MOD(J5100 - $Q$4:$Q$11 + PI(), 2*PI()) - PI())),ABS(MOD(J5100 - $Q$4:$Q$11 + PI(), 2*PI()) - PI()),0))</f>
        <v>SW</v>
      </c>
      <c r="L5100">
        <v>1.5664891075918701</v>
      </c>
      <c r="M5100">
        <v>6.8419879277547198</v>
      </c>
      <c r="N5100">
        <v>0.79741132921642699</v>
      </c>
    </row>
    <row r="5101" spans="1:14" x14ac:dyDescent="0.3">
      <c r="A5101">
        <v>1754046</v>
      </c>
      <c r="B5101">
        <v>2025</v>
      </c>
      <c r="C5101">
        <v>8</v>
      </c>
      <c r="D5101">
        <v>1</v>
      </c>
      <c r="E5101">
        <v>1400</v>
      </c>
      <c r="F5101">
        <v>2.6858630371093701</v>
      </c>
      <c r="G5101">
        <v>1.29073303222656</v>
      </c>
      <c r="H5101">
        <v>2.9799080547210099</v>
      </c>
      <c r="I5101">
        <v>-2.0187757826395201</v>
      </c>
      <c r="J5101">
        <f t="shared" si="80"/>
        <v>4.2644095245400662</v>
      </c>
      <c r="K5101" t="str" cm="1">
        <f t="array" ref="K5101">INDEX($P$4:$P$11,MATCH(MIN(ABS(MOD(J5101 - $Q$4:$Q$11 + PI(), 2*PI()) - PI())),ABS(MOD(J5101 - $Q$4:$Q$11 + PI(), 2*PI()) - PI()),0))</f>
        <v>SW</v>
      </c>
      <c r="L5101">
        <v>1.5474646092101401</v>
      </c>
      <c r="M5101">
        <v>6.8712621264987499</v>
      </c>
      <c r="N5101">
        <v>0.80304666360219301</v>
      </c>
    </row>
    <row r="5102" spans="1:14" x14ac:dyDescent="0.3">
      <c r="A5102">
        <v>1754049</v>
      </c>
      <c r="B5102">
        <v>2025</v>
      </c>
      <c r="C5102">
        <v>8</v>
      </c>
      <c r="D5102">
        <v>1</v>
      </c>
      <c r="E5102">
        <v>1500</v>
      </c>
      <c r="F5102">
        <v>2.7775061035156199</v>
      </c>
      <c r="G5102">
        <v>1.06859008789062</v>
      </c>
      <c r="H5102">
        <v>2.97597461867614</v>
      </c>
      <c r="I5102">
        <v>-1.93807005378716</v>
      </c>
      <c r="J5102">
        <f t="shared" si="80"/>
        <v>4.345115253392426</v>
      </c>
      <c r="K5102" t="str" cm="1">
        <f t="array" ref="K5102">INDEX($P$4:$P$11,MATCH(MIN(ABS(MOD(J5102 - $Q$4:$Q$11 + PI(), 2*PI()) - PI())),ABS(MOD(J5102 - $Q$4:$Q$11 + PI(), 2*PI()) - PI()),0))</f>
        <v>W</v>
      </c>
      <c r="L5102">
        <v>1.52412004927079</v>
      </c>
      <c r="M5102">
        <v>6.9033295313517202</v>
      </c>
      <c r="N5102">
        <v>0.809912754429711</v>
      </c>
    </row>
    <row r="5103" spans="1:14" x14ac:dyDescent="0.3">
      <c r="A5103">
        <v>1754053</v>
      </c>
      <c r="B5103">
        <v>2025</v>
      </c>
      <c r="C5103">
        <v>8</v>
      </c>
      <c r="D5103">
        <v>1</v>
      </c>
      <c r="E5103">
        <v>1600</v>
      </c>
      <c r="F5103">
        <v>2.8396368408203099</v>
      </c>
      <c r="G5103">
        <v>0.80831665039062495</v>
      </c>
      <c r="H5103">
        <v>2.9524419037540199</v>
      </c>
      <c r="I5103">
        <v>-1.84811631552751</v>
      </c>
      <c r="J5103">
        <f t="shared" si="80"/>
        <v>4.4350689916520762</v>
      </c>
      <c r="K5103" t="str" cm="1">
        <f t="array" ref="K5103">INDEX($P$4:$P$11,MATCH(MIN(ABS(MOD(J5103 - $Q$4:$Q$11 + PI(), 2*PI()) - PI())),ABS(MOD(J5103 - $Q$4:$Q$11 + PI(), 2*PI()) - PI()),0))</f>
        <v>W</v>
      </c>
      <c r="L5103">
        <v>1.4964514922135601</v>
      </c>
      <c r="M5103">
        <v>6.9379889170328699</v>
      </c>
      <c r="N5103">
        <v>0.81757750113805105</v>
      </c>
    </row>
    <row r="5104" spans="1:14" x14ac:dyDescent="0.3">
      <c r="A5104">
        <v>1754056</v>
      </c>
      <c r="B5104">
        <v>2025</v>
      </c>
      <c r="C5104">
        <v>8</v>
      </c>
      <c r="D5104">
        <v>1</v>
      </c>
      <c r="E5104">
        <v>1700</v>
      </c>
      <c r="F5104">
        <v>2.7573925781250002</v>
      </c>
      <c r="G5104">
        <v>0.65184204101562504</v>
      </c>
      <c r="H5104">
        <v>2.8333922912887002</v>
      </c>
      <c r="I5104">
        <v>-1.8029326929579901</v>
      </c>
      <c r="J5104">
        <f t="shared" si="80"/>
        <v>4.4802526142215964</v>
      </c>
      <c r="K5104" t="str" cm="1">
        <f t="array" ref="K5104">INDEX($P$4:$P$11,MATCH(MIN(ABS(MOD(J5104 - $Q$4:$Q$11 + PI(), 2*PI()) - PI())),ABS(MOD(J5104 - $Q$4:$Q$11 + PI(), 2*PI()) - PI()),0))</f>
        <v>W</v>
      </c>
      <c r="L5104">
        <v>1.4626856574312701</v>
      </c>
      <c r="M5104">
        <v>6.97032864888509</v>
      </c>
      <c r="N5104">
        <v>0.82645991113450701</v>
      </c>
    </row>
    <row r="5105" spans="1:14" x14ac:dyDescent="0.3">
      <c r="A5105">
        <v>1754060</v>
      </c>
      <c r="B5105">
        <v>2025</v>
      </c>
      <c r="C5105">
        <v>8</v>
      </c>
      <c r="D5105">
        <v>1</v>
      </c>
      <c r="E5105">
        <v>1800</v>
      </c>
      <c r="F5105">
        <v>2.5457177734375001</v>
      </c>
      <c r="G5105">
        <v>0.48302062988281202</v>
      </c>
      <c r="H5105">
        <v>2.5911364130218901</v>
      </c>
      <c r="I5105">
        <v>-1.7583058565680201</v>
      </c>
      <c r="J5105">
        <f t="shared" si="80"/>
        <v>4.5248794506115662</v>
      </c>
      <c r="K5105" t="str" cm="1">
        <f t="array" ref="K5105">INDEX($P$4:$P$11,MATCH(MIN(ABS(MOD(J5105 - $Q$4:$Q$11 + PI(), 2*PI()) - PI())),ABS(MOD(J5105 - $Q$4:$Q$11 + PI(), 2*PI()) - PI()),0))</f>
        <v>W</v>
      </c>
      <c r="L5105">
        <v>1.42458822072664</v>
      </c>
      <c r="M5105">
        <v>7.0029363632202104</v>
      </c>
      <c r="N5105">
        <v>0.83595885170830597</v>
      </c>
    </row>
    <row r="5106" spans="1:14" x14ac:dyDescent="0.3">
      <c r="A5106">
        <v>1754064</v>
      </c>
      <c r="B5106">
        <v>2025</v>
      </c>
      <c r="C5106">
        <v>8</v>
      </c>
      <c r="D5106">
        <v>1</v>
      </c>
      <c r="E5106">
        <v>1900</v>
      </c>
      <c r="F5106">
        <v>2.2881799316406202</v>
      </c>
      <c r="G5106">
        <v>0.325042724609375</v>
      </c>
      <c r="H5106">
        <v>2.3111512655783399</v>
      </c>
      <c r="I5106">
        <v>-1.7119051903282001</v>
      </c>
      <c r="J5106">
        <f t="shared" si="80"/>
        <v>4.5712801168513861</v>
      </c>
      <c r="K5106" t="str" cm="1">
        <f t="array" ref="K5106">INDEX($P$4:$P$11,MATCH(MIN(ABS(MOD(J5106 - $Q$4:$Q$11 + PI(), 2*PI()) - PI())),ABS(MOD(J5106 - $Q$4:$Q$11 + PI(), 2*PI()) - PI()),0))</f>
        <v>W</v>
      </c>
      <c r="L5106">
        <v>1.3820343094352401</v>
      </c>
      <c r="M5106">
        <v>7.0370888180202904</v>
      </c>
      <c r="N5106">
        <v>0.84576761060290795</v>
      </c>
    </row>
    <row r="5107" spans="1:14" x14ac:dyDescent="0.3">
      <c r="A5107">
        <v>1754067</v>
      </c>
      <c r="B5107">
        <v>2025</v>
      </c>
      <c r="C5107">
        <v>8</v>
      </c>
      <c r="D5107">
        <v>1</v>
      </c>
      <c r="E5107">
        <v>2000</v>
      </c>
      <c r="F5107">
        <v>1.95056823730468</v>
      </c>
      <c r="G5107">
        <v>-9.0119628906249999E-2</v>
      </c>
      <c r="H5107">
        <v>1.9526489689383699</v>
      </c>
      <c r="I5107">
        <v>-1.52462742787252</v>
      </c>
      <c r="J5107">
        <f t="shared" si="80"/>
        <v>4.758557879307066</v>
      </c>
      <c r="K5107" t="str" cm="1">
        <f t="array" ref="K5107">INDEX($P$4:$P$11,MATCH(MIN(ABS(MOD(J5107 - $Q$4:$Q$11 + PI(), 2*PI()) - PI())),ABS(MOD(J5107 - $Q$4:$Q$11 + PI(), 2*PI()) - PI()),0))</f>
        <v>W</v>
      </c>
      <c r="L5107">
        <v>1.3382448985327899</v>
      </c>
      <c r="M5107">
        <v>7.07567882537841</v>
      </c>
      <c r="N5107">
        <v>0.855515625741746</v>
      </c>
    </row>
    <row r="5108" spans="1:14" x14ac:dyDescent="0.3">
      <c r="A5108">
        <v>1754071</v>
      </c>
      <c r="B5108">
        <v>2025</v>
      </c>
      <c r="C5108">
        <v>8</v>
      </c>
      <c r="D5108">
        <v>1</v>
      </c>
      <c r="E5108">
        <v>2100</v>
      </c>
      <c r="F5108">
        <v>1.6155419921875001</v>
      </c>
      <c r="G5108">
        <v>-0.25631164550781199</v>
      </c>
      <c r="H5108">
        <v>1.6357480209812501</v>
      </c>
      <c r="I5108">
        <v>-1.41345407632319</v>
      </c>
      <c r="J5108">
        <f t="shared" si="80"/>
        <v>4.869731230856396</v>
      </c>
      <c r="K5108" t="str" cm="1">
        <f t="array" ref="K5108">INDEX($P$4:$P$11,MATCH(MIN(ABS(MOD(J5108 - $Q$4:$Q$11 + PI(), 2*PI()) - PI())),ABS(MOD(J5108 - $Q$4:$Q$11 + PI(), 2*PI()) - PI()),0))</f>
        <v>W</v>
      </c>
      <c r="L5108">
        <v>1.2965380500121</v>
      </c>
      <c r="M5108">
        <v>7.1163006888495497</v>
      </c>
      <c r="N5108">
        <v>0.86527556843227804</v>
      </c>
    </row>
    <row r="5109" spans="1:14" x14ac:dyDescent="0.3">
      <c r="A5109">
        <v>1754074</v>
      </c>
      <c r="B5109">
        <v>2025</v>
      </c>
      <c r="C5109">
        <v>8</v>
      </c>
      <c r="D5109">
        <v>1</v>
      </c>
      <c r="E5109">
        <v>2200</v>
      </c>
      <c r="F5109">
        <v>1.3109442138671801</v>
      </c>
      <c r="G5109">
        <v>0.69208862304687502</v>
      </c>
      <c r="H5109">
        <v>1.4824174155826599</v>
      </c>
      <c r="I5109">
        <v>-2.0565385713113802</v>
      </c>
      <c r="J5109">
        <f t="shared" si="80"/>
        <v>4.2266467358682061</v>
      </c>
      <c r="K5109" t="str" cm="1">
        <f t="array" ref="K5109">INDEX($P$4:$P$11,MATCH(MIN(ABS(MOD(J5109 - $Q$4:$Q$11 + PI(), 2*PI()) - PI())),ABS(MOD(J5109 - $Q$4:$Q$11 + PI(), 2*PI()) - PI()),0))</f>
        <v>SW</v>
      </c>
      <c r="L5109">
        <v>1.2567143818795601</v>
      </c>
      <c r="M5109">
        <v>7.1824926800198003</v>
      </c>
      <c r="N5109">
        <v>0.87271515528360999</v>
      </c>
    </row>
    <row r="5110" spans="1:14" x14ac:dyDescent="0.3">
      <c r="A5110">
        <v>1754078</v>
      </c>
      <c r="B5110">
        <v>2025</v>
      </c>
      <c r="C5110">
        <v>8</v>
      </c>
      <c r="D5110">
        <v>1</v>
      </c>
      <c r="E5110">
        <v>2300</v>
      </c>
      <c r="F5110">
        <v>1.27715393066406</v>
      </c>
      <c r="G5110">
        <v>0.76315490722656198</v>
      </c>
      <c r="H5110">
        <v>1.4877928535366201</v>
      </c>
      <c r="I5110">
        <v>-2.1094075486855699</v>
      </c>
      <c r="J5110">
        <f t="shared" si="80"/>
        <v>4.1737777584940163</v>
      </c>
      <c r="K5110" t="str" cm="1">
        <f t="array" ref="K5110">INDEX($P$4:$P$11,MATCH(MIN(ABS(MOD(J5110 - $Q$4:$Q$11 + PI(), 2*PI()) - PI())),ABS(MOD(J5110 - $Q$4:$Q$11 + PI(), 2*PI()) - PI()),0))</f>
        <v>SW</v>
      </c>
      <c r="L5110">
        <v>1.2278526990632901</v>
      </c>
      <c r="M5110">
        <v>7.2201545503404398</v>
      </c>
      <c r="N5110">
        <v>0.88322623570760095</v>
      </c>
    </row>
    <row r="5111" spans="1:14" x14ac:dyDescent="0.3">
      <c r="A5111">
        <v>1754082</v>
      </c>
      <c r="B5111">
        <v>2025</v>
      </c>
      <c r="C5111">
        <v>8</v>
      </c>
      <c r="D5111">
        <v>1</v>
      </c>
      <c r="E5111">
        <v>0</v>
      </c>
      <c r="F5111">
        <v>2.1377801513671799</v>
      </c>
      <c r="G5111">
        <v>1.1265209960937499</v>
      </c>
      <c r="H5111">
        <v>2.4164340525285501</v>
      </c>
      <c r="I5111">
        <v>-2.0557772605423499</v>
      </c>
      <c r="J5111">
        <f t="shared" si="80"/>
        <v>4.2274080466372368</v>
      </c>
      <c r="K5111" t="str" cm="1">
        <f t="array" ref="K5111">INDEX($P$4:$P$11,MATCH(MIN(ABS(MOD(J5111 - $Q$4:$Q$11 + PI(), 2*PI()) - PI())),ABS(MOD(J5111 - $Q$4:$Q$11 + PI(), 2*PI()) - PI()),0))</f>
        <v>SW</v>
      </c>
      <c r="L5111">
        <v>1.6555562813579801</v>
      </c>
      <c r="M5111">
        <v>6.5686555438571501</v>
      </c>
      <c r="N5111">
        <v>0.78796752956178395</v>
      </c>
    </row>
    <row r="5112" spans="1:14" x14ac:dyDescent="0.3">
      <c r="A5112">
        <v>1754085</v>
      </c>
      <c r="B5112">
        <v>2025</v>
      </c>
      <c r="C5112">
        <v>8</v>
      </c>
      <c r="D5112">
        <v>1</v>
      </c>
      <c r="E5112">
        <v>100</v>
      </c>
      <c r="F5112">
        <v>1.9062091064453099</v>
      </c>
      <c r="G5112">
        <v>1.1246032714843699</v>
      </c>
      <c r="H5112">
        <v>2.2132251751072198</v>
      </c>
      <c r="I5112">
        <v>-2.1038070487431</v>
      </c>
      <c r="J5112">
        <f t="shared" si="80"/>
        <v>4.1793782584364862</v>
      </c>
      <c r="K5112" t="str" cm="1">
        <f t="array" ref="K5112">INDEX($P$4:$P$11,MATCH(MIN(ABS(MOD(J5112 - $Q$4:$Q$11 + PI(), 2*PI()) - PI())),ABS(MOD(J5112 - $Q$4:$Q$11 + PI(), 2*PI()) - PI()),0))</f>
        <v>SW</v>
      </c>
      <c r="L5112">
        <v>1.6531394034873801</v>
      </c>
      <c r="M5112">
        <v>6.5672893524169904</v>
      </c>
      <c r="N5112">
        <v>0.781147089269426</v>
      </c>
    </row>
    <row r="5113" spans="1:14" x14ac:dyDescent="0.3">
      <c r="A5113">
        <v>1754089</v>
      </c>
      <c r="B5113">
        <v>2025</v>
      </c>
      <c r="C5113">
        <v>8</v>
      </c>
      <c r="D5113">
        <v>1</v>
      </c>
      <c r="E5113">
        <v>200</v>
      </c>
      <c r="F5113">
        <v>1.6708587646484301</v>
      </c>
      <c r="G5113">
        <v>1.2305322265625001</v>
      </c>
      <c r="H5113">
        <v>2.0750851963260102</v>
      </c>
      <c r="I5113">
        <v>-2.2055798625966299</v>
      </c>
      <c r="J5113">
        <f t="shared" si="80"/>
        <v>4.0776054445829564</v>
      </c>
      <c r="K5113" t="str" cm="1">
        <f t="array" ref="K5113">INDEX($P$4:$P$11,MATCH(MIN(ABS(MOD(J5113 - $Q$4:$Q$11 + PI(), 2*PI()) - PI())),ABS(MOD(J5113 - $Q$4:$Q$11 + PI(), 2*PI()) - PI()),0))</f>
        <v>SW</v>
      </c>
      <c r="L5113">
        <v>1.6498937498855399</v>
      </c>
      <c r="M5113">
        <v>6.5689985487196099</v>
      </c>
      <c r="N5113">
        <v>0.77485861380894905</v>
      </c>
    </row>
    <row r="5114" spans="1:14" x14ac:dyDescent="0.3">
      <c r="A5114">
        <v>1754092</v>
      </c>
      <c r="B5114">
        <v>2025</v>
      </c>
      <c r="C5114">
        <v>8</v>
      </c>
      <c r="D5114">
        <v>2</v>
      </c>
      <c r="E5114">
        <v>300</v>
      </c>
      <c r="F5114">
        <v>0.26046569824218702</v>
      </c>
      <c r="G5114">
        <v>1.6064562988281199</v>
      </c>
      <c r="H5114">
        <v>1.6274348589130501</v>
      </c>
      <c r="I5114">
        <v>-2.9808546165143399</v>
      </c>
      <c r="J5114">
        <f t="shared" si="80"/>
        <v>3.3023306906652463</v>
      </c>
      <c r="K5114" t="str" cm="1">
        <f t="array" ref="K5114">INDEX($P$4:$P$11,MATCH(MIN(ABS(MOD(J5114 - $Q$4:$Q$11 + PI(), 2*PI()) - PI())),ABS(MOD(J5114 - $Q$4:$Q$11 + PI(), 2*PI()) - PI()),0))</f>
        <v>S</v>
      </c>
      <c r="L5114">
        <v>1.18738108383754</v>
      </c>
      <c r="M5114">
        <v>7.34274408552381</v>
      </c>
      <c r="N5114">
        <v>0.92763869629965801</v>
      </c>
    </row>
    <row r="5115" spans="1:14" x14ac:dyDescent="0.3">
      <c r="A5115">
        <v>1754096</v>
      </c>
      <c r="B5115">
        <v>2025</v>
      </c>
      <c r="C5115">
        <v>8</v>
      </c>
      <c r="D5115">
        <v>2</v>
      </c>
      <c r="E5115">
        <v>400</v>
      </c>
      <c r="F5115">
        <v>0.169262084960937</v>
      </c>
      <c r="G5115">
        <v>1.5292889404296801</v>
      </c>
      <c r="H5115">
        <v>1.5386274132244799</v>
      </c>
      <c r="I5115">
        <v>-3.03136105747337</v>
      </c>
      <c r="J5115">
        <f t="shared" si="80"/>
        <v>3.2518242497062162</v>
      </c>
      <c r="K5115" t="str" cm="1">
        <f t="array" ref="K5115">INDEX($P$4:$P$11,MATCH(MIN(ABS(MOD(J5115 - $Q$4:$Q$11 + PI(), 2*PI()) - PI())),ABS(MOD(J5115 - $Q$4:$Q$11 + PI(), 2*PI()) - PI()),0))</f>
        <v>S</v>
      </c>
      <c r="L5115">
        <v>1.18671289672004</v>
      </c>
      <c r="M5115">
        <v>7.3783198462592203</v>
      </c>
      <c r="N5115">
        <v>0.93784878651300996</v>
      </c>
    </row>
    <row r="5116" spans="1:14" x14ac:dyDescent="0.3">
      <c r="A5116">
        <v>1754100</v>
      </c>
      <c r="B5116">
        <v>2025</v>
      </c>
      <c r="C5116">
        <v>8</v>
      </c>
      <c r="D5116">
        <v>2</v>
      </c>
      <c r="E5116">
        <v>500</v>
      </c>
      <c r="F5116">
        <v>-9.1328735351562496E-2</v>
      </c>
      <c r="G5116">
        <v>1.61898620605468</v>
      </c>
      <c r="H5116">
        <v>1.6215601355781599</v>
      </c>
      <c r="I5116">
        <v>3.0852413123155</v>
      </c>
      <c r="J5116">
        <f t="shared" si="80"/>
        <v>3.0852413123155</v>
      </c>
      <c r="K5116" t="str" cm="1">
        <f t="array" ref="K5116">INDEX($P$4:$P$11,MATCH(MIN(ABS(MOD(J5116 - $Q$4:$Q$11 + PI(), 2*PI()) - PI())),ABS(MOD(J5116 - $Q$4:$Q$11 + PI(), 2*PI()) - PI()),0))</f>
        <v>S</v>
      </c>
      <c r="L5116">
        <v>1.1909971831470101</v>
      </c>
      <c r="M5116">
        <v>7.4085976282755501</v>
      </c>
      <c r="N5116">
        <v>0.94815111160278298</v>
      </c>
    </row>
    <row r="5117" spans="1:14" x14ac:dyDescent="0.3">
      <c r="A5117">
        <v>1754103</v>
      </c>
      <c r="B5117">
        <v>2025</v>
      </c>
      <c r="C5117">
        <v>8</v>
      </c>
      <c r="D5117">
        <v>2</v>
      </c>
      <c r="E5117">
        <v>600</v>
      </c>
      <c r="F5117">
        <v>-0.42549438476562501</v>
      </c>
      <c r="G5117">
        <v>1.8687915039062499</v>
      </c>
      <c r="H5117">
        <v>1.91661867791672</v>
      </c>
      <c r="I5117">
        <v>2.9177247805210902</v>
      </c>
      <c r="J5117">
        <f t="shared" si="80"/>
        <v>2.9177247805210902</v>
      </c>
      <c r="K5117" t="str" cm="1">
        <f t="array" ref="K5117">INDEX($P$4:$P$11,MATCH(MIN(ABS(MOD(J5117 - $Q$4:$Q$11 + PI(), 2*PI()) - PI())),ABS(MOD(J5117 - $Q$4:$Q$11 + PI(), 2*PI()) - PI()),0))</f>
        <v>S</v>
      </c>
      <c r="L5117">
        <v>1.19913388004417</v>
      </c>
      <c r="M5117">
        <v>7.4354772567748997</v>
      </c>
      <c r="N5117">
        <v>0.95827809307310297</v>
      </c>
    </row>
    <row r="5118" spans="1:14" x14ac:dyDescent="0.3">
      <c r="A5118">
        <v>1754107</v>
      </c>
      <c r="B5118">
        <v>2025</v>
      </c>
      <c r="C5118">
        <v>8</v>
      </c>
      <c r="D5118">
        <v>2</v>
      </c>
      <c r="E5118">
        <v>700</v>
      </c>
      <c r="F5118">
        <v>-0.88184204101562502</v>
      </c>
      <c r="G5118">
        <v>2.2693829345703098</v>
      </c>
      <c r="H5118">
        <v>2.4346959335862799</v>
      </c>
      <c r="I5118">
        <v>2.7709677052159898</v>
      </c>
      <c r="J5118">
        <f t="shared" si="80"/>
        <v>2.7709677052159898</v>
      </c>
      <c r="K5118" t="str" cm="1">
        <f t="array" ref="K5118">INDEX($P$4:$P$11,MATCH(MIN(ABS(MOD(J5118 - $Q$4:$Q$11 + PI(), 2*PI()) - PI())),ABS(MOD(J5118 - $Q$4:$Q$11 + PI(), 2*PI()) - PI()),0))</f>
        <v>S</v>
      </c>
      <c r="L5118">
        <v>1.21098524280181</v>
      </c>
      <c r="M5118">
        <v>7.4598674774169904</v>
      </c>
      <c r="N5118">
        <v>0.96817762321895995</v>
      </c>
    </row>
    <row r="5119" spans="1:14" x14ac:dyDescent="0.3">
      <c r="A5119">
        <v>1754110</v>
      </c>
      <c r="B5119">
        <v>2025</v>
      </c>
      <c r="C5119">
        <v>8</v>
      </c>
      <c r="D5119">
        <v>2</v>
      </c>
      <c r="E5119">
        <v>800</v>
      </c>
      <c r="F5119">
        <v>-1.30200134277343</v>
      </c>
      <c r="G5119">
        <v>2.51676818847656</v>
      </c>
      <c r="H5119">
        <v>2.8336071730413499</v>
      </c>
      <c r="I5119">
        <v>2.66417683915778</v>
      </c>
      <c r="J5119">
        <f t="shared" si="80"/>
        <v>2.66417683915778</v>
      </c>
      <c r="K5119" t="str" cm="1">
        <f t="array" ref="K5119">INDEX($P$4:$P$11,MATCH(MIN(ABS(MOD(J5119 - $Q$4:$Q$11 + PI(), 2*PI()) - PI())),ABS(MOD(J5119 - $Q$4:$Q$11 + PI(), 2*PI()) - PI()),0))</f>
        <v>SE</v>
      </c>
      <c r="L5119">
        <v>1.2257907909753201</v>
      </c>
      <c r="M5119">
        <v>7.4803260167439696</v>
      </c>
      <c r="N5119">
        <v>0.97782835695478598</v>
      </c>
    </row>
    <row r="5120" spans="1:14" x14ac:dyDescent="0.3">
      <c r="A5120">
        <v>1754114</v>
      </c>
      <c r="B5120">
        <v>2025</v>
      </c>
      <c r="C5120">
        <v>8</v>
      </c>
      <c r="D5120">
        <v>2</v>
      </c>
      <c r="E5120">
        <v>900</v>
      </c>
      <c r="F5120">
        <v>-1.68359436035156</v>
      </c>
      <c r="G5120">
        <v>2.7197094726562501</v>
      </c>
      <c r="H5120">
        <v>3.19864183457037</v>
      </c>
      <c r="I5120">
        <v>2.5872945443664102</v>
      </c>
      <c r="J5120">
        <f t="shared" si="80"/>
        <v>2.5872945443664102</v>
      </c>
      <c r="K5120" t="str" cm="1">
        <f t="array" ref="K5120">INDEX($P$4:$P$11,MATCH(MIN(ABS(MOD(J5120 - $Q$4:$Q$11 + PI(), 2*PI()) - PI())),ABS(MOD(J5120 - $Q$4:$Q$11 + PI(), 2*PI()) - PI()),0))</f>
        <v>SE</v>
      </c>
      <c r="L5120">
        <v>1.2460820663155701</v>
      </c>
      <c r="M5120">
        <v>7.4923242992824903</v>
      </c>
      <c r="N5120">
        <v>0.98757688204447402</v>
      </c>
    </row>
    <row r="5121" spans="1:14" x14ac:dyDescent="0.3">
      <c r="A5121">
        <v>1754118</v>
      </c>
      <c r="B5121">
        <v>2025</v>
      </c>
      <c r="C5121">
        <v>8</v>
      </c>
      <c r="D5121">
        <v>2</v>
      </c>
      <c r="E5121">
        <v>1000</v>
      </c>
      <c r="F5121">
        <v>-1.7010742187500001</v>
      </c>
      <c r="G5121">
        <v>3.38757629394531</v>
      </c>
      <c r="H5121">
        <v>3.7906894682888699</v>
      </c>
      <c r="I5121">
        <v>2.67622586817585</v>
      </c>
      <c r="J5121">
        <f t="shared" si="80"/>
        <v>2.67622586817585</v>
      </c>
      <c r="K5121" t="str" cm="1">
        <f t="array" ref="K5121">INDEX($P$4:$P$11,MATCH(MIN(ABS(MOD(J5121 - $Q$4:$Q$11 + PI(), 2*PI()) - PI())),ABS(MOD(J5121 - $Q$4:$Q$11 + PI(), 2*PI()) - PI()),0))</f>
        <v>SE</v>
      </c>
      <c r="L5121">
        <v>1.2956224552293301</v>
      </c>
      <c r="M5121">
        <v>7.4812043507893797</v>
      </c>
      <c r="N5121">
        <v>0.99899383385976104</v>
      </c>
    </row>
    <row r="5122" spans="1:14" x14ac:dyDescent="0.3">
      <c r="A5122">
        <v>1754121</v>
      </c>
      <c r="B5122">
        <v>2025</v>
      </c>
      <c r="C5122">
        <v>8</v>
      </c>
      <c r="D5122">
        <v>2</v>
      </c>
      <c r="E5122">
        <v>1100</v>
      </c>
      <c r="F5122">
        <v>-1.95820739746093</v>
      </c>
      <c r="G5122">
        <v>3.8725854492187501</v>
      </c>
      <c r="H5122">
        <v>4.3395269641945404</v>
      </c>
      <c r="I5122">
        <v>2.67342815920188</v>
      </c>
      <c r="J5122">
        <f t="shared" si="80"/>
        <v>2.67342815920188</v>
      </c>
      <c r="K5122" t="str" cm="1">
        <f t="array" ref="K5122">INDEX($P$4:$P$11,MATCH(MIN(ABS(MOD(J5122 - $Q$4:$Q$11 + PI(), 2*PI()) - PI())),ABS(MOD(J5122 - $Q$4:$Q$11 + PI(), 2*PI()) - PI()),0))</f>
        <v>SE</v>
      </c>
      <c r="L5122">
        <v>1.3388573072207901</v>
      </c>
      <c r="M5122">
        <v>7.4469775093926298</v>
      </c>
      <c r="N5122">
        <v>1.0120811065038</v>
      </c>
    </row>
    <row r="5123" spans="1:14" x14ac:dyDescent="0.3">
      <c r="A5123">
        <v>1754125</v>
      </c>
      <c r="B5123">
        <v>2025</v>
      </c>
      <c r="C5123">
        <v>8</v>
      </c>
      <c r="D5123">
        <v>2</v>
      </c>
      <c r="E5123">
        <v>1200</v>
      </c>
      <c r="F5123">
        <v>-1.9687878417968701</v>
      </c>
      <c r="G5123">
        <v>4.4305255126953096</v>
      </c>
      <c r="H5123">
        <v>4.8482658636517897</v>
      </c>
      <c r="I5123">
        <v>2.7234313916987598</v>
      </c>
      <c r="J5123">
        <f t="shared" ref="J5123:J5186" si="81">IF(I5123&lt;0,I5123+2*PI(),I5123)</f>
        <v>2.7234313916987598</v>
      </c>
      <c r="K5123" t="str" cm="1">
        <f t="array" ref="K5123">INDEX($P$4:$P$11,MATCH(MIN(ABS(MOD(J5123 - $Q$4:$Q$11 + PI(), 2*PI()) - PI())),ABS(MOD(J5123 - $Q$4:$Q$11 + PI(), 2*PI()) - PI()),0))</f>
        <v>SE</v>
      </c>
      <c r="L5123">
        <v>1.39075849966887</v>
      </c>
      <c r="M5123">
        <v>7.3913483089870802</v>
      </c>
      <c r="N5123">
        <v>1.02727359533309</v>
      </c>
    </row>
    <row r="5124" spans="1:14" x14ac:dyDescent="0.3">
      <c r="A5124">
        <v>1754128</v>
      </c>
      <c r="B5124">
        <v>2025</v>
      </c>
      <c r="C5124">
        <v>8</v>
      </c>
      <c r="D5124">
        <v>2</v>
      </c>
      <c r="E5124">
        <v>1300</v>
      </c>
      <c r="F5124">
        <v>-1.64643371582031</v>
      </c>
      <c r="G5124">
        <v>4.6986206054687498</v>
      </c>
      <c r="H5124">
        <v>4.9787327277857898</v>
      </c>
      <c r="I5124">
        <v>2.8045545071546698</v>
      </c>
      <c r="J5124">
        <f t="shared" si="81"/>
        <v>2.8045545071546698</v>
      </c>
      <c r="K5124" t="str" cm="1">
        <f t="array" ref="K5124">INDEX($P$4:$P$11,MATCH(MIN(ABS(MOD(J5124 - $Q$4:$Q$11 + PI(), 2*PI()) - PI())),ABS(MOD(J5124 - $Q$4:$Q$11 + PI(), 2*PI()) - PI()),0))</f>
        <v>S</v>
      </c>
      <c r="L5124">
        <v>1.4473911824723</v>
      </c>
      <c r="M5124">
        <v>7.3222602208455401</v>
      </c>
      <c r="N5124">
        <v>1.0440817011727199</v>
      </c>
    </row>
    <row r="5125" spans="1:14" x14ac:dyDescent="0.3">
      <c r="A5125">
        <v>1754132</v>
      </c>
      <c r="B5125">
        <v>2025</v>
      </c>
      <c r="C5125">
        <v>8</v>
      </c>
      <c r="D5125">
        <v>2</v>
      </c>
      <c r="E5125">
        <v>1400</v>
      </c>
      <c r="F5125">
        <v>-1.4821478271484301</v>
      </c>
      <c r="G5125">
        <v>4.7563354492187502</v>
      </c>
      <c r="H5125">
        <v>4.9819162063422704</v>
      </c>
      <c r="I5125">
        <v>2.8395138000563298</v>
      </c>
      <c r="J5125">
        <f t="shared" si="81"/>
        <v>2.8395138000563298</v>
      </c>
      <c r="K5125" t="str" cm="1">
        <f t="array" ref="K5125">INDEX($P$4:$P$11,MATCH(MIN(ABS(MOD(J5125 - $Q$4:$Q$11 + PI(), 2*PI()) - PI())),ABS(MOD(J5125 - $Q$4:$Q$11 + PI(), 2*PI()) - PI()),0))</f>
        <v>S</v>
      </c>
      <c r="L5125">
        <v>1.4997162613938899</v>
      </c>
      <c r="M5125">
        <v>7.2561058468288797</v>
      </c>
      <c r="N5125">
        <v>1.0609184900919499</v>
      </c>
    </row>
    <row r="5126" spans="1:14" x14ac:dyDescent="0.3">
      <c r="A5126">
        <v>1754136</v>
      </c>
      <c r="B5126">
        <v>2025</v>
      </c>
      <c r="C5126">
        <v>8</v>
      </c>
      <c r="D5126">
        <v>2</v>
      </c>
      <c r="E5126">
        <v>1500</v>
      </c>
      <c r="F5126">
        <v>-1.45943420410156</v>
      </c>
      <c r="G5126">
        <v>4.8281134033203097</v>
      </c>
      <c r="H5126">
        <v>5.0438702631434502</v>
      </c>
      <c r="I5126">
        <v>2.8480469330226899</v>
      </c>
      <c r="J5126">
        <f t="shared" si="81"/>
        <v>2.8480469330226899</v>
      </c>
      <c r="K5126" t="str" cm="1">
        <f t="array" ref="K5126">INDEX($P$4:$P$11,MATCH(MIN(ABS(MOD(J5126 - $Q$4:$Q$11 + PI(), 2*PI()) - PI())),ABS(MOD(J5126 - $Q$4:$Q$11 + PI(), 2*PI()) - PI()),0))</f>
        <v>S</v>
      </c>
      <c r="L5126">
        <v>1.5411023765473</v>
      </c>
      <c r="M5126">
        <v>7.2075178358289902</v>
      </c>
      <c r="N5126">
        <v>1.0755752987331799</v>
      </c>
    </row>
    <row r="5127" spans="1:14" x14ac:dyDescent="0.3">
      <c r="A5127">
        <v>1754139</v>
      </c>
      <c r="B5127">
        <v>2025</v>
      </c>
      <c r="C5127">
        <v>8</v>
      </c>
      <c r="D5127">
        <v>2</v>
      </c>
      <c r="E5127">
        <v>1600</v>
      </c>
      <c r="F5127">
        <v>-1.4793139648437501</v>
      </c>
      <c r="G5127">
        <v>4.8927728271484296</v>
      </c>
      <c r="H5127">
        <v>5.1115159928013298</v>
      </c>
      <c r="I5127">
        <v>2.8479842700949898</v>
      </c>
      <c r="J5127">
        <f t="shared" si="81"/>
        <v>2.8479842700949898</v>
      </c>
      <c r="K5127" t="str" cm="1">
        <f t="array" ref="K5127">INDEX($P$4:$P$11,MATCH(MIN(ABS(MOD(J5127 - $Q$4:$Q$11 + PI(), 2*PI()) - PI())),ABS(MOD(J5127 - $Q$4:$Q$11 + PI(), 2*PI()) - PI()),0))</f>
        <v>S</v>
      </c>
      <c r="L5127">
        <v>1.57732414889618</v>
      </c>
      <c r="M5127">
        <v>7.1656815210978104</v>
      </c>
      <c r="N5127">
        <v>1.08878676096598</v>
      </c>
    </row>
    <row r="5128" spans="1:14" x14ac:dyDescent="0.3">
      <c r="A5128">
        <v>1754143</v>
      </c>
      <c r="B5128">
        <v>2025</v>
      </c>
      <c r="C5128">
        <v>8</v>
      </c>
      <c r="D5128">
        <v>2</v>
      </c>
      <c r="E5128">
        <v>1700</v>
      </c>
      <c r="F5128">
        <v>-1.35190673828125</v>
      </c>
      <c r="G5128">
        <v>4.7829919433593702</v>
      </c>
      <c r="H5128">
        <v>4.9703786333890996</v>
      </c>
      <c r="I5128">
        <v>2.8661294498154999</v>
      </c>
      <c r="J5128">
        <f t="shared" si="81"/>
        <v>2.8661294498154999</v>
      </c>
      <c r="K5128" t="str" cm="1">
        <f t="array" ref="K5128">INDEX($P$4:$P$11,MATCH(MIN(ABS(MOD(J5128 - $Q$4:$Q$11 + PI(), 2*PI()) - PI())),ABS(MOD(J5128 - $Q$4:$Q$11 + PI(), 2*PI()) - PI()),0))</f>
        <v>S</v>
      </c>
      <c r="L5128">
        <v>1.59917358060887</v>
      </c>
      <c r="M5128">
        <v>7.15255228678385</v>
      </c>
      <c r="N5128">
        <v>1.09789021809895</v>
      </c>
    </row>
    <row r="5129" spans="1:14" x14ac:dyDescent="0.3">
      <c r="A5129">
        <v>1754146</v>
      </c>
      <c r="B5129">
        <v>2025</v>
      </c>
      <c r="C5129">
        <v>8</v>
      </c>
      <c r="D5129">
        <v>2</v>
      </c>
      <c r="E5129">
        <v>1800</v>
      </c>
      <c r="F5129">
        <v>-1.23541320800781</v>
      </c>
      <c r="G5129">
        <v>4.5330151367187499</v>
      </c>
      <c r="H5129">
        <v>4.6983477972837902</v>
      </c>
      <c r="I5129">
        <v>2.8755179467440599</v>
      </c>
      <c r="J5129">
        <f t="shared" si="81"/>
        <v>2.8755179467440599</v>
      </c>
      <c r="K5129" t="str" cm="1">
        <f t="array" ref="K5129">INDEX($P$4:$P$11,MATCH(MIN(ABS(MOD(J5129 - $Q$4:$Q$11 + PI(), 2*PI()) - PI())),ABS(MOD(J5129 - $Q$4:$Q$11 + PI(), 2*PI()) - PI()),0))</f>
        <v>S</v>
      </c>
      <c r="L5129">
        <v>1.60788883445752</v>
      </c>
      <c r="M5129">
        <v>7.1665581597222197</v>
      </c>
      <c r="N5129">
        <v>1.10256682501898</v>
      </c>
    </row>
    <row r="5130" spans="1:14" x14ac:dyDescent="0.3">
      <c r="A5130">
        <v>1754150</v>
      </c>
      <c r="B5130">
        <v>2025</v>
      </c>
      <c r="C5130">
        <v>8</v>
      </c>
      <c r="D5130">
        <v>2</v>
      </c>
      <c r="E5130">
        <v>1900</v>
      </c>
      <c r="F5130">
        <v>-1.0477197265625</v>
      </c>
      <c r="G5130">
        <v>4.3865631103515597</v>
      </c>
      <c r="H5130">
        <v>4.5099503929117999</v>
      </c>
      <c r="I5130">
        <v>2.9071376686966701</v>
      </c>
      <c r="J5130">
        <f t="shared" si="81"/>
        <v>2.9071376686966701</v>
      </c>
      <c r="K5130" t="str" cm="1">
        <f t="array" ref="K5130">INDEX($P$4:$P$11,MATCH(MIN(ABS(MOD(J5130 - $Q$4:$Q$11 + PI(), 2*PI()) - PI())),ABS(MOD(J5130 - $Q$4:$Q$11 + PI(), 2*PI()) - PI()),0))</f>
        <v>S</v>
      </c>
      <c r="L5130">
        <v>1.60566095225227</v>
      </c>
      <c r="M5130">
        <v>7.20423634847005</v>
      </c>
      <c r="N5130">
        <v>1.1033583747016</v>
      </c>
    </row>
    <row r="5131" spans="1:14" x14ac:dyDescent="0.3">
      <c r="A5131">
        <v>1754154</v>
      </c>
      <c r="B5131">
        <v>2025</v>
      </c>
      <c r="C5131">
        <v>8</v>
      </c>
      <c r="D5131">
        <v>2</v>
      </c>
      <c r="E5131">
        <v>2000</v>
      </c>
      <c r="F5131">
        <v>-0.93414489746093698</v>
      </c>
      <c r="G5131">
        <v>4.1344299316406197</v>
      </c>
      <c r="H5131">
        <v>4.2386480803551203</v>
      </c>
      <c r="I5131">
        <v>2.9193809708631102</v>
      </c>
      <c r="J5131">
        <f t="shared" si="81"/>
        <v>2.9193809708631102</v>
      </c>
      <c r="K5131" t="str" cm="1">
        <f t="array" ref="K5131">INDEX($P$4:$P$11,MATCH(MIN(ABS(MOD(J5131 - $Q$4:$Q$11 + PI(), 2*PI()) - PI())),ABS(MOD(J5131 - $Q$4:$Q$11 + PI(), 2*PI()) - PI()),0))</f>
        <v>S</v>
      </c>
      <c r="L5131">
        <v>1.6015704255899399</v>
      </c>
      <c r="M5131">
        <v>7.2830825381808797</v>
      </c>
      <c r="N5131">
        <v>1.1156118181016701</v>
      </c>
    </row>
    <row r="5132" spans="1:14" x14ac:dyDescent="0.3">
      <c r="A5132">
        <v>1754157</v>
      </c>
      <c r="B5132">
        <v>2025</v>
      </c>
      <c r="C5132">
        <v>8</v>
      </c>
      <c r="D5132">
        <v>2</v>
      </c>
      <c r="E5132">
        <v>2100</v>
      </c>
      <c r="F5132">
        <v>-0.92780456542968703</v>
      </c>
      <c r="G5132">
        <v>3.7289978027343702</v>
      </c>
      <c r="H5132">
        <v>3.8426873310783298</v>
      </c>
      <c r="I5132">
        <v>2.89773616685319</v>
      </c>
      <c r="J5132">
        <f t="shared" si="81"/>
        <v>2.89773616685319</v>
      </c>
      <c r="K5132" t="str" cm="1">
        <f t="array" ref="K5132">INDEX($P$4:$P$11,MATCH(MIN(ABS(MOD(J5132 - $Q$4:$Q$11 + PI(), 2*PI()) - PI())),ABS(MOD(J5132 - $Q$4:$Q$11 + PI(), 2*PI()) - PI()),0))</f>
        <v>S</v>
      </c>
      <c r="L5132">
        <v>1.5941420407707101</v>
      </c>
      <c r="M5132">
        <v>7.3286319308810697</v>
      </c>
      <c r="N5132">
        <v>1.1130317052205401</v>
      </c>
    </row>
    <row r="5133" spans="1:14" x14ac:dyDescent="0.3">
      <c r="A5133">
        <v>1754161</v>
      </c>
      <c r="B5133">
        <v>2025</v>
      </c>
      <c r="C5133">
        <v>8</v>
      </c>
      <c r="D5133">
        <v>2</v>
      </c>
      <c r="E5133">
        <v>2200</v>
      </c>
      <c r="F5133">
        <v>-1.0965466308593701</v>
      </c>
      <c r="G5133">
        <v>3.7436322021484298</v>
      </c>
      <c r="H5133">
        <v>3.9009225291732901</v>
      </c>
      <c r="I5133">
        <v>2.8566532383758299</v>
      </c>
      <c r="J5133">
        <f t="shared" si="81"/>
        <v>2.8566532383758299</v>
      </c>
      <c r="K5133" t="str" cm="1">
        <f t="array" ref="K5133">INDEX($P$4:$P$11,MATCH(MIN(ABS(MOD(J5133 - $Q$4:$Q$11 + PI(), 2*PI()) - PI())),ABS(MOD(J5133 - $Q$4:$Q$11 + PI(), 2*PI()) - PI()),0))</f>
        <v>S</v>
      </c>
      <c r="L5133">
        <v>1.5876417675913601</v>
      </c>
      <c r="M5133">
        <v>7.3850564956665004</v>
      </c>
      <c r="N5133">
        <v>1.10840765635172</v>
      </c>
    </row>
    <row r="5134" spans="1:14" x14ac:dyDescent="0.3">
      <c r="A5134">
        <v>1754164</v>
      </c>
      <c r="B5134">
        <v>2025</v>
      </c>
      <c r="C5134">
        <v>8</v>
      </c>
      <c r="D5134">
        <v>2</v>
      </c>
      <c r="E5134">
        <v>2300</v>
      </c>
      <c r="F5134">
        <v>-1.4683142089843699</v>
      </c>
      <c r="G5134">
        <v>3.73253112792968</v>
      </c>
      <c r="H5134">
        <v>4.0109519116126799</v>
      </c>
      <c r="I5134">
        <v>2.7668035893781</v>
      </c>
      <c r="J5134">
        <f t="shared" si="81"/>
        <v>2.7668035893781</v>
      </c>
      <c r="K5134" t="str" cm="1">
        <f t="array" ref="K5134">INDEX($P$4:$P$11,MATCH(MIN(ABS(MOD(J5134 - $Q$4:$Q$11 + PI(), 2*PI()) - PI())),ABS(MOD(J5134 - $Q$4:$Q$11 + PI(), 2*PI()) - PI()),0))</f>
        <v>S</v>
      </c>
      <c r="L5134">
        <v>1.5830148802855</v>
      </c>
      <c r="M5134">
        <v>7.4161797629462303</v>
      </c>
      <c r="N5134">
        <v>1.1062200334337</v>
      </c>
    </row>
    <row r="5135" spans="1:14" x14ac:dyDescent="0.3">
      <c r="A5135">
        <v>1754168</v>
      </c>
      <c r="B5135">
        <v>2025</v>
      </c>
      <c r="C5135">
        <v>8</v>
      </c>
      <c r="D5135">
        <v>2</v>
      </c>
      <c r="E5135">
        <v>0</v>
      </c>
      <c r="F5135">
        <v>0.86074584960937495</v>
      </c>
      <c r="G5135">
        <v>0.97494445800781204</v>
      </c>
      <c r="H5135">
        <v>1.30053839382769</v>
      </c>
      <c r="I5135">
        <v>-2.4183245939750702</v>
      </c>
      <c r="J5135">
        <f t="shared" si="81"/>
        <v>3.8648607132045161</v>
      </c>
      <c r="K5135" t="str" cm="1">
        <f t="array" ref="K5135">INDEX($P$4:$P$11,MATCH(MIN(ABS(MOD(J5135 - $Q$4:$Q$11 + PI(), 2*PI()) - PI())),ABS(MOD(J5135 - $Q$4:$Q$11 + PI(), 2*PI()) - PI()),0))</f>
        <v>SW</v>
      </c>
      <c r="L5135">
        <v>1.2067134140506099</v>
      </c>
      <c r="M5135">
        <v>7.2559781604342897</v>
      </c>
      <c r="N5135">
        <v>0.89398876825968399</v>
      </c>
    </row>
    <row r="5136" spans="1:14" x14ac:dyDescent="0.3">
      <c r="A5136">
        <v>1754172</v>
      </c>
      <c r="B5136">
        <v>2025</v>
      </c>
      <c r="C5136">
        <v>8</v>
      </c>
      <c r="D5136">
        <v>2</v>
      </c>
      <c r="E5136">
        <v>100</v>
      </c>
      <c r="F5136">
        <v>0.49638977050781202</v>
      </c>
      <c r="G5136">
        <v>1.3982525634765599</v>
      </c>
      <c r="H5136">
        <v>1.4837496539287101</v>
      </c>
      <c r="I5136">
        <v>-2.80046403263569</v>
      </c>
      <c r="J5136">
        <f t="shared" si="81"/>
        <v>3.4827212745438962</v>
      </c>
      <c r="K5136" t="str" cm="1">
        <f t="array" ref="K5136">INDEX($P$4:$P$11,MATCH(MIN(ABS(MOD(J5136 - $Q$4:$Q$11 + PI(), 2*PI()) - PI())),ABS(MOD(J5136 - $Q$4:$Q$11 + PI(), 2*PI()) - PI()),0))</f>
        <v>S</v>
      </c>
      <c r="L5136">
        <v>1.1981558193385</v>
      </c>
      <c r="M5136">
        <v>7.2797567579481299</v>
      </c>
      <c r="N5136">
        <v>0.90577083163791206</v>
      </c>
    </row>
    <row r="5137" spans="1:14" x14ac:dyDescent="0.3">
      <c r="A5137">
        <v>1754175</v>
      </c>
      <c r="B5137">
        <v>2025</v>
      </c>
      <c r="C5137">
        <v>8</v>
      </c>
      <c r="D5137">
        <v>2</v>
      </c>
      <c r="E5137">
        <v>200</v>
      </c>
      <c r="F5137">
        <v>0.36886474609374997</v>
      </c>
      <c r="G5137">
        <v>1.5925091552734301</v>
      </c>
      <c r="H5137">
        <v>1.6346701840250599</v>
      </c>
      <c r="I5137">
        <v>-2.9139815694733602</v>
      </c>
      <c r="J5137">
        <f t="shared" si="81"/>
        <v>3.3692037377062261</v>
      </c>
      <c r="K5137" t="str" cm="1">
        <f t="array" ref="K5137">INDEX($P$4:$P$11,MATCH(MIN(ABS(MOD(J5137 - $Q$4:$Q$11 + PI(), 2*PI()) - PI())),ABS(MOD(J5137 - $Q$4:$Q$11 + PI(), 2*PI()) - PI()),0))</f>
        <v>S</v>
      </c>
      <c r="L5137">
        <v>1.1912211549946801</v>
      </c>
      <c r="M5137">
        <v>7.3085267808702197</v>
      </c>
      <c r="N5137">
        <v>0.91706846819983501</v>
      </c>
    </row>
    <row r="5138" spans="1:14" x14ac:dyDescent="0.3">
      <c r="A5138">
        <v>1754179</v>
      </c>
      <c r="B5138">
        <v>2025</v>
      </c>
      <c r="C5138">
        <v>8</v>
      </c>
      <c r="D5138">
        <v>3</v>
      </c>
      <c r="E5138">
        <v>300</v>
      </c>
      <c r="F5138">
        <v>-3.2916809082031202</v>
      </c>
      <c r="G5138">
        <v>4.8292974853515602</v>
      </c>
      <c r="H5138">
        <v>5.8444227605001204</v>
      </c>
      <c r="I5138">
        <v>2.5433182295532699</v>
      </c>
      <c r="J5138">
        <f t="shared" si="81"/>
        <v>2.5433182295532699</v>
      </c>
      <c r="K5138" t="str" cm="1">
        <f t="array" ref="K5138">INDEX($P$4:$P$11,MATCH(MIN(ABS(MOD(J5138 - $Q$4:$Q$11 + PI(), 2*PI()) - PI())),ABS(MOD(J5138 - $Q$4:$Q$11 + PI(), 2*PI()) - PI()),0))</f>
        <v>SE</v>
      </c>
      <c r="L5138">
        <v>1.65318553535559</v>
      </c>
      <c r="M5138">
        <v>7.2246723175048801</v>
      </c>
      <c r="N5138">
        <v>1.13029289245605</v>
      </c>
    </row>
    <row r="5139" spans="1:14" x14ac:dyDescent="0.3">
      <c r="A5139">
        <v>1754182</v>
      </c>
      <c r="B5139">
        <v>2025</v>
      </c>
      <c r="C5139">
        <v>8</v>
      </c>
      <c r="D5139">
        <v>3</v>
      </c>
      <c r="E5139">
        <v>400</v>
      </c>
      <c r="F5139">
        <v>-3.2948925781249998</v>
      </c>
      <c r="G5139">
        <v>5.2901373291015599</v>
      </c>
      <c r="H5139">
        <v>6.2323246114220501</v>
      </c>
      <c r="I5139">
        <v>2.5845503596294201</v>
      </c>
      <c r="J5139">
        <f t="shared" si="81"/>
        <v>2.5845503596294201</v>
      </c>
      <c r="K5139" t="str" cm="1">
        <f t="array" ref="K5139">INDEX($P$4:$P$11,MATCH(MIN(ABS(MOD(J5139 - $Q$4:$Q$11 + PI(), 2*PI()) - PI())),ABS(MOD(J5139 - $Q$4:$Q$11 + PI(), 2*PI()) - PI()),0))</f>
        <v>SE</v>
      </c>
      <c r="L5139">
        <v>1.7009277283106601</v>
      </c>
      <c r="M5139">
        <v>7.0799175898233999</v>
      </c>
      <c r="N5139">
        <v>1.1498807271321601</v>
      </c>
    </row>
    <row r="5140" spans="1:14" x14ac:dyDescent="0.3">
      <c r="A5140">
        <v>1754186</v>
      </c>
      <c r="B5140">
        <v>2025</v>
      </c>
      <c r="C5140">
        <v>8</v>
      </c>
      <c r="D5140">
        <v>3</v>
      </c>
      <c r="E5140">
        <v>500</v>
      </c>
      <c r="F5140">
        <v>-3.1534466552734299</v>
      </c>
      <c r="G5140">
        <v>5.5568640136718699</v>
      </c>
      <c r="H5140">
        <v>6.3892850518737001</v>
      </c>
      <c r="I5140">
        <v>2.62542311775058</v>
      </c>
      <c r="J5140">
        <f t="shared" si="81"/>
        <v>2.62542311775058</v>
      </c>
      <c r="K5140" t="str" cm="1">
        <f t="array" ref="K5140">INDEX($P$4:$P$11,MATCH(MIN(ABS(MOD(J5140 - $Q$4:$Q$11 + PI(), 2*PI()) - PI())),ABS(MOD(J5140 - $Q$4:$Q$11 + PI(), 2*PI()) - PI()),0))</f>
        <v>SE</v>
      </c>
      <c r="L5140">
        <v>1.7501250724853401</v>
      </c>
      <c r="M5140">
        <v>6.9363731808132503</v>
      </c>
      <c r="N5140">
        <v>1.1711502075195299</v>
      </c>
    </row>
    <row r="5141" spans="1:14" x14ac:dyDescent="0.3">
      <c r="A5141">
        <v>1754190</v>
      </c>
      <c r="B5141">
        <v>2025</v>
      </c>
      <c r="C5141">
        <v>8</v>
      </c>
      <c r="D5141">
        <v>3</v>
      </c>
      <c r="E5141">
        <v>600</v>
      </c>
      <c r="F5141">
        <v>-2.8811822509765599</v>
      </c>
      <c r="G5141">
        <v>5.5907092285156201</v>
      </c>
      <c r="H5141">
        <v>6.2894547332143302</v>
      </c>
      <c r="I5141">
        <v>2.66573914098108</v>
      </c>
      <c r="J5141">
        <f t="shared" si="81"/>
        <v>2.66573914098108</v>
      </c>
      <c r="K5141" t="str" cm="1">
        <f t="array" ref="K5141">INDEX($P$4:$P$11,MATCH(MIN(ABS(MOD(J5141 - $Q$4:$Q$11 + PI(), 2*PI()) - PI())),ABS(MOD(J5141 - $Q$4:$Q$11 + PI(), 2*PI()) - PI()),0))</f>
        <v>SE</v>
      </c>
      <c r="L5141">
        <v>1.7901817672132601</v>
      </c>
      <c r="M5141">
        <v>6.8288774490356401</v>
      </c>
      <c r="N5141">
        <v>1.18867672814263</v>
      </c>
    </row>
    <row r="5142" spans="1:14" x14ac:dyDescent="0.3">
      <c r="A5142">
        <v>1754193</v>
      </c>
      <c r="B5142">
        <v>2025</v>
      </c>
      <c r="C5142">
        <v>8</v>
      </c>
      <c r="D5142">
        <v>3</v>
      </c>
      <c r="E5142">
        <v>700</v>
      </c>
      <c r="F5142">
        <v>-2.6324658203125</v>
      </c>
      <c r="G5142">
        <v>5.4482220458984303</v>
      </c>
      <c r="H5142">
        <v>6.0508676862518902</v>
      </c>
      <c r="I5142">
        <v>2.6914922700043999</v>
      </c>
      <c r="J5142">
        <f t="shared" si="81"/>
        <v>2.6914922700043999</v>
      </c>
      <c r="K5142" t="str" cm="1">
        <f t="array" ref="K5142">INDEX($P$4:$P$11,MATCH(MIN(ABS(MOD(J5142 - $Q$4:$Q$11 + PI(), 2*PI()) - PI())),ABS(MOD(J5142 - $Q$4:$Q$11 + PI(), 2*PI()) - PI()),0))</f>
        <v>SE</v>
      </c>
      <c r="L5142">
        <v>1.8130427266893201</v>
      </c>
      <c r="M5142">
        <v>6.78201325734456</v>
      </c>
      <c r="N5142">
        <v>1.1973532570732901</v>
      </c>
    </row>
    <row r="5143" spans="1:14" x14ac:dyDescent="0.3">
      <c r="A5143">
        <v>1754197</v>
      </c>
      <c r="B5143">
        <v>2025</v>
      </c>
      <c r="C5143">
        <v>8</v>
      </c>
      <c r="D5143">
        <v>3</v>
      </c>
      <c r="E5143">
        <v>800</v>
      </c>
      <c r="F5143">
        <v>-2.2976251220703099</v>
      </c>
      <c r="G5143">
        <v>5.2469213867187499</v>
      </c>
      <c r="H5143">
        <v>5.72793725873243</v>
      </c>
      <c r="I5143">
        <v>2.7288468039786902</v>
      </c>
      <c r="J5143">
        <f t="shared" si="81"/>
        <v>2.7288468039786902</v>
      </c>
      <c r="K5143" t="str" cm="1">
        <f t="array" ref="K5143">INDEX($P$4:$P$11,MATCH(MIN(ABS(MOD(J5143 - $Q$4:$Q$11 + PI(), 2*PI()) - PI())),ABS(MOD(J5143 - $Q$4:$Q$11 + PI(), 2*PI()) - PI()),0))</f>
        <v>SE</v>
      </c>
      <c r="L5143">
        <v>1.8220077258668601</v>
      </c>
      <c r="M5143">
        <v>6.7919863594902798</v>
      </c>
      <c r="N5143">
        <v>1.20136642456054</v>
      </c>
    </row>
    <row r="5144" spans="1:14" x14ac:dyDescent="0.3">
      <c r="A5144">
        <v>1754200</v>
      </c>
      <c r="B5144">
        <v>2025</v>
      </c>
      <c r="C5144">
        <v>8</v>
      </c>
      <c r="D5144">
        <v>3</v>
      </c>
      <c r="E5144">
        <v>900</v>
      </c>
      <c r="F5144">
        <v>-2.1370404052734302</v>
      </c>
      <c r="G5144">
        <v>5.0408465576171801</v>
      </c>
      <c r="H5144">
        <v>5.4751324834392996</v>
      </c>
      <c r="I5144">
        <v>2.74061615658779</v>
      </c>
      <c r="J5144">
        <f t="shared" si="81"/>
        <v>2.74061615658779</v>
      </c>
      <c r="K5144" t="str" cm="1">
        <f t="array" ref="K5144">INDEX($P$4:$P$11,MATCH(MIN(ABS(MOD(J5144 - $Q$4:$Q$11 + PI(), 2*PI()) - PI())),ABS(MOD(J5144 - $Q$4:$Q$11 + PI(), 2*PI()) - PI()),0))</f>
        <v>SE</v>
      </c>
      <c r="L5144">
        <v>1.82021740102871</v>
      </c>
      <c r="M5144">
        <v>6.8243274688720703</v>
      </c>
      <c r="N5144">
        <v>1.1957772572835199</v>
      </c>
    </row>
    <row r="5145" spans="1:14" x14ac:dyDescent="0.3">
      <c r="A5145">
        <v>1754204</v>
      </c>
      <c r="B5145">
        <v>2025</v>
      </c>
      <c r="C5145">
        <v>8</v>
      </c>
      <c r="D5145">
        <v>3</v>
      </c>
      <c r="E5145">
        <v>1000</v>
      </c>
      <c r="F5145">
        <v>-1.44677429199218</v>
      </c>
      <c r="G5145">
        <v>4.8232098388671796</v>
      </c>
      <c r="H5145">
        <v>5.0355246997422896</v>
      </c>
      <c r="I5145">
        <v>2.8501717447841699</v>
      </c>
      <c r="J5145">
        <f t="shared" si="81"/>
        <v>2.8501717447841699</v>
      </c>
      <c r="K5145" t="str" cm="1">
        <f t="array" ref="K5145">INDEX($P$4:$P$11,MATCH(MIN(ABS(MOD(J5145 - $Q$4:$Q$11 + PI(), 2*PI()) - PI())),ABS(MOD(J5145 - $Q$4:$Q$11 + PI(), 2*PI()) - PI()),0))</f>
        <v>S</v>
      </c>
      <c r="L5145">
        <v>1.8098520525686601</v>
      </c>
      <c r="M5145">
        <v>6.8953615824381496</v>
      </c>
      <c r="N5145">
        <v>1.1835860676235599</v>
      </c>
    </row>
    <row r="5146" spans="1:14" x14ac:dyDescent="0.3">
      <c r="A5146">
        <v>1754208</v>
      </c>
      <c r="B5146">
        <v>2025</v>
      </c>
      <c r="C5146">
        <v>8</v>
      </c>
      <c r="D5146">
        <v>3</v>
      </c>
      <c r="E5146">
        <v>1100</v>
      </c>
      <c r="F5146">
        <v>-1.5358428955078101</v>
      </c>
      <c r="G5146">
        <v>4.52157043457031</v>
      </c>
      <c r="H5146">
        <v>4.7752918857868902</v>
      </c>
      <c r="I5146">
        <v>2.8141497701307001</v>
      </c>
      <c r="J5146">
        <f t="shared" si="81"/>
        <v>2.8141497701307001</v>
      </c>
      <c r="K5146" t="str" cm="1">
        <f t="array" ref="K5146">INDEX($P$4:$P$11,MATCH(MIN(ABS(MOD(J5146 - $Q$4:$Q$11 + PI(), 2*PI()) - PI())),ABS(MOD(J5146 - $Q$4:$Q$11 + PI(), 2*PI()) - PI()),0))</f>
        <v>S</v>
      </c>
      <c r="L5146">
        <v>1.7960626778950901</v>
      </c>
      <c r="M5146">
        <v>6.9629180696275501</v>
      </c>
      <c r="N5146">
        <v>1.1718514760335199</v>
      </c>
    </row>
    <row r="5147" spans="1:14" x14ac:dyDescent="0.3">
      <c r="A5147">
        <v>1754211</v>
      </c>
      <c r="B5147">
        <v>2025</v>
      </c>
      <c r="C5147">
        <v>8</v>
      </c>
      <c r="D5147">
        <v>3</v>
      </c>
      <c r="E5147">
        <v>1200</v>
      </c>
      <c r="F5147">
        <v>-1.82057922363281</v>
      </c>
      <c r="G5147">
        <v>4.2878405761718703</v>
      </c>
      <c r="H5147">
        <v>4.6583350583861396</v>
      </c>
      <c r="I5147">
        <v>2.7400683444139999</v>
      </c>
      <c r="J5147">
        <f t="shared" si="81"/>
        <v>2.7400683444139999</v>
      </c>
      <c r="K5147" t="str" cm="1">
        <f t="array" ref="K5147">INDEX($P$4:$P$11,MATCH(MIN(ABS(MOD(J5147 - $Q$4:$Q$11 + PI(), 2*PI()) - PI())),ABS(MOD(J5147 - $Q$4:$Q$11 + PI(), 2*PI()) - PI()),0))</f>
        <v>SE</v>
      </c>
      <c r="L5147">
        <v>1.7828444033219399</v>
      </c>
      <c r="M5147">
        <v>7.0210858450995497</v>
      </c>
      <c r="N5147">
        <v>1.16141491466098</v>
      </c>
    </row>
    <row r="5148" spans="1:14" x14ac:dyDescent="0.3">
      <c r="A5148">
        <v>1754215</v>
      </c>
      <c r="B5148">
        <v>2025</v>
      </c>
      <c r="C5148">
        <v>8</v>
      </c>
      <c r="D5148">
        <v>3</v>
      </c>
      <c r="E5148">
        <v>1300</v>
      </c>
      <c r="F5148">
        <v>-1.9471716308593701</v>
      </c>
      <c r="G5148">
        <v>4.1908117675781202</v>
      </c>
      <c r="H5148">
        <v>4.6210800286615701</v>
      </c>
      <c r="I5148">
        <v>2.7066402722816001</v>
      </c>
      <c r="J5148">
        <f t="shared" si="81"/>
        <v>2.7066402722816001</v>
      </c>
      <c r="K5148" t="str" cm="1">
        <f t="array" ref="K5148">INDEX($P$4:$P$11,MATCH(MIN(ABS(MOD(J5148 - $Q$4:$Q$11 + PI(), 2*PI()) - PI())),ABS(MOD(J5148 - $Q$4:$Q$11 + PI(), 2*PI()) - PI()),0))</f>
        <v>SE</v>
      </c>
      <c r="L5148">
        <v>1.7719294967756101</v>
      </c>
      <c r="M5148">
        <v>7.06539026896158</v>
      </c>
      <c r="N5148">
        <v>1.15310170915391</v>
      </c>
    </row>
    <row r="5149" spans="1:14" x14ac:dyDescent="0.3">
      <c r="A5149">
        <v>1754218</v>
      </c>
      <c r="B5149">
        <v>2025</v>
      </c>
      <c r="C5149">
        <v>8</v>
      </c>
      <c r="D5149">
        <v>3</v>
      </c>
      <c r="E5149">
        <v>1400</v>
      </c>
      <c r="F5149">
        <v>-2.1605249023437501</v>
      </c>
      <c r="G5149">
        <v>4.1978656005859296</v>
      </c>
      <c r="H5149">
        <v>4.7212226651822098</v>
      </c>
      <c r="I5149">
        <v>2.6662762661976198</v>
      </c>
      <c r="J5149">
        <f t="shared" si="81"/>
        <v>2.6662762661976198</v>
      </c>
      <c r="K5149" t="str" cm="1">
        <f t="array" ref="K5149">INDEX($P$4:$P$11,MATCH(MIN(ABS(MOD(J5149 - $Q$4:$Q$11 + PI(), 2*PI()) - PI())),ABS(MOD(J5149 - $Q$4:$Q$11 + PI(), 2*PI()) - PI()),0))</f>
        <v>SE</v>
      </c>
      <c r="L5149">
        <v>1.76364378122012</v>
      </c>
      <c r="M5149">
        <v>7.0960814158121703</v>
      </c>
      <c r="N5149">
        <v>1.14690017700195</v>
      </c>
    </row>
    <row r="5150" spans="1:14" x14ac:dyDescent="0.3">
      <c r="A5150">
        <v>1754222</v>
      </c>
      <c r="B5150">
        <v>2025</v>
      </c>
      <c r="C5150">
        <v>8</v>
      </c>
      <c r="D5150">
        <v>3</v>
      </c>
      <c r="E5150">
        <v>1500</v>
      </c>
      <c r="F5150">
        <v>-2.18011474609375</v>
      </c>
      <c r="G5150">
        <v>4.2537677001953096</v>
      </c>
      <c r="H5150">
        <v>4.77989957565641</v>
      </c>
      <c r="I5150">
        <v>2.6679841767178498</v>
      </c>
      <c r="J5150">
        <f t="shared" si="81"/>
        <v>2.6679841767178498</v>
      </c>
      <c r="K5150" t="str" cm="1">
        <f t="array" ref="K5150">INDEX($P$4:$P$11,MATCH(MIN(ABS(MOD(J5150 - $Q$4:$Q$11 + PI(), 2*PI()) - PI())),ABS(MOD(J5150 - $Q$4:$Q$11 + PI(), 2*PI()) - PI()),0))</f>
        <v>SE</v>
      </c>
      <c r="L5150">
        <v>1.7587350426988899</v>
      </c>
      <c r="M5150">
        <v>7.11229631635877</v>
      </c>
      <c r="N5150">
        <v>1.1427843305799601</v>
      </c>
    </row>
    <row r="5151" spans="1:14" x14ac:dyDescent="0.3">
      <c r="A5151">
        <v>1754226</v>
      </c>
      <c r="B5151">
        <v>2025</v>
      </c>
      <c r="C5151">
        <v>8</v>
      </c>
      <c r="D5151">
        <v>3</v>
      </c>
      <c r="E5151">
        <v>1600</v>
      </c>
      <c r="F5151">
        <v>-2.2521057128906201</v>
      </c>
      <c r="G5151">
        <v>4.2612286376953099</v>
      </c>
      <c r="H5151">
        <v>4.8197561810478797</v>
      </c>
      <c r="I5151">
        <v>2.65539734501434</v>
      </c>
      <c r="J5151">
        <f t="shared" si="81"/>
        <v>2.65539734501434</v>
      </c>
      <c r="K5151" t="str" cm="1">
        <f t="array" ref="K5151">INDEX($P$4:$P$11,MATCH(MIN(ABS(MOD(J5151 - $Q$4:$Q$11 + PI(), 2*PI()) - PI())),ABS(MOD(J5151 - $Q$4:$Q$11 + PI(), 2*PI()) - PI()),0))</f>
        <v>SE</v>
      </c>
      <c r="L5151">
        <v>1.7550814815900899</v>
      </c>
      <c r="M5151">
        <v>7.1235940721299897</v>
      </c>
      <c r="N5151">
        <v>1.1396017074584901</v>
      </c>
    </row>
    <row r="5152" spans="1:14" x14ac:dyDescent="0.3">
      <c r="A5152">
        <v>1754229</v>
      </c>
      <c r="B5152">
        <v>2025</v>
      </c>
      <c r="C5152">
        <v>8</v>
      </c>
      <c r="D5152">
        <v>3</v>
      </c>
      <c r="E5152">
        <v>1700</v>
      </c>
      <c r="F5152">
        <v>-2.1802685546874998</v>
      </c>
      <c r="G5152">
        <v>4.2437622070312502</v>
      </c>
      <c r="H5152">
        <v>4.7710678721210602</v>
      </c>
      <c r="I5152">
        <v>2.6669989905353702</v>
      </c>
      <c r="J5152">
        <f t="shared" si="81"/>
        <v>2.6669989905353702</v>
      </c>
      <c r="K5152" t="str" cm="1">
        <f t="array" ref="K5152">INDEX($P$4:$P$11,MATCH(MIN(ABS(MOD(J5152 - $Q$4:$Q$11 + PI(), 2*PI()) - PI())),ABS(MOD(J5152 - $Q$4:$Q$11 + PI(), 2*PI()) - PI()),0))</f>
        <v>SE</v>
      </c>
      <c r="L5152">
        <v>1.7516510637899501</v>
      </c>
      <c r="M5152">
        <v>7.1339145236545098</v>
      </c>
      <c r="N5152">
        <v>1.1367357042100601</v>
      </c>
    </row>
    <row r="5153" spans="1:14" x14ac:dyDescent="0.3">
      <c r="A5153">
        <v>1754233</v>
      </c>
      <c r="B5153">
        <v>2025</v>
      </c>
      <c r="C5153">
        <v>8</v>
      </c>
      <c r="D5153">
        <v>3</v>
      </c>
      <c r="E5153">
        <v>1800</v>
      </c>
      <c r="F5153">
        <v>-2.27675659179687</v>
      </c>
      <c r="G5153">
        <v>4.1180187988281203</v>
      </c>
      <c r="H5153">
        <v>4.7054967225355</v>
      </c>
      <c r="I5153">
        <v>2.6365435367018302</v>
      </c>
      <c r="J5153">
        <f t="shared" si="81"/>
        <v>2.6365435367018302</v>
      </c>
      <c r="K5153" t="str" cm="1">
        <f t="array" ref="K5153">INDEX($P$4:$P$11,MATCH(MIN(ABS(MOD(J5153 - $Q$4:$Q$11 + PI(), 2*PI()) - PI())),ABS(MOD(J5153 - $Q$4:$Q$11 + PI(), 2*PI()) - PI()),0))</f>
        <v>SE</v>
      </c>
      <c r="L5153">
        <v>1.7488297997031601</v>
      </c>
      <c r="M5153">
        <v>7.1428527832031197</v>
      </c>
      <c r="N5153">
        <v>1.13415834638807</v>
      </c>
    </row>
    <row r="5154" spans="1:14" x14ac:dyDescent="0.3">
      <c r="A5154">
        <v>1754236</v>
      </c>
      <c r="B5154">
        <v>2025</v>
      </c>
      <c r="C5154">
        <v>8</v>
      </c>
      <c r="D5154">
        <v>3</v>
      </c>
      <c r="E5154">
        <v>1900</v>
      </c>
      <c r="F5154">
        <v>-2.1910552978515598</v>
      </c>
      <c r="G5154">
        <v>4.0905096435546797</v>
      </c>
      <c r="H5154">
        <v>4.6403655526539298</v>
      </c>
      <c r="I5154">
        <v>2.6498384050638002</v>
      </c>
      <c r="J5154">
        <f t="shared" si="81"/>
        <v>2.6498384050638002</v>
      </c>
      <c r="K5154" t="str" cm="1">
        <f t="array" ref="K5154">INDEX($P$4:$P$11,MATCH(MIN(ABS(MOD(J5154 - $Q$4:$Q$11 + PI(), 2*PI()) - PI())),ABS(MOD(J5154 - $Q$4:$Q$11 + PI(), 2*PI()) - PI()),0))</f>
        <v>SE</v>
      </c>
      <c r="L5154">
        <v>1.7452358046307399</v>
      </c>
      <c r="M5154">
        <v>7.1577168570624403</v>
      </c>
      <c r="N5154">
        <v>1.1316329108344101</v>
      </c>
    </row>
    <row r="5155" spans="1:14" x14ac:dyDescent="0.3">
      <c r="A5155">
        <v>1754240</v>
      </c>
      <c r="B5155">
        <v>2025</v>
      </c>
      <c r="C5155">
        <v>8</v>
      </c>
      <c r="D5155">
        <v>3</v>
      </c>
      <c r="E5155">
        <v>2000</v>
      </c>
      <c r="F5155">
        <v>-2.3085571289062501</v>
      </c>
      <c r="G5155">
        <v>3.87417175292968</v>
      </c>
      <c r="H5155">
        <v>4.5098384437385501</v>
      </c>
      <c r="I5155">
        <v>2.60420508831178</v>
      </c>
      <c r="J5155">
        <f t="shared" si="81"/>
        <v>2.60420508831178</v>
      </c>
      <c r="K5155" t="str" cm="1">
        <f t="array" ref="K5155">INDEX($P$4:$P$11,MATCH(MIN(ABS(MOD(J5155 - $Q$4:$Q$11 + PI(), 2*PI()) - PI())),ABS(MOD(J5155 - $Q$4:$Q$11 + PI(), 2*PI()) - PI()),0))</f>
        <v>SE</v>
      </c>
      <c r="L5155">
        <v>1.7402655470883299</v>
      </c>
      <c r="M5155">
        <v>7.1754496892293202</v>
      </c>
      <c r="N5155">
        <v>1.12803501553005</v>
      </c>
    </row>
    <row r="5156" spans="1:14" x14ac:dyDescent="0.3">
      <c r="A5156">
        <v>1754244</v>
      </c>
      <c r="B5156">
        <v>2025</v>
      </c>
      <c r="C5156">
        <v>8</v>
      </c>
      <c r="D5156">
        <v>3</v>
      </c>
      <c r="E5156">
        <v>2100</v>
      </c>
      <c r="F5156">
        <v>-2.4008538818359302</v>
      </c>
      <c r="G5156">
        <v>3.7517633056640598</v>
      </c>
      <c r="H5156">
        <v>4.4541920999945601</v>
      </c>
      <c r="I5156">
        <v>2.5723313947320801</v>
      </c>
      <c r="J5156">
        <f t="shared" si="81"/>
        <v>2.5723313947320801</v>
      </c>
      <c r="K5156" t="str" cm="1">
        <f t="array" ref="K5156">INDEX($P$4:$P$11,MATCH(MIN(ABS(MOD(J5156 - $Q$4:$Q$11 + PI(), 2*PI()) - PI())),ABS(MOD(J5156 - $Q$4:$Q$11 + PI(), 2*PI()) - PI()),0))</f>
        <v>SE</v>
      </c>
      <c r="L5156">
        <v>1.7364531432158401</v>
      </c>
      <c r="M5156">
        <v>7.1854925155639604</v>
      </c>
      <c r="N5156">
        <v>1.1252742343478701</v>
      </c>
    </row>
    <row r="5157" spans="1:14" x14ac:dyDescent="0.3">
      <c r="A5157">
        <v>1754247</v>
      </c>
      <c r="B5157">
        <v>2025</v>
      </c>
      <c r="C5157">
        <v>8</v>
      </c>
      <c r="D5157">
        <v>3</v>
      </c>
      <c r="E5157">
        <v>2200</v>
      </c>
      <c r="F5157">
        <v>-2.1580371093749999</v>
      </c>
      <c r="G5157">
        <v>3.51882751464843</v>
      </c>
      <c r="H5157">
        <v>4.1278652162209104</v>
      </c>
      <c r="I5157">
        <v>2.59146344575145</v>
      </c>
      <c r="J5157">
        <f t="shared" si="81"/>
        <v>2.59146344575145</v>
      </c>
      <c r="K5157" t="str" cm="1">
        <f t="array" ref="K5157">INDEX($P$4:$P$11,MATCH(MIN(ABS(MOD(J5157 - $Q$4:$Q$11 + PI(), 2*PI()) - PI())),ABS(MOD(J5157 - $Q$4:$Q$11 + PI(), 2*PI()) - PI()),0))</f>
        <v>SE</v>
      </c>
      <c r="L5157">
        <v>1.7325527070739899</v>
      </c>
      <c r="M5157">
        <v>7.21327484978569</v>
      </c>
      <c r="N5157">
        <v>1.12028047773573</v>
      </c>
    </row>
    <row r="5158" spans="1:14" x14ac:dyDescent="0.3">
      <c r="A5158">
        <v>1754251</v>
      </c>
      <c r="B5158">
        <v>2025</v>
      </c>
      <c r="C5158">
        <v>8</v>
      </c>
      <c r="D5158">
        <v>3</v>
      </c>
      <c r="E5158">
        <v>2300</v>
      </c>
      <c r="F5158">
        <v>-2.4494769287109301</v>
      </c>
      <c r="G5158">
        <v>3.51147521972656</v>
      </c>
      <c r="H5158">
        <v>4.2814011074694696</v>
      </c>
      <c r="I5158">
        <v>2.53250379958995</v>
      </c>
      <c r="J5158">
        <f t="shared" si="81"/>
        <v>2.53250379958995</v>
      </c>
      <c r="K5158" t="str" cm="1">
        <f t="array" ref="K5158">INDEX($P$4:$P$11,MATCH(MIN(ABS(MOD(J5158 - $Q$4:$Q$11 + PI(), 2*PI()) - PI())),ABS(MOD(J5158 - $Q$4:$Q$11 + PI(), 2*PI()) - PI()),0))</f>
        <v>SE</v>
      </c>
      <c r="L5158">
        <v>1.7300830098417701</v>
      </c>
      <c r="M5158">
        <v>7.2161273956298801</v>
      </c>
      <c r="N5158">
        <v>1.11797608269585</v>
      </c>
    </row>
    <row r="5159" spans="1:14" x14ac:dyDescent="0.3">
      <c r="A5159">
        <v>1754254</v>
      </c>
      <c r="B5159">
        <v>2025</v>
      </c>
      <c r="C5159">
        <v>8</v>
      </c>
      <c r="D5159">
        <v>3</v>
      </c>
      <c r="E5159">
        <v>0</v>
      </c>
      <c r="F5159">
        <v>-2.0781457519531199</v>
      </c>
      <c r="G5159">
        <v>3.8659881591796799</v>
      </c>
      <c r="H5159">
        <v>4.38914048684686</v>
      </c>
      <c r="I5159">
        <v>2.64836145249763</v>
      </c>
      <c r="J5159">
        <f t="shared" si="81"/>
        <v>2.64836145249763</v>
      </c>
      <c r="K5159" t="str" cm="1">
        <f t="array" ref="K5159">INDEX($P$4:$P$11,MATCH(MIN(ABS(MOD(J5159 - $Q$4:$Q$11 + PI(), 2*PI()) - PI())),ABS(MOD(J5159 - $Q$4:$Q$11 + PI(), 2*PI()) - PI()),0))</f>
        <v>SE</v>
      </c>
      <c r="L5159">
        <v>1.5841502746302301</v>
      </c>
      <c r="M5159">
        <v>7.4262503517998502</v>
      </c>
      <c r="N5159">
        <v>1.1057781643337601</v>
      </c>
    </row>
    <row r="5160" spans="1:14" x14ac:dyDescent="0.3">
      <c r="A5160">
        <v>1754258</v>
      </c>
      <c r="B5160">
        <v>2025</v>
      </c>
      <c r="C5160">
        <v>8</v>
      </c>
      <c r="D5160">
        <v>3</v>
      </c>
      <c r="E5160">
        <v>100</v>
      </c>
      <c r="F5160">
        <v>-2.6556152343749999</v>
      </c>
      <c r="G5160">
        <v>4.1232501220703099</v>
      </c>
      <c r="H5160">
        <v>4.9044351195828204</v>
      </c>
      <c r="I5160">
        <v>2.56940541837263</v>
      </c>
      <c r="J5160">
        <f t="shared" si="81"/>
        <v>2.56940541837263</v>
      </c>
      <c r="K5160" t="str" cm="1">
        <f t="array" ref="K5160">INDEX($P$4:$P$11,MATCH(MIN(ABS(MOD(J5160 - $Q$4:$Q$11 + PI(), 2*PI()) - PI())),ABS(MOD(J5160 - $Q$4:$Q$11 + PI(), 2*PI()) - PI()),0))</f>
        <v>SE</v>
      </c>
      <c r="L5160">
        <v>1.59414760381832</v>
      </c>
      <c r="M5160">
        <v>7.4019436306423598</v>
      </c>
      <c r="N5160">
        <v>1.1088193257649701</v>
      </c>
    </row>
    <row r="5161" spans="1:14" x14ac:dyDescent="0.3">
      <c r="A5161">
        <v>1754262</v>
      </c>
      <c r="B5161">
        <v>2025</v>
      </c>
      <c r="C5161">
        <v>8</v>
      </c>
      <c r="D5161">
        <v>3</v>
      </c>
      <c r="E5161">
        <v>200</v>
      </c>
      <c r="F5161">
        <v>-3.0272796630859302</v>
      </c>
      <c r="G5161">
        <v>4.4554669189453104</v>
      </c>
      <c r="H5161">
        <v>5.38661374374938</v>
      </c>
      <c r="I5161">
        <v>2.5447902410125001</v>
      </c>
      <c r="J5161">
        <f t="shared" si="81"/>
        <v>2.5447902410125001</v>
      </c>
      <c r="K5161" t="str" cm="1">
        <f t="array" ref="K5161">INDEX($P$4:$P$11,MATCH(MIN(ABS(MOD(J5161 - $Q$4:$Q$11 + PI(), 2*PI()) - PI())),ABS(MOD(J5161 - $Q$4:$Q$11 + PI(), 2*PI()) - PI()),0))</f>
        <v>SE</v>
      </c>
      <c r="L5161">
        <v>1.6184383553022901</v>
      </c>
      <c r="M5161">
        <v>7.3296294742160297</v>
      </c>
      <c r="N5161">
        <v>1.11732196807861</v>
      </c>
    </row>
    <row r="5162" spans="1:14" x14ac:dyDescent="0.3">
      <c r="A5162">
        <v>1754265</v>
      </c>
      <c r="B5162">
        <v>2025</v>
      </c>
      <c r="C5162">
        <v>8</v>
      </c>
      <c r="D5162">
        <v>4</v>
      </c>
      <c r="E5162">
        <v>300</v>
      </c>
      <c r="F5162">
        <v>-3.3411145019531201</v>
      </c>
      <c r="G5162">
        <v>3.5465771484375002</v>
      </c>
      <c r="H5162">
        <v>4.8724999317578801</v>
      </c>
      <c r="I5162">
        <v>2.3860160538691502</v>
      </c>
      <c r="J5162">
        <f t="shared" si="81"/>
        <v>2.3860160538691502</v>
      </c>
      <c r="K5162" t="str" cm="1">
        <f t="array" ref="K5162">INDEX($P$4:$P$11,MATCH(MIN(ABS(MOD(J5162 - $Q$4:$Q$11 + PI(), 2*PI()) - PI())),ABS(MOD(J5162 - $Q$4:$Q$11 + PI(), 2*PI()) - PI()),0))</f>
        <v>SE</v>
      </c>
      <c r="L5162">
        <v>1.7392772775984799</v>
      </c>
      <c r="M5162">
        <v>7.1247861650254896</v>
      </c>
      <c r="N5162">
        <v>1.11920335557725</v>
      </c>
    </row>
    <row r="5163" spans="1:14" x14ac:dyDescent="0.3">
      <c r="A5163">
        <v>1754269</v>
      </c>
      <c r="B5163">
        <v>2025</v>
      </c>
      <c r="C5163">
        <v>8</v>
      </c>
      <c r="D5163">
        <v>4</v>
      </c>
      <c r="E5163">
        <v>400</v>
      </c>
      <c r="F5163">
        <v>-3.3858581542968702</v>
      </c>
      <c r="G5163">
        <v>3.4083148193359301</v>
      </c>
      <c r="H5163">
        <v>4.8042320248634498</v>
      </c>
      <c r="I5163">
        <v>2.3594997612456101</v>
      </c>
      <c r="J5163">
        <f t="shared" si="81"/>
        <v>2.3594997612456101</v>
      </c>
      <c r="K5163" t="str" cm="1">
        <f t="array" ref="K5163">INDEX($P$4:$P$11,MATCH(MIN(ABS(MOD(J5163 - $Q$4:$Q$11 + PI(), 2*PI()) - PI())),ABS(MOD(J5163 - $Q$4:$Q$11 + PI(), 2*PI()) - PI()),0))</f>
        <v>SE</v>
      </c>
      <c r="L5163">
        <v>1.74264025824167</v>
      </c>
      <c r="M5163">
        <v>7.0929961734347797</v>
      </c>
      <c r="N5163">
        <v>1.12051232655843</v>
      </c>
    </row>
    <row r="5164" spans="1:14" x14ac:dyDescent="0.3">
      <c r="A5164">
        <v>1754272</v>
      </c>
      <c r="B5164">
        <v>2025</v>
      </c>
      <c r="C5164">
        <v>8</v>
      </c>
      <c r="D5164">
        <v>4</v>
      </c>
      <c r="E5164">
        <v>500</v>
      </c>
      <c r="F5164">
        <v>-3.6017498779296799</v>
      </c>
      <c r="G5164">
        <v>3.4013171386718701</v>
      </c>
      <c r="H5164">
        <v>4.9539439299400101</v>
      </c>
      <c r="I5164">
        <v>2.3275815927514198</v>
      </c>
      <c r="J5164">
        <f t="shared" si="81"/>
        <v>2.3275815927514198</v>
      </c>
      <c r="K5164" t="str" cm="1">
        <f t="array" ref="K5164">INDEX($P$4:$P$11,MATCH(MIN(ABS(MOD(J5164 - $Q$4:$Q$11 + PI(), 2*PI()) - PI())),ABS(MOD(J5164 - $Q$4:$Q$11 + PI(), 2*PI()) - PI()),0))</f>
        <v>SE</v>
      </c>
      <c r="L5164">
        <v>1.7453694065454299</v>
      </c>
      <c r="M5164">
        <v>7.0629062652587802</v>
      </c>
      <c r="N5164">
        <v>1.12163999345567</v>
      </c>
    </row>
    <row r="5165" spans="1:14" x14ac:dyDescent="0.3">
      <c r="A5165">
        <v>1754276</v>
      </c>
      <c r="B5165">
        <v>2025</v>
      </c>
      <c r="C5165">
        <v>8</v>
      </c>
      <c r="D5165">
        <v>4</v>
      </c>
      <c r="E5165">
        <v>600</v>
      </c>
      <c r="F5165">
        <v>-3.76310607910156</v>
      </c>
      <c r="G5165">
        <v>3.4282824707031199</v>
      </c>
      <c r="H5165">
        <v>5.0905881842377898</v>
      </c>
      <c r="I5165">
        <v>2.3096691239527098</v>
      </c>
      <c r="J5165">
        <f t="shared" si="81"/>
        <v>2.3096691239527098</v>
      </c>
      <c r="K5165" t="str" cm="1">
        <f t="array" ref="K5165">INDEX($P$4:$P$11,MATCH(MIN(ABS(MOD(J5165 - $Q$4:$Q$11 + PI(), 2*PI()) - PI())),ABS(MOD(J5165 - $Q$4:$Q$11 + PI(), 2*PI()) - PI()),0))</f>
        <v>SE</v>
      </c>
      <c r="L5165">
        <v>1.74922152110883</v>
      </c>
      <c r="M5165">
        <v>7.0253305435180602</v>
      </c>
      <c r="N5165">
        <v>1.1237838533189499</v>
      </c>
    </row>
    <row r="5166" spans="1:14" x14ac:dyDescent="0.3">
      <c r="A5166">
        <v>1754280</v>
      </c>
      <c r="B5166">
        <v>2025</v>
      </c>
      <c r="C5166">
        <v>8</v>
      </c>
      <c r="D5166">
        <v>4</v>
      </c>
      <c r="E5166">
        <v>700</v>
      </c>
      <c r="F5166">
        <v>-3.9406054687499998</v>
      </c>
      <c r="G5166">
        <v>3.4476788330078101</v>
      </c>
      <c r="H5166">
        <v>5.2359202434636503</v>
      </c>
      <c r="I5166">
        <v>2.2895758828658699</v>
      </c>
      <c r="J5166">
        <f t="shared" si="81"/>
        <v>2.2895758828658699</v>
      </c>
      <c r="K5166" t="str" cm="1">
        <f t="array" ref="K5166">INDEX($P$4:$P$11,MATCH(MIN(ABS(MOD(J5166 - $Q$4:$Q$11 + PI(), 2*PI()) - PI())),ABS(MOD(J5166 - $Q$4:$Q$11 + PI(), 2*PI()) - PI()),0))</f>
        <v>SE</v>
      </c>
      <c r="L5166">
        <v>1.75415115064928</v>
      </c>
      <c r="M5166">
        <v>6.9805700514051603</v>
      </c>
      <c r="N5166">
        <v>1.1260809368557401</v>
      </c>
    </row>
    <row r="5167" spans="1:14" x14ac:dyDescent="0.3">
      <c r="A5167">
        <v>1754283</v>
      </c>
      <c r="B5167">
        <v>2025</v>
      </c>
      <c r="C5167">
        <v>8</v>
      </c>
      <c r="D5167">
        <v>4</v>
      </c>
      <c r="E5167">
        <v>800</v>
      </c>
      <c r="F5167">
        <v>-4.0225189208984302</v>
      </c>
      <c r="G5167">
        <v>3.5039721679687501</v>
      </c>
      <c r="H5167">
        <v>5.3346489502951799</v>
      </c>
      <c r="I5167">
        <v>2.2874069747844499</v>
      </c>
      <c r="J5167">
        <f t="shared" si="81"/>
        <v>2.2874069747844499</v>
      </c>
      <c r="K5167" t="str" cm="1">
        <f t="array" ref="K5167">INDEX($P$4:$P$11,MATCH(MIN(ABS(MOD(J5167 - $Q$4:$Q$11 + PI(), 2*PI()) - PI())),ABS(MOD(J5167 - $Q$4:$Q$11 + PI(), 2*PI()) - PI()),0))</f>
        <v>SE</v>
      </c>
      <c r="L5167">
        <v>1.7593642588924401</v>
      </c>
      <c r="M5167">
        <v>6.9370253880818602</v>
      </c>
      <c r="N5167">
        <v>1.12925275166829</v>
      </c>
    </row>
    <row r="5168" spans="1:14" x14ac:dyDescent="0.3">
      <c r="A5168">
        <v>1754287</v>
      </c>
      <c r="B5168">
        <v>2025</v>
      </c>
      <c r="C5168">
        <v>8</v>
      </c>
      <c r="D5168">
        <v>4</v>
      </c>
      <c r="E5168">
        <v>900</v>
      </c>
      <c r="F5168">
        <v>-4.0302032470703102</v>
      </c>
      <c r="G5168">
        <v>3.4684271240234299</v>
      </c>
      <c r="H5168">
        <v>5.3171914510724099</v>
      </c>
      <c r="I5168">
        <v>2.2814170154106699</v>
      </c>
      <c r="J5168">
        <f t="shared" si="81"/>
        <v>2.2814170154106699</v>
      </c>
      <c r="K5168" t="str" cm="1">
        <f t="array" ref="K5168">INDEX($P$4:$P$11,MATCH(MIN(ABS(MOD(J5168 - $Q$4:$Q$11 + PI(), 2*PI()) - PI())),ABS(MOD(J5168 - $Q$4:$Q$11 + PI(), 2*PI()) - PI()),0))</f>
        <v>SE</v>
      </c>
      <c r="L5168">
        <v>1.76511245537994</v>
      </c>
      <c r="M5168">
        <v>6.8958991368611597</v>
      </c>
      <c r="N5168">
        <v>1.1324225531684</v>
      </c>
    </row>
    <row r="5169" spans="1:14" x14ac:dyDescent="0.3">
      <c r="A5169">
        <v>1754290</v>
      </c>
      <c r="B5169">
        <v>2025</v>
      </c>
      <c r="C5169">
        <v>8</v>
      </c>
      <c r="D5169">
        <v>4</v>
      </c>
      <c r="E5169">
        <v>1000</v>
      </c>
      <c r="F5169">
        <v>-3.9274829101562498</v>
      </c>
      <c r="G5169">
        <v>3.1013256835937502</v>
      </c>
      <c r="H5169">
        <v>5.00433242353939</v>
      </c>
      <c r="I5169">
        <v>2.2391925981573699</v>
      </c>
      <c r="J5169">
        <f t="shared" si="81"/>
        <v>2.2391925981573699</v>
      </c>
      <c r="K5169" t="str" cm="1">
        <f t="array" ref="K5169">INDEX($P$4:$P$11,MATCH(MIN(ABS(MOD(J5169 - $Q$4:$Q$11 + PI(), 2*PI()) - PI())),ABS(MOD(J5169 - $Q$4:$Q$11 + PI(), 2*PI()) - PI()),0))</f>
        <v>SE</v>
      </c>
      <c r="L5169">
        <v>1.7660484677310699</v>
      </c>
      <c r="M5169">
        <v>6.8902852800157302</v>
      </c>
      <c r="N5169">
        <v>1.1309657626681799</v>
      </c>
    </row>
    <row r="5170" spans="1:14" x14ac:dyDescent="0.3">
      <c r="A5170">
        <v>1754294</v>
      </c>
      <c r="B5170">
        <v>2025</v>
      </c>
      <c r="C5170">
        <v>8</v>
      </c>
      <c r="D5170">
        <v>4</v>
      </c>
      <c r="E5170">
        <v>1100</v>
      </c>
      <c r="F5170">
        <v>-4.0201019287109299</v>
      </c>
      <c r="G5170">
        <v>2.9535345458984299</v>
      </c>
      <c r="H5170">
        <v>4.9884452318373498</v>
      </c>
      <c r="I5170">
        <v>2.2044277632677498</v>
      </c>
      <c r="J5170">
        <f t="shared" si="81"/>
        <v>2.2044277632677498</v>
      </c>
      <c r="K5170" t="str" cm="1">
        <f t="array" ref="K5170">INDEX($P$4:$P$11,MATCH(MIN(ABS(MOD(J5170 - $Q$4:$Q$11 + PI(), 2*PI()) - PI())),ABS(MOD(J5170 - $Q$4:$Q$11 + PI(), 2*PI()) - PI()),0))</f>
        <v>SE</v>
      </c>
      <c r="L5170">
        <v>1.7642760748442601</v>
      </c>
      <c r="M5170">
        <v>6.8816783693101602</v>
      </c>
      <c r="N5170">
        <v>1.13024764590793</v>
      </c>
    </row>
    <row r="5171" spans="1:14" x14ac:dyDescent="0.3">
      <c r="A5171">
        <v>1754298</v>
      </c>
      <c r="B5171">
        <v>2025</v>
      </c>
      <c r="C5171">
        <v>8</v>
      </c>
      <c r="D5171">
        <v>4</v>
      </c>
      <c r="E5171">
        <v>1200</v>
      </c>
      <c r="F5171">
        <v>-4.1044067382812504</v>
      </c>
      <c r="G5171">
        <v>2.7947271728515601</v>
      </c>
      <c r="H5171">
        <v>4.9655467618303</v>
      </c>
      <c r="I5171">
        <v>2.1685942507348401</v>
      </c>
      <c r="J5171">
        <f t="shared" si="81"/>
        <v>2.1685942507348401</v>
      </c>
      <c r="K5171" t="str" cm="1">
        <f t="array" ref="K5171">INDEX($P$4:$P$11,MATCH(MIN(ABS(MOD(J5171 - $Q$4:$Q$11 + PI(), 2*PI()) - PI())),ABS(MOD(J5171 - $Q$4:$Q$11 + PI(), 2*PI()) - PI()),0))</f>
        <v>SE</v>
      </c>
      <c r="L5171">
        <v>1.7605649006838799</v>
      </c>
      <c r="M5171">
        <v>6.8776093588935003</v>
      </c>
      <c r="N5171">
        <v>1.1291531456841299</v>
      </c>
    </row>
    <row r="5172" spans="1:14" x14ac:dyDescent="0.3">
      <c r="A5172">
        <v>1754301</v>
      </c>
      <c r="B5172">
        <v>2025</v>
      </c>
      <c r="C5172">
        <v>8</v>
      </c>
      <c r="D5172">
        <v>4</v>
      </c>
      <c r="E5172">
        <v>1300</v>
      </c>
      <c r="F5172">
        <v>-4.2379443359374998</v>
      </c>
      <c r="G5172">
        <v>2.7702935791015602</v>
      </c>
      <c r="H5172">
        <v>5.0630720623862402</v>
      </c>
      <c r="I5172">
        <v>2.1497598352059999</v>
      </c>
      <c r="J5172">
        <f t="shared" si="81"/>
        <v>2.1497598352059999</v>
      </c>
      <c r="K5172" t="str" cm="1">
        <f t="array" ref="K5172">INDEX($P$4:$P$11,MATCH(MIN(ABS(MOD(J5172 - $Q$4:$Q$11 + PI(), 2*PI()) - PI())),ABS(MOD(J5172 - $Q$4:$Q$11 + PI(), 2*PI()) - PI()),0))</f>
        <v>SE</v>
      </c>
      <c r="L5172">
        <v>1.7576115438070199</v>
      </c>
      <c r="M5172">
        <v>6.8619145287407699</v>
      </c>
      <c r="N5172">
        <v>1.12995783487955</v>
      </c>
    </row>
    <row r="5173" spans="1:14" x14ac:dyDescent="0.3">
      <c r="A5173">
        <v>1754305</v>
      </c>
      <c r="B5173">
        <v>2025</v>
      </c>
      <c r="C5173">
        <v>8</v>
      </c>
      <c r="D5173">
        <v>4</v>
      </c>
      <c r="E5173">
        <v>1400</v>
      </c>
      <c r="F5173">
        <v>-4.2383245849609299</v>
      </c>
      <c r="G5173">
        <v>2.7404638671875001</v>
      </c>
      <c r="H5173">
        <v>5.0471316106125599</v>
      </c>
      <c r="I5173">
        <v>2.14477155026632</v>
      </c>
      <c r="J5173">
        <f t="shared" si="81"/>
        <v>2.14477155026632</v>
      </c>
      <c r="K5173" t="str" cm="1">
        <f t="array" ref="K5173">INDEX($P$4:$P$11,MATCH(MIN(ABS(MOD(J5173 - $Q$4:$Q$11 + PI(), 2*PI()) - PI())),ABS(MOD(J5173 - $Q$4:$Q$11 + PI(), 2*PI()) - PI()),0))</f>
        <v>SE</v>
      </c>
      <c r="L5173">
        <v>1.7539782227225</v>
      </c>
      <c r="M5173">
        <v>6.8532986111111098</v>
      </c>
      <c r="N5173">
        <v>1.1301575766669301</v>
      </c>
    </row>
    <row r="5174" spans="1:14" x14ac:dyDescent="0.3">
      <c r="A5174">
        <v>1754308</v>
      </c>
      <c r="B5174">
        <v>2025</v>
      </c>
      <c r="C5174">
        <v>8</v>
      </c>
      <c r="D5174">
        <v>4</v>
      </c>
      <c r="E5174">
        <v>1500</v>
      </c>
      <c r="F5174">
        <v>-4.0921289062500001</v>
      </c>
      <c r="G5174">
        <v>2.6346264648437501</v>
      </c>
      <c r="H5174">
        <v>4.8669061625042502</v>
      </c>
      <c r="I5174">
        <v>2.1428203418414</v>
      </c>
      <c r="J5174">
        <f t="shared" si="81"/>
        <v>2.1428203418414</v>
      </c>
      <c r="K5174" t="str" cm="1">
        <f t="array" ref="K5174">INDEX($P$4:$P$11,MATCH(MIN(ABS(MOD(J5174 - $Q$4:$Q$11 + PI(), 2*PI()) - PI())),ABS(MOD(J5174 - $Q$4:$Q$11 + PI(), 2*PI()) - PI()),0))</f>
        <v>SE</v>
      </c>
      <c r="L5174">
        <v>1.7502261246533699</v>
      </c>
      <c r="M5174">
        <v>6.8469646241929798</v>
      </c>
      <c r="N5174">
        <v>1.13044802347819</v>
      </c>
    </row>
    <row r="5175" spans="1:14" x14ac:dyDescent="0.3">
      <c r="A5175">
        <v>1754312</v>
      </c>
      <c r="B5175">
        <v>2025</v>
      </c>
      <c r="C5175">
        <v>8</v>
      </c>
      <c r="D5175">
        <v>4</v>
      </c>
      <c r="E5175">
        <v>1600</v>
      </c>
      <c r="F5175">
        <v>-3.8841381835937501</v>
      </c>
      <c r="G5175">
        <v>2.54148864746093</v>
      </c>
      <c r="H5175">
        <v>4.6417339405036699</v>
      </c>
      <c r="I5175">
        <v>2.1502059504772402</v>
      </c>
      <c r="J5175">
        <f t="shared" si="81"/>
        <v>2.1502059504772402</v>
      </c>
      <c r="K5175" t="str" cm="1">
        <f t="array" ref="K5175">INDEX($P$4:$P$11,MATCH(MIN(ABS(MOD(J5175 - $Q$4:$Q$11 + PI(), 2*PI()) - PI())),ABS(MOD(J5175 - $Q$4:$Q$11 + PI(), 2*PI()) - PI()),0))</f>
        <v>SE</v>
      </c>
      <c r="L5175">
        <v>1.74475832943797</v>
      </c>
      <c r="M5175">
        <v>6.8589540057712099</v>
      </c>
      <c r="N5175">
        <v>1.12846448686387</v>
      </c>
    </row>
    <row r="5176" spans="1:14" x14ac:dyDescent="0.3">
      <c r="A5176">
        <v>1754316</v>
      </c>
      <c r="B5176">
        <v>2025</v>
      </c>
      <c r="C5176">
        <v>8</v>
      </c>
      <c r="D5176">
        <v>4</v>
      </c>
      <c r="E5176">
        <v>1700</v>
      </c>
      <c r="F5176">
        <v>-3.7368725585937499</v>
      </c>
      <c r="G5176">
        <v>2.4690740966796798</v>
      </c>
      <c r="H5176">
        <v>4.4788997995116597</v>
      </c>
      <c r="I5176">
        <v>2.1546795783492199</v>
      </c>
      <c r="J5176">
        <f t="shared" si="81"/>
        <v>2.1546795783492199</v>
      </c>
      <c r="K5176" t="str" cm="1">
        <f t="array" ref="K5176">INDEX($P$4:$P$11,MATCH(MIN(ABS(MOD(J5176 - $Q$4:$Q$11 + PI(), 2*PI()) - PI())),ABS(MOD(J5176 - $Q$4:$Q$11 + PI(), 2*PI()) - PI()),0))</f>
        <v>SE</v>
      </c>
      <c r="L5176">
        <v>1.7381461443114801</v>
      </c>
      <c r="M5176">
        <v>6.8776210149129202</v>
      </c>
      <c r="N5176">
        <v>1.1257541444566499</v>
      </c>
    </row>
    <row r="5177" spans="1:14" x14ac:dyDescent="0.3">
      <c r="A5177">
        <v>1754319</v>
      </c>
      <c r="B5177">
        <v>2025</v>
      </c>
      <c r="C5177">
        <v>8</v>
      </c>
      <c r="D5177">
        <v>4</v>
      </c>
      <c r="E5177">
        <v>1800</v>
      </c>
      <c r="F5177">
        <v>-3.75202331542968</v>
      </c>
      <c r="G5177">
        <v>2.31457824707031</v>
      </c>
      <c r="H5177">
        <v>4.4085089793873697</v>
      </c>
      <c r="I5177">
        <v>2.1235410324259298</v>
      </c>
      <c r="J5177">
        <f t="shared" si="81"/>
        <v>2.1235410324259298</v>
      </c>
      <c r="K5177" t="str" cm="1">
        <f t="array" ref="K5177">INDEX($P$4:$P$11,MATCH(MIN(ABS(MOD(J5177 - $Q$4:$Q$11 + PI(), 2*PI()) - PI())),ABS(MOD(J5177 - $Q$4:$Q$11 + PI(), 2*PI()) - PI()),0))</f>
        <v>SE</v>
      </c>
      <c r="L5177">
        <v>1.7314963790229501</v>
      </c>
      <c r="M5177">
        <v>6.8930565516153903</v>
      </c>
      <c r="N5177">
        <v>1.12350230746799</v>
      </c>
    </row>
    <row r="5178" spans="1:14" x14ac:dyDescent="0.3">
      <c r="A5178">
        <v>1754323</v>
      </c>
      <c r="B5178">
        <v>2025</v>
      </c>
      <c r="C5178">
        <v>8</v>
      </c>
      <c r="D5178">
        <v>4</v>
      </c>
      <c r="E5178">
        <v>1900</v>
      </c>
      <c r="F5178">
        <v>-3.8144732666015599</v>
      </c>
      <c r="G5178">
        <v>2.1410375976562501</v>
      </c>
      <c r="H5178">
        <v>4.3742711731436597</v>
      </c>
      <c r="I5178">
        <v>2.0822685146156301</v>
      </c>
      <c r="J5178">
        <f t="shared" si="81"/>
        <v>2.0822685146156301</v>
      </c>
      <c r="K5178" t="str" cm="1">
        <f t="array" ref="K5178">INDEX($P$4:$P$11,MATCH(MIN(ABS(MOD(J5178 - $Q$4:$Q$11 + PI(), 2*PI()) - PI())),ABS(MOD(J5178 - $Q$4:$Q$11 + PI(), 2*PI()) - PI()),0))</f>
        <v>SE</v>
      </c>
      <c r="L5178">
        <v>1.72413486913775</v>
      </c>
      <c r="M5178">
        <v>6.90694236755371</v>
      </c>
      <c r="N5178">
        <v>1.1216001510620099</v>
      </c>
    </row>
    <row r="5179" spans="1:14" x14ac:dyDescent="0.3">
      <c r="A5179">
        <v>1754326</v>
      </c>
      <c r="B5179">
        <v>2025</v>
      </c>
      <c r="C5179">
        <v>8</v>
      </c>
      <c r="D5179">
        <v>4</v>
      </c>
      <c r="E5179">
        <v>2000</v>
      </c>
      <c r="F5179">
        <v>-3.92188110351562</v>
      </c>
      <c r="G5179">
        <v>1.7254553222656199</v>
      </c>
      <c r="H5179">
        <v>4.2846642177943997</v>
      </c>
      <c r="I5179">
        <v>1.98526638012733</v>
      </c>
      <c r="J5179">
        <f t="shared" si="81"/>
        <v>1.98526638012733</v>
      </c>
      <c r="K5179" t="str" cm="1">
        <f t="array" ref="K5179">INDEX($P$4:$P$11,MATCH(MIN(ABS(MOD(J5179 - $Q$4:$Q$11 + PI(), 2*PI()) - PI())),ABS(MOD(J5179 - $Q$4:$Q$11 + PI(), 2*PI()) - PI()),0))</f>
        <v>SE</v>
      </c>
      <c r="L5179">
        <v>1.7160528558149699</v>
      </c>
      <c r="M5179">
        <v>6.9069135453965904</v>
      </c>
      <c r="N5179">
        <v>1.1179571151733301</v>
      </c>
    </row>
    <row r="5180" spans="1:14" x14ac:dyDescent="0.3">
      <c r="A5180">
        <v>1754330</v>
      </c>
      <c r="B5180">
        <v>2025</v>
      </c>
      <c r="C5180">
        <v>8</v>
      </c>
      <c r="D5180">
        <v>4</v>
      </c>
      <c r="E5180">
        <v>2100</v>
      </c>
      <c r="F5180">
        <v>-4.0947991943359296</v>
      </c>
      <c r="G5180">
        <v>1.4884399414062499</v>
      </c>
      <c r="H5180">
        <v>4.3569294119950603</v>
      </c>
      <c r="I5180">
        <v>1.9194426666176301</v>
      </c>
      <c r="J5180">
        <f t="shared" si="81"/>
        <v>1.9194426666176301</v>
      </c>
      <c r="K5180" t="str" cm="1">
        <f t="array" ref="K5180">INDEX($P$4:$P$11,MATCH(MIN(ABS(MOD(J5180 - $Q$4:$Q$11 + PI(), 2*PI()) - PI())),ABS(MOD(J5180 - $Q$4:$Q$11 + PI(), 2*PI()) - PI()),0))</f>
        <v>E</v>
      </c>
      <c r="L5180">
        <v>1.7079003279046701</v>
      </c>
      <c r="M5180">
        <v>6.9074414571126299</v>
      </c>
      <c r="N5180">
        <v>1.1179165310329799</v>
      </c>
    </row>
    <row r="5181" spans="1:14" x14ac:dyDescent="0.3">
      <c r="A5181">
        <v>1754334</v>
      </c>
      <c r="B5181">
        <v>2025</v>
      </c>
      <c r="C5181">
        <v>8</v>
      </c>
      <c r="D5181">
        <v>4</v>
      </c>
      <c r="E5181">
        <v>2200</v>
      </c>
      <c r="F5181">
        <v>-4.1463690185546804</v>
      </c>
      <c r="G5181">
        <v>1.04444946289062</v>
      </c>
      <c r="H5181">
        <v>4.2758918038887099</v>
      </c>
      <c r="I5181">
        <v>1.8175576860339999</v>
      </c>
      <c r="J5181">
        <f t="shared" si="81"/>
        <v>1.8175576860339999</v>
      </c>
      <c r="K5181" t="str" cm="1">
        <f t="array" ref="K5181">INDEX($P$4:$P$11,MATCH(MIN(ABS(MOD(J5181 - $Q$4:$Q$11 + PI(), 2*PI()) - PI())),ABS(MOD(J5181 - $Q$4:$Q$11 + PI(), 2*PI()) - PI()),0))</f>
        <v>E</v>
      </c>
      <c r="L5181">
        <v>1.6987921986138801</v>
      </c>
      <c r="M5181">
        <v>6.9182793299357099</v>
      </c>
      <c r="N5181">
        <v>1.11623032887776</v>
      </c>
    </row>
    <row r="5182" spans="1:14" x14ac:dyDescent="0.3">
      <c r="A5182">
        <v>1754337</v>
      </c>
      <c r="B5182">
        <v>2025</v>
      </c>
      <c r="C5182">
        <v>8</v>
      </c>
      <c r="D5182">
        <v>4</v>
      </c>
      <c r="E5182">
        <v>2300</v>
      </c>
      <c r="F5182">
        <v>-4.5355120849609296</v>
      </c>
      <c r="G5182">
        <v>1.02743103027343</v>
      </c>
      <c r="H5182">
        <v>4.6504284098129496</v>
      </c>
      <c r="I5182">
        <v>1.7935668770270301</v>
      </c>
      <c r="J5182">
        <f t="shared" si="81"/>
        <v>1.7935668770270301</v>
      </c>
      <c r="K5182" t="str" cm="1">
        <f t="array" ref="K5182">INDEX($P$4:$P$11,MATCH(MIN(ABS(MOD(J5182 - $Q$4:$Q$11 + PI(), 2*PI()) - PI())),ABS(MOD(J5182 - $Q$4:$Q$11 + PI(), 2*PI()) - PI()),0))</f>
        <v>E</v>
      </c>
      <c r="L5182">
        <v>1.6892713977168501</v>
      </c>
      <c r="M5182">
        <v>6.89874172210693</v>
      </c>
      <c r="N5182">
        <v>1.1187377505832199</v>
      </c>
    </row>
    <row r="5183" spans="1:14" x14ac:dyDescent="0.3">
      <c r="A5183">
        <v>1754341</v>
      </c>
      <c r="B5183">
        <v>2025</v>
      </c>
      <c r="C5183">
        <v>8</v>
      </c>
      <c r="D5183">
        <v>4</v>
      </c>
      <c r="E5183">
        <v>0</v>
      </c>
      <c r="F5183">
        <v>-2.7217205810546798</v>
      </c>
      <c r="G5183">
        <v>3.5533203124999999</v>
      </c>
      <c r="H5183">
        <v>4.4759186950347702</v>
      </c>
      <c r="I5183">
        <v>2.48795171470764</v>
      </c>
      <c r="J5183">
        <f t="shared" si="81"/>
        <v>2.48795171470764</v>
      </c>
      <c r="K5183" t="str" cm="1">
        <f t="array" ref="K5183">INDEX($P$4:$P$11,MATCH(MIN(ABS(MOD(J5183 - $Q$4:$Q$11 + PI(), 2*PI()) - PI())),ABS(MOD(J5183 - $Q$4:$Q$11 + PI(), 2*PI()) - PI()),0))</f>
        <v>SE</v>
      </c>
      <c r="L5183">
        <v>1.72998213521781</v>
      </c>
      <c r="M5183">
        <v>7.2069477505153996</v>
      </c>
      <c r="N5183">
        <v>1.11690828535291</v>
      </c>
    </row>
    <row r="5184" spans="1:14" x14ac:dyDescent="0.3">
      <c r="A5184">
        <v>1754344</v>
      </c>
      <c r="B5184">
        <v>2025</v>
      </c>
      <c r="C5184">
        <v>8</v>
      </c>
      <c r="D5184">
        <v>4</v>
      </c>
      <c r="E5184">
        <v>100</v>
      </c>
      <c r="F5184">
        <v>-2.9733215332031202</v>
      </c>
      <c r="G5184">
        <v>3.56165466308593</v>
      </c>
      <c r="H5184">
        <v>4.6396147338859004</v>
      </c>
      <c r="I5184">
        <v>2.4459807873775601</v>
      </c>
      <c r="J5184">
        <f t="shared" si="81"/>
        <v>2.4459807873775601</v>
      </c>
      <c r="K5184" t="str" cm="1">
        <f t="array" ref="K5184">INDEX($P$4:$P$11,MATCH(MIN(ABS(MOD(J5184 - $Q$4:$Q$11 + PI(), 2*PI()) - PI())),ABS(MOD(J5184 - $Q$4:$Q$11 + PI(), 2*PI()) - PI()),0))</f>
        <v>SE</v>
      </c>
      <c r="L5184">
        <v>1.7315428067979499</v>
      </c>
      <c r="M5184">
        <v>7.1894028981526601</v>
      </c>
      <c r="N5184">
        <v>1.1166028976440401</v>
      </c>
    </row>
    <row r="5185" spans="1:14" x14ac:dyDescent="0.3">
      <c r="A5185">
        <v>1754348</v>
      </c>
      <c r="B5185">
        <v>2025</v>
      </c>
      <c r="C5185">
        <v>8</v>
      </c>
      <c r="D5185">
        <v>4</v>
      </c>
      <c r="E5185">
        <v>200</v>
      </c>
      <c r="F5185">
        <v>-3.1776495361328099</v>
      </c>
      <c r="G5185">
        <v>3.6278405761718702</v>
      </c>
      <c r="H5185">
        <v>4.8227257666805103</v>
      </c>
      <c r="I5185">
        <v>2.4222494070935698</v>
      </c>
      <c r="J5185">
        <f t="shared" si="81"/>
        <v>2.4222494070935698</v>
      </c>
      <c r="K5185" t="str" cm="1">
        <f t="array" ref="K5185">INDEX($P$4:$P$11,MATCH(MIN(ABS(MOD(J5185 - $Q$4:$Q$11 + PI(), 2*PI()) - PI())),ABS(MOD(J5185 - $Q$4:$Q$11 + PI(), 2*PI()) - PI()),0))</f>
        <v>SE</v>
      </c>
      <c r="L5185">
        <v>1.7350735961804999</v>
      </c>
      <c r="M5185">
        <v>7.1593996683756496</v>
      </c>
      <c r="N5185">
        <v>1.11761167314317</v>
      </c>
    </row>
    <row r="5186" spans="1:14" x14ac:dyDescent="0.3">
      <c r="A5186">
        <v>1754352</v>
      </c>
      <c r="B5186">
        <v>2025</v>
      </c>
      <c r="C5186">
        <v>8</v>
      </c>
      <c r="D5186">
        <v>5</v>
      </c>
      <c r="E5186">
        <v>300</v>
      </c>
      <c r="F5186">
        <v>-5.03471008300781</v>
      </c>
      <c r="G5186">
        <v>1.15698852539062</v>
      </c>
      <c r="H5186">
        <v>5.1659392241707698</v>
      </c>
      <c r="I5186">
        <v>1.7966770468111399</v>
      </c>
      <c r="J5186">
        <f t="shared" si="81"/>
        <v>1.7966770468111399</v>
      </c>
      <c r="K5186" t="str" cm="1">
        <f t="array" ref="K5186">INDEX($P$4:$P$11,MATCH(MIN(ABS(MOD(J5186 - $Q$4:$Q$11 + PI(), 2*PI()) - PI())),ABS(MOD(J5186 - $Q$4:$Q$11 + PI(), 2*PI()) - PI()),0))</f>
        <v>E</v>
      </c>
      <c r="L5186">
        <v>1.6598367505873901</v>
      </c>
      <c r="M5186">
        <v>6.7200516594780799</v>
      </c>
      <c r="N5186">
        <v>1.14505386352539</v>
      </c>
    </row>
    <row r="5187" spans="1:14" x14ac:dyDescent="0.3">
      <c r="A5187">
        <v>1754355</v>
      </c>
      <c r="B5187">
        <v>2025</v>
      </c>
      <c r="C5187">
        <v>8</v>
      </c>
      <c r="D5187">
        <v>5</v>
      </c>
      <c r="E5187">
        <v>400</v>
      </c>
      <c r="F5187">
        <v>-4.8133087158203098</v>
      </c>
      <c r="G5187">
        <v>1.08725769042968</v>
      </c>
      <c r="H5187">
        <v>4.9345790174228901</v>
      </c>
      <c r="I5187">
        <v>1.79295364725726</v>
      </c>
      <c r="J5187">
        <f t="shared" ref="J5187:J5250" si="82">IF(I5187&lt;0,I5187+2*PI(),I5187)</f>
        <v>1.79295364725726</v>
      </c>
      <c r="K5187" t="str" cm="1">
        <f t="array" ref="K5187">INDEX($P$4:$P$11,MATCH(MIN(ABS(MOD(J5187 - $Q$4:$Q$11 + PI(), 2*PI()) - PI())),ABS(MOD(J5187 - $Q$4:$Q$11 + PI(), 2*PI()) - PI()),0))</f>
        <v>E</v>
      </c>
      <c r="L5187">
        <v>1.65188111905367</v>
      </c>
      <c r="M5187">
        <v>6.7069347169664102</v>
      </c>
      <c r="N5187">
        <v>1.14802116817898</v>
      </c>
    </row>
    <row r="5188" spans="1:14" x14ac:dyDescent="0.3">
      <c r="A5188">
        <v>1754359</v>
      </c>
      <c r="B5188">
        <v>2025</v>
      </c>
      <c r="C5188">
        <v>8</v>
      </c>
      <c r="D5188">
        <v>5</v>
      </c>
      <c r="E5188">
        <v>500</v>
      </c>
      <c r="F5188">
        <v>-4.6756542968749999</v>
      </c>
      <c r="G5188">
        <v>0.953417358398437</v>
      </c>
      <c r="H5188">
        <v>4.7718704679801496</v>
      </c>
      <c r="I5188">
        <v>1.7719496227126501</v>
      </c>
      <c r="J5188">
        <f t="shared" si="82"/>
        <v>1.7719496227126501</v>
      </c>
      <c r="K5188" t="str" cm="1">
        <f t="array" ref="K5188">INDEX($P$4:$P$11,MATCH(MIN(ABS(MOD(J5188 - $Q$4:$Q$11 + PI(), 2*PI()) - PI())),ABS(MOD(J5188 - $Q$4:$Q$11 + PI(), 2*PI()) - PI()),0))</f>
        <v>E</v>
      </c>
      <c r="L5188">
        <v>1.64209243374166</v>
      </c>
      <c r="M5188">
        <v>6.70897600385877</v>
      </c>
      <c r="N5188">
        <v>1.14880413479275</v>
      </c>
    </row>
    <row r="5189" spans="1:14" x14ac:dyDescent="0.3">
      <c r="A5189">
        <v>1754362</v>
      </c>
      <c r="B5189">
        <v>2025</v>
      </c>
      <c r="C5189">
        <v>8</v>
      </c>
      <c r="D5189">
        <v>5</v>
      </c>
      <c r="E5189">
        <v>600</v>
      </c>
      <c r="F5189">
        <v>-4.5651818847656198</v>
      </c>
      <c r="G5189">
        <v>0.93267578124999995</v>
      </c>
      <c r="H5189">
        <v>4.6594817044304904</v>
      </c>
      <c r="I5189">
        <v>1.7723249804922001</v>
      </c>
      <c r="J5189">
        <f t="shared" si="82"/>
        <v>1.7723249804922001</v>
      </c>
      <c r="K5189" t="str" cm="1">
        <f t="array" ref="K5189">INDEX($P$4:$P$11,MATCH(MIN(ABS(MOD(J5189 - $Q$4:$Q$11 + PI(), 2*PI()) - PI())),ABS(MOD(J5189 - $Q$4:$Q$11 + PI(), 2*PI()) - PI()),0))</f>
        <v>E</v>
      </c>
      <c r="L5189">
        <v>1.63043497870205</v>
      </c>
      <c r="M5189">
        <v>6.7166720496283601</v>
      </c>
      <c r="N5189">
        <v>1.14893669552273</v>
      </c>
    </row>
    <row r="5190" spans="1:14" x14ac:dyDescent="0.3">
      <c r="A5190">
        <v>1754366</v>
      </c>
      <c r="B5190">
        <v>2025</v>
      </c>
      <c r="C5190">
        <v>8</v>
      </c>
      <c r="D5190">
        <v>5</v>
      </c>
      <c r="E5190">
        <v>700</v>
      </c>
      <c r="F5190">
        <v>-4.4121569824218696</v>
      </c>
      <c r="G5190">
        <v>0.847900390625</v>
      </c>
      <c r="H5190">
        <v>4.4928904182003002</v>
      </c>
      <c r="I5190">
        <v>1.7606553668437599</v>
      </c>
      <c r="J5190">
        <f t="shared" si="82"/>
        <v>1.7606553668437599</v>
      </c>
      <c r="K5190" t="str" cm="1">
        <f t="array" ref="K5190">INDEX($P$4:$P$11,MATCH(MIN(ABS(MOD(J5190 - $Q$4:$Q$11 + PI(), 2*PI()) - PI())),ABS(MOD(J5190 - $Q$4:$Q$11 + PI(), 2*PI()) - PI()),0))</f>
        <v>E</v>
      </c>
      <c r="L5190">
        <v>1.6179877188551699</v>
      </c>
      <c r="M5190">
        <v>6.72369384765625</v>
      </c>
      <c r="N5190">
        <v>1.1491595374213299</v>
      </c>
    </row>
    <row r="5191" spans="1:14" x14ac:dyDescent="0.3">
      <c r="A5191">
        <v>1754370</v>
      </c>
      <c r="B5191">
        <v>2025</v>
      </c>
      <c r="C5191">
        <v>8</v>
      </c>
      <c r="D5191">
        <v>5</v>
      </c>
      <c r="E5191">
        <v>800</v>
      </c>
      <c r="F5191">
        <v>-4.4756158447265602</v>
      </c>
      <c r="G5191">
        <v>0.84195251464843701</v>
      </c>
      <c r="H5191">
        <v>4.55412134516531</v>
      </c>
      <c r="I5191">
        <v>1.75674307990794</v>
      </c>
      <c r="J5191">
        <f t="shared" si="82"/>
        <v>1.75674307990794</v>
      </c>
      <c r="K5191" t="str" cm="1">
        <f t="array" ref="K5191">INDEX($P$4:$P$11,MATCH(MIN(ABS(MOD(J5191 - $Q$4:$Q$11 + PI(), 2*PI()) - PI())),ABS(MOD(J5191 - $Q$4:$Q$11 + PI(), 2*PI()) - PI()),0))</f>
        <v>E</v>
      </c>
      <c r="L5191">
        <v>1.6044220201224899</v>
      </c>
      <c r="M5191">
        <v>6.7283311420016796</v>
      </c>
      <c r="N5191">
        <v>1.1506665547688799</v>
      </c>
    </row>
    <row r="5192" spans="1:14" x14ac:dyDescent="0.3">
      <c r="A5192">
        <v>1754373</v>
      </c>
      <c r="B5192">
        <v>2025</v>
      </c>
      <c r="C5192">
        <v>8</v>
      </c>
      <c r="D5192">
        <v>5</v>
      </c>
      <c r="E5192">
        <v>900</v>
      </c>
      <c r="F5192">
        <v>-4.6407196044921797</v>
      </c>
      <c r="G5192">
        <v>0.96060363769531198</v>
      </c>
      <c r="H5192">
        <v>4.7390967278872402</v>
      </c>
      <c r="I5192">
        <v>1.7749082742100399</v>
      </c>
      <c r="J5192">
        <f t="shared" si="82"/>
        <v>1.7749082742100399</v>
      </c>
      <c r="K5192" t="str" cm="1">
        <f t="array" ref="K5192">INDEX($P$4:$P$11,MATCH(MIN(ABS(MOD(J5192 - $Q$4:$Q$11 + PI(), 2*PI()) - PI())),ABS(MOD(J5192 - $Q$4:$Q$11 + PI(), 2*PI()) - PI()),0))</f>
        <v>E</v>
      </c>
      <c r="L5192">
        <v>1.5900321618044599</v>
      </c>
      <c r="M5192">
        <v>6.7187370724148199</v>
      </c>
      <c r="N5192">
        <v>1.1535940170287999</v>
      </c>
    </row>
    <row r="5193" spans="1:14" x14ac:dyDescent="0.3">
      <c r="A5193">
        <v>1754377</v>
      </c>
      <c r="B5193">
        <v>2025</v>
      </c>
      <c r="C5193">
        <v>8</v>
      </c>
      <c r="D5193">
        <v>5</v>
      </c>
      <c r="E5193">
        <v>1000</v>
      </c>
      <c r="F5193">
        <v>-4.0946820068359298</v>
      </c>
      <c r="G5193">
        <v>1.42859802246093</v>
      </c>
      <c r="H5193">
        <v>4.3367399099882897</v>
      </c>
      <c r="I5193">
        <v>1.9064829016745399</v>
      </c>
      <c r="J5193">
        <f t="shared" si="82"/>
        <v>1.9064829016745399</v>
      </c>
      <c r="K5193" t="str" cm="1">
        <f t="array" ref="K5193">INDEX($P$4:$P$11,MATCH(MIN(ABS(MOD(J5193 - $Q$4:$Q$11 + PI(), 2*PI()) - PI())),ABS(MOD(J5193 - $Q$4:$Q$11 + PI(), 2*PI()) - PI()),0))</f>
        <v>E</v>
      </c>
      <c r="L5193">
        <v>1.5759655816520901</v>
      </c>
      <c r="M5193">
        <v>6.7333913379245303</v>
      </c>
      <c r="N5193">
        <v>1.15280257331</v>
      </c>
    </row>
    <row r="5194" spans="1:14" x14ac:dyDescent="0.3">
      <c r="A5194">
        <v>1754380</v>
      </c>
      <c r="B5194">
        <v>2025</v>
      </c>
      <c r="C5194">
        <v>8</v>
      </c>
      <c r="D5194">
        <v>5</v>
      </c>
      <c r="E5194">
        <v>1100</v>
      </c>
      <c r="F5194">
        <v>-3.9585906982421801</v>
      </c>
      <c r="G5194">
        <v>1.31536804199218</v>
      </c>
      <c r="H5194">
        <v>4.1714066454978802</v>
      </c>
      <c r="I5194">
        <v>1.8916002936784899</v>
      </c>
      <c r="J5194">
        <f t="shared" si="82"/>
        <v>1.8916002936784899</v>
      </c>
      <c r="K5194" t="str" cm="1">
        <f t="array" ref="K5194">INDEX($P$4:$P$11,MATCH(MIN(ABS(MOD(J5194 - $Q$4:$Q$11 + PI(), 2*PI()) - PI())),ABS(MOD(J5194 - $Q$4:$Q$11 + PI(), 2*PI()) - PI()),0))</f>
        <v>E</v>
      </c>
      <c r="L5194">
        <v>1.55943776720163</v>
      </c>
      <c r="M5194">
        <v>6.7467316521538603</v>
      </c>
      <c r="N5194">
        <v>1.15261597103542</v>
      </c>
    </row>
    <row r="5195" spans="1:14" x14ac:dyDescent="0.3">
      <c r="A5195">
        <v>1754384</v>
      </c>
      <c r="B5195">
        <v>2025</v>
      </c>
      <c r="C5195">
        <v>8</v>
      </c>
      <c r="D5195">
        <v>5</v>
      </c>
      <c r="E5195">
        <v>1200</v>
      </c>
      <c r="F5195">
        <v>-3.92385681152343</v>
      </c>
      <c r="G5195">
        <v>1.02671081542968</v>
      </c>
      <c r="H5195">
        <v>4.0559570234235904</v>
      </c>
      <c r="I5195">
        <v>1.8267173195566</v>
      </c>
      <c r="J5195">
        <f t="shared" si="82"/>
        <v>1.8267173195566</v>
      </c>
      <c r="K5195" t="str" cm="1">
        <f t="array" ref="K5195">INDEX($P$4:$P$11,MATCH(MIN(ABS(MOD(J5195 - $Q$4:$Q$11 + PI(), 2*PI()) - PI())),ABS(MOD(J5195 - $Q$4:$Q$11 + PI(), 2*PI()) - PI()),0))</f>
        <v>E</v>
      </c>
      <c r="L5195">
        <v>1.54071423561376</v>
      </c>
      <c r="M5195">
        <v>6.76193004184299</v>
      </c>
      <c r="N5195">
        <v>1.15211857689751</v>
      </c>
    </row>
    <row r="5196" spans="1:14" x14ac:dyDescent="0.3">
      <c r="A5196">
        <v>1754388</v>
      </c>
      <c r="B5196">
        <v>2025</v>
      </c>
      <c r="C5196">
        <v>8</v>
      </c>
      <c r="D5196">
        <v>5</v>
      </c>
      <c r="E5196">
        <v>1300</v>
      </c>
      <c r="F5196">
        <v>-4.0022308349609297</v>
      </c>
      <c r="G5196">
        <v>0.77290283203124999</v>
      </c>
      <c r="H5196">
        <v>4.0761784117079598</v>
      </c>
      <c r="I5196">
        <v>1.7615659108145401</v>
      </c>
      <c r="J5196">
        <f t="shared" si="82"/>
        <v>1.7615659108145401</v>
      </c>
      <c r="K5196" t="str" cm="1">
        <f t="array" ref="K5196">INDEX($P$4:$P$11,MATCH(MIN(ABS(MOD(J5196 - $Q$4:$Q$11 + PI(), 2*PI()) - PI())),ABS(MOD(J5196 - $Q$4:$Q$11 + PI(), 2*PI()) - PI()),0))</f>
        <v>E</v>
      </c>
      <c r="L5196">
        <v>1.5206665211505399</v>
      </c>
      <c r="M5196">
        <v>6.7738378312852596</v>
      </c>
      <c r="N5196">
        <v>1.15181064605712</v>
      </c>
    </row>
    <row r="5197" spans="1:14" x14ac:dyDescent="0.3">
      <c r="A5197">
        <v>1754391</v>
      </c>
      <c r="B5197">
        <v>2025</v>
      </c>
      <c r="C5197">
        <v>8</v>
      </c>
      <c r="D5197">
        <v>5</v>
      </c>
      <c r="E5197">
        <v>1400</v>
      </c>
      <c r="F5197">
        <v>-4.1642205810546802</v>
      </c>
      <c r="G5197">
        <v>0.49793457031249999</v>
      </c>
      <c r="H5197">
        <v>4.1938850585097898</v>
      </c>
      <c r="I5197">
        <v>1.6898057663668</v>
      </c>
      <c r="J5197">
        <f t="shared" si="82"/>
        <v>1.6898057663668</v>
      </c>
      <c r="K5197" t="str" cm="1">
        <f t="array" ref="K5197">INDEX($P$4:$P$11,MATCH(MIN(ABS(MOD(J5197 - $Q$4:$Q$11 + PI(), 2*PI()) - PI())),ABS(MOD(J5197 - $Q$4:$Q$11 + PI(), 2*PI()) - PI()),0))</f>
        <v>E</v>
      </c>
      <c r="L5197">
        <v>1.49991543625275</v>
      </c>
      <c r="M5197">
        <v>6.78003109825982</v>
      </c>
      <c r="N5197">
        <v>1.1521907382541201</v>
      </c>
    </row>
    <row r="5198" spans="1:14" x14ac:dyDescent="0.3">
      <c r="A5198">
        <v>1754395</v>
      </c>
      <c r="B5198">
        <v>2025</v>
      </c>
      <c r="C5198">
        <v>8</v>
      </c>
      <c r="D5198">
        <v>5</v>
      </c>
      <c r="E5198">
        <v>1500</v>
      </c>
      <c r="F5198">
        <v>-4.3127679443359304</v>
      </c>
      <c r="G5198">
        <v>0.35009216308593699</v>
      </c>
      <c r="H5198">
        <v>4.3269541093413197</v>
      </c>
      <c r="I5198">
        <v>1.65179447369074</v>
      </c>
      <c r="J5198">
        <f t="shared" si="82"/>
        <v>1.65179447369074</v>
      </c>
      <c r="K5198" t="str" cm="1">
        <f t="array" ref="K5198">INDEX($P$4:$P$11,MATCH(MIN(ABS(MOD(J5198 - $Q$4:$Q$11 + PI(), 2*PI()) - PI())),ABS(MOD(J5198 - $Q$4:$Q$11 + PI(), 2*PI()) - PI()),0))</f>
        <v>E</v>
      </c>
      <c r="L5198">
        <v>1.4796061697798</v>
      </c>
      <c r="M5198">
        <v>6.7811992433336004</v>
      </c>
      <c r="N5198">
        <v>1.15299585130479</v>
      </c>
    </row>
    <row r="5199" spans="1:14" x14ac:dyDescent="0.3">
      <c r="A5199">
        <v>1754398</v>
      </c>
      <c r="B5199">
        <v>2025</v>
      </c>
      <c r="C5199">
        <v>8</v>
      </c>
      <c r="D5199">
        <v>5</v>
      </c>
      <c r="E5199">
        <v>1600</v>
      </c>
      <c r="F5199">
        <v>-4.416748046875</v>
      </c>
      <c r="G5199">
        <v>0.19298461914062501</v>
      </c>
      <c r="H5199">
        <v>4.4209621546445002</v>
      </c>
      <c r="I5199">
        <v>1.61446237823397</v>
      </c>
      <c r="J5199">
        <f t="shared" si="82"/>
        <v>1.61446237823397</v>
      </c>
      <c r="K5199" t="str" cm="1">
        <f t="array" ref="K5199">INDEX($P$4:$P$11,MATCH(MIN(ABS(MOD(J5199 - $Q$4:$Q$11 + PI(), 2*PI()) - PI())),ABS(MOD(J5199 - $Q$4:$Q$11 + PI(), 2*PI()) - PI()),0))</f>
        <v>E</v>
      </c>
      <c r="L5199">
        <v>1.4597820128947601</v>
      </c>
      <c r="M5199">
        <v>6.7811402214897996</v>
      </c>
      <c r="N5199">
        <v>1.1535747316148499</v>
      </c>
    </row>
    <row r="5200" spans="1:14" x14ac:dyDescent="0.3">
      <c r="A5200">
        <v>1754402</v>
      </c>
      <c r="B5200">
        <v>2025</v>
      </c>
      <c r="C5200">
        <v>8</v>
      </c>
      <c r="D5200">
        <v>5</v>
      </c>
      <c r="E5200">
        <v>1700</v>
      </c>
      <c r="F5200">
        <v>-4.3678643798828096</v>
      </c>
      <c r="G5200">
        <v>4.5859375000000001E-2</v>
      </c>
      <c r="H5200">
        <v>4.3681051181633004</v>
      </c>
      <c r="I5200">
        <v>1.5812952081763401</v>
      </c>
      <c r="J5200">
        <f t="shared" si="82"/>
        <v>1.5812952081763401</v>
      </c>
      <c r="K5200" t="str" cm="1">
        <f t="array" ref="K5200">INDEX($P$4:$P$11,MATCH(MIN(ABS(MOD(J5200 - $Q$4:$Q$11 + PI(), 2*PI()) - PI())),ABS(MOD(J5200 - $Q$4:$Q$11 + PI(), 2*PI()) - PI()),0))</f>
        <v>E</v>
      </c>
      <c r="L5200">
        <v>1.4403682787243699</v>
      </c>
      <c r="M5200">
        <v>6.78412034776475</v>
      </c>
      <c r="N5200">
        <v>1.1535769568549199</v>
      </c>
    </row>
    <row r="5201" spans="1:14" x14ac:dyDescent="0.3">
      <c r="A5201">
        <v>1754406</v>
      </c>
      <c r="B5201">
        <v>2025</v>
      </c>
      <c r="C5201">
        <v>8</v>
      </c>
      <c r="D5201">
        <v>5</v>
      </c>
      <c r="E5201">
        <v>1800</v>
      </c>
      <c r="F5201">
        <v>-4.3418774414062504</v>
      </c>
      <c r="G5201">
        <v>-0.227007446289062</v>
      </c>
      <c r="H5201">
        <v>4.3478077345787902</v>
      </c>
      <c r="I5201">
        <v>1.51856064224141</v>
      </c>
      <c r="J5201">
        <f t="shared" si="82"/>
        <v>1.51856064224141</v>
      </c>
      <c r="K5201" t="str" cm="1">
        <f t="array" ref="K5201">INDEX($P$4:$P$11,MATCH(MIN(ABS(MOD(J5201 - $Q$4:$Q$11 + PI(), 2*PI()) - PI())),ABS(MOD(J5201 - $Q$4:$Q$11 + PI(), 2*PI()) - PI()),0))</f>
        <v>E</v>
      </c>
      <c r="L5201">
        <v>1.4213539891268201</v>
      </c>
      <c r="M5201">
        <v>6.7888392342461401</v>
      </c>
      <c r="N5201">
        <v>1.1529926723904</v>
      </c>
    </row>
    <row r="5202" spans="1:14" x14ac:dyDescent="0.3">
      <c r="A5202">
        <v>1754409</v>
      </c>
      <c r="B5202">
        <v>2025</v>
      </c>
      <c r="C5202">
        <v>8</v>
      </c>
      <c r="D5202">
        <v>5</v>
      </c>
      <c r="E5202">
        <v>1900</v>
      </c>
      <c r="F5202">
        <v>-4.3826873779296802</v>
      </c>
      <c r="G5202">
        <v>-0.40780029296874998</v>
      </c>
      <c r="H5202">
        <v>4.4016189898274396</v>
      </c>
      <c r="I5202">
        <v>1.4780154752507799</v>
      </c>
      <c r="J5202">
        <f t="shared" si="82"/>
        <v>1.4780154752507799</v>
      </c>
      <c r="K5202" t="str" cm="1">
        <f t="array" ref="K5202">INDEX($P$4:$P$11,MATCH(MIN(ABS(MOD(J5202 - $Q$4:$Q$11 + PI(), 2*PI()) - PI())),ABS(MOD(J5202 - $Q$4:$Q$11 + PI(), 2*PI()) - PI()),0))</f>
        <v>E</v>
      </c>
      <c r="L5202">
        <v>1.4025739393424701</v>
      </c>
      <c r="M5202">
        <v>6.7629004584418402</v>
      </c>
      <c r="N5202">
        <v>1.1431364483303399</v>
      </c>
    </row>
    <row r="5203" spans="1:14" x14ac:dyDescent="0.3">
      <c r="A5203">
        <v>1754413</v>
      </c>
      <c r="B5203">
        <v>2025</v>
      </c>
      <c r="C5203">
        <v>8</v>
      </c>
      <c r="D5203">
        <v>5</v>
      </c>
      <c r="E5203">
        <v>2000</v>
      </c>
      <c r="F5203">
        <v>-4.5890167236328097</v>
      </c>
      <c r="G5203">
        <v>-0.60659729003906204</v>
      </c>
      <c r="H5203">
        <v>4.62893451693414</v>
      </c>
      <c r="I5203">
        <v>1.4393736427203501</v>
      </c>
      <c r="J5203">
        <f t="shared" si="82"/>
        <v>1.4393736427203501</v>
      </c>
      <c r="K5203" t="str" cm="1">
        <f t="array" ref="K5203">INDEX($P$4:$P$11,MATCH(MIN(ABS(MOD(J5203 - $Q$4:$Q$11 + PI(), 2*PI()) - PI())),ABS(MOD(J5203 - $Q$4:$Q$11 + PI(), 2*PI()) - PI()),0))</f>
        <v>E</v>
      </c>
      <c r="L5203">
        <v>1.3833588769894101</v>
      </c>
      <c r="M5203">
        <v>6.7532121870252801</v>
      </c>
      <c r="N5203">
        <v>1.14365047878689</v>
      </c>
    </row>
    <row r="5204" spans="1:14" x14ac:dyDescent="0.3">
      <c r="A5204">
        <v>1754416</v>
      </c>
      <c r="B5204">
        <v>2025</v>
      </c>
      <c r="C5204">
        <v>8</v>
      </c>
      <c r="D5204">
        <v>5</v>
      </c>
      <c r="E5204">
        <v>2100</v>
      </c>
      <c r="F5204">
        <v>-4.7230395507812499</v>
      </c>
      <c r="G5204">
        <v>-0.764330444335937</v>
      </c>
      <c r="H5204">
        <v>4.7844857222467203</v>
      </c>
      <c r="I5204">
        <v>1.4103570575914599</v>
      </c>
      <c r="J5204">
        <f t="shared" si="82"/>
        <v>1.4103570575914599</v>
      </c>
      <c r="K5204" t="str" cm="1">
        <f t="array" ref="K5204">INDEX($P$4:$P$11,MATCH(MIN(ABS(MOD(J5204 - $Q$4:$Q$11 + PI(), 2*PI()) - PI())),ABS(MOD(J5204 - $Q$4:$Q$11 + PI(), 2*PI()) - PI()),0))</f>
        <v>E</v>
      </c>
      <c r="L5204">
        <v>1.3665073405131101</v>
      </c>
      <c r="M5204">
        <v>6.7296188142564501</v>
      </c>
      <c r="N5204">
        <v>1.1460833019680401</v>
      </c>
    </row>
    <row r="5205" spans="1:14" x14ac:dyDescent="0.3">
      <c r="A5205">
        <v>1754420</v>
      </c>
      <c r="B5205">
        <v>2025</v>
      </c>
      <c r="C5205">
        <v>8</v>
      </c>
      <c r="D5205">
        <v>5</v>
      </c>
      <c r="E5205">
        <v>2200</v>
      </c>
      <c r="F5205">
        <v>-4.52919799804687</v>
      </c>
      <c r="G5205">
        <v>-0.62970764160156201</v>
      </c>
      <c r="H5205">
        <v>4.5727635210453599</v>
      </c>
      <c r="I5205">
        <v>1.43264899655228</v>
      </c>
      <c r="J5205">
        <f t="shared" si="82"/>
        <v>1.43264899655228</v>
      </c>
      <c r="K5205" t="str" cm="1">
        <f t="array" ref="K5205">INDEX($P$4:$P$11,MATCH(MIN(ABS(MOD(J5205 - $Q$4:$Q$11 + PI(), 2*PI()) - PI())),ABS(MOD(J5205 - $Q$4:$Q$11 + PI(), 2*PI()) - PI()),0))</f>
        <v>E</v>
      </c>
      <c r="L5205">
        <v>1.35379361660382</v>
      </c>
      <c r="M5205">
        <v>6.7346883349948401</v>
      </c>
      <c r="N5205">
        <v>1.14398712582058</v>
      </c>
    </row>
    <row r="5206" spans="1:14" x14ac:dyDescent="0.3">
      <c r="A5206">
        <v>1754424</v>
      </c>
      <c r="B5206">
        <v>2025</v>
      </c>
      <c r="C5206">
        <v>8</v>
      </c>
      <c r="D5206">
        <v>5</v>
      </c>
      <c r="E5206">
        <v>2300</v>
      </c>
      <c r="F5206">
        <v>-4.7518426513671796</v>
      </c>
      <c r="G5206">
        <v>-0.52368469238281201</v>
      </c>
      <c r="H5206">
        <v>4.7806123290210802</v>
      </c>
      <c r="I5206">
        <v>1.46103261843391</v>
      </c>
      <c r="J5206">
        <f t="shared" si="82"/>
        <v>1.46103261843391</v>
      </c>
      <c r="K5206" t="str" cm="1">
        <f t="array" ref="K5206">INDEX($P$4:$P$11,MATCH(MIN(ABS(MOD(J5206 - $Q$4:$Q$11 + PI(), 2*PI()) - PI())),ABS(MOD(J5206 - $Q$4:$Q$11 + PI(), 2*PI()) - PI()),0))</f>
        <v>E</v>
      </c>
      <c r="L5206">
        <v>1.34450507294452</v>
      </c>
      <c r="M5206">
        <v>6.72154659695095</v>
      </c>
      <c r="N5206">
        <v>1.14452679951985</v>
      </c>
    </row>
    <row r="5207" spans="1:14" x14ac:dyDescent="0.3">
      <c r="A5207">
        <v>1754427</v>
      </c>
      <c r="B5207">
        <v>2025</v>
      </c>
      <c r="C5207">
        <v>8</v>
      </c>
      <c r="D5207">
        <v>5</v>
      </c>
      <c r="E5207">
        <v>0</v>
      </c>
      <c r="F5207">
        <v>-4.9916607666015604</v>
      </c>
      <c r="G5207">
        <v>1.0079638671875</v>
      </c>
      <c r="H5207">
        <v>5.0924128236411503</v>
      </c>
      <c r="I5207">
        <v>1.77004654341232</v>
      </c>
      <c r="J5207">
        <f t="shared" si="82"/>
        <v>1.77004654341232</v>
      </c>
      <c r="K5207" t="str" cm="1">
        <f t="array" ref="K5207">INDEX($P$4:$P$11,MATCH(MIN(ABS(MOD(J5207 - $Q$4:$Q$11 + PI(), 2*PI()) - PI())),ABS(MOD(J5207 - $Q$4:$Q$11 + PI(), 2*PI()) - PI()),0))</f>
        <v>E</v>
      </c>
      <c r="L5207">
        <v>1.6800573042053499</v>
      </c>
      <c r="M5207">
        <v>6.8537847730848496</v>
      </c>
      <c r="N5207">
        <v>1.1246722539265901</v>
      </c>
    </row>
    <row r="5208" spans="1:14" x14ac:dyDescent="0.3">
      <c r="A5208">
        <v>1754431</v>
      </c>
      <c r="B5208">
        <v>2025</v>
      </c>
      <c r="C5208">
        <v>8</v>
      </c>
      <c r="D5208">
        <v>5</v>
      </c>
      <c r="E5208">
        <v>100</v>
      </c>
      <c r="F5208">
        <v>-5.1268109130859303</v>
      </c>
      <c r="G5208">
        <v>1.1078985595703099</v>
      </c>
      <c r="H5208">
        <v>5.2451529393178804</v>
      </c>
      <c r="I5208">
        <v>1.7836226641914801</v>
      </c>
      <c r="J5208">
        <f t="shared" si="82"/>
        <v>1.7836226641914801</v>
      </c>
      <c r="K5208" t="str" cm="1">
        <f t="array" ref="K5208">INDEX($P$4:$P$11,MATCH(MIN(ABS(MOD(J5208 - $Q$4:$Q$11 + PI(), 2*PI()) - PI())),ABS(MOD(J5208 - $Q$4:$Q$11 + PI(), 2*PI()) - PI()),0))</f>
        <v>E</v>
      </c>
      <c r="L5208">
        <v>1.6726300438319099</v>
      </c>
      <c r="M5208">
        <v>6.8015653822157098</v>
      </c>
      <c r="N5208">
        <v>1.13206683264838</v>
      </c>
    </row>
    <row r="5209" spans="1:14" x14ac:dyDescent="0.3">
      <c r="A5209">
        <v>1754434</v>
      </c>
      <c r="B5209">
        <v>2025</v>
      </c>
      <c r="C5209">
        <v>8</v>
      </c>
      <c r="D5209">
        <v>5</v>
      </c>
      <c r="E5209">
        <v>200</v>
      </c>
      <c r="F5209">
        <v>-5.1204199218750004</v>
      </c>
      <c r="G5209">
        <v>1.13418090820312</v>
      </c>
      <c r="H5209">
        <v>5.2445272912691401</v>
      </c>
      <c r="I5209">
        <v>1.7887784020580599</v>
      </c>
      <c r="J5209">
        <f t="shared" si="82"/>
        <v>1.7887784020580599</v>
      </c>
      <c r="K5209" t="str" cm="1">
        <f t="array" ref="K5209">INDEX($P$4:$P$11,MATCH(MIN(ABS(MOD(J5209 - $Q$4:$Q$11 + PI(), 2*PI()) - PI())),ABS(MOD(J5209 - $Q$4:$Q$11 + PI(), 2*PI()) - PI()),0))</f>
        <v>E</v>
      </c>
      <c r="L5209">
        <v>1.6660831357428101</v>
      </c>
      <c r="M5209">
        <v>6.7520779503716302</v>
      </c>
      <c r="N5209">
        <v>1.1396755642361101</v>
      </c>
    </row>
    <row r="5210" spans="1:14" x14ac:dyDescent="0.3">
      <c r="A5210">
        <v>1754438</v>
      </c>
      <c r="B5210">
        <v>2025</v>
      </c>
      <c r="C5210">
        <v>8</v>
      </c>
      <c r="D5210">
        <v>6</v>
      </c>
      <c r="E5210">
        <v>300</v>
      </c>
      <c r="F5210">
        <v>-4.31496459960937</v>
      </c>
      <c r="G5210">
        <v>-0.49157409667968699</v>
      </c>
      <c r="H5210">
        <v>4.3428751522935203</v>
      </c>
      <c r="I5210">
        <v>1.45736228417025</v>
      </c>
      <c r="J5210">
        <f t="shared" si="82"/>
        <v>1.45736228417025</v>
      </c>
      <c r="K5210" t="str" cm="1">
        <f t="array" ref="K5210">INDEX($P$4:$P$11,MATCH(MIN(ABS(MOD(J5210 - $Q$4:$Q$11 + PI(), 2*PI()) - PI())),ABS(MOD(J5210 - $Q$4:$Q$11 + PI(), 2*PI()) - PI()),0))</f>
        <v>E</v>
      </c>
      <c r="L5210">
        <v>1.3285932180635101</v>
      </c>
      <c r="M5210">
        <v>6.7062092887030698</v>
      </c>
      <c r="N5210">
        <v>1.13908248477511</v>
      </c>
    </row>
    <row r="5211" spans="1:14" x14ac:dyDescent="0.3">
      <c r="A5211">
        <v>1754442</v>
      </c>
      <c r="B5211">
        <v>2025</v>
      </c>
      <c r="C5211">
        <v>8</v>
      </c>
      <c r="D5211">
        <v>6</v>
      </c>
      <c r="E5211">
        <v>400</v>
      </c>
      <c r="F5211">
        <v>-4.30611633300781</v>
      </c>
      <c r="G5211">
        <v>-0.66525939941406198</v>
      </c>
      <c r="H5211">
        <v>4.3572018477350101</v>
      </c>
      <c r="I5211">
        <v>1.4175164016111499</v>
      </c>
      <c r="J5211">
        <f t="shared" si="82"/>
        <v>1.4175164016111499</v>
      </c>
      <c r="K5211" t="str" cm="1">
        <f t="array" ref="K5211">INDEX($P$4:$P$11,MATCH(MIN(ABS(MOD(J5211 - $Q$4:$Q$11 + PI(), 2*PI()) - PI())),ABS(MOD(J5211 - $Q$4:$Q$11 + PI(), 2*PI()) - PI()),0))</f>
        <v>E</v>
      </c>
      <c r="L5211">
        <v>1.32514797533332</v>
      </c>
      <c r="M5211">
        <v>6.7185273700290198</v>
      </c>
      <c r="N5211">
        <v>1.1343719694349499</v>
      </c>
    </row>
    <row r="5212" spans="1:14" x14ac:dyDescent="0.3">
      <c r="A5212">
        <v>1754445</v>
      </c>
      <c r="B5212">
        <v>2025</v>
      </c>
      <c r="C5212">
        <v>8</v>
      </c>
      <c r="D5212">
        <v>6</v>
      </c>
      <c r="E5212">
        <v>500</v>
      </c>
      <c r="F5212">
        <v>-4.4636401367187499</v>
      </c>
      <c r="G5212">
        <v>-0.91464294433593696</v>
      </c>
      <c r="H5212">
        <v>4.5563861760994397</v>
      </c>
      <c r="I5212">
        <v>1.3686844362941599</v>
      </c>
      <c r="J5212">
        <f t="shared" si="82"/>
        <v>1.3686844362941599</v>
      </c>
      <c r="K5212" t="str" cm="1">
        <f t="array" ref="K5212">INDEX($P$4:$P$11,MATCH(MIN(ABS(MOD(J5212 - $Q$4:$Q$11 + PI(), 2*PI()) - PI())),ABS(MOD(J5212 - $Q$4:$Q$11 + PI(), 2*PI()) - PI()),0))</f>
        <v>E</v>
      </c>
      <c r="L5212">
        <v>1.32210771063288</v>
      </c>
      <c r="M5212">
        <v>6.7219293382432701</v>
      </c>
      <c r="N5212">
        <v>1.1308407253689201</v>
      </c>
    </row>
    <row r="5213" spans="1:14" x14ac:dyDescent="0.3">
      <c r="A5213">
        <v>1754449</v>
      </c>
      <c r="B5213">
        <v>2025</v>
      </c>
      <c r="C5213">
        <v>8</v>
      </c>
      <c r="D5213">
        <v>6</v>
      </c>
      <c r="E5213">
        <v>600</v>
      </c>
      <c r="F5213">
        <v>-4.6817864990234304</v>
      </c>
      <c r="G5213">
        <v>-1.03043090820312</v>
      </c>
      <c r="H5213">
        <v>4.7938411195009802</v>
      </c>
      <c r="I5213">
        <v>1.3541568132856201</v>
      </c>
      <c r="J5213">
        <f t="shared" si="82"/>
        <v>1.3541568132856201</v>
      </c>
      <c r="K5213" t="str" cm="1">
        <f t="array" ref="K5213">INDEX($P$4:$P$11,MATCH(MIN(ABS(MOD(J5213 - $Q$4:$Q$11 + PI(), 2*PI()) - PI())),ABS(MOD(J5213 - $Q$4:$Q$11 + PI(), 2*PI()) - PI()),0))</f>
        <v>E</v>
      </c>
      <c r="L5213">
        <v>1.3200950414343899</v>
      </c>
      <c r="M5213">
        <v>6.7046916749742298</v>
      </c>
      <c r="N5213">
        <v>1.13020123375786</v>
      </c>
    </row>
    <row r="5214" spans="1:14" x14ac:dyDescent="0.3">
      <c r="A5214">
        <v>1754452</v>
      </c>
      <c r="B5214">
        <v>2025</v>
      </c>
      <c r="C5214">
        <v>8</v>
      </c>
      <c r="D5214">
        <v>6</v>
      </c>
      <c r="E5214">
        <v>700</v>
      </c>
      <c r="F5214">
        <v>-4.79901428222656</v>
      </c>
      <c r="G5214">
        <v>-1.36223388671875</v>
      </c>
      <c r="H5214">
        <v>4.98860894870898</v>
      </c>
      <c r="I5214">
        <v>1.2942146048629399</v>
      </c>
      <c r="J5214">
        <f t="shared" si="82"/>
        <v>1.2942146048629399</v>
      </c>
      <c r="K5214" t="str" cm="1">
        <f t="array" ref="K5214">INDEX($P$4:$P$11,MATCH(MIN(ABS(MOD(J5214 - $Q$4:$Q$11 + PI(), 2*PI()) - PI())),ABS(MOD(J5214 - $Q$4:$Q$11 + PI(), 2*PI()) - PI()),0))</f>
        <v>E</v>
      </c>
      <c r="L5214">
        <v>1.3186212184964601</v>
      </c>
      <c r="M5214">
        <v>6.6707330279880104</v>
      </c>
      <c r="N5214">
        <v>1.1275264951917801</v>
      </c>
    </row>
    <row r="5215" spans="1:14" x14ac:dyDescent="0.3">
      <c r="A5215">
        <v>1754456</v>
      </c>
      <c r="B5215">
        <v>2025</v>
      </c>
      <c r="C5215">
        <v>8</v>
      </c>
      <c r="D5215">
        <v>6</v>
      </c>
      <c r="E5215">
        <v>800</v>
      </c>
      <c r="F5215">
        <v>-4.96275573730468</v>
      </c>
      <c r="G5215">
        <v>-1.47886901855468</v>
      </c>
      <c r="H5215">
        <v>5.1784165612850703</v>
      </c>
      <c r="I5215">
        <v>1.2811813607225899</v>
      </c>
      <c r="J5215">
        <f t="shared" si="82"/>
        <v>1.2811813607225899</v>
      </c>
      <c r="K5215" t="str" cm="1">
        <f t="array" ref="K5215">INDEX($P$4:$P$11,MATCH(MIN(ABS(MOD(J5215 - $Q$4:$Q$11 + PI(), 2*PI()) - PI())),ABS(MOD(J5215 - $Q$4:$Q$11 + PI(), 2*PI()) - PI()),0))</f>
        <v>E</v>
      </c>
      <c r="L5215">
        <v>1.31736559722385</v>
      </c>
      <c r="M5215">
        <v>6.6324585808647996</v>
      </c>
      <c r="N5215">
        <v>1.1305784649319099</v>
      </c>
    </row>
    <row r="5216" spans="1:14" x14ac:dyDescent="0.3">
      <c r="A5216">
        <v>1754460</v>
      </c>
      <c r="B5216">
        <v>2025</v>
      </c>
      <c r="C5216">
        <v>8</v>
      </c>
      <c r="D5216">
        <v>6</v>
      </c>
      <c r="E5216">
        <v>900</v>
      </c>
      <c r="F5216">
        <v>-5.2408349609374998</v>
      </c>
      <c r="G5216">
        <v>-1.3713330078124999</v>
      </c>
      <c r="H5216">
        <v>5.4172784039682496</v>
      </c>
      <c r="I5216">
        <v>1.31487112748619</v>
      </c>
      <c r="J5216">
        <f t="shared" si="82"/>
        <v>1.31487112748619</v>
      </c>
      <c r="K5216" t="str" cm="1">
        <f t="array" ref="K5216">INDEX($P$4:$P$11,MATCH(MIN(ABS(MOD(J5216 - $Q$4:$Q$11 + PI(), 2*PI()) - PI())),ABS(MOD(J5216 - $Q$4:$Q$11 + PI(), 2*PI()) - PI()),0))</f>
        <v>E</v>
      </c>
      <c r="L5216">
        <v>1.3191372207530101</v>
      </c>
      <c r="M5216">
        <v>6.5855545467800498</v>
      </c>
      <c r="N5216">
        <v>1.1355975468953401</v>
      </c>
    </row>
    <row r="5217" spans="1:14" x14ac:dyDescent="0.3">
      <c r="A5217">
        <v>1754463</v>
      </c>
      <c r="B5217">
        <v>2025</v>
      </c>
      <c r="C5217">
        <v>8</v>
      </c>
      <c r="D5217">
        <v>6</v>
      </c>
      <c r="E5217">
        <v>1000</v>
      </c>
      <c r="F5217">
        <v>-4.5968225097656203</v>
      </c>
      <c r="G5217">
        <v>-0.422269287109375</v>
      </c>
      <c r="H5217">
        <v>4.6161768312233997</v>
      </c>
      <c r="I5217">
        <v>1.4791922904004799</v>
      </c>
      <c r="J5217">
        <f t="shared" si="82"/>
        <v>1.4791922904004799</v>
      </c>
      <c r="K5217" t="str" cm="1">
        <f t="array" ref="K5217">INDEX($P$4:$P$11,MATCH(MIN(ABS(MOD(J5217 - $Q$4:$Q$11 + PI(), 2*PI()) - PI())),ABS(MOD(J5217 - $Q$4:$Q$11 + PI(), 2*PI()) - PI()),0))</f>
        <v>E</v>
      </c>
      <c r="L5217">
        <v>1.3274549534229401</v>
      </c>
      <c r="M5217">
        <v>6.5967630810207698</v>
      </c>
      <c r="N5217">
        <v>1.1319833331637901</v>
      </c>
    </row>
    <row r="5218" spans="1:14" x14ac:dyDescent="0.3">
      <c r="A5218">
        <v>1754467</v>
      </c>
      <c r="B5218">
        <v>2025</v>
      </c>
      <c r="C5218">
        <v>8</v>
      </c>
      <c r="D5218">
        <v>6</v>
      </c>
      <c r="E5218">
        <v>1100</v>
      </c>
      <c r="F5218">
        <v>-4.5505267333984296</v>
      </c>
      <c r="G5218">
        <v>-0.50422607421874999</v>
      </c>
      <c r="H5218">
        <v>4.5783771672172104</v>
      </c>
      <c r="I5218">
        <v>1.4604404171599401</v>
      </c>
      <c r="J5218">
        <f t="shared" si="82"/>
        <v>1.4604404171599401</v>
      </c>
      <c r="K5218" t="str" cm="1">
        <f t="array" ref="K5218">INDEX($P$4:$P$11,MATCH(MIN(ABS(MOD(J5218 - $Q$4:$Q$11 + PI(), 2*PI()) - PI())),ABS(MOD(J5218 - $Q$4:$Q$11 + PI(), 2*PI()) - PI()),0))</f>
        <v>E</v>
      </c>
      <c r="L5218">
        <v>1.3346510514137599</v>
      </c>
      <c r="M5218">
        <v>6.6068046357896497</v>
      </c>
      <c r="N5218">
        <v>1.1287348005506701</v>
      </c>
    </row>
    <row r="5219" spans="1:14" x14ac:dyDescent="0.3">
      <c r="A5219">
        <v>1754470</v>
      </c>
      <c r="B5219">
        <v>2025</v>
      </c>
      <c r="C5219">
        <v>8</v>
      </c>
      <c r="D5219">
        <v>6</v>
      </c>
      <c r="E5219">
        <v>1200</v>
      </c>
      <c r="F5219">
        <v>-4.3790118408203096</v>
      </c>
      <c r="G5219">
        <v>-0.43458435058593697</v>
      </c>
      <c r="H5219">
        <v>4.40052363473015</v>
      </c>
      <c r="I5219">
        <v>1.4718776698192</v>
      </c>
      <c r="J5219">
        <f t="shared" si="82"/>
        <v>1.4718776698192</v>
      </c>
      <c r="K5219" t="str" cm="1">
        <f t="array" ref="K5219">INDEX($P$4:$P$11,MATCH(MIN(ABS(MOD(J5219 - $Q$4:$Q$11 + PI(), 2*PI()) - PI())),ABS(MOD(J5219 - $Q$4:$Q$11 + PI(), 2*PI()) - PI()),0))</f>
        <v>E</v>
      </c>
      <c r="L5219">
        <v>1.3412082274684001</v>
      </c>
      <c r="M5219">
        <v>6.6241764492458701</v>
      </c>
      <c r="N5219">
        <v>1.12451691097683</v>
      </c>
    </row>
    <row r="5220" spans="1:14" x14ac:dyDescent="0.3">
      <c r="A5220">
        <v>1754474</v>
      </c>
      <c r="B5220">
        <v>2025</v>
      </c>
      <c r="C5220">
        <v>8</v>
      </c>
      <c r="D5220">
        <v>6</v>
      </c>
      <c r="E5220">
        <v>1300</v>
      </c>
      <c r="F5220">
        <v>-4.1161163330078097</v>
      </c>
      <c r="G5220">
        <v>-0.41773620605468698</v>
      </c>
      <c r="H5220">
        <v>4.1372596250057398</v>
      </c>
      <c r="I5220">
        <v>1.4696546751641</v>
      </c>
      <c r="J5220">
        <f t="shared" si="82"/>
        <v>1.4696546751641</v>
      </c>
      <c r="K5220" t="str" cm="1">
        <f t="array" ref="K5220">INDEX($P$4:$P$11,MATCH(MIN(ABS(MOD(J5220 - $Q$4:$Q$11 + PI(), 2*PI()) - PI())),ABS(MOD(J5220 - $Q$4:$Q$11 + PI(), 2*PI()) - PI()),0))</f>
        <v>E</v>
      </c>
      <c r="L5220">
        <v>1.3463141286823299</v>
      </c>
      <c r="M5220">
        <v>6.6519052717420699</v>
      </c>
      <c r="N5220">
        <v>1.1187636057535799</v>
      </c>
    </row>
    <row r="5221" spans="1:14" x14ac:dyDescent="0.3">
      <c r="A5221">
        <v>1754478</v>
      </c>
      <c r="B5221">
        <v>2025</v>
      </c>
      <c r="C5221">
        <v>8</v>
      </c>
      <c r="D5221">
        <v>6</v>
      </c>
      <c r="E5221">
        <v>1400</v>
      </c>
      <c r="F5221">
        <v>-3.86222717285156</v>
      </c>
      <c r="G5221">
        <v>-0.59744812011718695</v>
      </c>
      <c r="H5221">
        <v>3.90816363410547</v>
      </c>
      <c r="I5221">
        <v>1.41732271759874</v>
      </c>
      <c r="J5221">
        <f t="shared" si="82"/>
        <v>1.41732271759874</v>
      </c>
      <c r="K5221" t="str" cm="1">
        <f t="array" ref="K5221">INDEX($P$4:$P$11,MATCH(MIN(ABS(MOD(J5221 - $Q$4:$Q$11 + PI(), 2*PI()) - PI())),ABS(MOD(J5221 - $Q$4:$Q$11 + PI(), 2*PI()) - PI()),0))</f>
        <v>E</v>
      </c>
      <c r="L5221">
        <v>1.35016026592862</v>
      </c>
      <c r="M5221">
        <v>6.6865509880913603</v>
      </c>
      <c r="N5221">
        <v>1.11202367146809</v>
      </c>
    </row>
    <row r="5222" spans="1:14" x14ac:dyDescent="0.3">
      <c r="A5222">
        <v>1754481</v>
      </c>
      <c r="B5222">
        <v>2025</v>
      </c>
      <c r="C5222">
        <v>8</v>
      </c>
      <c r="D5222">
        <v>6</v>
      </c>
      <c r="E5222">
        <v>1500</v>
      </c>
      <c r="F5222">
        <v>-3.4907916259765601</v>
      </c>
      <c r="G5222">
        <v>-0.69320556640624997</v>
      </c>
      <c r="H5222">
        <v>3.5589549215021901</v>
      </c>
      <c r="I5222">
        <v>1.37476537570638</v>
      </c>
      <c r="J5222">
        <f t="shared" si="82"/>
        <v>1.37476537570638</v>
      </c>
      <c r="K5222" t="str" cm="1">
        <f t="array" ref="K5222">INDEX($P$4:$P$11,MATCH(MIN(ABS(MOD(J5222 - $Q$4:$Q$11 + PI(), 2*PI()) - PI())),ABS(MOD(J5222 - $Q$4:$Q$11 + PI(), 2*PI()) - PI()),0))</f>
        <v>E</v>
      </c>
      <c r="L5222">
        <v>1.3528656825080001</v>
      </c>
      <c r="M5222">
        <v>6.72513855828179</v>
      </c>
      <c r="N5222">
        <v>1.10480128394232</v>
      </c>
    </row>
    <row r="5223" spans="1:14" x14ac:dyDescent="0.3">
      <c r="A5223">
        <v>1754485</v>
      </c>
      <c r="B5223">
        <v>2025</v>
      </c>
      <c r="C5223">
        <v>8</v>
      </c>
      <c r="D5223">
        <v>6</v>
      </c>
      <c r="E5223">
        <v>1600</v>
      </c>
      <c r="F5223">
        <v>-3.2466674804687501</v>
      </c>
      <c r="G5223">
        <v>-0.97090087890624999</v>
      </c>
      <c r="H5223">
        <v>3.3887310671391702</v>
      </c>
      <c r="I5223">
        <v>1.28021556933793</v>
      </c>
      <c r="J5223">
        <f t="shared" si="82"/>
        <v>1.28021556933793</v>
      </c>
      <c r="K5223" t="str" cm="1">
        <f t="array" ref="K5223">INDEX($P$4:$P$11,MATCH(MIN(ABS(MOD(J5223 - $Q$4:$Q$11 + PI(), 2*PI()) - PI())),ABS(MOD(J5223 - $Q$4:$Q$11 + PI(), 2*PI()) - PI()),0))</f>
        <v>E</v>
      </c>
      <c r="L5223">
        <v>1.3539883232701799</v>
      </c>
      <c r="M5223">
        <v>6.7648776372273698</v>
      </c>
      <c r="N5223">
        <v>1.09753863016764</v>
      </c>
    </row>
    <row r="5224" spans="1:14" x14ac:dyDescent="0.3">
      <c r="A5224">
        <v>1754488</v>
      </c>
      <c r="B5224">
        <v>2025</v>
      </c>
      <c r="C5224">
        <v>8</v>
      </c>
      <c r="D5224">
        <v>6</v>
      </c>
      <c r="E5224">
        <v>1700</v>
      </c>
      <c r="F5224">
        <v>-3.0973883056640599</v>
      </c>
      <c r="G5224">
        <v>-1.3313897705078099</v>
      </c>
      <c r="H5224">
        <v>3.37141113438829</v>
      </c>
      <c r="I5224">
        <v>1.16483102490002</v>
      </c>
      <c r="J5224">
        <f t="shared" si="82"/>
        <v>1.16483102490002</v>
      </c>
      <c r="K5224" t="str" cm="1">
        <f t="array" ref="K5224">INDEX($P$4:$P$11,MATCH(MIN(ABS(MOD(J5224 - $Q$4:$Q$11 + PI(), 2*PI()) - PI())),ABS(MOD(J5224 - $Q$4:$Q$11 + PI(), 2*PI()) - PI()),0))</f>
        <v>NE</v>
      </c>
      <c r="L5224">
        <v>1.3535296973397899</v>
      </c>
      <c r="M5224">
        <v>6.7986341052585102</v>
      </c>
      <c r="N5224">
        <v>1.09121735890706</v>
      </c>
    </row>
    <row r="5225" spans="1:14" x14ac:dyDescent="0.3">
      <c r="A5225">
        <v>1754492</v>
      </c>
      <c r="B5225">
        <v>2025</v>
      </c>
      <c r="C5225">
        <v>8</v>
      </c>
      <c r="D5225">
        <v>6</v>
      </c>
      <c r="E5225">
        <v>1800</v>
      </c>
      <c r="F5225">
        <v>-3.2445593261718702</v>
      </c>
      <c r="G5225">
        <v>-1.80297241210937</v>
      </c>
      <c r="H5225">
        <v>3.7118559697106202</v>
      </c>
      <c r="I5225">
        <v>1.0635943293924399</v>
      </c>
      <c r="J5225">
        <f t="shared" si="82"/>
        <v>1.0635943293924399</v>
      </c>
      <c r="K5225" t="str" cm="1">
        <f t="array" ref="K5225">INDEX($P$4:$P$11,MATCH(MIN(ABS(MOD(J5225 - $Q$4:$Q$11 + PI(), 2*PI()) - PI())),ABS(MOD(J5225 - $Q$4:$Q$11 + PI(), 2*PI()) - PI()),0))</f>
        <v>NE</v>
      </c>
      <c r="L5225">
        <v>1.3510093408655</v>
      </c>
      <c r="M5225">
        <v>6.8224631415473</v>
      </c>
      <c r="N5225">
        <v>1.08613914913601</v>
      </c>
    </row>
    <row r="5226" spans="1:14" x14ac:dyDescent="0.3">
      <c r="A5226">
        <v>1754496</v>
      </c>
      <c r="B5226">
        <v>2025</v>
      </c>
      <c r="C5226">
        <v>8</v>
      </c>
      <c r="D5226">
        <v>6</v>
      </c>
      <c r="E5226">
        <v>1900</v>
      </c>
      <c r="F5226">
        <v>-3.5707141113281202</v>
      </c>
      <c r="G5226">
        <v>-2.0058831787109299</v>
      </c>
      <c r="H5226">
        <v>4.0955544913324298</v>
      </c>
      <c r="I5226">
        <v>1.05896943202333</v>
      </c>
      <c r="J5226">
        <f t="shared" si="82"/>
        <v>1.05896943202333</v>
      </c>
      <c r="K5226" t="str" cm="1">
        <f t="array" ref="K5226">INDEX($P$4:$P$11,MATCH(MIN(ABS(MOD(J5226 - $Q$4:$Q$11 + PI(), 2*PI()) - PI())),ABS(MOD(J5226 - $Q$4:$Q$11 + PI(), 2*PI()) - PI()),0))</f>
        <v>NE</v>
      </c>
      <c r="L5226">
        <v>1.3465323599383201</v>
      </c>
      <c r="M5226">
        <v>6.8332278993394597</v>
      </c>
      <c r="N5226">
        <v>1.08283487955729</v>
      </c>
    </row>
    <row r="5227" spans="1:14" x14ac:dyDescent="0.3">
      <c r="A5227">
        <v>1754499</v>
      </c>
      <c r="B5227">
        <v>2025</v>
      </c>
      <c r="C5227">
        <v>8</v>
      </c>
      <c r="D5227">
        <v>6</v>
      </c>
      <c r="E5227">
        <v>2000</v>
      </c>
      <c r="F5227">
        <v>-4.0490313720703099</v>
      </c>
      <c r="G5227">
        <v>-2.0481939697265599</v>
      </c>
      <c r="H5227">
        <v>4.5375933697978903</v>
      </c>
      <c r="I5227">
        <v>1.1024813587037201</v>
      </c>
      <c r="J5227">
        <f t="shared" si="82"/>
        <v>1.1024813587037201</v>
      </c>
      <c r="K5227" t="str" cm="1">
        <f t="array" ref="K5227">INDEX($P$4:$P$11,MATCH(MIN(ABS(MOD(J5227 - $Q$4:$Q$11 + PI(), 2*PI()) - PI())),ABS(MOD(J5227 - $Q$4:$Q$11 + PI(), 2*PI()) - PI()),0))</f>
        <v>NE</v>
      </c>
      <c r="L5227">
        <v>1.3415114135631601</v>
      </c>
      <c r="M5227">
        <v>6.8276112874348902</v>
      </c>
      <c r="N5227">
        <v>1.0799773534138899</v>
      </c>
    </row>
    <row r="5228" spans="1:14" x14ac:dyDescent="0.3">
      <c r="A5228">
        <v>1754503</v>
      </c>
      <c r="B5228">
        <v>2025</v>
      </c>
      <c r="C5228">
        <v>8</v>
      </c>
      <c r="D5228">
        <v>6</v>
      </c>
      <c r="E5228">
        <v>2100</v>
      </c>
      <c r="F5228">
        <v>-4.4809167480468703</v>
      </c>
      <c r="G5228">
        <v>-1.80792846679687</v>
      </c>
      <c r="H5228">
        <v>4.8318961334016102</v>
      </c>
      <c r="I5228">
        <v>1.187299661895</v>
      </c>
      <c r="J5228">
        <f t="shared" si="82"/>
        <v>1.187299661895</v>
      </c>
      <c r="K5228" t="str" cm="1">
        <f t="array" ref="K5228">INDEX($P$4:$P$11,MATCH(MIN(ABS(MOD(J5228 - $Q$4:$Q$11 + PI(), 2*PI()) - PI())),ABS(MOD(J5228 - $Q$4:$Q$11 + PI(), 2*PI()) - PI()),0))</f>
        <v>E</v>
      </c>
      <c r="L5228">
        <v>1.3356681422247401</v>
      </c>
      <c r="M5228">
        <v>6.8055941263834603</v>
      </c>
      <c r="N5228">
        <v>1.08096557193332</v>
      </c>
    </row>
    <row r="5229" spans="1:14" x14ac:dyDescent="0.3">
      <c r="A5229">
        <v>1754506</v>
      </c>
      <c r="B5229">
        <v>2025</v>
      </c>
      <c r="C5229">
        <v>8</v>
      </c>
      <c r="D5229">
        <v>6</v>
      </c>
      <c r="E5229">
        <v>2200</v>
      </c>
      <c r="F5229">
        <v>-4.1801000976562497</v>
      </c>
      <c r="G5229">
        <v>-1.15310119628906</v>
      </c>
      <c r="H5229">
        <v>4.3362286834655102</v>
      </c>
      <c r="I5229">
        <v>1.3016354733656901</v>
      </c>
      <c r="J5229">
        <f t="shared" si="82"/>
        <v>1.3016354733656901</v>
      </c>
      <c r="K5229" t="str" cm="1">
        <f t="array" ref="K5229">INDEX($P$4:$P$11,MATCH(MIN(ABS(MOD(J5229 - $Q$4:$Q$11 + PI(), 2*PI()) - PI())),ABS(MOD(J5229 - $Q$4:$Q$11 + PI(), 2*PI()) - PI()),0))</f>
        <v>E</v>
      </c>
      <c r="L5229">
        <v>1.3343231571022101</v>
      </c>
      <c r="M5229">
        <v>6.8261054356892901</v>
      </c>
      <c r="N5229">
        <v>1.07642650604248</v>
      </c>
    </row>
    <row r="5230" spans="1:14" x14ac:dyDescent="0.3">
      <c r="A5230">
        <v>1754510</v>
      </c>
      <c r="B5230">
        <v>2025</v>
      </c>
      <c r="C5230">
        <v>8</v>
      </c>
      <c r="D5230">
        <v>6</v>
      </c>
      <c r="E5230">
        <v>2300</v>
      </c>
      <c r="F5230">
        <v>-4.4937060546875003</v>
      </c>
      <c r="G5230">
        <v>-0.89549621582031202</v>
      </c>
      <c r="H5230">
        <v>4.5820636811903404</v>
      </c>
      <c r="I5230">
        <v>1.3740952094455501</v>
      </c>
      <c r="J5230">
        <f t="shared" si="82"/>
        <v>1.3740952094455501</v>
      </c>
      <c r="K5230" t="str" cm="1">
        <f t="array" ref="K5230">INDEX($P$4:$P$11,MATCH(MIN(ABS(MOD(J5230 - $Q$4:$Q$11 + PI(), 2*PI()) - PI())),ABS(MOD(J5230 - $Q$4:$Q$11 + PI(), 2*PI()) - PI()),0))</f>
        <v>E</v>
      </c>
      <c r="L5230">
        <v>1.3336645869553201</v>
      </c>
      <c r="M5230">
        <v>6.8199350568983199</v>
      </c>
      <c r="N5230">
        <v>1.0755653381347601</v>
      </c>
    </row>
    <row r="5231" spans="1:14" x14ac:dyDescent="0.3">
      <c r="A5231">
        <v>1754514</v>
      </c>
      <c r="B5231">
        <v>2025</v>
      </c>
      <c r="C5231">
        <v>8</v>
      </c>
      <c r="D5231">
        <v>6</v>
      </c>
      <c r="E5231">
        <v>0</v>
      </c>
      <c r="F5231">
        <v>-4.8989532470703097</v>
      </c>
      <c r="G5231">
        <v>-0.42640624999999999</v>
      </c>
      <c r="H5231">
        <v>4.9174754912474903</v>
      </c>
      <c r="I5231">
        <v>1.4839748615372901</v>
      </c>
      <c r="J5231">
        <f t="shared" si="82"/>
        <v>1.4839748615372901</v>
      </c>
      <c r="K5231" t="str" cm="1">
        <f t="array" ref="K5231">INDEX($P$4:$P$11,MATCH(MIN(ABS(MOD(J5231 - $Q$4:$Q$11 + PI(), 2*PI()) - PI())),ABS(MOD(J5231 - $Q$4:$Q$11 + PI(), 2*PI()) - PI()),0))</f>
        <v>E</v>
      </c>
      <c r="L5231">
        <v>1.3384851156631099</v>
      </c>
      <c r="M5231">
        <v>6.7025959226820202</v>
      </c>
      <c r="N5231">
        <v>1.1458141538831901</v>
      </c>
    </row>
    <row r="5232" spans="1:14" x14ac:dyDescent="0.3">
      <c r="A5232">
        <v>1754517</v>
      </c>
      <c r="B5232">
        <v>2025</v>
      </c>
      <c r="C5232">
        <v>8</v>
      </c>
      <c r="D5232">
        <v>6</v>
      </c>
      <c r="E5232">
        <v>100</v>
      </c>
      <c r="F5232">
        <v>-4.7648553466796804</v>
      </c>
      <c r="G5232">
        <v>-0.37689880371093698</v>
      </c>
      <c r="H5232">
        <v>4.7797384011073998</v>
      </c>
      <c r="I5232">
        <v>1.49186094304143</v>
      </c>
      <c r="J5232">
        <f t="shared" si="82"/>
        <v>1.49186094304143</v>
      </c>
      <c r="K5232" t="str" cm="1">
        <f t="array" ref="K5232">INDEX($P$4:$P$11,MATCH(MIN(ABS(MOD(J5232 - $Q$4:$Q$11 + PI(), 2*PI()) - PI())),ABS(MOD(J5232 - $Q$4:$Q$11 + PI(), 2*PI()) - PI()),0))</f>
        <v>E</v>
      </c>
      <c r="L5232">
        <v>1.33463974777447</v>
      </c>
      <c r="M5232">
        <v>6.6904996236165299</v>
      </c>
      <c r="N5232">
        <v>1.14581351810031</v>
      </c>
    </row>
    <row r="5233" spans="1:14" x14ac:dyDescent="0.3">
      <c r="A5233">
        <v>1754521</v>
      </c>
      <c r="B5233">
        <v>2025</v>
      </c>
      <c r="C5233">
        <v>8</v>
      </c>
      <c r="D5233">
        <v>6</v>
      </c>
      <c r="E5233">
        <v>200</v>
      </c>
      <c r="F5233">
        <v>-4.5711181640624998</v>
      </c>
      <c r="G5233">
        <v>-0.32880004882812502</v>
      </c>
      <c r="H5233">
        <v>4.5829281842432898</v>
      </c>
      <c r="I5233">
        <v>1.49899010120087</v>
      </c>
      <c r="J5233">
        <f t="shared" si="82"/>
        <v>1.49899010120087</v>
      </c>
      <c r="K5233" t="str" cm="1">
        <f t="array" ref="K5233">INDEX($P$4:$P$11,MATCH(MIN(ABS(MOD(J5233 - $Q$4:$Q$11 + PI(), 2*PI()) - PI())),ABS(MOD(J5233 - $Q$4:$Q$11 + PI(), 2*PI()) - PI()),0))</f>
        <v>E</v>
      </c>
      <c r="L5233">
        <v>1.33183745131277</v>
      </c>
      <c r="M5233">
        <v>6.6906225416395397</v>
      </c>
      <c r="N5233">
        <v>1.14375368754069</v>
      </c>
    </row>
    <row r="5234" spans="1:14" x14ac:dyDescent="0.3">
      <c r="A5234">
        <v>1754524</v>
      </c>
      <c r="B5234">
        <v>2025</v>
      </c>
      <c r="C5234">
        <v>8</v>
      </c>
      <c r="D5234">
        <v>7</v>
      </c>
      <c r="E5234">
        <v>300</v>
      </c>
      <c r="F5234">
        <v>-4.2175604248046801</v>
      </c>
      <c r="G5234">
        <v>5.8649291992187498E-2</v>
      </c>
      <c r="H5234">
        <v>4.2179681929016297</v>
      </c>
      <c r="I5234">
        <v>1.58470140605058</v>
      </c>
      <c r="J5234">
        <f t="shared" si="82"/>
        <v>1.58470140605058</v>
      </c>
      <c r="K5234" t="str" cm="1">
        <f t="array" ref="K5234">INDEX($P$4:$P$11,MATCH(MIN(ABS(MOD(J5234 - $Q$4:$Q$11 + PI(), 2*PI()) - PI())),ABS(MOD(J5234 - $Q$4:$Q$11 + PI(), 2*PI()) - PI()),0))</f>
        <v>E</v>
      </c>
      <c r="L5234">
        <v>1.33884413936873</v>
      </c>
      <c r="M5234">
        <v>6.80349763234456</v>
      </c>
      <c r="N5234">
        <v>1.07250308990478</v>
      </c>
    </row>
    <row r="5235" spans="1:14" x14ac:dyDescent="0.3">
      <c r="A5235">
        <v>1754528</v>
      </c>
      <c r="B5235">
        <v>2025</v>
      </c>
      <c r="C5235">
        <v>8</v>
      </c>
      <c r="D5235">
        <v>7</v>
      </c>
      <c r="E5235">
        <v>400</v>
      </c>
      <c r="F5235">
        <v>-4.0392462158203104</v>
      </c>
      <c r="G5235">
        <v>0.23030944824218699</v>
      </c>
      <c r="H5235">
        <v>4.0458067717042896</v>
      </c>
      <c r="I5235">
        <v>1.6277525853660499</v>
      </c>
      <c r="J5235">
        <f t="shared" si="82"/>
        <v>1.6277525853660499</v>
      </c>
      <c r="K5235" t="str" cm="1">
        <f t="array" ref="K5235">INDEX($P$4:$P$11,MATCH(MIN(ABS(MOD(J5235 - $Q$4:$Q$11 + PI(), 2*PI()) - PI())),ABS(MOD(J5235 - $Q$4:$Q$11 + PI(), 2*PI()) - PI()),0))</f>
        <v>E</v>
      </c>
      <c r="L5235">
        <v>1.3390866053906401</v>
      </c>
      <c r="M5235">
        <v>6.8212181727091403</v>
      </c>
      <c r="N5235">
        <v>1.0691780514187199</v>
      </c>
    </row>
    <row r="5236" spans="1:14" x14ac:dyDescent="0.3">
      <c r="A5236">
        <v>1754532</v>
      </c>
      <c r="B5236">
        <v>2025</v>
      </c>
      <c r="C5236">
        <v>8</v>
      </c>
      <c r="D5236">
        <v>7</v>
      </c>
      <c r="E5236">
        <v>500</v>
      </c>
      <c r="F5236">
        <v>-3.86485534667968</v>
      </c>
      <c r="G5236">
        <v>0.33934875488281202</v>
      </c>
      <c r="H5236">
        <v>3.8797247876877901</v>
      </c>
      <c r="I5236">
        <v>1.65837546417241</v>
      </c>
      <c r="J5236">
        <f t="shared" si="82"/>
        <v>1.65837546417241</v>
      </c>
      <c r="K5236" t="str" cm="1">
        <f t="array" ref="K5236">INDEX($P$4:$P$11,MATCH(MIN(ABS(MOD(J5236 - $Q$4:$Q$11 + PI(), 2*PI()) - PI())),ABS(MOD(J5236 - $Q$4:$Q$11 + PI(), 2*PI()) - PI()),0))</f>
        <v>E</v>
      </c>
      <c r="L5236">
        <v>1.33848813391235</v>
      </c>
      <c r="M5236">
        <v>6.8442808787027998</v>
      </c>
      <c r="N5236">
        <v>1.06523789299858</v>
      </c>
    </row>
    <row r="5237" spans="1:14" x14ac:dyDescent="0.3">
      <c r="A5237">
        <v>1754535</v>
      </c>
      <c r="B5237">
        <v>2025</v>
      </c>
      <c r="C5237">
        <v>8</v>
      </c>
      <c r="D5237">
        <v>7</v>
      </c>
      <c r="E5237">
        <v>600</v>
      </c>
      <c r="F5237">
        <v>-3.62607971191406</v>
      </c>
      <c r="G5237">
        <v>0.56318664550781194</v>
      </c>
      <c r="H5237">
        <v>3.6695549150861702</v>
      </c>
      <c r="I5237">
        <v>1.7248807806945601</v>
      </c>
      <c r="J5237">
        <f t="shared" si="82"/>
        <v>1.7248807806945601</v>
      </c>
      <c r="K5237" t="str" cm="1">
        <f t="array" ref="K5237">INDEX($P$4:$P$11,MATCH(MIN(ABS(MOD(J5237 - $Q$4:$Q$11 + PI(), 2*PI()) - PI())),ABS(MOD(J5237 - $Q$4:$Q$11 + PI(), 2*PI()) - PI()),0))</f>
        <v>E</v>
      </c>
      <c r="L5237">
        <v>1.3369850162024299</v>
      </c>
      <c r="M5237">
        <v>6.8700817955864801</v>
      </c>
      <c r="N5237">
        <v>1.0609717898898601</v>
      </c>
    </row>
    <row r="5238" spans="1:14" x14ac:dyDescent="0.3">
      <c r="A5238">
        <v>1754539</v>
      </c>
      <c r="B5238">
        <v>2025</v>
      </c>
      <c r="C5238">
        <v>8</v>
      </c>
      <c r="D5238">
        <v>7</v>
      </c>
      <c r="E5238">
        <v>700</v>
      </c>
      <c r="F5238">
        <v>-3.3970379638671799</v>
      </c>
      <c r="G5238">
        <v>0.54754394531249995</v>
      </c>
      <c r="H5238">
        <v>3.4408823432374498</v>
      </c>
      <c r="I5238">
        <v>1.7306046101122401</v>
      </c>
      <c r="J5238">
        <f t="shared" si="82"/>
        <v>1.7306046101122401</v>
      </c>
      <c r="K5238" t="str" cm="1">
        <f t="array" ref="K5238">INDEX($P$4:$P$11,MATCH(MIN(ABS(MOD(J5238 - $Q$4:$Q$11 + PI(), 2*PI()) - PI())),ABS(MOD(J5238 - $Q$4:$Q$11 + PI(), 2*PI()) - PI()),0))</f>
        <v>E</v>
      </c>
      <c r="L5238">
        <v>1.3342815821985301</v>
      </c>
      <c r="M5238">
        <v>6.9009906980726399</v>
      </c>
      <c r="N5238">
        <v>1.05629073248969</v>
      </c>
    </row>
    <row r="5239" spans="1:14" x14ac:dyDescent="0.3">
      <c r="A5239">
        <v>1754542</v>
      </c>
      <c r="B5239">
        <v>2025</v>
      </c>
      <c r="C5239">
        <v>8</v>
      </c>
      <c r="D5239">
        <v>7</v>
      </c>
      <c r="E5239">
        <v>800</v>
      </c>
      <c r="F5239">
        <v>-3.2998236083984298</v>
      </c>
      <c r="G5239">
        <v>0.67787231445312501</v>
      </c>
      <c r="H5239">
        <v>3.3687307285156698</v>
      </c>
      <c r="I5239">
        <v>1.77340450835845</v>
      </c>
      <c r="J5239">
        <f t="shared" si="82"/>
        <v>1.77340450835845</v>
      </c>
      <c r="K5239" t="str" cm="1">
        <f t="array" ref="K5239">INDEX($P$4:$P$11,MATCH(MIN(ABS(MOD(J5239 - $Q$4:$Q$11 + PI(), 2*PI()) - PI())),ABS(MOD(J5239 - $Q$4:$Q$11 + PI(), 2*PI()) - PI()),0))</f>
        <v>E</v>
      </c>
      <c r="L5239">
        <v>1.3311389929308799</v>
      </c>
      <c r="M5239">
        <v>6.9630883534749302</v>
      </c>
      <c r="N5239">
        <v>1.06326791975233</v>
      </c>
    </row>
    <row r="5240" spans="1:14" x14ac:dyDescent="0.3">
      <c r="A5240">
        <v>1754546</v>
      </c>
      <c r="B5240">
        <v>2025</v>
      </c>
      <c r="C5240">
        <v>8</v>
      </c>
      <c r="D5240">
        <v>7</v>
      </c>
      <c r="E5240">
        <v>900</v>
      </c>
      <c r="F5240">
        <v>-3.2747460937500001</v>
      </c>
      <c r="G5240">
        <v>0.87130554199218702</v>
      </c>
      <c r="H5240">
        <v>3.3886775187434299</v>
      </c>
      <c r="I5240">
        <v>1.8308398277139399</v>
      </c>
      <c r="J5240">
        <f t="shared" si="82"/>
        <v>1.8308398277139399</v>
      </c>
      <c r="K5240" t="str" cm="1">
        <f t="array" ref="K5240">INDEX($P$4:$P$11,MATCH(MIN(ABS(MOD(J5240 - $Q$4:$Q$11 + PI(), 2*PI()) - PI())),ABS(MOD(J5240 - $Q$4:$Q$11 + PI(), 2*PI()) - PI()),0))</f>
        <v>E</v>
      </c>
      <c r="L5240">
        <v>1.3271143055288399</v>
      </c>
      <c r="M5240">
        <v>6.9882765875922299</v>
      </c>
      <c r="N5240">
        <v>1.05894904666476</v>
      </c>
    </row>
    <row r="5241" spans="1:14" x14ac:dyDescent="0.3">
      <c r="A5241">
        <v>1754550</v>
      </c>
      <c r="B5241">
        <v>2025</v>
      </c>
      <c r="C5241">
        <v>8</v>
      </c>
      <c r="D5241">
        <v>7</v>
      </c>
      <c r="E5241">
        <v>1000</v>
      </c>
      <c r="F5241">
        <v>-2.8106213378906202</v>
      </c>
      <c r="G5241">
        <v>1.1058593750000001</v>
      </c>
      <c r="H5241">
        <v>3.02035051977108</v>
      </c>
      <c r="I5241">
        <v>1.945649718469</v>
      </c>
      <c r="J5241">
        <f t="shared" si="82"/>
        <v>1.945649718469</v>
      </c>
      <c r="K5241" t="str" cm="1">
        <f t="array" ref="K5241">INDEX($P$4:$P$11,MATCH(MIN(ABS(MOD(J5241 - $Q$4:$Q$11 + PI(), 2*PI()) - PI())),ABS(MOD(J5241 - $Q$4:$Q$11 + PI(), 2*PI()) - PI()),0))</f>
        <v>E</v>
      </c>
      <c r="L5241">
        <v>1.3234603893318899</v>
      </c>
      <c r="M5241">
        <v>7.0267026689317396</v>
      </c>
      <c r="N5241">
        <v>1.0529519187079499</v>
      </c>
    </row>
    <row r="5242" spans="1:14" x14ac:dyDescent="0.3">
      <c r="A5242">
        <v>1754553</v>
      </c>
      <c r="B5242">
        <v>2025</v>
      </c>
      <c r="C5242">
        <v>8</v>
      </c>
      <c r="D5242">
        <v>7</v>
      </c>
      <c r="E5242">
        <v>1100</v>
      </c>
      <c r="F5242">
        <v>-2.9471771240234301</v>
      </c>
      <c r="G5242">
        <v>1.25732482910156</v>
      </c>
      <c r="H5242">
        <v>3.2041720812469299</v>
      </c>
      <c r="I5242">
        <v>1.9740383639526899</v>
      </c>
      <c r="J5242">
        <f t="shared" si="82"/>
        <v>1.9740383639526899</v>
      </c>
      <c r="K5242" t="str" cm="1">
        <f t="array" ref="K5242">INDEX($P$4:$P$11,MATCH(MIN(ABS(MOD(J5242 - $Q$4:$Q$11 + PI(), 2*PI()) - PI())),ABS(MOD(J5242 - $Q$4:$Q$11 + PI(), 2*PI()) - PI()),0))</f>
        <v>SE</v>
      </c>
      <c r="L5242">
        <v>1.31944673925303</v>
      </c>
      <c r="M5242">
        <v>7.04629103342692</v>
      </c>
      <c r="N5242">
        <v>1.0493377049763899</v>
      </c>
    </row>
    <row r="5243" spans="1:14" x14ac:dyDescent="0.3">
      <c r="A5243">
        <v>1754557</v>
      </c>
      <c r="B5243">
        <v>2025</v>
      </c>
      <c r="C5243">
        <v>8</v>
      </c>
      <c r="D5243">
        <v>7</v>
      </c>
      <c r="E5243">
        <v>1200</v>
      </c>
      <c r="F5243">
        <v>-3.0803594970703099</v>
      </c>
      <c r="G5243">
        <v>1.4472424316406201</v>
      </c>
      <c r="H5243">
        <v>3.4033990784408901</v>
      </c>
      <c r="I5243">
        <v>2.0100171999599499</v>
      </c>
      <c r="J5243">
        <f t="shared" si="82"/>
        <v>2.0100171999599499</v>
      </c>
      <c r="K5243" t="str" cm="1">
        <f t="array" ref="K5243">INDEX($P$4:$P$11,MATCH(MIN(ABS(MOD(J5243 - $Q$4:$Q$11 + PI(), 2*PI()) - PI())),ABS(MOD(J5243 - $Q$4:$Q$11 + PI(), 2*PI()) - PI()),0))</f>
        <v>SE</v>
      </c>
      <c r="L5243">
        <v>1.3159715803465899</v>
      </c>
      <c r="M5243">
        <v>7.0618178049723301</v>
      </c>
      <c r="N5243">
        <v>1.0460194481743701</v>
      </c>
    </row>
    <row r="5244" spans="1:14" x14ac:dyDescent="0.3">
      <c r="A5244">
        <v>1754560</v>
      </c>
      <c r="B5244">
        <v>2025</v>
      </c>
      <c r="C5244">
        <v>8</v>
      </c>
      <c r="D5244">
        <v>7</v>
      </c>
      <c r="E5244">
        <v>1300</v>
      </c>
      <c r="F5244">
        <v>-3.1758392333984302</v>
      </c>
      <c r="G5244">
        <v>1.6607073974609301</v>
      </c>
      <c r="H5244">
        <v>3.5838392676533699</v>
      </c>
      <c r="I5244">
        <v>2.0526107526106498</v>
      </c>
      <c r="J5244">
        <f t="shared" si="82"/>
        <v>2.0526107526106498</v>
      </c>
      <c r="K5244" t="str" cm="1">
        <f t="array" ref="K5244">INDEX($P$4:$P$11,MATCH(MIN(ABS(MOD(J5244 - $Q$4:$Q$11 + PI(), 2*PI()) - PI())),ABS(MOD(J5244 - $Q$4:$Q$11 + PI(), 2*PI()) - PI()),0))</f>
        <v>SE</v>
      </c>
      <c r="L5244">
        <v>1.31420309342938</v>
      </c>
      <c r="M5244">
        <v>7.0722241931491396</v>
      </c>
      <c r="N5244">
        <v>1.04323048061794</v>
      </c>
    </row>
    <row r="5245" spans="1:14" x14ac:dyDescent="0.3">
      <c r="A5245">
        <v>1754564</v>
      </c>
      <c r="B5245">
        <v>2025</v>
      </c>
      <c r="C5245">
        <v>8</v>
      </c>
      <c r="D5245">
        <v>7</v>
      </c>
      <c r="E5245">
        <v>1400</v>
      </c>
      <c r="F5245">
        <v>-3.2598352050781201</v>
      </c>
      <c r="G5245">
        <v>1.93214172363281</v>
      </c>
      <c r="H5245">
        <v>3.7894191117464802</v>
      </c>
      <c r="I5245">
        <v>2.1058393789952699</v>
      </c>
      <c r="J5245">
        <f t="shared" si="82"/>
        <v>2.1058393789952699</v>
      </c>
      <c r="K5245" t="str" cm="1">
        <f t="array" ref="K5245">INDEX($P$4:$P$11,MATCH(MIN(ABS(MOD(J5245 - $Q$4:$Q$11 + PI(), 2*PI()) - PI())),ABS(MOD(J5245 - $Q$4:$Q$11 + PI(), 2*PI()) - PI()),0))</f>
        <v>SE</v>
      </c>
      <c r="L5245">
        <v>1.3140499320760199</v>
      </c>
      <c r="M5245">
        <v>7.07721307542589</v>
      </c>
      <c r="N5245">
        <v>1.04082287682427</v>
      </c>
    </row>
    <row r="5246" spans="1:14" x14ac:dyDescent="0.3">
      <c r="A5246">
        <v>1754568</v>
      </c>
      <c r="B5246">
        <v>2025</v>
      </c>
      <c r="C5246">
        <v>8</v>
      </c>
      <c r="D5246">
        <v>7</v>
      </c>
      <c r="E5246">
        <v>1500</v>
      </c>
      <c r="F5246">
        <v>-3.2213085937499999</v>
      </c>
      <c r="G5246">
        <v>2.3124407958984299</v>
      </c>
      <c r="H5246">
        <v>3.9653765887621502</v>
      </c>
      <c r="I5246">
        <v>2.1934069746632701</v>
      </c>
      <c r="J5246">
        <f t="shared" si="82"/>
        <v>2.1934069746632701</v>
      </c>
      <c r="K5246" t="str" cm="1">
        <f t="array" ref="K5246">INDEX($P$4:$P$11,MATCH(MIN(ABS(MOD(J5246 - $Q$4:$Q$11 + PI(), 2*PI()) - PI())),ABS(MOD(J5246 - $Q$4:$Q$11 + PI(), 2*PI()) - PI()),0))</f>
        <v>SE</v>
      </c>
      <c r="L5246">
        <v>1.3149896432620001</v>
      </c>
      <c r="M5246">
        <v>7.0804600185818103</v>
      </c>
      <c r="N5246">
        <v>1.0383592181735499</v>
      </c>
    </row>
    <row r="5247" spans="1:14" x14ac:dyDescent="0.3">
      <c r="A5247">
        <v>1754571</v>
      </c>
      <c r="B5247">
        <v>2025</v>
      </c>
      <c r="C5247">
        <v>8</v>
      </c>
      <c r="D5247">
        <v>7</v>
      </c>
      <c r="E5247">
        <v>1600</v>
      </c>
      <c r="F5247">
        <v>-3.02854858398437</v>
      </c>
      <c r="G5247">
        <v>2.6973345947265601</v>
      </c>
      <c r="H5247">
        <v>4.0555789280277201</v>
      </c>
      <c r="I5247">
        <v>2.2984138301018899</v>
      </c>
      <c r="J5247">
        <f t="shared" si="82"/>
        <v>2.2984138301018899</v>
      </c>
      <c r="K5247" t="str" cm="1">
        <f t="array" ref="K5247">INDEX($P$4:$P$11,MATCH(MIN(ABS(MOD(J5247 - $Q$4:$Q$11 + PI(), 2*PI()) - PI())),ABS(MOD(J5247 - $Q$4:$Q$11 + PI(), 2*PI()) - PI()),0))</f>
        <v>SE</v>
      </c>
      <c r="L5247">
        <v>1.3194514441709599</v>
      </c>
      <c r="M5247">
        <v>7.0755658679538298</v>
      </c>
      <c r="N5247">
        <v>1.03650569915771</v>
      </c>
    </row>
    <row r="5248" spans="1:14" x14ac:dyDescent="0.3">
      <c r="A5248">
        <v>1754575</v>
      </c>
      <c r="B5248">
        <v>2025</v>
      </c>
      <c r="C5248">
        <v>8</v>
      </c>
      <c r="D5248">
        <v>7</v>
      </c>
      <c r="E5248">
        <v>1700</v>
      </c>
      <c r="F5248">
        <v>-2.7990716552734298</v>
      </c>
      <c r="G5248">
        <v>3.1239111328125002</v>
      </c>
      <c r="H5248">
        <v>4.1944752826861498</v>
      </c>
      <c r="I5248">
        <v>2.41098350205068</v>
      </c>
      <c r="J5248">
        <f t="shared" si="82"/>
        <v>2.41098350205068</v>
      </c>
      <c r="K5248" t="str" cm="1">
        <f t="array" ref="K5248">INDEX($P$4:$P$11,MATCH(MIN(ABS(MOD(J5248 - $Q$4:$Q$11 + PI(), 2*PI()) - PI())),ABS(MOD(J5248 - $Q$4:$Q$11 + PI(), 2*PI()) - PI()),0))</f>
        <v>SE</v>
      </c>
      <c r="L5248">
        <v>1.3254030765750699</v>
      </c>
      <c r="M5248">
        <v>7.06956259409586</v>
      </c>
      <c r="N5248">
        <v>1.03448888990614</v>
      </c>
    </row>
    <row r="5249" spans="1:14" x14ac:dyDescent="0.3">
      <c r="A5249">
        <v>1754578</v>
      </c>
      <c r="B5249">
        <v>2025</v>
      </c>
      <c r="C5249">
        <v>8</v>
      </c>
      <c r="D5249">
        <v>7</v>
      </c>
      <c r="E5249">
        <v>1800</v>
      </c>
      <c r="F5249">
        <v>-2.4007531738281198</v>
      </c>
      <c r="G5249">
        <v>3.3762976074218698</v>
      </c>
      <c r="H5249">
        <v>4.1428252842146804</v>
      </c>
      <c r="I5249">
        <v>2.5234817844426201</v>
      </c>
      <c r="J5249">
        <f t="shared" si="82"/>
        <v>2.5234817844426201</v>
      </c>
      <c r="K5249" t="str" cm="1">
        <f t="array" ref="K5249">INDEX($P$4:$P$11,MATCH(MIN(ABS(MOD(J5249 - $Q$4:$Q$11 + PI(), 2*PI()) - PI())),ABS(MOD(J5249 - $Q$4:$Q$11 + PI(), 2*PI()) - PI()),0))</f>
        <v>SE</v>
      </c>
      <c r="L5249">
        <v>1.33316826250016</v>
      </c>
      <c r="M5249">
        <v>7.0616878933376697</v>
      </c>
      <c r="N5249">
        <v>1.0323378245035799</v>
      </c>
    </row>
    <row r="5250" spans="1:14" x14ac:dyDescent="0.3">
      <c r="A5250">
        <v>1754582</v>
      </c>
      <c r="B5250">
        <v>2025</v>
      </c>
      <c r="C5250">
        <v>8</v>
      </c>
      <c r="D5250">
        <v>7</v>
      </c>
      <c r="E5250">
        <v>1900</v>
      </c>
      <c r="F5250">
        <v>-1.99294250488281</v>
      </c>
      <c r="G5250">
        <v>3.49070678710937</v>
      </c>
      <c r="H5250">
        <v>4.0195588938762903</v>
      </c>
      <c r="I5250">
        <v>2.6228239183131099</v>
      </c>
      <c r="J5250">
        <f t="shared" si="82"/>
        <v>2.6228239183131099</v>
      </c>
      <c r="K5250" t="str" cm="1">
        <f t="array" ref="K5250">INDEX($P$4:$P$11,MATCH(MIN(ABS(MOD(J5250 - $Q$4:$Q$11 + PI(), 2*PI()) - PI())),ABS(MOD(J5250 - $Q$4:$Q$11 + PI(), 2*PI()) - PI()),0))</f>
        <v>SE</v>
      </c>
      <c r="L5250">
        <v>1.3376287614192599</v>
      </c>
      <c r="M5250">
        <v>7.11261336008707</v>
      </c>
      <c r="N5250">
        <v>1.0436135398016999</v>
      </c>
    </row>
    <row r="5251" spans="1:14" x14ac:dyDescent="0.3">
      <c r="A5251">
        <v>1754586</v>
      </c>
      <c r="B5251">
        <v>2025</v>
      </c>
      <c r="C5251">
        <v>8</v>
      </c>
      <c r="D5251">
        <v>7</v>
      </c>
      <c r="E5251">
        <v>2000</v>
      </c>
      <c r="F5251">
        <v>-1.57126953125</v>
      </c>
      <c r="G5251">
        <v>3.3797094726562502</v>
      </c>
      <c r="H5251">
        <v>3.7271066605876699</v>
      </c>
      <c r="I5251">
        <v>2.7064068416555802</v>
      </c>
      <c r="J5251">
        <f t="shared" ref="J5251:J5314" si="83">IF(I5251&lt;0,I5251+2*PI(),I5251)</f>
        <v>2.7064068416555802</v>
      </c>
      <c r="K5251" t="str" cm="1">
        <f t="array" ref="K5251">INDEX($P$4:$P$11,MATCH(MIN(ABS(MOD(J5251 - $Q$4:$Q$11 + PI(), 2*PI()) - PI())),ABS(MOD(J5251 - $Q$4:$Q$11 + PI(), 2*PI()) - PI()),0))</f>
        <v>SE</v>
      </c>
      <c r="L5251">
        <v>1.33909400306034</v>
      </c>
      <c r="M5251">
        <v>7.1266686121622698</v>
      </c>
      <c r="N5251">
        <v>1.03893820444742</v>
      </c>
    </row>
    <row r="5252" spans="1:14" x14ac:dyDescent="0.3">
      <c r="A5252">
        <v>1754589</v>
      </c>
      <c r="B5252">
        <v>2025</v>
      </c>
      <c r="C5252">
        <v>8</v>
      </c>
      <c r="D5252">
        <v>7</v>
      </c>
      <c r="E5252">
        <v>2100</v>
      </c>
      <c r="F5252">
        <v>-1.29869079589843</v>
      </c>
      <c r="G5252">
        <v>3.4572766113281199</v>
      </c>
      <c r="H5252">
        <v>3.6931503287285499</v>
      </c>
      <c r="I5252">
        <v>2.78226115517205</v>
      </c>
      <c r="J5252">
        <f t="shared" si="83"/>
        <v>2.78226115517205</v>
      </c>
      <c r="K5252" t="str" cm="1">
        <f t="array" ref="K5252">INDEX($P$4:$P$11,MATCH(MIN(ABS(MOD(J5252 - $Q$4:$Q$11 + PI(), 2*PI()) - PI())),ABS(MOD(J5252 - $Q$4:$Q$11 + PI(), 2*PI()) - PI()),0))</f>
        <v>S</v>
      </c>
      <c r="L5252">
        <v>1.33726668987372</v>
      </c>
      <c r="M5252">
        <v>7.1477632522582999</v>
      </c>
      <c r="N5252">
        <v>1.0330816904703699</v>
      </c>
    </row>
    <row r="5253" spans="1:14" x14ac:dyDescent="0.3">
      <c r="A5253">
        <v>1754593</v>
      </c>
      <c r="B5253">
        <v>2025</v>
      </c>
      <c r="C5253">
        <v>8</v>
      </c>
      <c r="D5253">
        <v>7</v>
      </c>
      <c r="E5253">
        <v>2200</v>
      </c>
      <c r="F5253">
        <v>-0.73034118652343705</v>
      </c>
      <c r="G5253">
        <v>3.28892517089843</v>
      </c>
      <c r="H5253">
        <v>3.3690394815884499</v>
      </c>
      <c r="I5253">
        <v>2.9230775875547801</v>
      </c>
      <c r="J5253">
        <f t="shared" si="83"/>
        <v>2.9230775875547801</v>
      </c>
      <c r="K5253" t="str" cm="1">
        <f t="array" ref="K5253">INDEX($P$4:$P$11,MATCH(MIN(ABS(MOD(J5253 - $Q$4:$Q$11 + PI(), 2*PI()) - PI())),ABS(MOD(J5253 - $Q$4:$Q$11 + PI(), 2*PI()) - PI()),0))</f>
        <v>S</v>
      </c>
      <c r="L5253">
        <v>1.33789774068935</v>
      </c>
      <c r="M5253">
        <v>7.1769133673773799</v>
      </c>
      <c r="N5253">
        <v>1.02553420596652</v>
      </c>
    </row>
    <row r="5254" spans="1:14" x14ac:dyDescent="0.3">
      <c r="A5254">
        <v>1754596</v>
      </c>
      <c r="B5254">
        <v>2025</v>
      </c>
      <c r="C5254">
        <v>8</v>
      </c>
      <c r="D5254">
        <v>7</v>
      </c>
      <c r="E5254">
        <v>2300</v>
      </c>
      <c r="F5254">
        <v>-0.64397521972656202</v>
      </c>
      <c r="G5254">
        <v>3.4281793212890599</v>
      </c>
      <c r="H5254">
        <v>3.48813955319104</v>
      </c>
      <c r="I5254">
        <v>2.9559089407788202</v>
      </c>
      <c r="J5254">
        <f t="shared" si="83"/>
        <v>2.9559089407788202</v>
      </c>
      <c r="K5254" t="str" cm="1">
        <f t="array" ref="K5254">INDEX($P$4:$P$11,MATCH(MIN(ABS(MOD(J5254 - $Q$4:$Q$11 + PI(), 2*PI()) - PI())),ABS(MOD(J5254 - $Q$4:$Q$11 + PI(), 2*PI()) - PI()),0))</f>
        <v>S</v>
      </c>
      <c r="L5254">
        <v>1.3388523359867499</v>
      </c>
      <c r="M5254">
        <v>7.1859200795491498</v>
      </c>
      <c r="N5254">
        <v>1.0198727713690801</v>
      </c>
    </row>
    <row r="5255" spans="1:14" x14ac:dyDescent="0.3">
      <c r="A5255">
        <v>1754600</v>
      </c>
      <c r="B5255">
        <v>2025</v>
      </c>
      <c r="C5255">
        <v>8</v>
      </c>
      <c r="D5255">
        <v>7</v>
      </c>
      <c r="E5255">
        <v>0</v>
      </c>
      <c r="F5255">
        <v>-4.6870025634765602</v>
      </c>
      <c r="G5255">
        <v>-0.63610900878906196</v>
      </c>
      <c r="H5255">
        <v>4.7299712156733502</v>
      </c>
      <c r="I5255">
        <v>1.43590285368232</v>
      </c>
      <c r="J5255">
        <f t="shared" si="83"/>
        <v>1.43590285368232</v>
      </c>
      <c r="K5255" t="str" cm="1">
        <f t="array" ref="K5255">INDEX($P$4:$P$11,MATCH(MIN(ABS(MOD(J5255 - $Q$4:$Q$11 + PI(), 2*PI()) - PI())),ABS(MOD(J5255 - $Q$4:$Q$11 + PI(), 2*PI()) - PI()),0))</f>
        <v>E</v>
      </c>
      <c r="L5255">
        <v>1.33397957973092</v>
      </c>
      <c r="M5255">
        <v>6.8039299647013296</v>
      </c>
      <c r="N5255">
        <v>1.0760482152302999</v>
      </c>
    </row>
    <row r="5256" spans="1:14" x14ac:dyDescent="0.3">
      <c r="A5256">
        <v>1754604</v>
      </c>
      <c r="B5256">
        <v>2025</v>
      </c>
      <c r="C5256">
        <v>8</v>
      </c>
      <c r="D5256">
        <v>7</v>
      </c>
      <c r="E5256">
        <v>100</v>
      </c>
      <c r="F5256">
        <v>-4.6590911865234297</v>
      </c>
      <c r="G5256">
        <v>-0.271563110351562</v>
      </c>
      <c r="H5256">
        <v>4.6669987365805197</v>
      </c>
      <c r="I5256">
        <v>1.51257548628621</v>
      </c>
      <c r="J5256">
        <f t="shared" si="83"/>
        <v>1.51257548628621</v>
      </c>
      <c r="K5256" t="str" cm="1">
        <f t="array" ref="K5256">INDEX($P$4:$P$11,MATCH(MIN(ABS(MOD(J5256 - $Q$4:$Q$11 + PI(), 2*PI()) - PI())),ABS(MOD(J5256 - $Q$4:$Q$11 + PI(), 2*PI()) - PI()),0))</f>
        <v>E</v>
      </c>
      <c r="L5256">
        <v>1.33575937028742</v>
      </c>
      <c r="M5256">
        <v>6.7928359773423903</v>
      </c>
      <c r="N5256">
        <v>1.07605160607232</v>
      </c>
    </row>
    <row r="5257" spans="1:14" x14ac:dyDescent="0.3">
      <c r="A5257">
        <v>1754607</v>
      </c>
      <c r="B5257">
        <v>2025</v>
      </c>
      <c r="C5257">
        <v>8</v>
      </c>
      <c r="D5257">
        <v>7</v>
      </c>
      <c r="E5257">
        <v>200</v>
      </c>
      <c r="F5257">
        <v>-4.4755706787109304</v>
      </c>
      <c r="G5257">
        <v>-2.9401855468750002E-2</v>
      </c>
      <c r="H5257">
        <v>4.4756672540797799</v>
      </c>
      <c r="I5257">
        <v>1.56422701203624</v>
      </c>
      <c r="J5257">
        <f t="shared" si="83"/>
        <v>1.56422701203624</v>
      </c>
      <c r="K5257" t="str" cm="1">
        <f t="array" ref="K5257">INDEX($P$4:$P$11,MATCH(MIN(ABS(MOD(J5257 - $Q$4:$Q$11 + PI(), 2*PI()) - PI())),ABS(MOD(J5257 - $Q$4:$Q$11 + PI(), 2*PI()) - PI()),0))</f>
        <v>E</v>
      </c>
      <c r="L5257">
        <v>1.3376823205478501</v>
      </c>
      <c r="M5257">
        <v>6.7916778988308302</v>
      </c>
      <c r="N5257">
        <v>1.0750452677408799</v>
      </c>
    </row>
    <row r="5258" spans="1:14" x14ac:dyDescent="0.3">
      <c r="A5258">
        <v>1754611</v>
      </c>
      <c r="B5258">
        <v>2025</v>
      </c>
      <c r="C5258">
        <v>8</v>
      </c>
      <c r="D5258">
        <v>8</v>
      </c>
      <c r="E5258">
        <v>300</v>
      </c>
      <c r="F5258">
        <v>8.2907714843749994E-2</v>
      </c>
      <c r="G5258">
        <v>3.5335223388671801</v>
      </c>
      <c r="H5258">
        <v>3.53449484487586</v>
      </c>
      <c r="I5258">
        <v>-3.1181337653302501</v>
      </c>
      <c r="J5258">
        <f t="shared" si="83"/>
        <v>3.1650515418493361</v>
      </c>
      <c r="K5258" t="str" cm="1">
        <f t="array" ref="K5258">INDEX($P$4:$P$11,MATCH(MIN(ABS(MOD(J5258 - $Q$4:$Q$11 + PI(), 2*PI()) - PI())),ABS(MOD(J5258 - $Q$4:$Q$11 + PI(), 2*PI()) - PI()),0))</f>
        <v>S</v>
      </c>
      <c r="L5258">
        <v>1.3690690055749799</v>
      </c>
      <c r="M5258">
        <v>7.1739486058553004</v>
      </c>
      <c r="N5258">
        <v>0.99864596128463701</v>
      </c>
    </row>
    <row r="5259" spans="1:14" x14ac:dyDescent="0.3">
      <c r="A5259">
        <v>1754614</v>
      </c>
      <c r="B5259">
        <v>2025</v>
      </c>
      <c r="C5259">
        <v>8</v>
      </c>
      <c r="D5259">
        <v>8</v>
      </c>
      <c r="E5259">
        <v>400</v>
      </c>
      <c r="F5259">
        <v>1.7221679687500002E-2</v>
      </c>
      <c r="G5259">
        <v>3.65987670898437</v>
      </c>
      <c r="H5259">
        <v>3.6599172273724299</v>
      </c>
      <c r="I5259">
        <v>-3.1368871528446198</v>
      </c>
      <c r="J5259">
        <f t="shared" si="83"/>
        <v>3.1462981543349664</v>
      </c>
      <c r="K5259" t="str" cm="1">
        <f t="array" ref="K5259">INDEX($P$4:$P$11,MATCH(MIN(ABS(MOD(J5259 - $Q$4:$Q$11 + PI(), 2*PI()) - PI())),ABS(MOD(J5259 - $Q$4:$Q$11 + PI(), 2*PI()) - PI()),0))</f>
        <v>S</v>
      </c>
      <c r="L5259">
        <v>1.38226070771857</v>
      </c>
      <c r="M5259">
        <v>7.1650549570719404</v>
      </c>
      <c r="N5259">
        <v>0.99360127581490398</v>
      </c>
    </row>
    <row r="5260" spans="1:14" x14ac:dyDescent="0.3">
      <c r="A5260">
        <v>1754618</v>
      </c>
      <c r="B5260">
        <v>2025</v>
      </c>
      <c r="C5260">
        <v>8</v>
      </c>
      <c r="D5260">
        <v>8</v>
      </c>
      <c r="E5260">
        <v>500</v>
      </c>
      <c r="F5260">
        <v>-1.8369750976562502E-2</v>
      </c>
      <c r="G5260">
        <v>3.93272583007812</v>
      </c>
      <c r="H5260">
        <v>3.9327687323709499</v>
      </c>
      <c r="I5260">
        <v>3.1369216904528598</v>
      </c>
      <c r="J5260">
        <f t="shared" si="83"/>
        <v>3.1369216904528598</v>
      </c>
      <c r="K5260" t="str" cm="1">
        <f t="array" ref="K5260">INDEX($P$4:$P$11,MATCH(MIN(ABS(MOD(J5260 - $Q$4:$Q$11 + PI(), 2*PI()) - PI())),ABS(MOD(J5260 - $Q$4:$Q$11 + PI(), 2*PI()) - PI()),0))</f>
        <v>S</v>
      </c>
      <c r="L5260">
        <v>1.4024501023517899</v>
      </c>
      <c r="M5260">
        <v>7.1435113483005104</v>
      </c>
      <c r="N5260">
        <v>0.98992867602242296</v>
      </c>
    </row>
    <row r="5261" spans="1:14" x14ac:dyDescent="0.3">
      <c r="A5261">
        <v>1754622</v>
      </c>
      <c r="B5261">
        <v>2025</v>
      </c>
      <c r="C5261">
        <v>8</v>
      </c>
      <c r="D5261">
        <v>8</v>
      </c>
      <c r="E5261">
        <v>600</v>
      </c>
      <c r="F5261">
        <v>-1.9517822265624998E-2</v>
      </c>
      <c r="G5261">
        <v>4.2566119384765599</v>
      </c>
      <c r="H5261">
        <v>4.2566566857296797</v>
      </c>
      <c r="I5261">
        <v>3.13700739053023</v>
      </c>
      <c r="J5261">
        <f t="shared" si="83"/>
        <v>3.13700739053023</v>
      </c>
      <c r="K5261" t="str" cm="1">
        <f t="array" ref="K5261">INDEX($P$4:$P$11,MATCH(MIN(ABS(MOD(J5261 - $Q$4:$Q$11 + PI(), 2*PI()) - PI())),ABS(MOD(J5261 - $Q$4:$Q$11 + PI(), 2*PI()) - PI()),0))</f>
        <v>S</v>
      </c>
      <c r="L5261">
        <v>1.43076391375047</v>
      </c>
      <c r="M5261">
        <v>7.1065193812052403</v>
      </c>
      <c r="N5261">
        <v>0.98816409375932401</v>
      </c>
    </row>
    <row r="5262" spans="1:14" x14ac:dyDescent="0.3">
      <c r="A5262">
        <v>1754625</v>
      </c>
      <c r="B5262">
        <v>2025</v>
      </c>
      <c r="C5262">
        <v>8</v>
      </c>
      <c r="D5262">
        <v>8</v>
      </c>
      <c r="E5262">
        <v>700</v>
      </c>
      <c r="F5262">
        <v>7.0513305664062498E-2</v>
      </c>
      <c r="G5262">
        <v>4.4730621337890604</v>
      </c>
      <c r="H5262">
        <v>4.4736178847788501</v>
      </c>
      <c r="I5262">
        <v>-3.12582996943864</v>
      </c>
      <c r="J5262">
        <f t="shared" si="83"/>
        <v>3.1573553377409462</v>
      </c>
      <c r="K5262" t="str" cm="1">
        <f t="array" ref="K5262">INDEX($P$4:$P$11,MATCH(MIN(ABS(MOD(J5262 - $Q$4:$Q$11 + PI(), 2*PI()) - PI())),ABS(MOD(J5262 - $Q$4:$Q$11 + PI(), 2*PI()) - PI()),0))</f>
        <v>S</v>
      </c>
      <c r="L5262">
        <v>1.46620748083815</v>
      </c>
      <c r="M5262">
        <v>7.0510055753919803</v>
      </c>
      <c r="N5262">
        <v>0.98609662718242996</v>
      </c>
    </row>
    <row r="5263" spans="1:14" x14ac:dyDescent="0.3">
      <c r="A5263">
        <v>1754629</v>
      </c>
      <c r="B5263">
        <v>2025</v>
      </c>
      <c r="C5263">
        <v>8</v>
      </c>
      <c r="D5263">
        <v>8</v>
      </c>
      <c r="E5263">
        <v>800</v>
      </c>
      <c r="F5263">
        <v>0.32812561035156201</v>
      </c>
      <c r="G5263">
        <v>4.5828393554687503</v>
      </c>
      <c r="H5263">
        <v>4.59457103266472</v>
      </c>
      <c r="I5263">
        <v>-3.0701158672214901</v>
      </c>
      <c r="J5263">
        <f t="shared" si="83"/>
        <v>3.2130694399580961</v>
      </c>
      <c r="K5263" t="str" cm="1">
        <f t="array" ref="K5263">INDEX($P$4:$P$11,MATCH(MIN(ABS(MOD(J5263 - $Q$4:$Q$11 + PI(), 2*PI()) - PI())),ABS(MOD(J5263 - $Q$4:$Q$11 + PI(), 2*PI()) - PI()),0))</f>
        <v>S</v>
      </c>
      <c r="L5263">
        <v>1.5017684637392299</v>
      </c>
      <c r="M5263">
        <v>7.0083838568793402</v>
      </c>
      <c r="N5263">
        <v>0.98627288473976904</v>
      </c>
    </row>
    <row r="5264" spans="1:14" x14ac:dyDescent="0.3">
      <c r="A5264">
        <v>1754632</v>
      </c>
      <c r="B5264">
        <v>2025</v>
      </c>
      <c r="C5264">
        <v>8</v>
      </c>
      <c r="D5264">
        <v>8</v>
      </c>
      <c r="E5264">
        <v>900</v>
      </c>
      <c r="F5264">
        <v>0.63214599609375</v>
      </c>
      <c r="G5264">
        <v>4.5527026367187498</v>
      </c>
      <c r="H5264">
        <v>4.5963800820605796</v>
      </c>
      <c r="I5264">
        <v>-3.0036240859253001</v>
      </c>
      <c r="J5264">
        <f t="shared" si="83"/>
        <v>3.2795612212542862</v>
      </c>
      <c r="K5264" t="str" cm="1">
        <f t="array" ref="K5264">INDEX($P$4:$P$11,MATCH(MIN(ABS(MOD(J5264 - $Q$4:$Q$11 + PI(), 2*PI()) - PI())),ABS(MOD(J5264 - $Q$4:$Q$11 + PI(), 2*PI()) - PI()),0))</f>
        <v>S</v>
      </c>
      <c r="L5264">
        <v>1.5331718379091901</v>
      </c>
      <c r="M5264">
        <v>6.9784345626831001</v>
      </c>
      <c r="N5264">
        <v>0.98604581753412801</v>
      </c>
    </row>
    <row r="5265" spans="1:14" x14ac:dyDescent="0.3">
      <c r="A5265">
        <v>1754636</v>
      </c>
      <c r="B5265">
        <v>2025</v>
      </c>
      <c r="C5265">
        <v>8</v>
      </c>
      <c r="D5265">
        <v>8</v>
      </c>
      <c r="E5265">
        <v>1000</v>
      </c>
      <c r="F5265">
        <v>0.71501098632812499</v>
      </c>
      <c r="G5265">
        <v>4.6702844238281198</v>
      </c>
      <c r="H5265">
        <v>4.7247007640718897</v>
      </c>
      <c r="I5265">
        <v>-2.9896743084327002</v>
      </c>
      <c r="J5265">
        <f t="shared" si="83"/>
        <v>3.293510998746886</v>
      </c>
      <c r="K5265" t="str" cm="1">
        <f t="array" ref="K5265">INDEX($P$4:$P$11,MATCH(MIN(ABS(MOD(J5265 - $Q$4:$Q$11 + PI(), 2*PI()) - PI())),ABS(MOD(J5265 - $Q$4:$Q$11 + PI(), 2*PI()) - PI()),0))</f>
        <v>S</v>
      </c>
      <c r="L5265">
        <v>1.5712100044842201</v>
      </c>
      <c r="M5265">
        <v>6.9583650165134001</v>
      </c>
      <c r="N5265">
        <v>0.98584547307756198</v>
      </c>
    </row>
    <row r="5266" spans="1:14" x14ac:dyDescent="0.3">
      <c r="A5266">
        <v>1754640</v>
      </c>
      <c r="B5266">
        <v>2025</v>
      </c>
      <c r="C5266">
        <v>8</v>
      </c>
      <c r="D5266">
        <v>8</v>
      </c>
      <c r="E5266">
        <v>1100</v>
      </c>
      <c r="F5266">
        <v>0.92421630859375004</v>
      </c>
      <c r="G5266">
        <v>4.5983905029296803</v>
      </c>
      <c r="H5266">
        <v>4.6903487079858497</v>
      </c>
      <c r="I5266">
        <v>-2.9432483199877999</v>
      </c>
      <c r="J5266">
        <f t="shared" si="83"/>
        <v>3.3399369871917863</v>
      </c>
      <c r="K5266" t="str" cm="1">
        <f t="array" ref="K5266">INDEX($P$4:$P$11,MATCH(MIN(ABS(MOD(J5266 - $Q$4:$Q$11 + PI(), 2*PI()) - PI())),ABS(MOD(J5266 - $Q$4:$Q$11 + PI(), 2*PI()) - PI()),0))</f>
        <v>S</v>
      </c>
      <c r="L5266">
        <v>1.60635577098067</v>
      </c>
      <c r="M5266">
        <v>6.93439165751139</v>
      </c>
      <c r="N5266">
        <v>0.98806318309572005</v>
      </c>
    </row>
    <row r="5267" spans="1:14" x14ac:dyDescent="0.3">
      <c r="A5267">
        <v>1754643</v>
      </c>
      <c r="B5267">
        <v>2025</v>
      </c>
      <c r="C5267">
        <v>8</v>
      </c>
      <c r="D5267">
        <v>8</v>
      </c>
      <c r="E5267">
        <v>1200</v>
      </c>
      <c r="F5267">
        <v>1.2680749511718701</v>
      </c>
      <c r="G5267">
        <v>4.5658612060546799</v>
      </c>
      <c r="H5267">
        <v>4.7386815291539399</v>
      </c>
      <c r="I5267">
        <v>-2.8706905010203698</v>
      </c>
      <c r="J5267">
        <f t="shared" si="83"/>
        <v>3.4124948061592164</v>
      </c>
      <c r="K5267" t="str" cm="1">
        <f t="array" ref="K5267">INDEX($P$4:$P$11,MATCH(MIN(ABS(MOD(J5267 - $Q$4:$Q$11 + PI(), 2*PI()) - PI())),ABS(MOD(J5267 - $Q$4:$Q$11 + PI(), 2*PI()) - PI()),0))</f>
        <v>S</v>
      </c>
      <c r="L5267">
        <v>1.64574380514023</v>
      </c>
      <c r="M5267">
        <v>6.9189150068494998</v>
      </c>
      <c r="N5267">
        <v>0.991199851036071</v>
      </c>
    </row>
    <row r="5268" spans="1:14" x14ac:dyDescent="0.3">
      <c r="A5268">
        <v>1754647</v>
      </c>
      <c r="B5268">
        <v>2025</v>
      </c>
      <c r="C5268">
        <v>8</v>
      </c>
      <c r="D5268">
        <v>8</v>
      </c>
      <c r="E5268">
        <v>1300</v>
      </c>
      <c r="F5268">
        <v>1.5627581787109299</v>
      </c>
      <c r="G5268">
        <v>4.4699060058593698</v>
      </c>
      <c r="H5268">
        <v>4.7352162386046999</v>
      </c>
      <c r="I5268">
        <v>-2.8052584694612199</v>
      </c>
      <c r="J5268">
        <f t="shared" si="83"/>
        <v>3.4779268377183663</v>
      </c>
      <c r="K5268" t="str" cm="1">
        <f t="array" ref="K5268">INDEX($P$4:$P$11,MATCH(MIN(ABS(MOD(J5268 - $Q$4:$Q$11 + PI(), 2*PI()) - PI())),ABS(MOD(J5268 - $Q$4:$Q$11 + PI(), 2*PI()) - PI()),0))</f>
        <v>S</v>
      </c>
      <c r="L5268">
        <v>1.6886255811524999</v>
      </c>
      <c r="M5268">
        <v>6.9166989856296102</v>
      </c>
      <c r="N5268">
        <v>0.99483476744757704</v>
      </c>
    </row>
    <row r="5269" spans="1:14" x14ac:dyDescent="0.3">
      <c r="A5269">
        <v>1754650</v>
      </c>
      <c r="B5269">
        <v>2025</v>
      </c>
      <c r="C5269">
        <v>8</v>
      </c>
      <c r="D5269">
        <v>8</v>
      </c>
      <c r="E5269">
        <v>1400</v>
      </c>
      <c r="F5269">
        <v>1.7691662597656199</v>
      </c>
      <c r="G5269">
        <v>4.2861053466796797</v>
      </c>
      <c r="H5269">
        <v>4.63687915494131</v>
      </c>
      <c r="I5269">
        <v>-2.7501282406848802</v>
      </c>
      <c r="J5269">
        <f t="shared" si="83"/>
        <v>3.5330570664947061</v>
      </c>
      <c r="K5269" t="str" cm="1">
        <f t="array" ref="K5269">INDEX($P$4:$P$11,MATCH(MIN(ABS(MOD(J5269 - $Q$4:$Q$11 + PI(), 2*PI()) - PI())),ABS(MOD(J5269 - $Q$4:$Q$11 + PI(), 2*PI()) - PI()),0))</f>
        <v>S</v>
      </c>
      <c r="L5269">
        <v>1.7199431423539999</v>
      </c>
      <c r="M5269">
        <v>6.9411442014906104</v>
      </c>
      <c r="N5269">
        <v>0.99737560086780097</v>
      </c>
    </row>
    <row r="5270" spans="1:14" x14ac:dyDescent="0.3">
      <c r="A5270">
        <v>1754654</v>
      </c>
      <c r="B5270">
        <v>2025</v>
      </c>
      <c r="C5270">
        <v>8</v>
      </c>
      <c r="D5270">
        <v>8</v>
      </c>
      <c r="E5270">
        <v>1500</v>
      </c>
      <c r="F5270">
        <v>1.8242211914062501</v>
      </c>
      <c r="G5270">
        <v>4.1671960449218703</v>
      </c>
      <c r="H5270">
        <v>4.5489895396657198</v>
      </c>
      <c r="I5270">
        <v>-2.7289661277097701</v>
      </c>
      <c r="J5270">
        <f t="shared" si="83"/>
        <v>3.5542191794698161</v>
      </c>
      <c r="K5270" t="str" cm="1">
        <f t="array" ref="K5270">INDEX($P$4:$P$11,MATCH(MIN(ABS(MOD(J5270 - $Q$4:$Q$11 + PI(), 2*PI()) - PI())),ABS(MOD(J5270 - $Q$4:$Q$11 + PI(), 2*PI()) - PI()),0))</f>
        <v>SW</v>
      </c>
      <c r="L5270">
        <v>1.7442886661843899</v>
      </c>
      <c r="M5270">
        <v>6.9846671422322499</v>
      </c>
      <c r="N5270">
        <v>0.99952180518044298</v>
      </c>
    </row>
    <row r="5271" spans="1:14" x14ac:dyDescent="0.3">
      <c r="A5271">
        <v>1754658</v>
      </c>
      <c r="B5271">
        <v>2025</v>
      </c>
      <c r="C5271">
        <v>8</v>
      </c>
      <c r="D5271">
        <v>8</v>
      </c>
      <c r="E5271">
        <v>1600</v>
      </c>
      <c r="F5271">
        <v>1.8651330566406199</v>
      </c>
      <c r="G5271">
        <v>3.9225787353515602</v>
      </c>
      <c r="H5271">
        <v>4.3434255207158596</v>
      </c>
      <c r="I5271">
        <v>-2.6977474885275901</v>
      </c>
      <c r="J5271">
        <f t="shared" si="83"/>
        <v>3.5854378186519962</v>
      </c>
      <c r="K5271" t="str" cm="1">
        <f t="array" ref="K5271">INDEX($P$4:$P$11,MATCH(MIN(ABS(MOD(J5271 - $Q$4:$Q$11 + PI(), 2*PI()) - PI())),ABS(MOD(J5271 - $Q$4:$Q$11 + PI(), 2*PI()) - PI()),0))</f>
        <v>SW</v>
      </c>
      <c r="L5271">
        <v>1.76942748652216</v>
      </c>
      <c r="M5271">
        <v>7.0441518359713999</v>
      </c>
      <c r="N5271">
        <v>1.0015832384427299</v>
      </c>
    </row>
    <row r="5272" spans="1:14" x14ac:dyDescent="0.3">
      <c r="A5272">
        <v>1754661</v>
      </c>
      <c r="B5272">
        <v>2025</v>
      </c>
      <c r="C5272">
        <v>8</v>
      </c>
      <c r="D5272">
        <v>8</v>
      </c>
      <c r="E5272">
        <v>1700</v>
      </c>
      <c r="F5272">
        <v>1.9370190429687499</v>
      </c>
      <c r="G5272">
        <v>3.61889953613281</v>
      </c>
      <c r="H5272">
        <v>4.1046895894142601</v>
      </c>
      <c r="I5272">
        <v>-2.6501436419356899</v>
      </c>
      <c r="J5272">
        <f t="shared" si="83"/>
        <v>3.6330416652438964</v>
      </c>
      <c r="K5272" t="str" cm="1">
        <f t="array" ref="K5272">INDEX($P$4:$P$11,MATCH(MIN(ABS(MOD(J5272 - $Q$4:$Q$11 + PI(), 2*PI()) - PI())),ABS(MOD(J5272 - $Q$4:$Q$11 + PI(), 2*PI()) - PI()),0))</f>
        <v>SW</v>
      </c>
      <c r="L5272">
        <v>1.7718121993249301</v>
      </c>
      <c r="M5272">
        <v>7.1231221093071797</v>
      </c>
      <c r="N5272">
        <v>1.00293236970901</v>
      </c>
    </row>
    <row r="5273" spans="1:14" x14ac:dyDescent="0.3">
      <c r="A5273">
        <v>1754665</v>
      </c>
      <c r="B5273">
        <v>2025</v>
      </c>
      <c r="C5273">
        <v>8</v>
      </c>
      <c r="D5273">
        <v>8</v>
      </c>
      <c r="E5273">
        <v>1800</v>
      </c>
      <c r="F5273">
        <v>1.90572998046875</v>
      </c>
      <c r="G5273">
        <v>3.2422088623046799</v>
      </c>
      <c r="H5273">
        <v>3.7608144151585599</v>
      </c>
      <c r="I5273">
        <v>-2.6102012995621302</v>
      </c>
      <c r="J5273">
        <f t="shared" si="83"/>
        <v>3.672984007617456</v>
      </c>
      <c r="K5273" t="str" cm="1">
        <f t="array" ref="K5273">INDEX($P$4:$P$11,MATCH(MIN(ABS(MOD(J5273 - $Q$4:$Q$11 + PI(), 2*PI()) - PI())),ABS(MOD(J5273 - $Q$4:$Q$11 + PI(), 2*PI()) - PI()),0))</f>
        <v>SW</v>
      </c>
      <c r="L5273">
        <v>1.5438193334913899</v>
      </c>
      <c r="M5273">
        <v>7.2104892730712802</v>
      </c>
      <c r="N5273">
        <v>1.0045484569337599</v>
      </c>
    </row>
    <row r="5274" spans="1:14" x14ac:dyDescent="0.3">
      <c r="A5274">
        <v>1754668</v>
      </c>
      <c r="B5274">
        <v>2025</v>
      </c>
      <c r="C5274">
        <v>8</v>
      </c>
      <c r="D5274">
        <v>8</v>
      </c>
      <c r="E5274">
        <v>1900</v>
      </c>
      <c r="F5274">
        <v>1.81417053222656</v>
      </c>
      <c r="G5274">
        <v>3.00919738769531</v>
      </c>
      <c r="H5274">
        <v>3.51375634301974</v>
      </c>
      <c r="I5274">
        <v>-2.5990617036351602</v>
      </c>
      <c r="J5274">
        <f t="shared" si="83"/>
        <v>3.684123603544426</v>
      </c>
      <c r="K5274" t="str" cm="1">
        <f t="array" ref="K5274">INDEX($P$4:$P$11,MATCH(MIN(ABS(MOD(J5274 - $Q$4:$Q$11 + PI(), 2*PI()) - PI())),ABS(MOD(J5274 - $Q$4:$Q$11 + PI(), 2*PI()) - PI()),0))</f>
        <v>SW</v>
      </c>
      <c r="L5274">
        <v>1.0172483462055999</v>
      </c>
      <c r="M5274">
        <v>7.3053761588202502</v>
      </c>
      <c r="N5274">
        <v>1.0062495536274301</v>
      </c>
    </row>
    <row r="5275" spans="1:14" x14ac:dyDescent="0.3">
      <c r="A5275">
        <v>1754672</v>
      </c>
      <c r="B5275">
        <v>2025</v>
      </c>
      <c r="C5275">
        <v>8</v>
      </c>
      <c r="D5275">
        <v>8</v>
      </c>
      <c r="E5275">
        <v>2000</v>
      </c>
      <c r="F5275">
        <v>1.5462982177734299</v>
      </c>
      <c r="G5275">
        <v>2.6806829833984298</v>
      </c>
      <c r="H5275">
        <v>3.09468890775329</v>
      </c>
      <c r="I5275">
        <v>-2.61838420908696</v>
      </c>
      <c r="J5275">
        <f t="shared" si="83"/>
        <v>3.6648010980926262</v>
      </c>
      <c r="K5275" t="str" cm="1">
        <f t="array" ref="K5275">INDEX($P$4:$P$11,MATCH(MIN(ABS(MOD(J5275 - $Q$4:$Q$11 + PI(), 2*PI()) - PI())),ABS(MOD(J5275 - $Q$4:$Q$11 + PI(), 2*PI()) - PI()),0))</f>
        <v>SW</v>
      </c>
      <c r="L5275">
        <v>2.8243447427705699</v>
      </c>
      <c r="M5275">
        <v>7.3936581081814197</v>
      </c>
      <c r="N5275">
        <v>1.0075356827841799</v>
      </c>
    </row>
    <row r="5276" spans="1:14" x14ac:dyDescent="0.3">
      <c r="A5276">
        <v>1754676</v>
      </c>
      <c r="B5276">
        <v>2025</v>
      </c>
      <c r="C5276">
        <v>8</v>
      </c>
      <c r="D5276">
        <v>8</v>
      </c>
      <c r="E5276">
        <v>2100</v>
      </c>
      <c r="F5276">
        <v>1.2838378906250001</v>
      </c>
      <c r="G5276">
        <v>2.5674102783203101</v>
      </c>
      <c r="H5276">
        <v>2.8705113249435601</v>
      </c>
      <c r="I5276">
        <v>-2.6779036803488201</v>
      </c>
      <c r="J5276">
        <f t="shared" si="83"/>
        <v>3.6052816268307661</v>
      </c>
      <c r="K5276" t="str" cm="1">
        <f t="array" ref="K5276">INDEX($P$4:$P$11,MATCH(MIN(ABS(MOD(J5276 - $Q$4:$Q$11 + PI(), 2*PI()) - PI())),ABS(MOD(J5276 - $Q$4:$Q$11 + PI(), 2*PI()) - PI()),0))</f>
        <v>SW</v>
      </c>
      <c r="L5276">
        <v>2.6454176017725102</v>
      </c>
      <c r="M5276">
        <v>7.4818970362345301</v>
      </c>
      <c r="N5276">
        <v>1.01027697987026</v>
      </c>
    </row>
    <row r="5277" spans="1:14" x14ac:dyDescent="0.3">
      <c r="A5277">
        <v>1754679</v>
      </c>
      <c r="B5277">
        <v>2025</v>
      </c>
      <c r="C5277">
        <v>8</v>
      </c>
      <c r="D5277">
        <v>8</v>
      </c>
      <c r="E5277">
        <v>2200</v>
      </c>
      <c r="F5277">
        <v>1.76836242675781</v>
      </c>
      <c r="G5277">
        <v>2.3696838378906202</v>
      </c>
      <c r="H5277">
        <v>2.9567730998385402</v>
      </c>
      <c r="I5277">
        <v>-2.5004996998932199</v>
      </c>
      <c r="J5277">
        <f t="shared" si="83"/>
        <v>3.7826856072863664</v>
      </c>
      <c r="K5277" t="str" cm="1">
        <f t="array" ref="K5277">INDEX($P$4:$P$11,MATCH(MIN(ABS(MOD(J5277 - $Q$4:$Q$11 + PI(), 2*PI()) - PI())),ABS(MOD(J5277 - $Q$4:$Q$11 + PI(), 2*PI()) - PI()),0))</f>
        <v>SW</v>
      </c>
      <c r="L5277">
        <v>2.4792996146227901</v>
      </c>
      <c r="M5277">
        <v>7.5730113983154297</v>
      </c>
      <c r="N5277">
        <v>1.0126119587156499</v>
      </c>
    </row>
    <row r="5278" spans="1:14" x14ac:dyDescent="0.3">
      <c r="A5278">
        <v>1754683</v>
      </c>
      <c r="B5278">
        <v>2025</v>
      </c>
      <c r="C5278">
        <v>8</v>
      </c>
      <c r="D5278">
        <v>8</v>
      </c>
      <c r="E5278">
        <v>2300</v>
      </c>
      <c r="F5278">
        <v>1.43999938964843</v>
      </c>
      <c r="G5278">
        <v>2.2203448486328101</v>
      </c>
      <c r="H5278">
        <v>2.6464182377391001</v>
      </c>
      <c r="I5278">
        <v>-2.5662391088296199</v>
      </c>
      <c r="J5278">
        <f t="shared" si="83"/>
        <v>3.7169461983499663</v>
      </c>
      <c r="K5278" t="str" cm="1">
        <f t="array" ref="K5278">INDEX($P$4:$P$11,MATCH(MIN(ABS(MOD(J5278 - $Q$4:$Q$11 + PI(), 2*PI()) - PI())),ABS(MOD(J5278 - $Q$4:$Q$11 + PI(), 2*PI()) - PI()),0))</f>
        <v>SW</v>
      </c>
      <c r="L5278">
        <v>2.3189781455390301</v>
      </c>
      <c r="M5278">
        <v>7.6469596227009999</v>
      </c>
      <c r="N5278">
        <v>1.0179967085520401</v>
      </c>
    </row>
    <row r="5279" spans="1:14" x14ac:dyDescent="0.3">
      <c r="A5279">
        <v>1754686</v>
      </c>
      <c r="B5279">
        <v>2025</v>
      </c>
      <c r="C5279">
        <v>8</v>
      </c>
      <c r="D5279">
        <v>8</v>
      </c>
      <c r="E5279">
        <v>0</v>
      </c>
      <c r="F5279">
        <v>-0.476826782226562</v>
      </c>
      <c r="G5279">
        <v>3.5452130126953101</v>
      </c>
      <c r="H5279">
        <v>3.5771355978817301</v>
      </c>
      <c r="I5279">
        <v>3.0078962189416498</v>
      </c>
      <c r="J5279">
        <f t="shared" si="83"/>
        <v>3.0078962189416498</v>
      </c>
      <c r="K5279" t="str" cm="1">
        <f t="array" ref="K5279">INDEX($P$4:$P$11,MATCH(MIN(ABS(MOD(J5279 - $Q$4:$Q$11 + PI(), 2*PI()) - PI())),ABS(MOD(J5279 - $Q$4:$Q$11 + PI(), 2*PI()) - PI()),0))</f>
        <v>S</v>
      </c>
      <c r="L5279">
        <v>1.34379170086052</v>
      </c>
      <c r="M5279">
        <v>7.1859278149074903</v>
      </c>
      <c r="N5279">
        <v>1.0147010286649001</v>
      </c>
    </row>
    <row r="5280" spans="1:14" x14ac:dyDescent="0.3">
      <c r="A5280">
        <v>1754690</v>
      </c>
      <c r="B5280">
        <v>2025</v>
      </c>
      <c r="C5280">
        <v>8</v>
      </c>
      <c r="D5280">
        <v>8</v>
      </c>
      <c r="E5280">
        <v>100</v>
      </c>
      <c r="F5280">
        <v>-0.21708618164062499</v>
      </c>
      <c r="G5280">
        <v>3.6038940429687498</v>
      </c>
      <c r="H5280">
        <v>3.6104263852355301</v>
      </c>
      <c r="I5280">
        <v>3.08142878984577</v>
      </c>
      <c r="J5280">
        <f t="shared" si="83"/>
        <v>3.08142878984577</v>
      </c>
      <c r="K5280" t="str" cm="1">
        <f t="array" ref="K5280">INDEX($P$4:$P$11,MATCH(MIN(ABS(MOD(J5280 - $Q$4:$Q$11 + PI(), 2*PI()) - PI())),ABS(MOD(J5280 - $Q$4:$Q$11 + PI(), 2*PI()) - PI()),0))</f>
        <v>S</v>
      </c>
      <c r="L5280">
        <v>1.3504974517133099</v>
      </c>
      <c r="M5280">
        <v>7.1829396353827502</v>
      </c>
      <c r="N5280">
        <v>1.0095106959342901</v>
      </c>
    </row>
    <row r="5281" spans="1:14" x14ac:dyDescent="0.3">
      <c r="A5281">
        <v>1754694</v>
      </c>
      <c r="B5281">
        <v>2025</v>
      </c>
      <c r="C5281">
        <v>8</v>
      </c>
      <c r="D5281">
        <v>8</v>
      </c>
      <c r="E5281">
        <v>200</v>
      </c>
      <c r="F5281">
        <v>-2.1697998046874998E-3</v>
      </c>
      <c r="G5281">
        <v>3.5759094238281199</v>
      </c>
      <c r="H5281">
        <v>3.5759100821265002</v>
      </c>
      <c r="I5281">
        <v>3.1409858710119298</v>
      </c>
      <c r="J5281">
        <f t="shared" si="83"/>
        <v>3.1409858710119298</v>
      </c>
      <c r="K5281" t="str" cm="1">
        <f t="array" ref="K5281">INDEX($P$4:$P$11,MATCH(MIN(ABS(MOD(J5281 - $Q$4:$Q$11 + PI(), 2*PI()) - PI())),ABS(MOD(J5281 - $Q$4:$Q$11 + PI(), 2*PI()) - PI()),0))</f>
        <v>S</v>
      </c>
      <c r="L5281">
        <v>1.35939960028912</v>
      </c>
      <c r="M5281">
        <v>7.1776491800943996</v>
      </c>
      <c r="N5281">
        <v>1.0042404532432501</v>
      </c>
    </row>
    <row r="5282" spans="1:14" x14ac:dyDescent="0.3">
      <c r="A5282">
        <v>1754697</v>
      </c>
      <c r="B5282">
        <v>2025</v>
      </c>
      <c r="C5282">
        <v>8</v>
      </c>
      <c r="D5282">
        <v>9</v>
      </c>
      <c r="E5282">
        <v>300</v>
      </c>
      <c r="F5282">
        <v>0.73643371582031203</v>
      </c>
      <c r="G5282">
        <v>2.5583093261718699</v>
      </c>
      <c r="H5282">
        <v>2.6621948137157201</v>
      </c>
      <c r="I5282">
        <v>-2.8613107829735802</v>
      </c>
      <c r="J5282">
        <f t="shared" si="83"/>
        <v>3.421874524206006</v>
      </c>
      <c r="K5282" t="str" cm="1">
        <f t="array" ref="K5282">INDEX($P$4:$P$11,MATCH(MIN(ABS(MOD(J5282 - $Q$4:$Q$11 + PI(), 2*PI()) - PI())),ABS(MOD(J5282 - $Q$4:$Q$11 + PI(), 2*PI()) - PI()),0))</f>
        <v>S</v>
      </c>
      <c r="L5282">
        <v>3.92702076275416</v>
      </c>
      <c r="M5282">
        <v>7.9725976520114399</v>
      </c>
      <c r="N5282">
        <v>1.06269505951139</v>
      </c>
    </row>
    <row r="5283" spans="1:14" x14ac:dyDescent="0.3">
      <c r="A5283">
        <v>1754701</v>
      </c>
      <c r="B5283">
        <v>2025</v>
      </c>
      <c r="C5283">
        <v>8</v>
      </c>
      <c r="D5283">
        <v>9</v>
      </c>
      <c r="E5283">
        <v>400</v>
      </c>
      <c r="F5283">
        <v>0.60682189941406195</v>
      </c>
      <c r="G5283">
        <v>2.9054840087890601</v>
      </c>
      <c r="H5283">
        <v>2.9681762317856801</v>
      </c>
      <c r="I5283">
        <v>-2.9356983270414498</v>
      </c>
      <c r="J5283">
        <f t="shared" si="83"/>
        <v>3.3474869801381364</v>
      </c>
      <c r="K5283" t="str" cm="1">
        <f t="array" ref="K5283">INDEX($P$4:$P$11,MATCH(MIN(ABS(MOD(J5283 - $Q$4:$Q$11 + PI(), 2*PI()) - PI())),ABS(MOD(J5283 - $Q$4:$Q$11 + PI(), 2*PI()) - PI()),0))</f>
        <v>S</v>
      </c>
      <c r="L5283">
        <v>3.8530701592379502</v>
      </c>
      <c r="M5283">
        <v>8.0737472110324404</v>
      </c>
      <c r="N5283">
        <v>1.0839815139770499</v>
      </c>
    </row>
    <row r="5284" spans="1:14" x14ac:dyDescent="0.3">
      <c r="A5284">
        <v>1754704</v>
      </c>
      <c r="B5284">
        <v>2025</v>
      </c>
      <c r="C5284">
        <v>8</v>
      </c>
      <c r="D5284">
        <v>9</v>
      </c>
      <c r="E5284">
        <v>500</v>
      </c>
      <c r="F5284">
        <v>0.53818847656250002</v>
      </c>
      <c r="G5284">
        <v>3.3427978515625001</v>
      </c>
      <c r="H5284">
        <v>3.3858446970756799</v>
      </c>
      <c r="I5284">
        <v>-2.9819630814342202</v>
      </c>
      <c r="J5284">
        <f t="shared" si="83"/>
        <v>3.3012222257453661</v>
      </c>
      <c r="K5284" t="str" cm="1">
        <f t="array" ref="K5284">INDEX($P$4:$P$11,MATCH(MIN(ABS(MOD(J5284 - $Q$4:$Q$11 + PI(), 2*PI()) - PI())),ABS(MOD(J5284 - $Q$4:$Q$11 + PI(), 2*PI()) - PI()),0))</f>
        <v>S</v>
      </c>
      <c r="L5284">
        <v>4.4962273427013004</v>
      </c>
      <c r="M5284">
        <v>8.1891979641384491</v>
      </c>
      <c r="N5284">
        <v>1.1111207538180801</v>
      </c>
    </row>
    <row r="5285" spans="1:14" x14ac:dyDescent="0.3">
      <c r="A5285">
        <v>1754708</v>
      </c>
      <c r="B5285">
        <v>2025</v>
      </c>
      <c r="C5285">
        <v>8</v>
      </c>
      <c r="D5285">
        <v>9</v>
      </c>
      <c r="E5285">
        <v>600</v>
      </c>
      <c r="F5285">
        <v>0.48069458007812499</v>
      </c>
      <c r="G5285">
        <v>3.7724597167968699</v>
      </c>
      <c r="H5285">
        <v>3.8029619501346099</v>
      </c>
      <c r="I5285">
        <v>-3.0148535788828799</v>
      </c>
      <c r="J5285">
        <f t="shared" si="83"/>
        <v>3.2683317282967064</v>
      </c>
      <c r="K5285" t="str" cm="1">
        <f t="array" ref="K5285">INDEX($P$4:$P$11,MATCH(MIN(ABS(MOD(J5285 - $Q$4:$Q$11 + PI(), 2*PI()) - PI())),ABS(MOD(J5285 - $Q$4:$Q$11 + PI(), 2*PI()) - PI()),0))</f>
        <v>S</v>
      </c>
      <c r="L5285">
        <v>5.8567812587248103</v>
      </c>
      <c r="M5285">
        <v>8.32348993089464</v>
      </c>
      <c r="N5285">
        <v>1.14476829104953</v>
      </c>
    </row>
    <row r="5286" spans="1:14" x14ac:dyDescent="0.3">
      <c r="A5286">
        <v>1754712</v>
      </c>
      <c r="B5286">
        <v>2025</v>
      </c>
      <c r="C5286">
        <v>8</v>
      </c>
      <c r="D5286">
        <v>9</v>
      </c>
      <c r="E5286">
        <v>700</v>
      </c>
      <c r="F5286">
        <v>0.66789184570312499</v>
      </c>
      <c r="G5286">
        <v>3.9353393554687499</v>
      </c>
      <c r="H5286">
        <v>3.99161312757861</v>
      </c>
      <c r="I5286">
        <v>-2.9734780897992401</v>
      </c>
      <c r="J5286">
        <f t="shared" si="83"/>
        <v>3.3097072173803461</v>
      </c>
      <c r="K5286" t="str" cm="1">
        <f t="array" ref="K5286">INDEX($P$4:$P$11,MATCH(MIN(ABS(MOD(J5286 - $Q$4:$Q$11 + PI(), 2*PI()) - PI())),ABS(MOD(J5286 - $Q$4:$Q$11 + PI(), 2*PI()) - PI()),0))</f>
        <v>S</v>
      </c>
      <c r="L5286">
        <v>5.8364309203897298</v>
      </c>
      <c r="M5286">
        <v>8.4751981099446603</v>
      </c>
      <c r="N5286">
        <v>1.1857226689656499</v>
      </c>
    </row>
    <row r="5287" spans="1:14" x14ac:dyDescent="0.3">
      <c r="A5287">
        <v>1754715</v>
      </c>
      <c r="B5287">
        <v>2025</v>
      </c>
      <c r="C5287">
        <v>8</v>
      </c>
      <c r="D5287">
        <v>9</v>
      </c>
      <c r="E5287">
        <v>800</v>
      </c>
      <c r="F5287">
        <v>0.84447998046874995</v>
      </c>
      <c r="G5287">
        <v>3.8647247314453099</v>
      </c>
      <c r="H5287">
        <v>3.9559124974217399</v>
      </c>
      <c r="I5287">
        <v>-2.9264642574850499</v>
      </c>
      <c r="J5287">
        <f t="shared" si="83"/>
        <v>3.3567210496945363</v>
      </c>
      <c r="K5287" t="str" cm="1">
        <f t="array" ref="K5287">INDEX($P$4:$P$11,MATCH(MIN(ABS(MOD(J5287 - $Q$4:$Q$11 + PI(), 2*PI()) - PI())),ABS(MOD(J5287 - $Q$4:$Q$11 + PI(), 2*PI()) - PI()),0))</f>
        <v>S</v>
      </c>
      <c r="L5287">
        <v>5.8317570134952801</v>
      </c>
      <c r="M5287">
        <v>8.6207568910386794</v>
      </c>
      <c r="N5287">
        <v>1.2233102586534199</v>
      </c>
    </row>
    <row r="5288" spans="1:14" x14ac:dyDescent="0.3">
      <c r="A5288">
        <v>1754719</v>
      </c>
      <c r="B5288">
        <v>2025</v>
      </c>
      <c r="C5288">
        <v>8</v>
      </c>
      <c r="D5288">
        <v>9</v>
      </c>
      <c r="E5288">
        <v>900</v>
      </c>
      <c r="F5288">
        <v>1.03201171875</v>
      </c>
      <c r="G5288">
        <v>3.7421832275390599</v>
      </c>
      <c r="H5288">
        <v>3.8818788615967899</v>
      </c>
      <c r="I5288">
        <v>-2.87250330794279</v>
      </c>
      <c r="J5288">
        <f t="shared" si="83"/>
        <v>3.4106819992367963</v>
      </c>
      <c r="K5288" t="str" cm="1">
        <f t="array" ref="K5288">INDEX($P$4:$P$11,MATCH(MIN(ABS(MOD(J5288 - $Q$4:$Q$11 + PI(), 2*PI()) - PI())),ABS(MOD(J5288 - $Q$4:$Q$11 + PI(), 2*PI()) - PI()),0))</f>
        <v>S</v>
      </c>
      <c r="L5288">
        <v>5.8389439975570401</v>
      </c>
      <c r="M5288">
        <v>8.8200011783176002</v>
      </c>
      <c r="N5288">
        <v>1.2754703097873199</v>
      </c>
    </row>
    <row r="5289" spans="1:14" x14ac:dyDescent="0.3">
      <c r="A5289">
        <v>1754722</v>
      </c>
      <c r="B5289">
        <v>2025</v>
      </c>
      <c r="C5289">
        <v>8</v>
      </c>
      <c r="D5289">
        <v>9</v>
      </c>
      <c r="E5289">
        <v>1000</v>
      </c>
      <c r="F5289">
        <v>2.2301495361328101</v>
      </c>
      <c r="G5289">
        <v>3.0898382568359302</v>
      </c>
      <c r="H5289">
        <v>3.81059935009183</v>
      </c>
      <c r="I5289">
        <v>-2.51640552111476</v>
      </c>
      <c r="J5289">
        <f t="shared" si="83"/>
        <v>3.7667797860648262</v>
      </c>
      <c r="K5289" t="str" cm="1">
        <f t="array" ref="K5289">INDEX($P$4:$P$11,MATCH(MIN(ABS(MOD(J5289 - $Q$4:$Q$11 + PI(), 2*PI()) - PI())),ABS(MOD(J5289 - $Q$4:$Q$11 + PI(), 2*PI()) - PI()),0))</f>
        <v>SW</v>
      </c>
      <c r="L5289">
        <v>5.8470987151775802</v>
      </c>
      <c r="M5289">
        <v>9.0338194105360206</v>
      </c>
      <c r="N5289">
        <v>1.3328543768988701</v>
      </c>
    </row>
    <row r="5290" spans="1:14" x14ac:dyDescent="0.3">
      <c r="A5290">
        <v>1754726</v>
      </c>
      <c r="B5290">
        <v>2025</v>
      </c>
      <c r="C5290">
        <v>8</v>
      </c>
      <c r="D5290">
        <v>9</v>
      </c>
      <c r="E5290">
        <v>1100</v>
      </c>
      <c r="F5290">
        <v>2.62838317871093</v>
      </c>
      <c r="G5290">
        <v>2.3663830566406201</v>
      </c>
      <c r="H5290">
        <v>3.5366886921082599</v>
      </c>
      <c r="I5290">
        <v>-2.3037875894170199</v>
      </c>
      <c r="J5290">
        <f t="shared" si="83"/>
        <v>3.9793977177625663</v>
      </c>
      <c r="K5290" t="str" cm="1">
        <f t="array" ref="K5290">INDEX($P$4:$P$11,MATCH(MIN(ABS(MOD(J5290 - $Q$4:$Q$11 + PI(), 2*PI()) - PI())),ABS(MOD(J5290 - $Q$4:$Q$11 + PI(), 2*PI()) - PI()),0))</f>
        <v>SW</v>
      </c>
      <c r="L5290">
        <v>5.8610920288092903</v>
      </c>
      <c r="M5290">
        <v>9.2429188622368699</v>
      </c>
      <c r="N5290">
        <v>1.3945700327555299</v>
      </c>
    </row>
    <row r="5291" spans="1:14" x14ac:dyDescent="0.3">
      <c r="A5291">
        <v>1754730</v>
      </c>
      <c r="B5291">
        <v>2025</v>
      </c>
      <c r="C5291">
        <v>8</v>
      </c>
      <c r="D5291">
        <v>9</v>
      </c>
      <c r="E5291">
        <v>1200</v>
      </c>
      <c r="F5291">
        <v>2.5830230712890598</v>
      </c>
      <c r="G5291">
        <v>1.47212585449218</v>
      </c>
      <c r="H5291">
        <v>2.9730729419703001</v>
      </c>
      <c r="I5291">
        <v>-2.0888072023088098</v>
      </c>
      <c r="J5291">
        <f t="shared" si="83"/>
        <v>4.1943781048707764</v>
      </c>
      <c r="K5291" t="str" cm="1">
        <f t="array" ref="K5291">INDEX($P$4:$P$11,MATCH(MIN(ABS(MOD(J5291 - $Q$4:$Q$11 + PI(), 2*PI()) - PI())),ABS(MOD(J5291 - $Q$4:$Q$11 + PI(), 2*PI()) - PI()),0))</f>
        <v>SW</v>
      </c>
      <c r="L5291">
        <v>5.8779549281062398</v>
      </c>
      <c r="M5291">
        <v>9.4519055684407505</v>
      </c>
      <c r="N5291">
        <v>1.45702298482259</v>
      </c>
    </row>
    <row r="5292" spans="1:14" x14ac:dyDescent="0.3">
      <c r="A5292">
        <v>1754733</v>
      </c>
      <c r="B5292">
        <v>2025</v>
      </c>
      <c r="C5292">
        <v>8</v>
      </c>
      <c r="D5292">
        <v>9</v>
      </c>
      <c r="E5292">
        <v>1300</v>
      </c>
      <c r="F5292">
        <v>2.27283630371093</v>
      </c>
      <c r="G5292">
        <v>0.99398254394531205</v>
      </c>
      <c r="H5292">
        <v>2.4806825998370599</v>
      </c>
      <c r="I5292">
        <v>-1.98306519495115</v>
      </c>
      <c r="J5292">
        <f t="shared" si="83"/>
        <v>4.300120112228436</v>
      </c>
      <c r="K5292" t="str" cm="1">
        <f t="array" ref="K5292">INDEX($P$4:$P$11,MATCH(MIN(ABS(MOD(J5292 - $Q$4:$Q$11 + PI(), 2*PI()) - PI())),ABS(MOD(J5292 - $Q$4:$Q$11 + PI(), 2*PI()) - PI()),0))</f>
        <v>SW</v>
      </c>
      <c r="L5292">
        <v>5.8951572916701398</v>
      </c>
      <c r="M5292">
        <v>9.6459821065266897</v>
      </c>
      <c r="N5292">
        <v>1.51856136322021</v>
      </c>
    </row>
    <row r="5293" spans="1:14" x14ac:dyDescent="0.3">
      <c r="A5293">
        <v>1754737</v>
      </c>
      <c r="B5293">
        <v>2025</v>
      </c>
      <c r="C5293">
        <v>8</v>
      </c>
      <c r="D5293">
        <v>9</v>
      </c>
      <c r="E5293">
        <v>1400</v>
      </c>
      <c r="F5293">
        <v>2.0287426757812499</v>
      </c>
      <c r="G5293">
        <v>0.83572265624999997</v>
      </c>
      <c r="H5293">
        <v>2.1941351833252201</v>
      </c>
      <c r="I5293">
        <v>-1.9615542535933399</v>
      </c>
      <c r="J5293">
        <f t="shared" si="83"/>
        <v>4.3216310535862466</v>
      </c>
      <c r="K5293" t="str" cm="1">
        <f t="array" ref="K5293">INDEX($P$4:$P$11,MATCH(MIN(ABS(MOD(J5293 - $Q$4:$Q$11 + PI(), 2*PI()) - PI())),ABS(MOD(J5293 - $Q$4:$Q$11 + PI(), 2*PI()) - PI()),0))</f>
        <v>W</v>
      </c>
      <c r="L5293">
        <v>5.9112129572500098</v>
      </c>
      <c r="M5293">
        <v>9.8124922646416497</v>
      </c>
      <c r="N5293">
        <v>1.5777361128065299</v>
      </c>
    </row>
    <row r="5294" spans="1:14" x14ac:dyDescent="0.3">
      <c r="A5294">
        <v>1754740</v>
      </c>
      <c r="B5294">
        <v>2025</v>
      </c>
      <c r="C5294">
        <v>8</v>
      </c>
      <c r="D5294">
        <v>9</v>
      </c>
      <c r="E5294">
        <v>1500</v>
      </c>
      <c r="F5294">
        <v>1.9348382568359299</v>
      </c>
      <c r="G5294">
        <v>0.51660339355468698</v>
      </c>
      <c r="H5294">
        <v>2.00261782333728</v>
      </c>
      <c r="I5294">
        <v>-1.83171065779998</v>
      </c>
      <c r="J5294">
        <f t="shared" si="83"/>
        <v>4.4514746493796062</v>
      </c>
      <c r="K5294" t="str" cm="1">
        <f t="array" ref="K5294">INDEX($P$4:$P$11,MATCH(MIN(ABS(MOD(J5294 - $Q$4:$Q$11 + PI(), 2*PI()) - PI())),ABS(MOD(J5294 - $Q$4:$Q$11 + PI(), 2*PI()) - PI()),0))</f>
        <v>W</v>
      </c>
      <c r="L5294">
        <v>5.9257777260703</v>
      </c>
      <c r="M5294">
        <v>9.9482310612996407</v>
      </c>
      <c r="N5294">
        <v>1.6326093673705999</v>
      </c>
    </row>
    <row r="5295" spans="1:14" x14ac:dyDescent="0.3">
      <c r="A5295">
        <v>1754744</v>
      </c>
      <c r="B5295">
        <v>2025</v>
      </c>
      <c r="C5295">
        <v>8</v>
      </c>
      <c r="D5295">
        <v>9</v>
      </c>
      <c r="E5295">
        <v>1600</v>
      </c>
      <c r="F5295">
        <v>1.76410217285156</v>
      </c>
      <c r="G5295">
        <v>3.4902343750000002E-2</v>
      </c>
      <c r="H5295">
        <v>1.7644474063736899</v>
      </c>
      <c r="I5295">
        <v>-1.59057850910559</v>
      </c>
      <c r="J5295">
        <f t="shared" si="83"/>
        <v>4.6926067980739958</v>
      </c>
      <c r="K5295" t="str" cm="1">
        <f t="array" ref="K5295">INDEX($P$4:$P$11,MATCH(MIN(ABS(MOD(J5295 - $Q$4:$Q$11 + PI(), 2*PI()) - PI())),ABS(MOD(J5295 - $Q$4:$Q$11 + PI(), 2*PI()) - PI()),0))</f>
        <v>W</v>
      </c>
      <c r="L5295">
        <v>5.9390542350992703</v>
      </c>
      <c r="M5295">
        <v>10.0545281304253</v>
      </c>
      <c r="N5295">
        <v>1.6814652548895901</v>
      </c>
    </row>
    <row r="5296" spans="1:14" x14ac:dyDescent="0.3">
      <c r="A5296">
        <v>1754748</v>
      </c>
      <c r="B5296">
        <v>2025</v>
      </c>
      <c r="C5296">
        <v>8</v>
      </c>
      <c r="D5296">
        <v>9</v>
      </c>
      <c r="E5296">
        <v>1700</v>
      </c>
      <c r="F5296">
        <v>1.6595629882812499</v>
      </c>
      <c r="G5296">
        <v>-0.50694824218750001</v>
      </c>
      <c r="H5296">
        <v>1.7352653492564101</v>
      </c>
      <c r="I5296">
        <v>-1.27432792278162</v>
      </c>
      <c r="J5296">
        <f t="shared" si="83"/>
        <v>5.0088573843979667</v>
      </c>
      <c r="K5296" t="str" cm="1">
        <f t="array" ref="K5296">INDEX($P$4:$P$11,MATCH(MIN(ABS(MOD(J5296 - $Q$4:$Q$11 + PI(), 2*PI()) - PI())),ABS(MOD(J5296 - $Q$4:$Q$11 + PI(), 2*PI()) - PI()),0))</f>
        <v>W</v>
      </c>
      <c r="L5296">
        <v>5.9512474885595203</v>
      </c>
      <c r="M5296">
        <v>10.1327081256442</v>
      </c>
      <c r="N5296">
        <v>1.72314982944064</v>
      </c>
    </row>
    <row r="5297" spans="1:14" x14ac:dyDescent="0.3">
      <c r="A5297">
        <v>1754751</v>
      </c>
      <c r="B5297">
        <v>2025</v>
      </c>
      <c r="C5297">
        <v>8</v>
      </c>
      <c r="D5297">
        <v>9</v>
      </c>
      <c r="E5297">
        <v>1800</v>
      </c>
      <c r="F5297">
        <v>1.5111590576171801</v>
      </c>
      <c r="G5297">
        <v>-0.72342712402343701</v>
      </c>
      <c r="H5297">
        <v>1.6753950284011401</v>
      </c>
      <c r="I5297">
        <v>-1.12431445899205</v>
      </c>
      <c r="J5297">
        <f t="shared" si="83"/>
        <v>5.1588708481875365</v>
      </c>
      <c r="K5297" t="str" cm="1">
        <f t="array" ref="K5297">INDEX($P$4:$P$11,MATCH(MIN(ABS(MOD(J5297 - $Q$4:$Q$11 + PI(), 2*PI()) - PI())),ABS(MOD(J5297 - $Q$4:$Q$11 + PI(), 2*PI()) - PI()),0))</f>
        <v>NW</v>
      </c>
      <c r="L5297">
        <v>5.9625994198407399</v>
      </c>
      <c r="M5297">
        <v>10.1871914333767</v>
      </c>
      <c r="N5297">
        <v>1.75667179955376</v>
      </c>
    </row>
    <row r="5298" spans="1:14" x14ac:dyDescent="0.3">
      <c r="A5298">
        <v>1754755</v>
      </c>
      <c r="B5298">
        <v>2025</v>
      </c>
      <c r="C5298">
        <v>8</v>
      </c>
      <c r="D5298">
        <v>9</v>
      </c>
      <c r="E5298">
        <v>1900</v>
      </c>
      <c r="F5298">
        <v>1.4474694824218699</v>
      </c>
      <c r="G5298">
        <v>-0.71487976074218695</v>
      </c>
      <c r="H5298">
        <v>1.61437943955609</v>
      </c>
      <c r="I5298">
        <v>-1.1120547311417699</v>
      </c>
      <c r="J5298">
        <f t="shared" si="83"/>
        <v>5.1711305760378163</v>
      </c>
      <c r="K5298" t="str" cm="1">
        <f t="array" ref="K5298">INDEX($P$4:$P$11,MATCH(MIN(ABS(MOD(J5298 - $Q$4:$Q$11 + PI(), 2*PI()) - PI())),ABS(MOD(J5298 - $Q$4:$Q$11 + PI(), 2*PI()) - PI()),0))</f>
        <v>NW</v>
      </c>
      <c r="L5298">
        <v>5.9732291018343204</v>
      </c>
      <c r="M5298">
        <v>10.311030599805999</v>
      </c>
      <c r="N5298">
        <v>1.8178922865125799</v>
      </c>
    </row>
    <row r="5299" spans="1:14" x14ac:dyDescent="0.3">
      <c r="A5299">
        <v>1754758</v>
      </c>
      <c r="B5299">
        <v>2025</v>
      </c>
      <c r="C5299">
        <v>8</v>
      </c>
      <c r="D5299">
        <v>9</v>
      </c>
      <c r="E5299">
        <v>2000</v>
      </c>
      <c r="F5299">
        <v>1.37310424804687</v>
      </c>
      <c r="G5299">
        <v>-0.65393188476562503</v>
      </c>
      <c r="H5299">
        <v>1.5208688917580899</v>
      </c>
      <c r="I5299">
        <v>-1.1263339473999301</v>
      </c>
      <c r="J5299">
        <f t="shared" si="83"/>
        <v>5.1568513597796564</v>
      </c>
      <c r="K5299" t="str" cm="1">
        <f t="array" ref="K5299">INDEX($P$4:$P$11,MATCH(MIN(ABS(MOD(J5299 - $Q$4:$Q$11 + PI(), 2*PI()) - PI())),ABS(MOD(J5299 - $Q$4:$Q$11 + PI(), 2*PI()) - PI()),0))</f>
        <v>NW</v>
      </c>
      <c r="L5299">
        <v>5.98408177918318</v>
      </c>
      <c r="M5299">
        <v>10.3199128044976</v>
      </c>
      <c r="N5299">
        <v>1.8334743711683399</v>
      </c>
    </row>
    <row r="5300" spans="1:14" x14ac:dyDescent="0.3">
      <c r="A5300">
        <v>1754762</v>
      </c>
      <c r="B5300">
        <v>2025</v>
      </c>
      <c r="C5300">
        <v>8</v>
      </c>
      <c r="D5300">
        <v>9</v>
      </c>
      <c r="E5300">
        <v>2100</v>
      </c>
      <c r="F5300">
        <v>1.3761547851562499</v>
      </c>
      <c r="G5300">
        <v>-0.561732177734375</v>
      </c>
      <c r="H5300">
        <v>1.4863865689014499</v>
      </c>
      <c r="I5300">
        <v>-1.18324988098339</v>
      </c>
      <c r="J5300">
        <f t="shared" si="83"/>
        <v>5.099935426196196</v>
      </c>
      <c r="K5300" t="str" cm="1">
        <f t="array" ref="K5300">INDEX($P$4:$P$11,MATCH(MIN(ABS(MOD(J5300 - $Q$4:$Q$11 + PI(), 2*PI()) - PI())),ABS(MOD(J5300 - $Q$4:$Q$11 + PI(), 2*PI()) - PI()),0))</f>
        <v>W</v>
      </c>
      <c r="L5300">
        <v>5.9945083507576298</v>
      </c>
      <c r="M5300">
        <v>10.311863051520399</v>
      </c>
      <c r="N5300">
        <v>1.8412929111056799</v>
      </c>
    </row>
    <row r="5301" spans="1:14" x14ac:dyDescent="0.3">
      <c r="A5301">
        <v>1754766</v>
      </c>
      <c r="B5301">
        <v>2025</v>
      </c>
      <c r="C5301">
        <v>8</v>
      </c>
      <c r="D5301">
        <v>9</v>
      </c>
      <c r="E5301">
        <v>2200</v>
      </c>
      <c r="F5301">
        <v>1.57398071289062</v>
      </c>
      <c r="G5301">
        <v>0.14760559082031199</v>
      </c>
      <c r="H5301">
        <v>1.58088667999736</v>
      </c>
      <c r="I5301">
        <v>-1.66430138510235</v>
      </c>
      <c r="J5301">
        <f t="shared" si="83"/>
        <v>4.6188839220772362</v>
      </c>
      <c r="K5301" t="str" cm="1">
        <f t="array" ref="K5301">INDEX($P$4:$P$11,MATCH(MIN(ABS(MOD(J5301 - $Q$4:$Q$11 + PI(), 2*PI()) - PI())),ABS(MOD(J5301 - $Q$4:$Q$11 + PI(), 2*PI()) - PI()),0))</f>
        <v>W</v>
      </c>
      <c r="L5301">
        <v>6.0048099313049201</v>
      </c>
      <c r="M5301">
        <v>10.3005361557006</v>
      </c>
      <c r="N5301">
        <v>1.8408807118733701</v>
      </c>
    </row>
    <row r="5302" spans="1:14" x14ac:dyDescent="0.3">
      <c r="A5302">
        <v>1754769</v>
      </c>
      <c r="B5302">
        <v>2025</v>
      </c>
      <c r="C5302">
        <v>8</v>
      </c>
      <c r="D5302">
        <v>9</v>
      </c>
      <c r="E5302">
        <v>2300</v>
      </c>
      <c r="F5302">
        <v>1.51616088867187</v>
      </c>
      <c r="G5302">
        <v>0.228177490234375</v>
      </c>
      <c r="H5302">
        <v>1.5332347528633501</v>
      </c>
      <c r="I5302">
        <v>-1.7201721896148601</v>
      </c>
      <c r="J5302">
        <f t="shared" si="83"/>
        <v>4.5630131175647257</v>
      </c>
      <c r="K5302" t="str" cm="1">
        <f t="array" ref="K5302">INDEX($P$4:$P$11,MATCH(MIN(ABS(MOD(J5302 - $Q$4:$Q$11 + PI(), 2*PI()) - PI())),ABS(MOD(J5302 - $Q$4:$Q$11 + PI(), 2*PI()) - PI()),0))</f>
        <v>W</v>
      </c>
      <c r="L5302">
        <v>6.0148702886388001</v>
      </c>
      <c r="M5302">
        <v>10.2659116321139</v>
      </c>
      <c r="N5302">
        <v>1.8355481889512799</v>
      </c>
    </row>
    <row r="5303" spans="1:14" x14ac:dyDescent="0.3">
      <c r="A5303">
        <v>1754773</v>
      </c>
      <c r="B5303">
        <v>2025</v>
      </c>
      <c r="C5303">
        <v>8</v>
      </c>
      <c r="D5303">
        <v>9</v>
      </c>
      <c r="E5303">
        <v>0</v>
      </c>
      <c r="F5303">
        <v>1.0632281494140601</v>
      </c>
      <c r="G5303">
        <v>2.1305078124999999</v>
      </c>
      <c r="H5303">
        <v>2.3810748910586499</v>
      </c>
      <c r="I5303">
        <v>-2.6787060001465299</v>
      </c>
      <c r="J5303">
        <f t="shared" si="83"/>
        <v>3.6044793070330563</v>
      </c>
      <c r="K5303" t="str" cm="1">
        <f t="array" ref="K5303">INDEX($P$4:$P$11,MATCH(MIN(ABS(MOD(J5303 - $Q$4:$Q$11 + PI(), 2*PI()) - PI())),ABS(MOD(J5303 - $Q$4:$Q$11 + PI(), 2*PI()) - PI()),0))</f>
        <v>SW</v>
      </c>
      <c r="L5303">
        <v>2.1687913339029699</v>
      </c>
      <c r="M5303">
        <v>7.7211819754706399</v>
      </c>
      <c r="N5303">
        <v>1.0250537130567701</v>
      </c>
    </row>
    <row r="5304" spans="1:14" x14ac:dyDescent="0.3">
      <c r="A5304">
        <v>1754776</v>
      </c>
      <c r="B5304">
        <v>2025</v>
      </c>
      <c r="C5304">
        <v>8</v>
      </c>
      <c r="D5304">
        <v>9</v>
      </c>
      <c r="E5304">
        <v>100</v>
      </c>
      <c r="F5304">
        <v>0.89474914550781204</v>
      </c>
      <c r="G5304">
        <v>2.22615478515625</v>
      </c>
      <c r="H5304">
        <v>2.3992376207580999</v>
      </c>
      <c r="I5304">
        <v>-2.7594271676600401</v>
      </c>
      <c r="J5304">
        <f t="shared" si="83"/>
        <v>3.5237581395195461</v>
      </c>
      <c r="K5304" t="str" cm="1">
        <f t="array" ref="K5304">INDEX($P$4:$P$11,MATCH(MIN(ABS(MOD(J5304 - $Q$4:$Q$11 + PI(), 2*PI()) - PI())),ABS(MOD(J5304 - $Q$4:$Q$11 + PI(), 2*PI()) - PI()),0))</f>
        <v>S</v>
      </c>
      <c r="L5304">
        <v>4.1326680795546</v>
      </c>
      <c r="M5304">
        <v>7.7975083457099004</v>
      </c>
      <c r="N5304">
        <v>1.03435973326365</v>
      </c>
    </row>
    <row r="5305" spans="1:14" x14ac:dyDescent="0.3">
      <c r="A5305">
        <v>1754780</v>
      </c>
      <c r="B5305">
        <v>2025</v>
      </c>
      <c r="C5305">
        <v>8</v>
      </c>
      <c r="D5305">
        <v>9</v>
      </c>
      <c r="E5305">
        <v>200</v>
      </c>
      <c r="F5305">
        <v>0.73606262207031203</v>
      </c>
      <c r="G5305">
        <v>2.3191406250000002</v>
      </c>
      <c r="H5305">
        <v>2.4331464037608601</v>
      </c>
      <c r="I5305">
        <v>-2.8342627518449</v>
      </c>
      <c r="J5305">
        <f t="shared" si="83"/>
        <v>3.4489225553346863</v>
      </c>
      <c r="K5305" t="str" cm="1">
        <f t="array" ref="K5305">INDEX($P$4:$P$11,MATCH(MIN(ABS(MOD(J5305 - $Q$4:$Q$11 + PI(), 2*PI()) - PI())),ABS(MOD(J5305 - $Q$4:$Q$11 + PI(), 2*PI()) - PI()),0))</f>
        <v>S</v>
      </c>
      <c r="L5305">
        <v>4.0210432507698997</v>
      </c>
      <c r="M5305">
        <v>7.8812686072455502</v>
      </c>
      <c r="N5305">
        <v>1.0464823312229501</v>
      </c>
    </row>
    <row r="5306" spans="1:14" x14ac:dyDescent="0.3">
      <c r="A5306">
        <v>1754784</v>
      </c>
      <c r="B5306">
        <v>2025</v>
      </c>
      <c r="C5306">
        <v>8</v>
      </c>
      <c r="D5306">
        <v>10</v>
      </c>
      <c r="E5306">
        <v>300</v>
      </c>
      <c r="F5306">
        <v>1.92241149902343</v>
      </c>
      <c r="G5306">
        <v>8.8191528320312504E-2</v>
      </c>
      <c r="H5306">
        <v>1.9244333496499699</v>
      </c>
      <c r="I5306">
        <v>-1.6166396534138501</v>
      </c>
      <c r="J5306">
        <f t="shared" si="83"/>
        <v>4.6665456537657359</v>
      </c>
      <c r="K5306" t="str" cm="1">
        <f t="array" ref="K5306">INDEX($P$4:$P$11,MATCH(MIN(ABS(MOD(J5306 - $Q$4:$Q$11 + PI(), 2*PI()) - PI())),ABS(MOD(J5306 - $Q$4:$Q$11 + PI(), 2*PI()) - PI()),0))</f>
        <v>W</v>
      </c>
      <c r="L5306">
        <v>6.0553482066791302</v>
      </c>
      <c r="M5306">
        <v>10.046653535630901</v>
      </c>
      <c r="N5306">
        <v>1.77094025082058</v>
      </c>
    </row>
    <row r="5307" spans="1:14" x14ac:dyDescent="0.3">
      <c r="A5307">
        <v>1754787</v>
      </c>
      <c r="B5307">
        <v>2025</v>
      </c>
      <c r="C5307">
        <v>8</v>
      </c>
      <c r="D5307">
        <v>10</v>
      </c>
      <c r="E5307">
        <v>400</v>
      </c>
      <c r="F5307">
        <v>1.9632360839843701</v>
      </c>
      <c r="G5307">
        <v>-0.171021728515625</v>
      </c>
      <c r="H5307">
        <v>1.97067104131632</v>
      </c>
      <c r="I5307">
        <v>-1.4839035236667999</v>
      </c>
      <c r="J5307">
        <f t="shared" si="83"/>
        <v>4.7992817835127859</v>
      </c>
      <c r="K5307" t="str" cm="1">
        <f t="array" ref="K5307">INDEX($P$4:$P$11,MATCH(MIN(ABS(MOD(J5307 - $Q$4:$Q$11 + PI(), 2*PI()) - PI())),ABS(MOD(J5307 - $Q$4:$Q$11 + PI(), 2*PI()) - PI()),0))</f>
        <v>W</v>
      </c>
      <c r="L5307">
        <v>6.0662318950593503</v>
      </c>
      <c r="M5307">
        <v>9.9819095399644606</v>
      </c>
      <c r="N5307">
        <v>1.74750889672173</v>
      </c>
    </row>
    <row r="5308" spans="1:14" x14ac:dyDescent="0.3">
      <c r="A5308">
        <v>1754791</v>
      </c>
      <c r="B5308">
        <v>2025</v>
      </c>
      <c r="C5308">
        <v>8</v>
      </c>
      <c r="D5308">
        <v>10</v>
      </c>
      <c r="E5308">
        <v>500</v>
      </c>
      <c r="F5308">
        <v>1.9295257568359301</v>
      </c>
      <c r="G5308">
        <v>-0.38706359863281198</v>
      </c>
      <c r="H5308">
        <v>1.96796541526518</v>
      </c>
      <c r="I5308">
        <v>-1.3728235458939</v>
      </c>
      <c r="J5308">
        <f t="shared" si="83"/>
        <v>4.910361761285686</v>
      </c>
      <c r="K5308" t="str" cm="1">
        <f t="array" ref="K5308">INDEX($P$4:$P$11,MATCH(MIN(ABS(MOD(J5308 - $Q$4:$Q$11 + PI(), 2*PI()) - PI())),ABS(MOD(J5308 - $Q$4:$Q$11 + PI(), 2*PI()) - PI()),0))</f>
        <v>W</v>
      </c>
      <c r="L5308">
        <v>6.0775291427661902</v>
      </c>
      <c r="M5308">
        <v>9.9155941009521396</v>
      </c>
      <c r="N5308">
        <v>1.7224636077880799</v>
      </c>
    </row>
    <row r="5309" spans="1:14" x14ac:dyDescent="0.3">
      <c r="A5309">
        <v>1754794</v>
      </c>
      <c r="B5309">
        <v>2025</v>
      </c>
      <c r="C5309">
        <v>8</v>
      </c>
      <c r="D5309">
        <v>10</v>
      </c>
      <c r="E5309">
        <v>600</v>
      </c>
      <c r="F5309">
        <v>1.94407531738281</v>
      </c>
      <c r="G5309">
        <v>-0.73539916992187504</v>
      </c>
      <c r="H5309">
        <v>2.07851889064758</v>
      </c>
      <c r="I5309">
        <v>-1.2091556840514499</v>
      </c>
      <c r="J5309">
        <f t="shared" si="83"/>
        <v>5.0740296231281361</v>
      </c>
      <c r="K5309" t="str" cm="1">
        <f t="array" ref="K5309">INDEX($P$4:$P$11,MATCH(MIN(ABS(MOD(J5309 - $Q$4:$Q$11 + PI(), 2*PI()) - PI())),ABS(MOD(J5309 - $Q$4:$Q$11 + PI(), 2*PI()) - PI()),0))</f>
        <v>W</v>
      </c>
      <c r="L5309">
        <v>6.0892648059698002</v>
      </c>
      <c r="M5309">
        <v>9.8476342095269001</v>
      </c>
      <c r="N5309">
        <v>1.6964863671196799</v>
      </c>
    </row>
    <row r="5310" spans="1:14" x14ac:dyDescent="0.3">
      <c r="A5310">
        <v>1754798</v>
      </c>
      <c r="B5310">
        <v>2025</v>
      </c>
      <c r="C5310">
        <v>8</v>
      </c>
      <c r="D5310">
        <v>10</v>
      </c>
      <c r="E5310">
        <v>700</v>
      </c>
      <c r="F5310">
        <v>1.94626953125</v>
      </c>
      <c r="G5310">
        <v>-1.22489196777343</v>
      </c>
      <c r="H5310">
        <v>2.2996359322701401</v>
      </c>
      <c r="I5310">
        <v>-1.0090723714463501</v>
      </c>
      <c r="J5310">
        <f t="shared" si="83"/>
        <v>5.2741129357332364</v>
      </c>
      <c r="K5310" t="str" cm="1">
        <f t="array" ref="K5310">INDEX($P$4:$P$11,MATCH(MIN(ABS(MOD(J5310 - $Q$4:$Q$11 + PI(), 2*PI()) - PI())),ABS(MOD(J5310 - $Q$4:$Q$11 + PI(), 2*PI()) - PI()),0))</f>
        <v>NW</v>
      </c>
      <c r="L5310">
        <v>6.1013768626074798</v>
      </c>
      <c r="M5310">
        <v>9.82854864332411</v>
      </c>
      <c r="N5310">
        <v>1.69035339355468</v>
      </c>
    </row>
    <row r="5311" spans="1:14" x14ac:dyDescent="0.3">
      <c r="A5311">
        <v>1754802</v>
      </c>
      <c r="B5311">
        <v>2025</v>
      </c>
      <c r="C5311">
        <v>8</v>
      </c>
      <c r="D5311">
        <v>10</v>
      </c>
      <c r="E5311">
        <v>800</v>
      </c>
      <c r="F5311">
        <v>1.7240997314453099</v>
      </c>
      <c r="G5311">
        <v>-1.63993469238281</v>
      </c>
      <c r="H5311">
        <v>2.3794759253353401</v>
      </c>
      <c r="I5311">
        <v>-0.810412022918095</v>
      </c>
      <c r="J5311">
        <f t="shared" si="83"/>
        <v>5.4727732842614909</v>
      </c>
      <c r="K5311" t="str" cm="1">
        <f t="array" ref="K5311">INDEX($P$4:$P$11,MATCH(MIN(ABS(MOD(J5311 - $Q$4:$Q$11 + PI(), 2*PI()) - PI())),ABS(MOD(J5311 - $Q$4:$Q$11 + PI(), 2*PI()) - PI()),0))</f>
        <v>NW</v>
      </c>
      <c r="L5311">
        <v>6.1152177250621298</v>
      </c>
      <c r="M5311">
        <v>9.7613115310668892</v>
      </c>
      <c r="N5311">
        <v>1.6633637746175101</v>
      </c>
    </row>
    <row r="5312" spans="1:14" x14ac:dyDescent="0.3">
      <c r="A5312">
        <v>1754805</v>
      </c>
      <c r="B5312">
        <v>2025</v>
      </c>
      <c r="C5312">
        <v>8</v>
      </c>
      <c r="D5312">
        <v>10</v>
      </c>
      <c r="E5312">
        <v>900</v>
      </c>
      <c r="F5312">
        <v>1.3593347167968699</v>
      </c>
      <c r="G5312">
        <v>-1.83022521972656</v>
      </c>
      <c r="H5312">
        <v>2.2798059626232101</v>
      </c>
      <c r="I5312">
        <v>-0.63882202754765904</v>
      </c>
      <c r="J5312">
        <f t="shared" si="83"/>
        <v>5.6443632796319267</v>
      </c>
      <c r="K5312" t="str" cm="1">
        <f t="array" ref="K5312">INDEX($P$4:$P$11,MATCH(MIN(ABS(MOD(J5312 - $Q$4:$Q$11 + PI(), 2*PI()) - PI())),ABS(MOD(J5312 - $Q$4:$Q$11 + PI(), 2*PI()) - PI()),0))</f>
        <v>NW</v>
      </c>
      <c r="L5312">
        <v>6.1298516177080398</v>
      </c>
      <c r="M5312">
        <v>9.6968332926432197</v>
      </c>
      <c r="N5312">
        <v>1.63589986165364</v>
      </c>
    </row>
    <row r="5313" spans="1:14" x14ac:dyDescent="0.3">
      <c r="A5313">
        <v>1754809</v>
      </c>
      <c r="B5313">
        <v>2025</v>
      </c>
      <c r="C5313">
        <v>8</v>
      </c>
      <c r="D5313">
        <v>10</v>
      </c>
      <c r="E5313">
        <v>1000</v>
      </c>
      <c r="F5313">
        <v>0.63605224609375</v>
      </c>
      <c r="G5313">
        <v>-1.5804296874999999</v>
      </c>
      <c r="H5313">
        <v>1.7036198099612001</v>
      </c>
      <c r="I5313">
        <v>-0.38262118980533699</v>
      </c>
      <c r="J5313">
        <f t="shared" si="83"/>
        <v>5.9005641173742491</v>
      </c>
      <c r="K5313" t="str" cm="1">
        <f t="array" ref="K5313">INDEX($P$4:$P$11,MATCH(MIN(ABS(MOD(J5313 - $Q$4:$Q$11 + PI(), 2*PI()) - PI())),ABS(MOD(J5313 - $Q$4:$Q$11 + PI(), 2*PI()) - PI()),0))</f>
        <v>N</v>
      </c>
      <c r="L5313">
        <v>6.1456681906033799</v>
      </c>
      <c r="M5313">
        <v>9.6427673763698998</v>
      </c>
      <c r="N5313">
        <v>1.60704549153645</v>
      </c>
    </row>
    <row r="5314" spans="1:14" x14ac:dyDescent="0.3">
      <c r="A5314">
        <v>1754812</v>
      </c>
      <c r="B5314">
        <v>2025</v>
      </c>
      <c r="C5314">
        <v>8</v>
      </c>
      <c r="D5314">
        <v>10</v>
      </c>
      <c r="E5314">
        <v>1100</v>
      </c>
      <c r="F5314">
        <v>0.427647705078125</v>
      </c>
      <c r="G5314">
        <v>-1.2923883056640599</v>
      </c>
      <c r="H5314">
        <v>1.3613045552982601</v>
      </c>
      <c r="I5314">
        <v>-0.31955645767227198</v>
      </c>
      <c r="J5314">
        <f t="shared" si="83"/>
        <v>5.9636288495073142</v>
      </c>
      <c r="K5314" t="str" cm="1">
        <f t="array" ref="K5314">INDEX($P$4:$P$11,MATCH(MIN(ABS(MOD(J5314 - $Q$4:$Q$11 + PI(), 2*PI()) - PI())),ABS(MOD(J5314 - $Q$4:$Q$11 + PI(), 2*PI()) - PI()),0))</f>
        <v>N</v>
      </c>
      <c r="L5314">
        <v>6.1618431658000796</v>
      </c>
      <c r="M5314">
        <v>9.5788667466905295</v>
      </c>
      <c r="N5314">
        <v>1.5795595380995</v>
      </c>
    </row>
    <row r="5315" spans="1:14" x14ac:dyDescent="0.3">
      <c r="A5315">
        <v>1754816</v>
      </c>
      <c r="B5315">
        <v>2025</v>
      </c>
      <c r="C5315">
        <v>8</v>
      </c>
      <c r="D5315">
        <v>10</v>
      </c>
      <c r="E5315">
        <v>1200</v>
      </c>
      <c r="F5315">
        <v>0.71332580566406201</v>
      </c>
      <c r="G5315">
        <v>-1.37080139160156</v>
      </c>
      <c r="H5315">
        <v>1.5452929043527801</v>
      </c>
      <c r="I5315">
        <v>-0.47981157712280698</v>
      </c>
      <c r="J5315">
        <f t="shared" ref="J5315:J5378" si="84">IF(I5315&lt;0,I5315+2*PI(),I5315)</f>
        <v>5.8033737300567791</v>
      </c>
      <c r="K5315" t="str" cm="1">
        <f t="array" ref="K5315">INDEX($P$4:$P$11,MATCH(MIN(ABS(MOD(J5315 - $Q$4:$Q$11 + PI(), 2*PI()) - PI())),ABS(MOD(J5315 - $Q$4:$Q$11 + PI(), 2*PI()) - PI()),0))</f>
        <v>NW</v>
      </c>
      <c r="L5315">
        <v>6.1786000121042903</v>
      </c>
      <c r="M5315">
        <v>9.5134432050916793</v>
      </c>
      <c r="N5315">
        <v>1.5526851018269801</v>
      </c>
    </row>
    <row r="5316" spans="1:14" x14ac:dyDescent="0.3">
      <c r="A5316">
        <v>1754820</v>
      </c>
      <c r="B5316">
        <v>2025</v>
      </c>
      <c r="C5316">
        <v>8</v>
      </c>
      <c r="D5316">
        <v>10</v>
      </c>
      <c r="E5316">
        <v>1300</v>
      </c>
      <c r="F5316">
        <v>0.81305358886718704</v>
      </c>
      <c r="G5316">
        <v>-1.31176086425781</v>
      </c>
      <c r="H5316">
        <v>1.5432992915725099</v>
      </c>
      <c r="I5316">
        <v>-0.55486457860109295</v>
      </c>
      <c r="J5316">
        <f t="shared" si="84"/>
        <v>5.7283207285784936</v>
      </c>
      <c r="K5316" t="str" cm="1">
        <f t="array" ref="K5316">INDEX($P$4:$P$11,MATCH(MIN(ABS(MOD(J5316 - $Q$4:$Q$11 + PI(), 2*PI()) - PI())),ABS(MOD(J5316 - $Q$4:$Q$11 + PI(), 2*PI()) - PI()),0))</f>
        <v>NW</v>
      </c>
      <c r="L5316">
        <v>6.1961996009401199</v>
      </c>
      <c r="M5316">
        <v>9.4496820237901407</v>
      </c>
      <c r="N5316">
        <v>1.52615907457139</v>
      </c>
    </row>
    <row r="5317" spans="1:14" x14ac:dyDescent="0.3">
      <c r="A5317">
        <v>1754823</v>
      </c>
      <c r="B5317">
        <v>2025</v>
      </c>
      <c r="C5317">
        <v>8</v>
      </c>
      <c r="D5317">
        <v>10</v>
      </c>
      <c r="E5317">
        <v>1400</v>
      </c>
      <c r="F5317">
        <v>0.879765625</v>
      </c>
      <c r="G5317">
        <v>-1.2892401123046799</v>
      </c>
      <c r="H5317">
        <v>1.56080992504117</v>
      </c>
      <c r="I5317">
        <v>-0.59880970569514702</v>
      </c>
      <c r="J5317">
        <f t="shared" si="84"/>
        <v>5.6843756014844393</v>
      </c>
      <c r="K5317" t="str" cm="1">
        <f t="array" ref="K5317">INDEX($P$4:$P$11,MATCH(MIN(ABS(MOD(J5317 - $Q$4:$Q$11 + PI(), 2*PI()) - PI())),ABS(MOD(J5317 - $Q$4:$Q$11 + PI(), 2*PI()) - PI()),0))</f>
        <v>NW</v>
      </c>
      <c r="L5317">
        <v>5.5163769320904796</v>
      </c>
      <c r="M5317">
        <v>9.3849919637044206</v>
      </c>
      <c r="N5317">
        <v>1.50038369496663</v>
      </c>
    </row>
    <row r="5318" spans="1:14" x14ac:dyDescent="0.3">
      <c r="A5318">
        <v>1754827</v>
      </c>
      <c r="B5318">
        <v>2025</v>
      </c>
      <c r="C5318">
        <v>8</v>
      </c>
      <c r="D5318">
        <v>10</v>
      </c>
      <c r="E5318">
        <v>1500</v>
      </c>
      <c r="F5318">
        <v>0.96736267089843697</v>
      </c>
      <c r="G5318">
        <v>-1.3608221435546799</v>
      </c>
      <c r="H5318">
        <v>1.6696189515684501</v>
      </c>
      <c r="I5318">
        <v>-0.61798164886420004</v>
      </c>
      <c r="J5318">
        <f t="shared" si="84"/>
        <v>5.6652036583153862</v>
      </c>
      <c r="K5318" t="str" cm="1">
        <f t="array" ref="K5318">INDEX($P$4:$P$11,MATCH(MIN(ABS(MOD(J5318 - $Q$4:$Q$11 + PI(), 2*PI()) - PI())),ABS(MOD(J5318 - $Q$4:$Q$11 + PI(), 2*PI()) - PI()),0))</f>
        <v>NW</v>
      </c>
      <c r="L5318">
        <v>4.8373194716705203</v>
      </c>
      <c r="M5318">
        <v>9.3212179607815209</v>
      </c>
      <c r="N5318">
        <v>1.47536500295003</v>
      </c>
    </row>
    <row r="5319" spans="1:14" x14ac:dyDescent="0.3">
      <c r="A5319">
        <v>1754830</v>
      </c>
      <c r="B5319">
        <v>2025</v>
      </c>
      <c r="C5319">
        <v>8</v>
      </c>
      <c r="D5319">
        <v>10</v>
      </c>
      <c r="E5319">
        <v>1600</v>
      </c>
      <c r="F5319">
        <v>1.0375085449218699</v>
      </c>
      <c r="G5319">
        <v>-1.6699658203125001</v>
      </c>
      <c r="H5319">
        <v>1.9660136881003401</v>
      </c>
      <c r="I5319">
        <v>-0.55591640703913203</v>
      </c>
      <c r="J5319">
        <f t="shared" si="84"/>
        <v>5.7272689001404542</v>
      </c>
      <c r="K5319" t="str" cm="1">
        <f t="array" ref="K5319">INDEX($P$4:$P$11,MATCH(MIN(ABS(MOD(J5319 - $Q$4:$Q$11 + PI(), 2*PI()) - PI())),ABS(MOD(J5319 - $Q$4:$Q$11 + PI(), 2*PI()) - PI()),0))</f>
        <v>NW</v>
      </c>
      <c r="L5319">
        <v>4.1586546341171999</v>
      </c>
      <c r="M5319">
        <v>9.2529670927259602</v>
      </c>
      <c r="N5319">
        <v>1.4518370098537801</v>
      </c>
    </row>
    <row r="5320" spans="1:14" x14ac:dyDescent="0.3">
      <c r="A5320">
        <v>1754834</v>
      </c>
      <c r="B5320">
        <v>2025</v>
      </c>
      <c r="C5320">
        <v>8</v>
      </c>
      <c r="D5320">
        <v>10</v>
      </c>
      <c r="E5320">
        <v>1700</v>
      </c>
      <c r="F5320">
        <v>1.0698065185546799</v>
      </c>
      <c r="G5320">
        <v>-2.1910205078125</v>
      </c>
      <c r="H5320">
        <v>2.4382487266062598</v>
      </c>
      <c r="I5320">
        <v>-0.45421852154644898</v>
      </c>
      <c r="J5320">
        <f t="shared" si="84"/>
        <v>5.8289667856331375</v>
      </c>
      <c r="K5320" t="str" cm="1">
        <f t="array" ref="K5320">INDEX($P$4:$P$11,MATCH(MIN(ABS(MOD(J5320 - $Q$4:$Q$11 + PI(), 2*PI()) - PI())),ABS(MOD(J5320 - $Q$4:$Q$11 + PI(), 2*PI()) - PI()),0))</f>
        <v>NW</v>
      </c>
      <c r="L5320">
        <v>3.4808758700860398</v>
      </c>
      <c r="M5320">
        <v>9.1871790356106207</v>
      </c>
      <c r="N5320">
        <v>1.42945173051622</v>
      </c>
    </row>
    <row r="5321" spans="1:14" x14ac:dyDescent="0.3">
      <c r="A5321">
        <v>1754838</v>
      </c>
      <c r="B5321">
        <v>2025</v>
      </c>
      <c r="C5321">
        <v>8</v>
      </c>
      <c r="D5321">
        <v>10</v>
      </c>
      <c r="E5321">
        <v>1800</v>
      </c>
      <c r="F5321">
        <v>1.0128222656250001</v>
      </c>
      <c r="G5321">
        <v>-2.5119799804687499</v>
      </c>
      <c r="H5321">
        <v>2.70847786847549</v>
      </c>
      <c r="I5321">
        <v>-0.38325918938812298</v>
      </c>
      <c r="J5321">
        <f t="shared" si="84"/>
        <v>5.8999261177914635</v>
      </c>
      <c r="K5321" t="str" cm="1">
        <f t="array" ref="K5321">INDEX($P$4:$P$11,MATCH(MIN(ABS(MOD(J5321 - $Q$4:$Q$11 + PI(), 2*PI()) - PI())),ABS(MOD(J5321 - $Q$4:$Q$11 + PI(), 2*PI()) - PI()),0))</f>
        <v>N</v>
      </c>
      <c r="L5321">
        <v>2.8045020813083101</v>
      </c>
      <c r="M5321">
        <v>9.1238925721910196</v>
      </c>
      <c r="N5321">
        <v>1.4082875781588999</v>
      </c>
    </row>
    <row r="5322" spans="1:14" x14ac:dyDescent="0.3">
      <c r="A5322">
        <v>1754841</v>
      </c>
      <c r="B5322">
        <v>2025</v>
      </c>
      <c r="C5322">
        <v>8</v>
      </c>
      <c r="D5322">
        <v>10</v>
      </c>
      <c r="E5322">
        <v>1900</v>
      </c>
      <c r="F5322">
        <v>0.88893493652343702</v>
      </c>
      <c r="G5322">
        <v>-2.5904541015625</v>
      </c>
      <c r="H5322">
        <v>2.7387328773858002</v>
      </c>
      <c r="I5322">
        <v>-0.33056650237796698</v>
      </c>
      <c r="J5322">
        <f t="shared" si="84"/>
        <v>5.9526188048016193</v>
      </c>
      <c r="K5322" t="str" cm="1">
        <f t="array" ref="K5322">INDEX($P$4:$P$11,MATCH(MIN(ABS(MOD(J5322 - $Q$4:$Q$11 + PI(), 2*PI()) - PI())),ABS(MOD(J5322 - $Q$4:$Q$11 + PI(), 2*PI()) - PI()),0))</f>
        <v>N</v>
      </c>
      <c r="L5322">
        <v>2.13000509393129</v>
      </c>
      <c r="M5322">
        <v>9.0724168353610501</v>
      </c>
      <c r="N5322">
        <v>1.3876431783040299</v>
      </c>
    </row>
    <row r="5323" spans="1:14" x14ac:dyDescent="0.3">
      <c r="A5323">
        <v>1754845</v>
      </c>
      <c r="B5323">
        <v>2025</v>
      </c>
      <c r="C5323">
        <v>8</v>
      </c>
      <c r="D5323">
        <v>10</v>
      </c>
      <c r="E5323">
        <v>2000</v>
      </c>
      <c r="F5323">
        <v>0.57417114257812496</v>
      </c>
      <c r="G5323">
        <v>-2.6167810058593699</v>
      </c>
      <c r="H5323">
        <v>2.6790325368677101</v>
      </c>
      <c r="I5323">
        <v>-0.21599593973255199</v>
      </c>
      <c r="J5323">
        <f t="shared" si="84"/>
        <v>6.0671893674470345</v>
      </c>
      <c r="K5323" t="str" cm="1">
        <f t="array" ref="K5323">INDEX($P$4:$P$11,MATCH(MIN(ABS(MOD(J5323 - $Q$4:$Q$11 + PI(), 2*PI()) - PI())),ABS(MOD(J5323 - $Q$4:$Q$11 + PI(), 2*PI()) - PI()),0))</f>
        <v>N</v>
      </c>
      <c r="L5323">
        <v>1.4570745027748599</v>
      </c>
      <c r="M5323">
        <v>8.99846129947238</v>
      </c>
      <c r="N5323">
        <v>1.35960684882269</v>
      </c>
    </row>
    <row r="5324" spans="1:14" x14ac:dyDescent="0.3">
      <c r="A5324">
        <v>1754848</v>
      </c>
      <c r="B5324">
        <v>2025</v>
      </c>
      <c r="C5324">
        <v>8</v>
      </c>
      <c r="D5324">
        <v>10</v>
      </c>
      <c r="E5324">
        <v>2100</v>
      </c>
      <c r="F5324">
        <v>0.17732849121093699</v>
      </c>
      <c r="G5324">
        <v>-2.6862683105468701</v>
      </c>
      <c r="H5324">
        <v>2.69211493626173</v>
      </c>
      <c r="I5324">
        <v>-6.5917309860311496E-2</v>
      </c>
      <c r="J5324">
        <f t="shared" si="84"/>
        <v>6.2172679973192748</v>
      </c>
      <c r="K5324" t="str" cm="1">
        <f t="array" ref="K5324">INDEX($P$4:$P$11,MATCH(MIN(ABS(MOD(J5324 - $Q$4:$Q$11 + PI(), 2*PI()) - PI())),ABS(MOD(J5324 - $Q$4:$Q$11 + PI(), 2*PI()) - PI()),0))</f>
        <v>N</v>
      </c>
      <c r="L5324">
        <v>0.78774904480728902</v>
      </c>
      <c r="M5324">
        <v>8.9630750020345005</v>
      </c>
      <c r="N5324">
        <v>1.3419353697034999</v>
      </c>
    </row>
    <row r="5325" spans="1:14" x14ac:dyDescent="0.3">
      <c r="A5325">
        <v>1754852</v>
      </c>
      <c r="B5325">
        <v>2025</v>
      </c>
      <c r="C5325">
        <v>8</v>
      </c>
      <c r="D5325">
        <v>10</v>
      </c>
      <c r="E5325">
        <v>2200</v>
      </c>
      <c r="F5325">
        <v>-0.43448974609375002</v>
      </c>
      <c r="G5325">
        <v>-2.58044494628906</v>
      </c>
      <c r="H5325">
        <v>2.616768514846</v>
      </c>
      <c r="I5325">
        <v>0.166813139339132</v>
      </c>
      <c r="J5325">
        <f t="shared" si="84"/>
        <v>0.166813139339132</v>
      </c>
      <c r="K5325" t="str" cm="1">
        <f t="array" ref="K5325">INDEX($P$4:$P$11,MATCH(MIN(ABS(MOD(J5325 - $Q$4:$Q$11 + PI(), 2*PI()) - PI())),ABS(MOD(J5325 - $Q$4:$Q$11 + PI(), 2*PI()) - PI()),0))</f>
        <v>N</v>
      </c>
      <c r="L5325">
        <v>0.119461929653076</v>
      </c>
      <c r="M5325">
        <v>8.9452263514200805</v>
      </c>
      <c r="N5325">
        <v>1.32412476009792</v>
      </c>
    </row>
    <row r="5326" spans="1:14" x14ac:dyDescent="0.3">
      <c r="A5326">
        <v>1754856</v>
      </c>
      <c r="B5326">
        <v>2025</v>
      </c>
      <c r="C5326">
        <v>8</v>
      </c>
      <c r="D5326">
        <v>10</v>
      </c>
      <c r="E5326">
        <v>2300</v>
      </c>
      <c r="F5326">
        <v>-0.93983825683593702</v>
      </c>
      <c r="G5326">
        <v>-2.4426068115234298</v>
      </c>
      <c r="H5326">
        <v>2.6171786306465799</v>
      </c>
      <c r="I5326">
        <v>0.367307245898715</v>
      </c>
      <c r="J5326">
        <f t="shared" si="84"/>
        <v>0.367307245898715</v>
      </c>
      <c r="K5326" t="str" cm="1">
        <f t="array" ref="K5326">INDEX($P$4:$P$11,MATCH(MIN(ABS(MOD(J5326 - $Q$4:$Q$11 + PI(), 2*PI()) - PI())),ABS(MOD(J5326 - $Q$4:$Q$11 + PI(), 2*PI()) - PI()),0))</f>
        <v>N</v>
      </c>
      <c r="L5326">
        <v>0.15167982204858399</v>
      </c>
      <c r="M5326">
        <v>8.9167833328246999</v>
      </c>
      <c r="N5326">
        <v>1.30863369835747</v>
      </c>
    </row>
    <row r="5327" spans="1:14" x14ac:dyDescent="0.3">
      <c r="A5327">
        <v>1754859</v>
      </c>
      <c r="B5327">
        <v>2025</v>
      </c>
      <c r="C5327">
        <v>8</v>
      </c>
      <c r="D5327">
        <v>10</v>
      </c>
      <c r="E5327">
        <v>0</v>
      </c>
      <c r="F5327">
        <v>1.6898980712890601</v>
      </c>
      <c r="G5327">
        <v>0.209183959960937</v>
      </c>
      <c r="H5327">
        <v>1.7027957659248001</v>
      </c>
      <c r="I5327">
        <v>-1.6939547928738901</v>
      </c>
      <c r="J5327">
        <f t="shared" si="84"/>
        <v>4.5892305143056964</v>
      </c>
      <c r="K5327" t="str" cm="1">
        <f t="array" ref="K5327">INDEX($P$4:$P$11,MATCH(MIN(ABS(MOD(J5327 - $Q$4:$Q$11 + PI(), 2*PI()) - PI())),ABS(MOD(J5327 - $Q$4:$Q$11 + PI(), 2*PI()) - PI()),0))</f>
        <v>W</v>
      </c>
      <c r="L5327">
        <v>6.0248039978675099</v>
      </c>
      <c r="M5327">
        <v>10.219771279229001</v>
      </c>
      <c r="N5327">
        <v>1.8252498838636599</v>
      </c>
    </row>
    <row r="5328" spans="1:14" x14ac:dyDescent="0.3">
      <c r="A5328">
        <v>1754863</v>
      </c>
      <c r="B5328">
        <v>2025</v>
      </c>
      <c r="C5328">
        <v>8</v>
      </c>
      <c r="D5328">
        <v>10</v>
      </c>
      <c r="E5328">
        <v>100</v>
      </c>
      <c r="F5328">
        <v>1.76246154785156</v>
      </c>
      <c r="G5328">
        <v>0.28886718750000001</v>
      </c>
      <c r="H5328">
        <v>1.78597731219337</v>
      </c>
      <c r="I5328">
        <v>-1.7332517668043801</v>
      </c>
      <c r="J5328">
        <f t="shared" si="84"/>
        <v>4.5499335403752061</v>
      </c>
      <c r="K5328" t="str" cm="1">
        <f t="array" ref="K5328">INDEX($P$4:$P$11,MATCH(MIN(ABS(MOD(J5328 - $Q$4:$Q$11 + PI(), 2*PI()) - PI())),ABS(MOD(J5328 - $Q$4:$Q$11 + PI(), 2*PI()) - PI()),0))</f>
        <v>W</v>
      </c>
      <c r="L5328">
        <v>6.0346349682594997</v>
      </c>
      <c r="M5328">
        <v>10.166462368435299</v>
      </c>
      <c r="N5328">
        <v>1.81062200334337</v>
      </c>
    </row>
    <row r="5329" spans="1:14" x14ac:dyDescent="0.3">
      <c r="A5329">
        <v>1754866</v>
      </c>
      <c r="B5329">
        <v>2025</v>
      </c>
      <c r="C5329">
        <v>8</v>
      </c>
      <c r="D5329">
        <v>10</v>
      </c>
      <c r="E5329">
        <v>200</v>
      </c>
      <c r="F5329">
        <v>1.8309667968750001</v>
      </c>
      <c r="G5329">
        <v>0.211138305664062</v>
      </c>
      <c r="H5329">
        <v>1.84310032157161</v>
      </c>
      <c r="I5329">
        <v>-1.68560443008554</v>
      </c>
      <c r="J5329">
        <f t="shared" si="84"/>
        <v>4.5975808770940461</v>
      </c>
      <c r="K5329" t="str" cm="1">
        <f t="array" ref="K5329">INDEX($P$4:$P$11,MATCH(MIN(ABS(MOD(J5329 - $Q$4:$Q$11 + PI(), 2*PI()) - PI())),ABS(MOD(J5329 - $Q$4:$Q$11 + PI(), 2*PI()) - PI()),0))</f>
        <v>W</v>
      </c>
      <c r="L5329">
        <v>6.04483594049894</v>
      </c>
      <c r="M5329">
        <v>10.1089159647623</v>
      </c>
      <c r="N5329">
        <v>1.7921997706095301</v>
      </c>
    </row>
    <row r="5330" spans="1:14" x14ac:dyDescent="0.3">
      <c r="A5330">
        <v>1754870</v>
      </c>
      <c r="B5330">
        <v>2025</v>
      </c>
      <c r="C5330">
        <v>8</v>
      </c>
      <c r="D5330">
        <v>11</v>
      </c>
      <c r="E5330">
        <v>300</v>
      </c>
      <c r="F5330">
        <v>-1.3465777587890599</v>
      </c>
      <c r="G5330">
        <v>-1.34520568847656</v>
      </c>
      <c r="H5330">
        <v>1.9033785763150399</v>
      </c>
      <c r="I5330">
        <v>0.78590788872288697</v>
      </c>
      <c r="J5330">
        <f t="shared" si="84"/>
        <v>0.78590788872288697</v>
      </c>
      <c r="K5330" t="str" cm="1">
        <f t="array" ref="K5330">INDEX($P$4:$P$11,MATCH(MIN(ABS(MOD(J5330 - $Q$4:$Q$11 + PI(), 2*PI()) - PI())),ABS(MOD(J5330 - $Q$4:$Q$11 + PI(), 2*PI()) - PI()),0))</f>
        <v>NE</v>
      </c>
      <c r="L5330">
        <v>0.28466785960878799</v>
      </c>
      <c r="M5330">
        <v>8.8459988700018997</v>
      </c>
      <c r="N5330">
        <v>1.25266403622097</v>
      </c>
    </row>
    <row r="5331" spans="1:14" x14ac:dyDescent="0.3">
      <c r="A5331">
        <v>1754874</v>
      </c>
      <c r="B5331">
        <v>2025</v>
      </c>
      <c r="C5331">
        <v>8</v>
      </c>
      <c r="D5331">
        <v>11</v>
      </c>
      <c r="E5331">
        <v>400</v>
      </c>
      <c r="F5331">
        <v>-1.4463818359375</v>
      </c>
      <c r="G5331">
        <v>-1.2939379882812501</v>
      </c>
      <c r="H5331">
        <v>1.94069470366857</v>
      </c>
      <c r="I5331">
        <v>0.84097083127511796</v>
      </c>
      <c r="J5331">
        <f t="shared" si="84"/>
        <v>0.84097083127511796</v>
      </c>
      <c r="K5331" t="str" cm="1">
        <f t="array" ref="K5331">INDEX($P$4:$P$11,MATCH(MIN(ABS(MOD(J5331 - $Q$4:$Q$11 + PI(), 2*PI()) - PI())),ABS(MOD(J5331 - $Q$4:$Q$11 + PI(), 2*PI()) - PI()),0))</f>
        <v>NE</v>
      </c>
      <c r="L5331">
        <v>0.31669265097902199</v>
      </c>
      <c r="M5331">
        <v>8.8325196372138102</v>
      </c>
      <c r="N5331">
        <v>1.2401880688137401</v>
      </c>
    </row>
    <row r="5332" spans="1:14" x14ac:dyDescent="0.3">
      <c r="A5332">
        <v>1754877</v>
      </c>
      <c r="B5332">
        <v>2025</v>
      </c>
      <c r="C5332">
        <v>8</v>
      </c>
      <c r="D5332">
        <v>11</v>
      </c>
      <c r="E5332">
        <v>500</v>
      </c>
      <c r="F5332">
        <v>-1.73888244628906</v>
      </c>
      <c r="G5332">
        <v>-1.3580816650390599</v>
      </c>
      <c r="H5332">
        <v>2.2063766611636102</v>
      </c>
      <c r="I5332">
        <v>0.90774342822094201</v>
      </c>
      <c r="J5332">
        <f t="shared" si="84"/>
        <v>0.90774342822094201</v>
      </c>
      <c r="K5332" t="str" cm="1">
        <f t="array" ref="K5332">INDEX($P$4:$P$11,MATCH(MIN(ABS(MOD(J5332 - $Q$4:$Q$11 + PI(), 2*PI()) - PI())),ABS(MOD(J5332 - $Q$4:$Q$11 + PI(), 2*PI()) - PI()),0))</f>
        <v>NE</v>
      </c>
      <c r="L5332">
        <v>0.34821243118046202</v>
      </c>
      <c r="M5332">
        <v>8.8151504728529098</v>
      </c>
      <c r="N5332">
        <v>1.22881073421902</v>
      </c>
    </row>
    <row r="5333" spans="1:14" x14ac:dyDescent="0.3">
      <c r="A5333">
        <v>1754881</v>
      </c>
      <c r="B5333">
        <v>2025</v>
      </c>
      <c r="C5333">
        <v>8</v>
      </c>
      <c r="D5333">
        <v>11</v>
      </c>
      <c r="E5333">
        <v>600</v>
      </c>
      <c r="F5333">
        <v>-2.1326824951171801</v>
      </c>
      <c r="G5333">
        <v>-1.2838787841796799</v>
      </c>
      <c r="H5333">
        <v>2.4893130292203001</v>
      </c>
      <c r="I5333">
        <v>1.02890618592155</v>
      </c>
      <c r="J5333">
        <f t="shared" si="84"/>
        <v>1.02890618592155</v>
      </c>
      <c r="K5333" t="str" cm="1">
        <f t="array" ref="K5333">INDEX($P$4:$P$11,MATCH(MIN(ABS(MOD(J5333 - $Q$4:$Q$11 + PI(), 2*PI()) - PI())),ABS(MOD(J5333 - $Q$4:$Q$11 + PI(), 2*PI()) - PI()),0))</f>
        <v>NE</v>
      </c>
      <c r="L5333">
        <v>0.37902601133867603</v>
      </c>
      <c r="M5333">
        <v>8.7944111294216505</v>
      </c>
      <c r="N5333">
        <v>1.21821784973144</v>
      </c>
    </row>
    <row r="5334" spans="1:14" x14ac:dyDescent="0.3">
      <c r="A5334">
        <v>1754884</v>
      </c>
      <c r="B5334">
        <v>2025</v>
      </c>
      <c r="C5334">
        <v>8</v>
      </c>
      <c r="D5334">
        <v>11</v>
      </c>
      <c r="E5334">
        <v>700</v>
      </c>
      <c r="F5334">
        <v>-2.5509936523437502</v>
      </c>
      <c r="G5334">
        <v>-1.030791015625</v>
      </c>
      <c r="H5334">
        <v>2.7513812407936702</v>
      </c>
      <c r="I5334">
        <v>1.1867825502332701</v>
      </c>
      <c r="J5334">
        <f t="shared" si="84"/>
        <v>1.1867825502332701</v>
      </c>
      <c r="K5334" t="str" cm="1">
        <f t="array" ref="K5334">INDEX($P$4:$P$11,MATCH(MIN(ABS(MOD(J5334 - $Q$4:$Q$11 + PI(), 2*PI()) - PI())),ABS(MOD(J5334 - $Q$4:$Q$11 + PI(), 2*PI()) - PI()),0))</f>
        <v>E</v>
      </c>
      <c r="L5334">
        <v>0.40999193725716399</v>
      </c>
      <c r="M5334">
        <v>8.7696985668606207</v>
      </c>
      <c r="N5334">
        <v>1.20851315392388</v>
      </c>
    </row>
    <row r="5335" spans="1:14" x14ac:dyDescent="0.3">
      <c r="A5335">
        <v>1754888</v>
      </c>
      <c r="B5335">
        <v>2025</v>
      </c>
      <c r="C5335">
        <v>8</v>
      </c>
      <c r="D5335">
        <v>11</v>
      </c>
      <c r="E5335">
        <v>800</v>
      </c>
      <c r="F5335">
        <v>-2.9907427978515599</v>
      </c>
      <c r="G5335">
        <v>-0.56042541503906196</v>
      </c>
      <c r="H5335">
        <v>3.0427979112525199</v>
      </c>
      <c r="I5335">
        <v>1.3855578338335801</v>
      </c>
      <c r="J5335">
        <f t="shared" si="84"/>
        <v>1.3855578338335801</v>
      </c>
      <c r="K5335" t="str" cm="1">
        <f t="array" ref="K5335">INDEX($P$4:$P$11,MATCH(MIN(ABS(MOD(J5335 - $Q$4:$Q$11 + PI(), 2*PI()) - PI())),ABS(MOD(J5335 - $Q$4:$Q$11 + PI(), 2*PI()) - PI()),0))</f>
        <v>E</v>
      </c>
      <c r="L5335">
        <v>0.44270923928285499</v>
      </c>
      <c r="M5335">
        <v>8.7201463911268409</v>
      </c>
      <c r="N5335">
        <v>1.1962360805935299</v>
      </c>
    </row>
    <row r="5336" spans="1:14" x14ac:dyDescent="0.3">
      <c r="A5336">
        <v>1754892</v>
      </c>
      <c r="B5336">
        <v>2025</v>
      </c>
      <c r="C5336">
        <v>8</v>
      </c>
      <c r="D5336">
        <v>11</v>
      </c>
      <c r="E5336">
        <v>900</v>
      </c>
      <c r="F5336">
        <v>-3.3335046386718701</v>
      </c>
      <c r="G5336">
        <v>-0.14789123535156201</v>
      </c>
      <c r="H5336">
        <v>3.3367836300156899</v>
      </c>
      <c r="I5336">
        <v>1.5264603092193201</v>
      </c>
      <c r="J5336">
        <f t="shared" si="84"/>
        <v>1.5264603092193201</v>
      </c>
      <c r="K5336" t="str" cm="1">
        <f t="array" ref="K5336">INDEX($P$4:$P$11,MATCH(MIN(ABS(MOD(J5336 - $Q$4:$Q$11 + PI(), 2*PI()) - PI())),ABS(MOD(J5336 - $Q$4:$Q$11 + PI(), 2*PI()) - PI()),0))</f>
        <v>E</v>
      </c>
      <c r="L5336">
        <v>0.47669547838661103</v>
      </c>
      <c r="M5336">
        <v>8.6828597386677995</v>
      </c>
      <c r="N5336">
        <v>1.1888133154975</v>
      </c>
    </row>
    <row r="5337" spans="1:14" x14ac:dyDescent="0.3">
      <c r="A5337">
        <v>1754895</v>
      </c>
      <c r="B5337">
        <v>2025</v>
      </c>
      <c r="C5337">
        <v>8</v>
      </c>
      <c r="D5337">
        <v>11</v>
      </c>
      <c r="E5337">
        <v>1000</v>
      </c>
      <c r="F5337">
        <v>-2.9527673339843701</v>
      </c>
      <c r="G5337">
        <v>0.40729980468749999</v>
      </c>
      <c r="H5337">
        <v>2.9807260960282198</v>
      </c>
      <c r="I5337">
        <v>1.70786966365293</v>
      </c>
      <c r="J5337">
        <f t="shared" si="84"/>
        <v>1.70786966365293</v>
      </c>
      <c r="K5337" t="str" cm="1">
        <f t="array" ref="K5337">INDEX($P$4:$P$11,MATCH(MIN(ABS(MOD(J5337 - $Q$4:$Q$11 + PI(), 2*PI()) - PI())),ABS(MOD(J5337 - $Q$4:$Q$11 + PI(), 2*PI()) - PI()),0))</f>
        <v>E</v>
      </c>
      <c r="L5337">
        <v>0.50697147728578296</v>
      </c>
      <c r="M5337">
        <v>8.6803493499755806</v>
      </c>
      <c r="N5337">
        <v>1.1776866912841699</v>
      </c>
    </row>
    <row r="5338" spans="1:14" x14ac:dyDescent="0.3">
      <c r="A5338">
        <v>1754899</v>
      </c>
      <c r="B5338">
        <v>2025</v>
      </c>
      <c r="C5338">
        <v>8</v>
      </c>
      <c r="D5338">
        <v>11</v>
      </c>
      <c r="E5338">
        <v>1100</v>
      </c>
      <c r="F5338">
        <v>-3.1915380859375002</v>
      </c>
      <c r="G5338">
        <v>0.73530639648437501</v>
      </c>
      <c r="H5338">
        <v>3.2751474548026702</v>
      </c>
      <c r="I5338">
        <v>1.79723745026292</v>
      </c>
      <c r="J5338">
        <f t="shared" si="84"/>
        <v>1.79723745026292</v>
      </c>
      <c r="K5338" t="str" cm="1">
        <f t="array" ref="K5338">INDEX($P$4:$P$11,MATCH(MIN(ABS(MOD(J5338 - $Q$4:$Q$11 + PI(), 2*PI()) - PI())),ABS(MOD(J5338 - $Q$4:$Q$11 + PI(), 2*PI()) - PI()),0))</f>
        <v>E</v>
      </c>
      <c r="L5338">
        <v>0.53302997591999002</v>
      </c>
      <c r="M5338">
        <v>8.6543006896972603</v>
      </c>
      <c r="N5338">
        <v>1.1695230272081101</v>
      </c>
    </row>
    <row r="5339" spans="1:14" x14ac:dyDescent="0.3">
      <c r="A5339">
        <v>1754902</v>
      </c>
      <c r="B5339">
        <v>2025</v>
      </c>
      <c r="C5339">
        <v>8</v>
      </c>
      <c r="D5339">
        <v>11</v>
      </c>
      <c r="E5339">
        <v>1200</v>
      </c>
      <c r="F5339">
        <v>-3.0804077148437501</v>
      </c>
      <c r="G5339">
        <v>0.87265136718750003</v>
      </c>
      <c r="H5339">
        <v>3.2016296004258602</v>
      </c>
      <c r="I5339">
        <v>1.8468540336624</v>
      </c>
      <c r="J5339">
        <f t="shared" si="84"/>
        <v>1.8468540336624</v>
      </c>
      <c r="K5339" t="str" cm="1">
        <f t="array" ref="K5339">INDEX($P$4:$P$11,MATCH(MIN(ABS(MOD(J5339 - $Q$4:$Q$11 + PI(), 2*PI()) - PI())),ABS(MOD(J5339 - $Q$4:$Q$11 + PI(), 2*PI()) - PI()),0))</f>
        <v>E</v>
      </c>
      <c r="L5339">
        <v>0.55600367588220101</v>
      </c>
      <c r="M5339">
        <v>8.6317687564426002</v>
      </c>
      <c r="N5339">
        <v>1.16117975446912</v>
      </c>
    </row>
    <row r="5340" spans="1:14" x14ac:dyDescent="0.3">
      <c r="A5340">
        <v>1754906</v>
      </c>
      <c r="B5340">
        <v>2025</v>
      </c>
      <c r="C5340">
        <v>8</v>
      </c>
      <c r="D5340">
        <v>11</v>
      </c>
      <c r="E5340">
        <v>1300</v>
      </c>
      <c r="F5340">
        <v>-2.9323144531250001</v>
      </c>
      <c r="G5340">
        <v>1.0630029296875001</v>
      </c>
      <c r="H5340">
        <v>3.1190452514399198</v>
      </c>
      <c r="I5340">
        <v>1.91857505199439</v>
      </c>
      <c r="J5340">
        <f t="shared" si="84"/>
        <v>1.91857505199439</v>
      </c>
      <c r="K5340" t="str" cm="1">
        <f t="array" ref="K5340">INDEX($P$4:$P$11,MATCH(MIN(ABS(MOD(J5340 - $Q$4:$Q$11 + PI(), 2*PI()) - PI())),ABS(MOD(J5340 - $Q$4:$Q$11 + PI(), 2*PI()) - PI()),0))</f>
        <v>E</v>
      </c>
      <c r="L5340">
        <v>0.57700980284038295</v>
      </c>
      <c r="M5340">
        <v>8.6085681915283203</v>
      </c>
      <c r="N5340">
        <v>1.1529432932535799</v>
      </c>
    </row>
    <row r="5341" spans="1:14" x14ac:dyDescent="0.3">
      <c r="A5341">
        <v>1754910</v>
      </c>
      <c r="B5341">
        <v>2025</v>
      </c>
      <c r="C5341">
        <v>8</v>
      </c>
      <c r="D5341">
        <v>11</v>
      </c>
      <c r="E5341">
        <v>1400</v>
      </c>
      <c r="F5341">
        <v>-2.7581616210937501</v>
      </c>
      <c r="G5341">
        <v>1.21196594238281</v>
      </c>
      <c r="H5341">
        <v>3.01269264505531</v>
      </c>
      <c r="I5341">
        <v>1.9848094426099301</v>
      </c>
      <c r="J5341">
        <f t="shared" si="84"/>
        <v>1.9848094426099301</v>
      </c>
      <c r="K5341" t="str" cm="1">
        <f t="array" ref="K5341">INDEX($P$4:$P$11,MATCH(MIN(ABS(MOD(J5341 - $Q$4:$Q$11 + PI(), 2*PI()) - PI())),ABS(MOD(J5341 - $Q$4:$Q$11 + PI(), 2*PI()) - PI()),0))</f>
        <v>SE</v>
      </c>
      <c r="L5341">
        <v>0.59589140783429295</v>
      </c>
      <c r="M5341">
        <v>8.5860434638129295</v>
      </c>
      <c r="N5341">
        <v>1.1446417702568901</v>
      </c>
    </row>
    <row r="5342" spans="1:14" x14ac:dyDescent="0.3">
      <c r="A5342">
        <v>1754913</v>
      </c>
      <c r="B5342">
        <v>2025</v>
      </c>
      <c r="C5342">
        <v>8</v>
      </c>
      <c r="D5342">
        <v>11</v>
      </c>
      <c r="E5342">
        <v>1500</v>
      </c>
      <c r="F5342">
        <v>-2.4726049804687502</v>
      </c>
      <c r="G5342">
        <v>1.44100463867187</v>
      </c>
      <c r="H5342">
        <v>2.86186473441927</v>
      </c>
      <c r="I5342">
        <v>2.09846383625543</v>
      </c>
      <c r="J5342">
        <f t="shared" si="84"/>
        <v>2.09846383625543</v>
      </c>
      <c r="K5342" t="str" cm="1">
        <f t="array" ref="K5342">INDEX($P$4:$P$11,MATCH(MIN(ABS(MOD(J5342 - $Q$4:$Q$11 + PI(), 2*PI()) - PI())),ABS(MOD(J5342 - $Q$4:$Q$11 + PI(), 2*PI()) - PI()),0))</f>
        <v>SE</v>
      </c>
      <c r="L5342">
        <v>0.61328371396527304</v>
      </c>
      <c r="M5342">
        <v>8.56319681803385</v>
      </c>
      <c r="N5342">
        <v>1.1363590028550801</v>
      </c>
    </row>
    <row r="5343" spans="1:14" x14ac:dyDescent="0.3">
      <c r="A5343">
        <v>1754917</v>
      </c>
      <c r="B5343">
        <v>2025</v>
      </c>
      <c r="C5343">
        <v>8</v>
      </c>
      <c r="D5343">
        <v>11</v>
      </c>
      <c r="E5343">
        <v>1600</v>
      </c>
      <c r="F5343">
        <v>-2.0257745361328099</v>
      </c>
      <c r="G5343">
        <v>1.5367480468750001</v>
      </c>
      <c r="H5343">
        <v>2.5427066348319101</v>
      </c>
      <c r="I5343">
        <v>2.2197773385256201</v>
      </c>
      <c r="J5343">
        <f t="shared" si="84"/>
        <v>2.2197773385256201</v>
      </c>
      <c r="K5343" t="str" cm="1">
        <f t="array" ref="K5343">INDEX($P$4:$P$11,MATCH(MIN(ABS(MOD(J5343 - $Q$4:$Q$11 + PI(), 2*PI()) - PI())),ABS(MOD(J5343 - $Q$4:$Q$11 + PI(), 2*PI()) - PI()),0))</f>
        <v>SE</v>
      </c>
      <c r="L5343">
        <v>0.62840679971275504</v>
      </c>
      <c r="M5343">
        <v>8.5426495869954397</v>
      </c>
      <c r="N5343">
        <v>1.1279162300957499</v>
      </c>
    </row>
    <row r="5344" spans="1:14" x14ac:dyDescent="0.3">
      <c r="A5344">
        <v>1754920</v>
      </c>
      <c r="B5344">
        <v>2025</v>
      </c>
      <c r="C5344">
        <v>8</v>
      </c>
      <c r="D5344">
        <v>11</v>
      </c>
      <c r="E5344">
        <v>1700</v>
      </c>
      <c r="F5344">
        <v>-1.40493896484375</v>
      </c>
      <c r="G5344">
        <v>1.5098126220703101</v>
      </c>
      <c r="H5344">
        <v>2.06237427464053</v>
      </c>
      <c r="I5344">
        <v>2.3921592828525799</v>
      </c>
      <c r="J5344">
        <f t="shared" si="84"/>
        <v>2.3921592828525799</v>
      </c>
      <c r="K5344" t="str" cm="1">
        <f t="array" ref="K5344">INDEX($P$4:$P$11,MATCH(MIN(ABS(MOD(J5344 - $Q$4:$Q$11 + PI(), 2*PI()) - PI())),ABS(MOD(J5344 - $Q$4:$Q$11 + PI(), 2*PI()) - PI()),0))</f>
        <v>SE</v>
      </c>
      <c r="L5344">
        <v>0.64106876952485803</v>
      </c>
      <c r="M5344">
        <v>8.5226119359334298</v>
      </c>
      <c r="N5344">
        <v>1.1193928188747799</v>
      </c>
    </row>
    <row r="5345" spans="1:14" x14ac:dyDescent="0.3">
      <c r="A5345">
        <v>1754924</v>
      </c>
      <c r="B5345">
        <v>2025</v>
      </c>
      <c r="C5345">
        <v>8</v>
      </c>
      <c r="D5345">
        <v>11</v>
      </c>
      <c r="E5345">
        <v>1800</v>
      </c>
      <c r="F5345">
        <v>-0.94966674804687501</v>
      </c>
      <c r="G5345">
        <v>1.2859521484375001</v>
      </c>
      <c r="H5345">
        <v>1.5986055987694201</v>
      </c>
      <c r="I5345">
        <v>2.5054967476978698</v>
      </c>
      <c r="J5345">
        <f t="shared" si="84"/>
        <v>2.5054967476978698</v>
      </c>
      <c r="K5345" t="str" cm="1">
        <f t="array" ref="K5345">INDEX($P$4:$P$11,MATCH(MIN(ABS(MOD(J5345 - $Q$4:$Q$11 + PI(), 2*PI()) - PI())),ABS(MOD(J5345 - $Q$4:$Q$11 + PI(), 2*PI()) - PI()),0))</f>
        <v>SE</v>
      </c>
      <c r="L5345">
        <v>0.65170007900577498</v>
      </c>
      <c r="M5345">
        <v>8.51126511891683</v>
      </c>
      <c r="N5345">
        <v>1.11014164818657</v>
      </c>
    </row>
    <row r="5346" spans="1:14" x14ac:dyDescent="0.3">
      <c r="A5346">
        <v>1754928</v>
      </c>
      <c r="B5346">
        <v>2025</v>
      </c>
      <c r="C5346">
        <v>8</v>
      </c>
      <c r="D5346">
        <v>11</v>
      </c>
      <c r="E5346">
        <v>1900</v>
      </c>
      <c r="F5346">
        <v>-0.62521728515624997</v>
      </c>
      <c r="G5346">
        <v>0.89338500976562496</v>
      </c>
      <c r="H5346">
        <v>1.0904280945262099</v>
      </c>
      <c r="I5346">
        <v>2.53098105241251</v>
      </c>
      <c r="J5346">
        <f t="shared" si="84"/>
        <v>2.53098105241251</v>
      </c>
      <c r="K5346" t="str" cm="1">
        <f t="array" ref="K5346">INDEX($P$4:$P$11,MATCH(MIN(ABS(MOD(J5346 - $Q$4:$Q$11 + PI(), 2*PI()) - PI())),ABS(MOD(J5346 - $Q$4:$Q$11 + PI(), 2*PI()) - PI()),0))</f>
        <v>SE</v>
      </c>
      <c r="L5346">
        <v>0.66181991360400405</v>
      </c>
      <c r="M5346">
        <v>8.6624097824096609</v>
      </c>
      <c r="N5346">
        <v>1.14870537651909</v>
      </c>
    </row>
    <row r="5347" spans="1:14" x14ac:dyDescent="0.3">
      <c r="A5347">
        <v>1754931</v>
      </c>
      <c r="B5347">
        <v>2025</v>
      </c>
      <c r="C5347">
        <v>8</v>
      </c>
      <c r="D5347">
        <v>11</v>
      </c>
      <c r="E5347">
        <v>2000</v>
      </c>
      <c r="F5347">
        <v>-0.44753234863281199</v>
      </c>
      <c r="G5347">
        <v>0.313321533203125</v>
      </c>
      <c r="H5347">
        <v>0.54631088790317694</v>
      </c>
      <c r="I5347">
        <v>2.1815956039470201</v>
      </c>
      <c r="J5347">
        <f t="shared" si="84"/>
        <v>2.1815956039470201</v>
      </c>
      <c r="K5347" t="str" cm="1">
        <f t="array" ref="K5347">INDEX($P$4:$P$11,MATCH(MIN(ABS(MOD(J5347 - $Q$4:$Q$11 + PI(), 2*PI()) - PI())),ABS(MOD(J5347 - $Q$4:$Q$11 + PI(), 2*PI()) - PI()),0))</f>
        <v>SE</v>
      </c>
      <c r="L5347">
        <v>0.66700748509136898</v>
      </c>
      <c r="M5347">
        <v>8.6460662417941592</v>
      </c>
      <c r="N5347">
        <v>1.1400464375813799</v>
      </c>
    </row>
    <row r="5348" spans="1:14" x14ac:dyDescent="0.3">
      <c r="A5348">
        <v>1754935</v>
      </c>
      <c r="B5348">
        <v>2025</v>
      </c>
      <c r="C5348">
        <v>8</v>
      </c>
      <c r="D5348">
        <v>11</v>
      </c>
      <c r="E5348">
        <v>2100</v>
      </c>
      <c r="F5348">
        <v>-0.478663330078125</v>
      </c>
      <c r="G5348">
        <v>-5.7148437500000003E-2</v>
      </c>
      <c r="H5348">
        <v>0.482062783743125</v>
      </c>
      <c r="I5348">
        <v>1.45196709057158</v>
      </c>
      <c r="J5348">
        <f t="shared" si="84"/>
        <v>1.45196709057158</v>
      </c>
      <c r="K5348" t="str" cm="1">
        <f t="array" ref="K5348">INDEX($P$4:$P$11,MATCH(MIN(ABS(MOD(J5348 - $Q$4:$Q$11 + PI(), 2*PI()) - PI())),ABS(MOD(J5348 - $Q$4:$Q$11 + PI(), 2*PI()) - PI()),0))</f>
        <v>E</v>
      </c>
      <c r="L5348">
        <v>0.67148118145319902</v>
      </c>
      <c r="M5348">
        <v>8.6247211032443492</v>
      </c>
      <c r="N5348">
        <v>1.1309267679850199</v>
      </c>
    </row>
    <row r="5349" spans="1:14" x14ac:dyDescent="0.3">
      <c r="A5349">
        <v>1754938</v>
      </c>
      <c r="B5349">
        <v>2025</v>
      </c>
      <c r="C5349">
        <v>8</v>
      </c>
      <c r="D5349">
        <v>11</v>
      </c>
      <c r="E5349">
        <v>2200</v>
      </c>
      <c r="F5349">
        <v>-0.46208862304687498</v>
      </c>
      <c r="G5349">
        <v>-9.7029418945312501E-2</v>
      </c>
      <c r="H5349">
        <v>0.47216586459656501</v>
      </c>
      <c r="I5349">
        <v>1.36382318452355</v>
      </c>
      <c r="J5349">
        <f t="shared" si="84"/>
        <v>1.36382318452355</v>
      </c>
      <c r="K5349" t="str" cm="1">
        <f t="array" ref="K5349">INDEX($P$4:$P$11,MATCH(MIN(ABS(MOD(J5349 - $Q$4:$Q$11 + PI(), 2*PI()) - PI())),ABS(MOD(J5349 - $Q$4:$Q$11 + PI(), 2*PI()) - PI()),0))</f>
        <v>E</v>
      </c>
      <c r="L5349">
        <v>0.67509219116591701</v>
      </c>
      <c r="M5349">
        <v>8.6282329559326101</v>
      </c>
      <c r="N5349">
        <v>1.11893781026204</v>
      </c>
    </row>
    <row r="5350" spans="1:14" x14ac:dyDescent="0.3">
      <c r="A5350">
        <v>1754942</v>
      </c>
      <c r="B5350">
        <v>2025</v>
      </c>
      <c r="C5350">
        <v>8</v>
      </c>
      <c r="D5350">
        <v>11</v>
      </c>
      <c r="E5350">
        <v>2300</v>
      </c>
      <c r="F5350">
        <v>-0.72419006347656201</v>
      </c>
      <c r="G5350">
        <v>-8.7922363281249999E-2</v>
      </c>
      <c r="H5350">
        <v>0.72950777240763298</v>
      </c>
      <c r="I5350">
        <v>1.44997976164843</v>
      </c>
      <c r="J5350">
        <f t="shared" si="84"/>
        <v>1.44997976164843</v>
      </c>
      <c r="K5350" t="str" cm="1">
        <f t="array" ref="K5350">INDEX($P$4:$P$11,MATCH(MIN(ABS(MOD(J5350 - $Q$4:$Q$11 + PI(), 2*PI()) - PI())),ABS(MOD(J5350 - $Q$4:$Q$11 + PI(), 2*PI()) - PI()),0))</f>
        <v>E</v>
      </c>
      <c r="L5350">
        <v>0.68048189658001901</v>
      </c>
      <c r="M5350">
        <v>8.59554905361599</v>
      </c>
      <c r="N5350">
        <v>1.1099178526136599</v>
      </c>
    </row>
    <row r="5351" spans="1:14" x14ac:dyDescent="0.3">
      <c r="A5351">
        <v>1754946</v>
      </c>
      <c r="B5351">
        <v>2025</v>
      </c>
      <c r="C5351">
        <v>8</v>
      </c>
      <c r="D5351">
        <v>11</v>
      </c>
      <c r="E5351">
        <v>0</v>
      </c>
      <c r="F5351">
        <v>-1.36682067871093</v>
      </c>
      <c r="G5351">
        <v>-2.2641265869140601</v>
      </c>
      <c r="H5351">
        <v>2.6447056488998801</v>
      </c>
      <c r="I5351">
        <v>0.54312511430650201</v>
      </c>
      <c r="J5351">
        <f t="shared" si="84"/>
        <v>0.54312511430650201</v>
      </c>
      <c r="K5351" t="str" cm="1">
        <f t="array" ref="K5351">INDEX($P$4:$P$11,MATCH(MIN(ABS(MOD(J5351 - $Q$4:$Q$11 + PI(), 2*PI()) - PI())),ABS(MOD(J5351 - $Q$4:$Q$11 + PI(), 2*PI()) - PI()),0))</f>
        <v>NE</v>
      </c>
      <c r="L5351">
        <v>0.185192508573923</v>
      </c>
      <c r="M5351">
        <v>8.8929340574476399</v>
      </c>
      <c r="N5351">
        <v>1.2938955095079201</v>
      </c>
    </row>
    <row r="5352" spans="1:14" x14ac:dyDescent="0.3">
      <c r="A5352">
        <v>1754949</v>
      </c>
      <c r="B5352">
        <v>2025</v>
      </c>
      <c r="C5352">
        <v>8</v>
      </c>
      <c r="D5352">
        <v>11</v>
      </c>
      <c r="E5352">
        <v>100</v>
      </c>
      <c r="F5352">
        <v>-1.50288208007812</v>
      </c>
      <c r="G5352">
        <v>-1.92997741699218</v>
      </c>
      <c r="H5352">
        <v>2.4461127072806299</v>
      </c>
      <c r="I5352">
        <v>0.66162032254473602</v>
      </c>
      <c r="J5352">
        <f t="shared" si="84"/>
        <v>0.66162032254473602</v>
      </c>
      <c r="K5352" t="str" cm="1">
        <f t="array" ref="K5352">INDEX($P$4:$P$11,MATCH(MIN(ABS(MOD(J5352 - $Q$4:$Q$11 + PI(), 2*PI()) - PI())),ABS(MOD(J5352 - $Q$4:$Q$11 + PI(), 2*PI()) - PI()),0))</f>
        <v>NE</v>
      </c>
      <c r="L5352">
        <v>0.218765447269508</v>
      </c>
      <c r="M5352">
        <v>8.8739856084187796</v>
      </c>
      <c r="N5352">
        <v>1.2796124352349101</v>
      </c>
    </row>
    <row r="5353" spans="1:14" x14ac:dyDescent="0.3">
      <c r="A5353">
        <v>1754953</v>
      </c>
      <c r="B5353">
        <v>2025</v>
      </c>
      <c r="C5353">
        <v>8</v>
      </c>
      <c r="D5353">
        <v>11</v>
      </c>
      <c r="E5353">
        <v>200</v>
      </c>
      <c r="F5353">
        <v>-1.4127276611328099</v>
      </c>
      <c r="G5353">
        <v>-1.5244128417968701</v>
      </c>
      <c r="H5353">
        <v>2.07837291090049</v>
      </c>
      <c r="I5353">
        <v>0.74739133388145396</v>
      </c>
      <c r="J5353">
        <f t="shared" si="84"/>
        <v>0.74739133388145396</v>
      </c>
      <c r="K5353" t="str" cm="1">
        <f t="array" ref="K5353">INDEX($P$4:$P$11,MATCH(MIN(ABS(MOD(J5353 - $Q$4:$Q$11 + PI(), 2*PI()) - PI())),ABS(MOD(J5353 - $Q$4:$Q$11 + PI(), 2*PI()) - PI()),0))</f>
        <v>NE</v>
      </c>
      <c r="L5353">
        <v>0.25197984495741899</v>
      </c>
      <c r="M5353">
        <v>8.85924466451009</v>
      </c>
      <c r="N5353">
        <v>1.2657559712727799</v>
      </c>
    </row>
    <row r="5354" spans="1:14" x14ac:dyDescent="0.3">
      <c r="A5354">
        <v>1754956</v>
      </c>
      <c r="B5354">
        <v>2025</v>
      </c>
      <c r="C5354">
        <v>8</v>
      </c>
      <c r="D5354">
        <v>12</v>
      </c>
      <c r="E5354">
        <v>300</v>
      </c>
      <c r="F5354">
        <v>-1.1530804443359299</v>
      </c>
      <c r="G5354">
        <v>1.0929968261718701</v>
      </c>
      <c r="H5354">
        <v>1.5887846213794199</v>
      </c>
      <c r="I5354">
        <v>2.3294504002151801</v>
      </c>
      <c r="J5354">
        <f t="shared" si="84"/>
        <v>2.3294504002151801</v>
      </c>
      <c r="K5354" t="str" cm="1">
        <f t="array" ref="K5354">INDEX($P$4:$P$11,MATCH(MIN(ABS(MOD(J5354 - $Q$4:$Q$11 + PI(), 2*PI()) - PI())),ABS(MOD(J5354 - $Q$4:$Q$11 + PI(), 2*PI()) - PI()),0))</f>
        <v>SE</v>
      </c>
      <c r="L5354">
        <v>0.72354402777944904</v>
      </c>
      <c r="M5354">
        <v>8.4979932573106503</v>
      </c>
      <c r="N5354">
        <v>1.0723795360988999</v>
      </c>
    </row>
    <row r="5355" spans="1:14" x14ac:dyDescent="0.3">
      <c r="A5355">
        <v>1754960</v>
      </c>
      <c r="B5355">
        <v>2025</v>
      </c>
      <c r="C5355">
        <v>8</v>
      </c>
      <c r="D5355">
        <v>12</v>
      </c>
      <c r="E5355">
        <v>400</v>
      </c>
      <c r="F5355">
        <v>-0.93719543457031196</v>
      </c>
      <c r="G5355">
        <v>1.2493267822265599</v>
      </c>
      <c r="H5355">
        <v>1.5617786947477501</v>
      </c>
      <c r="I5355">
        <v>2.4979889192957598</v>
      </c>
      <c r="J5355">
        <f t="shared" si="84"/>
        <v>2.4979889192957598</v>
      </c>
      <c r="K5355" t="str" cm="1">
        <f t="array" ref="K5355">INDEX($P$4:$P$11,MATCH(MIN(ABS(MOD(J5355 - $Q$4:$Q$11 + PI(), 2*PI()) - PI())),ABS(MOD(J5355 - $Q$4:$Q$11 + PI(), 2*PI()) - PI()),0))</f>
        <v>SE</v>
      </c>
      <c r="L5355">
        <v>0.73995273974782705</v>
      </c>
      <c r="M5355">
        <v>8.4829385545518594</v>
      </c>
      <c r="N5355">
        <v>1.0628230836656301</v>
      </c>
    </row>
    <row r="5356" spans="1:14" x14ac:dyDescent="0.3">
      <c r="A5356">
        <v>1754964</v>
      </c>
      <c r="B5356">
        <v>2025</v>
      </c>
      <c r="C5356">
        <v>8</v>
      </c>
      <c r="D5356">
        <v>12</v>
      </c>
      <c r="E5356">
        <v>500</v>
      </c>
      <c r="F5356">
        <v>-0.71690246582031203</v>
      </c>
      <c r="G5356">
        <v>1.33769165039062</v>
      </c>
      <c r="H5356">
        <v>1.51768511128759</v>
      </c>
      <c r="I5356">
        <v>2.64961972595948</v>
      </c>
      <c r="J5356">
        <f t="shared" si="84"/>
        <v>2.64961972595948</v>
      </c>
      <c r="K5356" t="str" cm="1">
        <f t="array" ref="K5356">INDEX($P$4:$P$11,MATCH(MIN(ABS(MOD(J5356 - $Q$4:$Q$11 + PI(), 2*PI()) - PI())),ABS(MOD(J5356 - $Q$4:$Q$11 + PI(), 2*PI()) - PI()),0))</f>
        <v>SE</v>
      </c>
      <c r="L5356">
        <v>0.75754365851477001</v>
      </c>
      <c r="M5356">
        <v>8.4693073696560308</v>
      </c>
      <c r="N5356">
        <v>1.05336051517062</v>
      </c>
    </row>
    <row r="5357" spans="1:14" x14ac:dyDescent="0.3">
      <c r="A5357">
        <v>1754967</v>
      </c>
      <c r="B5357">
        <v>2025</v>
      </c>
      <c r="C5357">
        <v>8</v>
      </c>
      <c r="D5357">
        <v>12</v>
      </c>
      <c r="E5357">
        <v>600</v>
      </c>
      <c r="F5357">
        <v>-0.61174987792968705</v>
      </c>
      <c r="G5357">
        <v>1.25798889160156</v>
      </c>
      <c r="H5357">
        <v>1.3988473699942801</v>
      </c>
      <c r="I5357">
        <v>2.6889714962840601</v>
      </c>
      <c r="J5357">
        <f t="shared" si="84"/>
        <v>2.6889714962840601</v>
      </c>
      <c r="K5357" t="str" cm="1">
        <f t="array" ref="K5357">INDEX($P$4:$P$11,MATCH(MIN(ABS(MOD(J5357 - $Q$4:$Q$11 + PI(), 2*PI()) - PI())),ABS(MOD(J5357 - $Q$4:$Q$11 + PI(), 2*PI()) - PI()),0))</f>
        <v>SE</v>
      </c>
      <c r="L5357">
        <v>0.77611601132476404</v>
      </c>
      <c r="M5357">
        <v>8.4595538245306994</v>
      </c>
      <c r="N5357">
        <v>1.0437729093763499</v>
      </c>
    </row>
    <row r="5358" spans="1:14" x14ac:dyDescent="0.3">
      <c r="A5358">
        <v>1754971</v>
      </c>
      <c r="B5358">
        <v>2025</v>
      </c>
      <c r="C5358">
        <v>8</v>
      </c>
      <c r="D5358">
        <v>12</v>
      </c>
      <c r="E5358">
        <v>700</v>
      </c>
      <c r="F5358">
        <v>-0.33236022949218702</v>
      </c>
      <c r="G5358">
        <v>1.4637762451171801</v>
      </c>
      <c r="H5358">
        <v>1.5010343826566599</v>
      </c>
      <c r="I5358">
        <v>2.91832146221171</v>
      </c>
      <c r="J5358">
        <f t="shared" si="84"/>
        <v>2.91832146221171</v>
      </c>
      <c r="K5358" t="str" cm="1">
        <f t="array" ref="K5358">INDEX($P$4:$P$11,MATCH(MIN(ABS(MOD(J5358 - $Q$4:$Q$11 + PI(), 2*PI()) - PI())),ABS(MOD(J5358 - $Q$4:$Q$11 + PI(), 2*PI()) - PI()),0))</f>
        <v>S</v>
      </c>
      <c r="L5358">
        <v>0.79560981787192597</v>
      </c>
      <c r="M5358">
        <v>8.5214335123697893</v>
      </c>
      <c r="N5358">
        <v>1.05632008446587</v>
      </c>
    </row>
    <row r="5359" spans="1:14" x14ac:dyDescent="0.3">
      <c r="A5359">
        <v>1754974</v>
      </c>
      <c r="B5359">
        <v>2025</v>
      </c>
      <c r="C5359">
        <v>8</v>
      </c>
      <c r="D5359">
        <v>12</v>
      </c>
      <c r="E5359">
        <v>800</v>
      </c>
      <c r="F5359">
        <v>7.6971435546875E-3</v>
      </c>
      <c r="G5359">
        <v>1.6946203613281201</v>
      </c>
      <c r="H5359">
        <v>1.6946378418549299</v>
      </c>
      <c r="I5359">
        <v>-3.1370505798613801</v>
      </c>
      <c r="J5359">
        <f t="shared" si="84"/>
        <v>3.1461347273182061</v>
      </c>
      <c r="K5359" t="str" cm="1">
        <f t="array" ref="K5359">INDEX($P$4:$P$11,MATCH(MIN(ABS(MOD(J5359 - $Q$4:$Q$11 + PI(), 2*PI()) - PI())),ABS(MOD(J5359 - $Q$4:$Q$11 + PI(), 2*PI()) - PI()),0))</f>
        <v>S</v>
      </c>
      <c r="L5359">
        <v>0.81503077216793496</v>
      </c>
      <c r="M5359">
        <v>8.5073707368638694</v>
      </c>
      <c r="N5359">
        <v>1.0474768744574601</v>
      </c>
    </row>
    <row r="5360" spans="1:14" x14ac:dyDescent="0.3">
      <c r="A5360">
        <v>1754978</v>
      </c>
      <c r="B5360">
        <v>2025</v>
      </c>
      <c r="C5360">
        <v>8</v>
      </c>
      <c r="D5360">
        <v>12</v>
      </c>
      <c r="E5360">
        <v>900</v>
      </c>
      <c r="F5360">
        <v>0.366869506835937</v>
      </c>
      <c r="G5360">
        <v>1.8548657226562499</v>
      </c>
      <c r="H5360">
        <v>1.8907987952532399</v>
      </c>
      <c r="I5360">
        <v>-2.9463252688115502</v>
      </c>
      <c r="J5360">
        <f t="shared" si="84"/>
        <v>3.336860038368036</v>
      </c>
      <c r="K5360" t="str" cm="1">
        <f t="array" ref="K5360">INDEX($P$4:$P$11,MATCH(MIN(ABS(MOD(J5360 - $Q$4:$Q$11 + PI(), 2*PI()) - PI())),ABS(MOD(J5360 - $Q$4:$Q$11 + PI(), 2*PI()) - PI()),0))</f>
        <v>S</v>
      </c>
      <c r="L5360">
        <v>0.83445024693000502</v>
      </c>
      <c r="M5360">
        <v>8.4952395757039394</v>
      </c>
      <c r="N5360">
        <v>1.0383237202962201</v>
      </c>
    </row>
    <row r="5361" spans="1:14" x14ac:dyDescent="0.3">
      <c r="A5361">
        <v>1754982</v>
      </c>
      <c r="B5361">
        <v>2025</v>
      </c>
      <c r="C5361">
        <v>8</v>
      </c>
      <c r="D5361">
        <v>12</v>
      </c>
      <c r="E5361">
        <v>1000</v>
      </c>
      <c r="F5361">
        <v>0.89367553710937497</v>
      </c>
      <c r="G5361">
        <v>1.6763006591796801</v>
      </c>
      <c r="H5361">
        <v>1.8996420361726001</v>
      </c>
      <c r="I5361">
        <v>-2.6517985846210101</v>
      </c>
      <c r="J5361">
        <f t="shared" si="84"/>
        <v>3.6313867225585761</v>
      </c>
      <c r="K5361" t="str" cm="1">
        <f t="array" ref="K5361">INDEX($P$4:$P$11,MATCH(MIN(ABS(MOD(J5361 - $Q$4:$Q$11 + PI(), 2*PI()) - PI())),ABS(MOD(J5361 - $Q$4:$Q$11 + PI(), 2*PI()) - PI()),0))</f>
        <v>SW</v>
      </c>
      <c r="L5361">
        <v>0.85360790336624204</v>
      </c>
      <c r="M5361">
        <v>8.5058163536919391</v>
      </c>
      <c r="N5361">
        <v>1.0269927713606</v>
      </c>
    </row>
    <row r="5362" spans="1:14" x14ac:dyDescent="0.3">
      <c r="A5362">
        <v>1754985</v>
      </c>
      <c r="B5362">
        <v>2025</v>
      </c>
      <c r="C5362">
        <v>8</v>
      </c>
      <c r="D5362">
        <v>12</v>
      </c>
      <c r="E5362">
        <v>1100</v>
      </c>
      <c r="F5362">
        <v>0.79011169433593698</v>
      </c>
      <c r="G5362">
        <v>1.4903680419921801</v>
      </c>
      <c r="H5362">
        <v>1.6868531027087099</v>
      </c>
      <c r="I5362">
        <v>-2.6541206022977999</v>
      </c>
      <c r="J5362">
        <f t="shared" si="84"/>
        <v>3.6290647048817863</v>
      </c>
      <c r="K5362" t="str" cm="1">
        <f t="array" ref="K5362">INDEX($P$4:$P$11,MATCH(MIN(ABS(MOD(J5362 - $Q$4:$Q$11 + PI(), 2*PI()) - PI())),ABS(MOD(J5362 - $Q$4:$Q$11 + PI(), 2*PI()) - PI()),0))</f>
        <v>SW</v>
      </c>
      <c r="L5362">
        <v>0.87380176619194905</v>
      </c>
      <c r="M5362">
        <v>8.5002609888712506</v>
      </c>
      <c r="N5362">
        <v>1.0171298318438999</v>
      </c>
    </row>
    <row r="5363" spans="1:14" x14ac:dyDescent="0.3">
      <c r="A5363">
        <v>1754989</v>
      </c>
      <c r="B5363">
        <v>2025</v>
      </c>
      <c r="C5363">
        <v>8</v>
      </c>
      <c r="D5363">
        <v>12</v>
      </c>
      <c r="E5363">
        <v>1200</v>
      </c>
      <c r="F5363">
        <v>0.86656860351562504</v>
      </c>
      <c r="G5363">
        <v>1.16726135253906</v>
      </c>
      <c r="H5363">
        <v>1.45376759137433</v>
      </c>
      <c r="I5363">
        <v>-2.5029767527220201</v>
      </c>
      <c r="J5363">
        <f t="shared" si="84"/>
        <v>3.7802085544575661</v>
      </c>
      <c r="K5363" t="str" cm="1">
        <f t="array" ref="K5363">INDEX($P$4:$P$11,MATCH(MIN(ABS(MOD(J5363 - $Q$4:$Q$11 + PI(), 2*PI()) - PI())),ABS(MOD(J5363 - $Q$4:$Q$11 + PI(), 2*PI()) - PI()),0))</f>
        <v>SW</v>
      </c>
      <c r="L5363">
        <v>0.89391913711301396</v>
      </c>
      <c r="M5363">
        <v>8.4956115086873307</v>
      </c>
      <c r="N5363">
        <v>1.00727766752243</v>
      </c>
    </row>
    <row r="5364" spans="1:14" x14ac:dyDescent="0.3">
      <c r="A5364">
        <v>1754992</v>
      </c>
      <c r="B5364">
        <v>2025</v>
      </c>
      <c r="C5364">
        <v>8</v>
      </c>
      <c r="D5364">
        <v>12</v>
      </c>
      <c r="E5364">
        <v>1300</v>
      </c>
      <c r="F5364">
        <v>1.26550598144531</v>
      </c>
      <c r="G5364">
        <v>0.911516723632812</v>
      </c>
      <c r="H5364">
        <v>1.5596051187836399</v>
      </c>
      <c r="I5364">
        <v>-2.1950027585576199</v>
      </c>
      <c r="J5364">
        <f t="shared" si="84"/>
        <v>4.0881825486219663</v>
      </c>
      <c r="K5364" t="str" cm="1">
        <f t="array" ref="K5364">INDEX($P$4:$P$11,MATCH(MIN(ABS(MOD(J5364 - $Q$4:$Q$11 + PI(), 2*PI()) - PI())),ABS(MOD(J5364 - $Q$4:$Q$11 + PI(), 2*PI()) - PI()),0))</f>
        <v>SW</v>
      </c>
      <c r="L5364">
        <v>0.91415285858303597</v>
      </c>
      <c r="M5364">
        <v>8.4915231068929007</v>
      </c>
      <c r="N5364">
        <v>0.99765833218892397</v>
      </c>
    </row>
    <row r="5365" spans="1:14" x14ac:dyDescent="0.3">
      <c r="A5365">
        <v>1754996</v>
      </c>
      <c r="B5365">
        <v>2025</v>
      </c>
      <c r="C5365">
        <v>8</v>
      </c>
      <c r="D5365">
        <v>12</v>
      </c>
      <c r="E5365">
        <v>1400</v>
      </c>
      <c r="F5365">
        <v>1.54986877441406</v>
      </c>
      <c r="G5365">
        <v>0.580042724609375</v>
      </c>
      <c r="H5365">
        <v>1.65485430787003</v>
      </c>
      <c r="I5365">
        <v>-1.9289117545666701</v>
      </c>
      <c r="J5365">
        <f t="shared" si="84"/>
        <v>4.3542735526129164</v>
      </c>
      <c r="K5365" t="str" cm="1">
        <f t="array" ref="K5365">INDEX($P$4:$P$11,MATCH(MIN(ABS(MOD(J5365 - $Q$4:$Q$11 + PI(), 2*PI()) - PI())),ABS(MOD(J5365 - $Q$4:$Q$11 + PI(), 2*PI()) - PI()),0))</f>
        <v>W</v>
      </c>
      <c r="L5365">
        <v>0.93502384491123602</v>
      </c>
      <c r="M5365">
        <v>8.4859071307712099</v>
      </c>
      <c r="N5365">
        <v>0.98857475651634996</v>
      </c>
    </row>
    <row r="5366" spans="1:14" x14ac:dyDescent="0.3">
      <c r="A5366">
        <v>1755000</v>
      </c>
      <c r="B5366">
        <v>2025</v>
      </c>
      <c r="C5366">
        <v>8</v>
      </c>
      <c r="D5366">
        <v>12</v>
      </c>
      <c r="E5366">
        <v>1500</v>
      </c>
      <c r="F5366">
        <v>1.7223822021484301</v>
      </c>
      <c r="G5366">
        <v>4.9249267578124999E-2</v>
      </c>
      <c r="H5366">
        <v>1.7230861675014</v>
      </c>
      <c r="I5366">
        <v>-1.5993822306913299</v>
      </c>
      <c r="J5366">
        <f t="shared" si="84"/>
        <v>4.6838030764882568</v>
      </c>
      <c r="K5366" t="str" cm="1">
        <f t="array" ref="K5366">INDEX($P$4:$P$11,MATCH(MIN(ABS(MOD(J5366 - $Q$4:$Q$11 + PI(), 2*PI()) - PI())),ABS(MOD(J5366 - $Q$4:$Q$11 + PI(), 2*PI()) - PI()),0))</f>
        <v>W</v>
      </c>
      <c r="L5366">
        <v>0.95663936230818503</v>
      </c>
      <c r="M5366">
        <v>8.4827434751722492</v>
      </c>
      <c r="N5366">
        <v>0.97971778445773605</v>
      </c>
    </row>
    <row r="5367" spans="1:14" x14ac:dyDescent="0.3">
      <c r="A5367">
        <v>1755003</v>
      </c>
      <c r="B5367">
        <v>2025</v>
      </c>
      <c r="C5367">
        <v>8</v>
      </c>
      <c r="D5367">
        <v>12</v>
      </c>
      <c r="E5367">
        <v>1600</v>
      </c>
      <c r="F5367">
        <v>1.8419342041015601</v>
      </c>
      <c r="G5367">
        <v>-0.350234985351562</v>
      </c>
      <c r="H5367">
        <v>1.8749363075057901</v>
      </c>
      <c r="I5367">
        <v>-1.3828942233336201</v>
      </c>
      <c r="J5367">
        <f t="shared" si="84"/>
        <v>4.9002910838459659</v>
      </c>
      <c r="K5367" t="str" cm="1">
        <f t="array" ref="K5367">INDEX($P$4:$P$11,MATCH(MIN(ABS(MOD(J5367 - $Q$4:$Q$11 + PI(), 2*PI()) - PI())),ABS(MOD(J5367 - $Q$4:$Q$11 + PI(), 2*PI()) - PI()),0))</f>
        <v>W</v>
      </c>
      <c r="L5367">
        <v>0.97974420815874297</v>
      </c>
      <c r="M5367">
        <v>8.4807137383354991</v>
      </c>
      <c r="N5367">
        <v>0.971291575166914</v>
      </c>
    </row>
    <row r="5368" spans="1:14" x14ac:dyDescent="0.3">
      <c r="A5368">
        <v>1755007</v>
      </c>
      <c r="B5368">
        <v>2025</v>
      </c>
      <c r="C5368">
        <v>8</v>
      </c>
      <c r="D5368">
        <v>12</v>
      </c>
      <c r="E5368">
        <v>1700</v>
      </c>
      <c r="F5368">
        <v>1.9314135742187499</v>
      </c>
      <c r="G5368">
        <v>-0.52878540039062505</v>
      </c>
      <c r="H5368">
        <v>2.0024915466345199</v>
      </c>
      <c r="I5368">
        <v>-1.30356325245368</v>
      </c>
      <c r="J5368">
        <f t="shared" si="84"/>
        <v>4.9796220547259065</v>
      </c>
      <c r="K5368" t="str" cm="1">
        <f t="array" ref="K5368">INDEX($P$4:$P$11,MATCH(MIN(ABS(MOD(J5368 - $Q$4:$Q$11 + PI(), 2*PI()) - PI())),ABS(MOD(J5368 - $Q$4:$Q$11 + PI(), 2*PI()) - PI()),0))</f>
        <v>W</v>
      </c>
      <c r="L5368">
        <v>1.00329578448682</v>
      </c>
      <c r="M5368">
        <v>8.4772810406154999</v>
      </c>
      <c r="N5368">
        <v>0.96335145499971098</v>
      </c>
    </row>
    <row r="5369" spans="1:14" x14ac:dyDescent="0.3">
      <c r="A5369">
        <v>1755010</v>
      </c>
      <c r="B5369">
        <v>2025</v>
      </c>
      <c r="C5369">
        <v>8</v>
      </c>
      <c r="D5369">
        <v>12</v>
      </c>
      <c r="E5369">
        <v>1800</v>
      </c>
      <c r="F5369">
        <v>1.9598095703125</v>
      </c>
      <c r="G5369">
        <v>-0.70255920410156203</v>
      </c>
      <c r="H5369">
        <v>2.0819325126325001</v>
      </c>
      <c r="I5369">
        <v>-1.2265839910899501</v>
      </c>
      <c r="J5369">
        <f t="shared" si="84"/>
        <v>5.0566013160896359</v>
      </c>
      <c r="K5369" t="str" cm="1">
        <f t="array" ref="K5369">INDEX($P$4:$P$11,MATCH(MIN(ABS(MOD(J5369 - $Q$4:$Q$11 + PI(), 2*PI()) - PI())),ABS(MOD(J5369 - $Q$4:$Q$11 + PI(), 2*PI()) - PI()),0))</f>
        <v>W</v>
      </c>
      <c r="L5369">
        <v>1.0294383798301101</v>
      </c>
      <c r="M5369">
        <v>8.4829739464653802</v>
      </c>
      <c r="N5369">
        <v>0.95511792765723302</v>
      </c>
    </row>
    <row r="5370" spans="1:14" x14ac:dyDescent="0.3">
      <c r="A5370">
        <v>1755014</v>
      </c>
      <c r="B5370">
        <v>2025</v>
      </c>
      <c r="C5370">
        <v>8</v>
      </c>
      <c r="D5370">
        <v>12</v>
      </c>
      <c r="E5370">
        <v>1900</v>
      </c>
      <c r="F5370">
        <v>1.9817004394531199</v>
      </c>
      <c r="G5370">
        <v>-0.96485717773437496</v>
      </c>
      <c r="H5370">
        <v>2.2041066229096602</v>
      </c>
      <c r="I5370">
        <v>-1.1176968983704201</v>
      </c>
      <c r="J5370">
        <f t="shared" si="84"/>
        <v>5.1654884088091659</v>
      </c>
      <c r="K5370" t="str" cm="1">
        <f t="array" ref="K5370">INDEX($P$4:$P$11,MATCH(MIN(ABS(MOD(J5370 - $Q$4:$Q$11 + PI(), 2*PI()) - PI())),ABS(MOD(J5370 - $Q$4:$Q$11 + PI(), 2*PI()) - PI()),0))</f>
        <v>NW</v>
      </c>
      <c r="L5370">
        <v>1.05516191198055</v>
      </c>
      <c r="M5370">
        <v>8.4846620559692294</v>
      </c>
      <c r="N5370">
        <v>0.94754053486718004</v>
      </c>
    </row>
    <row r="5371" spans="1:14" x14ac:dyDescent="0.3">
      <c r="A5371">
        <v>1755018</v>
      </c>
      <c r="B5371">
        <v>2025</v>
      </c>
      <c r="C5371">
        <v>8</v>
      </c>
      <c r="D5371">
        <v>12</v>
      </c>
      <c r="E5371">
        <v>2000</v>
      </c>
      <c r="F5371">
        <v>1.74430786132812</v>
      </c>
      <c r="G5371">
        <v>-1.24613525390625</v>
      </c>
      <c r="H5371">
        <v>2.1437031012057299</v>
      </c>
      <c r="I5371">
        <v>-0.95047051720835096</v>
      </c>
      <c r="J5371">
        <f t="shared" si="84"/>
        <v>5.3327147899712353</v>
      </c>
      <c r="K5371" t="str" cm="1">
        <f t="array" ref="K5371">INDEX($P$4:$P$11,MATCH(MIN(ABS(MOD(J5371 - $Q$4:$Q$11 + PI(), 2*PI()) - PI())),ABS(MOD(J5371 - $Q$4:$Q$11 + PI(), 2*PI()) - PI()),0))</f>
        <v>NW</v>
      </c>
      <c r="L5371">
        <v>1.08194251194899</v>
      </c>
      <c r="M5371">
        <v>8.4875622855292399</v>
      </c>
      <c r="N5371">
        <v>0.94002140892876496</v>
      </c>
    </row>
    <row r="5372" spans="1:14" x14ac:dyDescent="0.3">
      <c r="A5372">
        <v>1755021</v>
      </c>
      <c r="B5372">
        <v>2025</v>
      </c>
      <c r="C5372">
        <v>8</v>
      </c>
      <c r="D5372">
        <v>12</v>
      </c>
      <c r="E5372">
        <v>2100</v>
      </c>
      <c r="F5372">
        <v>1.3659497070312501</v>
      </c>
      <c r="G5372">
        <v>-1.28769714355468</v>
      </c>
      <c r="H5372">
        <v>1.8772273532147501</v>
      </c>
      <c r="I5372">
        <v>-0.81487830802475003</v>
      </c>
      <c r="J5372">
        <f t="shared" si="84"/>
        <v>5.4683069991548363</v>
      </c>
      <c r="K5372" t="str" cm="1">
        <f t="array" ref="K5372">INDEX($P$4:$P$11,MATCH(MIN(ABS(MOD(J5372 - $Q$4:$Q$11 + PI(), 2*PI()) - PI())),ABS(MOD(J5372 - $Q$4:$Q$11 + PI(), 2*PI()) - PI()),0))</f>
        <v>NW</v>
      </c>
      <c r="L5372">
        <v>1.11004856719197</v>
      </c>
      <c r="M5372">
        <v>8.4924223158094598</v>
      </c>
      <c r="N5372">
        <v>0.93255622519387105</v>
      </c>
    </row>
    <row r="5373" spans="1:14" x14ac:dyDescent="0.3">
      <c r="A5373">
        <v>1755025</v>
      </c>
      <c r="B5373">
        <v>2025</v>
      </c>
      <c r="C5373">
        <v>8</v>
      </c>
      <c r="D5373">
        <v>12</v>
      </c>
      <c r="E5373">
        <v>2200</v>
      </c>
      <c r="F5373">
        <v>1.51614562988281</v>
      </c>
      <c r="G5373">
        <v>-1.05456848144531</v>
      </c>
      <c r="H5373">
        <v>1.84683844801612</v>
      </c>
      <c r="I5373">
        <v>-0.96305723607815397</v>
      </c>
      <c r="J5373">
        <f t="shared" si="84"/>
        <v>5.3201280711014327</v>
      </c>
      <c r="K5373" t="str" cm="1">
        <f t="array" ref="K5373">INDEX($P$4:$P$11,MATCH(MIN(ABS(MOD(J5373 - $Q$4:$Q$11 + PI(), 2*PI()) - PI())),ABS(MOD(J5373 - $Q$4:$Q$11 + PI(), 2*PI()) - PI()),0))</f>
        <v>NW</v>
      </c>
      <c r="L5373">
        <v>1.1342812913548499</v>
      </c>
      <c r="M5373">
        <v>8.5463991165161097</v>
      </c>
      <c r="N5373">
        <v>0.92169727881749397</v>
      </c>
    </row>
    <row r="5374" spans="1:14" x14ac:dyDescent="0.3">
      <c r="A5374">
        <v>1755028</v>
      </c>
      <c r="B5374">
        <v>2025</v>
      </c>
      <c r="C5374">
        <v>8</v>
      </c>
      <c r="D5374">
        <v>12</v>
      </c>
      <c r="E5374">
        <v>2300</v>
      </c>
      <c r="F5374">
        <v>1.4153955078125</v>
      </c>
      <c r="G5374">
        <v>-0.82527038574218703</v>
      </c>
      <c r="H5374">
        <v>1.6384186440341899</v>
      </c>
      <c r="I5374">
        <v>-1.0429206305657099</v>
      </c>
      <c r="J5374">
        <f t="shared" si="84"/>
        <v>5.2402646766138758</v>
      </c>
      <c r="K5374" t="str" cm="1">
        <f t="array" ref="K5374">INDEX($P$4:$P$11,MATCH(MIN(ABS(MOD(J5374 - $Q$4:$Q$11 + PI(), 2*PI()) - PI())),ABS(MOD(J5374 - $Q$4:$Q$11 + PI(), 2*PI()) - PI()),0))</f>
        <v>NW</v>
      </c>
      <c r="L5374">
        <v>1.16462011126507</v>
      </c>
      <c r="M5374">
        <v>8.54876708984375</v>
      </c>
      <c r="N5374">
        <v>0.91484391027026701</v>
      </c>
    </row>
    <row r="5375" spans="1:14" x14ac:dyDescent="0.3">
      <c r="A5375">
        <v>1755032</v>
      </c>
      <c r="B5375">
        <v>2025</v>
      </c>
      <c r="C5375">
        <v>8</v>
      </c>
      <c r="D5375">
        <v>12</v>
      </c>
      <c r="E5375">
        <v>0</v>
      </c>
      <c r="F5375">
        <v>-0.91038024902343695</v>
      </c>
      <c r="G5375">
        <v>2.4326171875E-2</v>
      </c>
      <c r="H5375">
        <v>0.91070519952950002</v>
      </c>
      <c r="I5375">
        <v>1.59751086141076</v>
      </c>
      <c r="J5375">
        <f t="shared" si="84"/>
        <v>1.59751086141076</v>
      </c>
      <c r="K5375" t="str" cm="1">
        <f t="array" ref="K5375">INDEX($P$4:$P$11,MATCH(MIN(ABS(MOD(J5375 - $Q$4:$Q$11 + PI(), 2*PI()) - PI())),ABS(MOD(J5375 - $Q$4:$Q$11 + PI(), 2*PI()) - PI()),0))</f>
        <v>E</v>
      </c>
      <c r="L5375">
        <v>0.687725014159423</v>
      </c>
      <c r="M5375">
        <v>8.5649996863471092</v>
      </c>
      <c r="N5375">
        <v>1.10070938534206</v>
      </c>
    </row>
    <row r="5376" spans="1:14" x14ac:dyDescent="0.3">
      <c r="A5376">
        <v>1755036</v>
      </c>
      <c r="B5376">
        <v>2025</v>
      </c>
      <c r="C5376">
        <v>8</v>
      </c>
      <c r="D5376">
        <v>12</v>
      </c>
      <c r="E5376">
        <v>100</v>
      </c>
      <c r="F5376">
        <v>-1.00839660644531</v>
      </c>
      <c r="G5376">
        <v>0.23382751464843701</v>
      </c>
      <c r="H5376">
        <v>1.0351516905734499</v>
      </c>
      <c r="I5376">
        <v>1.79865000412165</v>
      </c>
      <c r="J5376">
        <f t="shared" si="84"/>
        <v>1.79865000412165</v>
      </c>
      <c r="K5376" t="str" cm="1">
        <f t="array" ref="K5376">INDEX($P$4:$P$11,MATCH(MIN(ABS(MOD(J5376 - $Q$4:$Q$11 + PI(), 2*PI()) - PI())),ABS(MOD(J5376 - $Q$4:$Q$11 + PI(), 2*PI()) - PI()),0))</f>
        <v>E</v>
      </c>
      <c r="L5376">
        <v>0.69714562101811095</v>
      </c>
      <c r="M5376">
        <v>8.53929837544759</v>
      </c>
      <c r="N5376">
        <v>1.0912464989556201</v>
      </c>
    </row>
    <row r="5377" spans="1:14" x14ac:dyDescent="0.3">
      <c r="A5377">
        <v>1755039</v>
      </c>
      <c r="B5377">
        <v>2025</v>
      </c>
      <c r="C5377">
        <v>8</v>
      </c>
      <c r="D5377">
        <v>12</v>
      </c>
      <c r="E5377">
        <v>200</v>
      </c>
      <c r="F5377">
        <v>-1.1273437500000001</v>
      </c>
      <c r="G5377">
        <v>0.617139282226562</v>
      </c>
      <c r="H5377">
        <v>1.2852100312132499</v>
      </c>
      <c r="I5377">
        <v>2.0716625571509701</v>
      </c>
      <c r="J5377">
        <f t="shared" si="84"/>
        <v>2.0716625571509701</v>
      </c>
      <c r="K5377" t="str" cm="1">
        <f t="array" ref="K5377">INDEX($P$4:$P$11,MATCH(MIN(ABS(MOD(J5377 - $Q$4:$Q$11 + PI(), 2*PI()) - PI())),ABS(MOD(J5377 - $Q$4:$Q$11 + PI(), 2*PI()) - PI()),0))</f>
        <v>SE</v>
      </c>
      <c r="L5377">
        <v>0.70896529215878001</v>
      </c>
      <c r="M5377">
        <v>8.51799254947238</v>
      </c>
      <c r="N5377">
        <v>1.0817053053114101</v>
      </c>
    </row>
    <row r="5378" spans="1:14" x14ac:dyDescent="0.3">
      <c r="A5378">
        <v>1755043</v>
      </c>
      <c r="B5378">
        <v>2025</v>
      </c>
      <c r="C5378">
        <v>8</v>
      </c>
      <c r="D5378">
        <v>13</v>
      </c>
      <c r="E5378">
        <v>300</v>
      </c>
      <c r="F5378">
        <v>2.3141455078124999</v>
      </c>
      <c r="G5378">
        <v>-0.75436462402343696</v>
      </c>
      <c r="H5378">
        <v>2.4339957718342</v>
      </c>
      <c r="I5378">
        <v>-1.2556785132108901</v>
      </c>
      <c r="J5378">
        <f t="shared" si="84"/>
        <v>5.0275067939686959</v>
      </c>
      <c r="K5378" t="str" cm="1">
        <f t="array" ref="K5378">INDEX($P$4:$P$11,MATCH(MIN(ABS(MOD(J5378 - $Q$4:$Q$11 + PI(), 2*PI()) - PI())),ABS(MOD(J5378 - $Q$4:$Q$11 + PI(), 2*PI()) - PI()),0))</f>
        <v>W</v>
      </c>
      <c r="L5378">
        <v>1.27387268492276</v>
      </c>
      <c r="M5378">
        <v>8.5175149705674897</v>
      </c>
      <c r="N5378">
        <v>0.89364152484469905</v>
      </c>
    </row>
    <row r="5379" spans="1:14" x14ac:dyDescent="0.3">
      <c r="A5379">
        <v>1755046</v>
      </c>
      <c r="B5379">
        <v>2025</v>
      </c>
      <c r="C5379">
        <v>8</v>
      </c>
      <c r="D5379">
        <v>13</v>
      </c>
      <c r="E5379">
        <v>400</v>
      </c>
      <c r="F5379">
        <v>2.5957989501953098</v>
      </c>
      <c r="G5379">
        <v>-0.84244079589843701</v>
      </c>
      <c r="H5379">
        <v>2.7290801901792898</v>
      </c>
      <c r="I5379">
        <v>-1.25698046691029</v>
      </c>
      <c r="J5379">
        <f t="shared" ref="J5379:J5442" si="85">IF(I5379&lt;0,I5379+2*PI(),I5379)</f>
        <v>5.0262048402692958</v>
      </c>
      <c r="K5379" t="str" cm="1">
        <f t="array" ref="K5379">INDEX($P$4:$P$11,MATCH(MIN(ABS(MOD(J5379 - $Q$4:$Q$11 + PI(), 2*PI()) - PI())),ABS(MOD(J5379 - $Q$4:$Q$11 + PI(), 2*PI()) - PI()),0))</f>
        <v>W</v>
      </c>
      <c r="L5379">
        <v>1.29374288490399</v>
      </c>
      <c r="M5379">
        <v>8.4922825495401995</v>
      </c>
      <c r="N5379">
        <v>0.89079151550928704</v>
      </c>
    </row>
    <row r="5380" spans="1:14" x14ac:dyDescent="0.3">
      <c r="A5380">
        <v>1755050</v>
      </c>
      <c r="B5380">
        <v>2025</v>
      </c>
      <c r="C5380">
        <v>8</v>
      </c>
      <c r="D5380">
        <v>13</v>
      </c>
      <c r="E5380">
        <v>500</v>
      </c>
      <c r="F5380">
        <v>2.6774188232421801</v>
      </c>
      <c r="G5380">
        <v>-0.88123535156249999</v>
      </c>
      <c r="H5380">
        <v>2.8187137669325399</v>
      </c>
      <c r="I5380">
        <v>-1.2528279722898701</v>
      </c>
      <c r="J5380">
        <f t="shared" si="85"/>
        <v>5.0303573348897164</v>
      </c>
      <c r="K5380" t="str" cm="1">
        <f t="array" ref="K5380">INDEX($P$4:$P$11,MATCH(MIN(ABS(MOD(J5380 - $Q$4:$Q$11 + PI(), 2*PI()) - PI())),ABS(MOD(J5380 - $Q$4:$Q$11 + PI(), 2*PI()) - PI()),0))</f>
        <v>W</v>
      </c>
      <c r="L5380">
        <v>1.31037154438773</v>
      </c>
      <c r="M5380">
        <v>8.4663942125108491</v>
      </c>
      <c r="N5380">
        <v>0.88847007354100505</v>
      </c>
    </row>
    <row r="5381" spans="1:14" x14ac:dyDescent="0.3">
      <c r="A5381">
        <v>1755054</v>
      </c>
      <c r="B5381">
        <v>2025</v>
      </c>
      <c r="C5381">
        <v>8</v>
      </c>
      <c r="D5381">
        <v>13</v>
      </c>
      <c r="E5381">
        <v>600</v>
      </c>
      <c r="F5381">
        <v>2.6479956054687501</v>
      </c>
      <c r="G5381">
        <v>-0.95707824707031197</v>
      </c>
      <c r="H5381">
        <v>2.8156490366515801</v>
      </c>
      <c r="I5381">
        <v>-1.22397098130886</v>
      </c>
      <c r="J5381">
        <f t="shared" si="85"/>
        <v>5.0592143258707267</v>
      </c>
      <c r="K5381" t="str" cm="1">
        <f t="array" ref="K5381">INDEX($P$4:$P$11,MATCH(MIN(ABS(MOD(J5381 - $Q$4:$Q$11 + PI(), 2*PI()) - PI())),ABS(MOD(J5381 - $Q$4:$Q$11 + PI(), 2*PI()) - PI()),0))</f>
        <v>W</v>
      </c>
      <c r="L5381">
        <v>1.3269556107185501</v>
      </c>
      <c r="M5381">
        <v>8.45128832923041</v>
      </c>
      <c r="N5381">
        <v>0.88596762551201702</v>
      </c>
    </row>
    <row r="5382" spans="1:14" x14ac:dyDescent="0.3">
      <c r="A5382">
        <v>1755057</v>
      </c>
      <c r="B5382">
        <v>2025</v>
      </c>
      <c r="C5382">
        <v>8</v>
      </c>
      <c r="D5382">
        <v>13</v>
      </c>
      <c r="E5382">
        <v>700</v>
      </c>
      <c r="F5382">
        <v>2.6868621826171801</v>
      </c>
      <c r="G5382">
        <v>-1.0051959228515599</v>
      </c>
      <c r="H5382">
        <v>2.8687361732469898</v>
      </c>
      <c r="I5382">
        <v>-1.21280161673252</v>
      </c>
      <c r="J5382">
        <f t="shared" si="85"/>
        <v>5.0703836904470663</v>
      </c>
      <c r="K5382" t="str" cm="1">
        <f t="array" ref="K5382">INDEX($P$4:$P$11,MATCH(MIN(ABS(MOD(J5382 - $Q$4:$Q$11 + PI(), 2*PI()) - PI())),ABS(MOD(J5382 - $Q$4:$Q$11 + PI(), 2*PI()) - PI()),0))</f>
        <v>W</v>
      </c>
      <c r="L5382">
        <v>1.3435822284454499</v>
      </c>
      <c r="M5382">
        <v>8.4307369656032893</v>
      </c>
      <c r="N5382">
        <v>0.88426299227608496</v>
      </c>
    </row>
    <row r="5383" spans="1:14" x14ac:dyDescent="0.3">
      <c r="A5383">
        <v>1755061</v>
      </c>
      <c r="B5383">
        <v>2025</v>
      </c>
      <c r="C5383">
        <v>8</v>
      </c>
      <c r="D5383">
        <v>13</v>
      </c>
      <c r="E5383">
        <v>800</v>
      </c>
      <c r="F5383">
        <v>2.7502813720703099</v>
      </c>
      <c r="G5383">
        <v>-1.1068963623046799</v>
      </c>
      <c r="H5383">
        <v>2.9646698268846499</v>
      </c>
      <c r="I5383">
        <v>-1.1881653901887199</v>
      </c>
      <c r="J5383">
        <f t="shared" si="85"/>
        <v>5.0950199169908661</v>
      </c>
      <c r="K5383" t="str" cm="1">
        <f t="array" ref="K5383">INDEX($P$4:$P$11,MATCH(MIN(ABS(MOD(J5383 - $Q$4:$Q$11 + PI(), 2*PI()) - PI())),ABS(MOD(J5383 - $Q$4:$Q$11 + PI(), 2*PI()) - PI()),0))</f>
        <v>W</v>
      </c>
      <c r="L5383">
        <v>1.36122294832478</v>
      </c>
      <c r="M5383">
        <v>8.41415818532308</v>
      </c>
      <c r="N5383">
        <v>0.88285091188218801</v>
      </c>
    </row>
    <row r="5384" spans="1:14" x14ac:dyDescent="0.3">
      <c r="A5384">
        <v>1755064</v>
      </c>
      <c r="B5384">
        <v>2025</v>
      </c>
      <c r="C5384">
        <v>8</v>
      </c>
      <c r="D5384">
        <v>13</v>
      </c>
      <c r="E5384">
        <v>900</v>
      </c>
      <c r="F5384">
        <v>2.7700372314453099</v>
      </c>
      <c r="G5384">
        <v>-1.2115875244140599</v>
      </c>
      <c r="H5384">
        <v>3.02341703919737</v>
      </c>
      <c r="I5384">
        <v>-1.15847793202001</v>
      </c>
      <c r="J5384">
        <f t="shared" si="85"/>
        <v>5.1247073751595762</v>
      </c>
      <c r="K5384" t="str" cm="1">
        <f t="array" ref="K5384">INDEX($P$4:$P$11,MATCH(MIN(ABS(MOD(J5384 - $Q$4:$Q$11 + PI(), 2*PI()) - PI())),ABS(MOD(J5384 - $Q$4:$Q$11 + PI(), 2*PI()) - PI()),0))</f>
        <v>NW</v>
      </c>
      <c r="L5384">
        <v>1.37918626578415</v>
      </c>
      <c r="M5384">
        <v>8.3974233203463999</v>
      </c>
      <c r="N5384">
        <v>0.88180911540985096</v>
      </c>
    </row>
    <row r="5385" spans="1:14" x14ac:dyDescent="0.3">
      <c r="A5385">
        <v>1755068</v>
      </c>
      <c r="B5385">
        <v>2025</v>
      </c>
      <c r="C5385">
        <v>8</v>
      </c>
      <c r="D5385">
        <v>13</v>
      </c>
      <c r="E5385">
        <v>1000</v>
      </c>
      <c r="F5385">
        <v>3.05324584960937</v>
      </c>
      <c r="G5385">
        <v>-0.76144470214843696</v>
      </c>
      <c r="H5385">
        <v>3.1467615500045101</v>
      </c>
      <c r="I5385">
        <v>-1.3263931834623</v>
      </c>
      <c r="J5385">
        <f t="shared" si="85"/>
        <v>4.9567921237172863</v>
      </c>
      <c r="K5385" t="str" cm="1">
        <f t="array" ref="K5385">INDEX($P$4:$P$11,MATCH(MIN(ABS(MOD(J5385 - $Q$4:$Q$11 + PI(), 2*PI()) - PI())),ABS(MOD(J5385 - $Q$4:$Q$11 + PI(), 2*PI()) - PI()),0))</f>
        <v>W</v>
      </c>
      <c r="L5385">
        <v>1.3964267717329999</v>
      </c>
      <c r="M5385">
        <v>8.41149806976318</v>
      </c>
      <c r="N5385">
        <v>0.87886577182345904</v>
      </c>
    </row>
    <row r="5386" spans="1:14" x14ac:dyDescent="0.3">
      <c r="A5386">
        <v>1755072</v>
      </c>
      <c r="B5386">
        <v>2025</v>
      </c>
      <c r="C5386">
        <v>8</v>
      </c>
      <c r="D5386">
        <v>13</v>
      </c>
      <c r="E5386">
        <v>1100</v>
      </c>
      <c r="F5386">
        <v>3.2012499999999999</v>
      </c>
      <c r="G5386">
        <v>-0.90288208007812498</v>
      </c>
      <c r="H5386">
        <v>3.3261385438712798</v>
      </c>
      <c r="I5386">
        <v>-1.29589649327104</v>
      </c>
      <c r="J5386">
        <f t="shared" si="85"/>
        <v>4.9872888139085463</v>
      </c>
      <c r="K5386" t="str" cm="1">
        <f t="array" ref="K5386">INDEX($P$4:$P$11,MATCH(MIN(ABS(MOD(J5386 - $Q$4:$Q$11 + PI(), 2*PI()) - PI())),ABS(MOD(J5386 - $Q$4:$Q$11 + PI(), 2*PI()) - PI()),0))</f>
        <v>W</v>
      </c>
      <c r="L5386">
        <v>1.4141396928685399</v>
      </c>
      <c r="M5386">
        <v>8.3836930592854806</v>
      </c>
      <c r="N5386">
        <v>0.87942875093883899</v>
      </c>
    </row>
    <row r="5387" spans="1:14" x14ac:dyDescent="0.3">
      <c r="A5387">
        <v>1755075</v>
      </c>
      <c r="B5387">
        <v>2025</v>
      </c>
      <c r="C5387">
        <v>8</v>
      </c>
      <c r="D5387">
        <v>13</v>
      </c>
      <c r="E5387">
        <v>1200</v>
      </c>
      <c r="F5387">
        <v>3.2785241699218699</v>
      </c>
      <c r="G5387">
        <v>-1.5467724609375</v>
      </c>
      <c r="H5387">
        <v>3.6250828650772302</v>
      </c>
      <c r="I5387">
        <v>-1.12997093163437</v>
      </c>
      <c r="J5387">
        <f t="shared" si="85"/>
        <v>5.1532143755452164</v>
      </c>
      <c r="K5387" t="str" cm="1">
        <f t="array" ref="K5387">INDEX($P$4:$P$11,MATCH(MIN(ABS(MOD(J5387 - $Q$4:$Q$11 + PI(), 2*PI()) - PI())),ABS(MOD(J5387 - $Q$4:$Q$11 + PI(), 2*PI()) - PI()),0))</f>
        <v>NW</v>
      </c>
      <c r="L5387">
        <v>1.4221958735287501</v>
      </c>
      <c r="M5387">
        <v>8.3424774805704693</v>
      </c>
      <c r="N5387">
        <v>0.88123355309168405</v>
      </c>
    </row>
    <row r="5388" spans="1:14" x14ac:dyDescent="0.3">
      <c r="A5388">
        <v>1755079</v>
      </c>
      <c r="B5388">
        <v>2025</v>
      </c>
      <c r="C5388">
        <v>8</v>
      </c>
      <c r="D5388">
        <v>13</v>
      </c>
      <c r="E5388">
        <v>1300</v>
      </c>
      <c r="F5388">
        <v>2.9903643798828101</v>
      </c>
      <c r="G5388">
        <v>-2.13694702148437</v>
      </c>
      <c r="H5388">
        <v>3.6754348990429402</v>
      </c>
      <c r="I5388">
        <v>-0.95033153925451397</v>
      </c>
      <c r="J5388">
        <f t="shared" si="85"/>
        <v>5.332853767925072</v>
      </c>
      <c r="K5388" t="str" cm="1">
        <f t="array" ref="K5388">INDEX($P$4:$P$11,MATCH(MIN(ABS(MOD(J5388 - $Q$4:$Q$11 + PI(), 2*PI()) - PI())),ABS(MOD(J5388 - $Q$4:$Q$11 + PI(), 2*PI()) - PI()),0))</f>
        <v>NW</v>
      </c>
      <c r="L5388">
        <v>1.4239290883568501</v>
      </c>
      <c r="M5388">
        <v>8.3025867674085791</v>
      </c>
      <c r="N5388">
        <v>0.88334737221399895</v>
      </c>
    </row>
    <row r="5389" spans="1:14" x14ac:dyDescent="0.3">
      <c r="A5389">
        <v>1755082</v>
      </c>
      <c r="B5389">
        <v>2025</v>
      </c>
      <c r="C5389">
        <v>8</v>
      </c>
      <c r="D5389">
        <v>13</v>
      </c>
      <c r="E5389">
        <v>1400</v>
      </c>
      <c r="F5389">
        <v>2.7392010498046799</v>
      </c>
      <c r="G5389">
        <v>-2.60335876464843</v>
      </c>
      <c r="H5389">
        <v>3.7789812448228601</v>
      </c>
      <c r="I5389">
        <v>-0.81081912769785502</v>
      </c>
      <c r="J5389">
        <f t="shared" si="85"/>
        <v>5.4723661794817309</v>
      </c>
      <c r="K5389" t="str" cm="1">
        <f t="array" ref="K5389">INDEX($P$4:$P$11,MATCH(MIN(ABS(MOD(J5389 - $Q$4:$Q$11 + PI(), 2*PI()) - PI())),ABS(MOD(J5389 - $Q$4:$Q$11 + PI(), 2*PI()) - PI()),0))</f>
        <v>NW</v>
      </c>
      <c r="L5389">
        <v>1.4190661266156901</v>
      </c>
      <c r="M5389">
        <v>8.2571596569485095</v>
      </c>
      <c r="N5389">
        <v>0.88611579603618995</v>
      </c>
    </row>
    <row r="5390" spans="1:14" x14ac:dyDescent="0.3">
      <c r="A5390">
        <v>1755086</v>
      </c>
      <c r="B5390">
        <v>2025</v>
      </c>
      <c r="C5390">
        <v>8</v>
      </c>
      <c r="D5390">
        <v>13</v>
      </c>
      <c r="E5390">
        <v>1500</v>
      </c>
      <c r="F5390">
        <v>2.5834735107421798</v>
      </c>
      <c r="G5390">
        <v>-2.8368084716796802</v>
      </c>
      <c r="H5390">
        <v>3.8369020948807302</v>
      </c>
      <c r="I5390">
        <v>-0.73869381564469505</v>
      </c>
      <c r="J5390">
        <f t="shared" si="85"/>
        <v>5.5444914915348908</v>
      </c>
      <c r="K5390" t="str" cm="1">
        <f t="array" ref="K5390">INDEX($P$4:$P$11,MATCH(MIN(ABS(MOD(J5390 - $Q$4:$Q$11 + PI(), 2*PI()) - PI())),ABS(MOD(J5390 - $Q$4:$Q$11 + PI(), 2*PI()) - PI()),0))</f>
        <v>NW</v>
      </c>
      <c r="L5390">
        <v>1.4178875890612901</v>
      </c>
      <c r="M5390">
        <v>8.2248795827229806</v>
      </c>
      <c r="N5390">
        <v>0.88819721672270002</v>
      </c>
    </row>
    <row r="5391" spans="1:14" x14ac:dyDescent="0.3">
      <c r="A5391">
        <v>1755090</v>
      </c>
      <c r="B5391">
        <v>2025</v>
      </c>
      <c r="C5391">
        <v>8</v>
      </c>
      <c r="D5391">
        <v>13</v>
      </c>
      <c r="E5391">
        <v>1600</v>
      </c>
      <c r="F5391">
        <v>2.57294311523437</v>
      </c>
      <c r="G5391">
        <v>-2.9066711425781202</v>
      </c>
      <c r="H5391">
        <v>3.8818518010516998</v>
      </c>
      <c r="I5391">
        <v>-0.72456973618707998</v>
      </c>
      <c r="J5391">
        <f t="shared" si="85"/>
        <v>5.5586155709925062</v>
      </c>
      <c r="K5391" t="str" cm="1">
        <f t="array" ref="K5391">INDEX($P$4:$P$11,MATCH(MIN(ABS(MOD(J5391 - $Q$4:$Q$11 + PI(), 2*PI()) - PI())),ABS(MOD(J5391 - $Q$4:$Q$11 + PI(), 2*PI()) - PI()),0))</f>
        <v>NW</v>
      </c>
      <c r="L5391">
        <v>1.4152394304453499</v>
      </c>
      <c r="M5391">
        <v>8.1888256072997994</v>
      </c>
      <c r="N5391">
        <v>0.89059797260496298</v>
      </c>
    </row>
    <row r="5392" spans="1:14" x14ac:dyDescent="0.3">
      <c r="A5392">
        <v>1755093</v>
      </c>
      <c r="B5392">
        <v>2025</v>
      </c>
      <c r="C5392">
        <v>8</v>
      </c>
      <c r="D5392">
        <v>13</v>
      </c>
      <c r="E5392">
        <v>1700</v>
      </c>
      <c r="F5392">
        <v>2.6297521972656202</v>
      </c>
      <c r="G5392">
        <v>-3.0121502685546799</v>
      </c>
      <c r="H5392">
        <v>3.9985804805427398</v>
      </c>
      <c r="I5392">
        <v>-0.71772345297492701</v>
      </c>
      <c r="J5392">
        <f t="shared" si="85"/>
        <v>5.565461854204659</v>
      </c>
      <c r="K5392" t="str" cm="1">
        <f t="array" ref="K5392">INDEX($P$4:$P$11,MATCH(MIN(ABS(MOD(J5392 - $Q$4:$Q$11 + PI(), 2*PI()) - PI())),ABS(MOD(J5392 - $Q$4:$Q$11 + PI(), 2*PI()) - PI()),0))</f>
        <v>NW</v>
      </c>
      <c r="L5392">
        <v>1.4115377844835399</v>
      </c>
      <c r="M5392">
        <v>8.1517485512627399</v>
      </c>
      <c r="N5392">
        <v>0.89326449235280303</v>
      </c>
    </row>
    <row r="5393" spans="1:14" x14ac:dyDescent="0.3">
      <c r="A5393">
        <v>1755097</v>
      </c>
      <c r="B5393">
        <v>2025</v>
      </c>
      <c r="C5393">
        <v>8</v>
      </c>
      <c r="D5393">
        <v>13</v>
      </c>
      <c r="E5393">
        <v>1800</v>
      </c>
      <c r="F5393">
        <v>2.4566943359375002</v>
      </c>
      <c r="G5393">
        <v>-3.18746459960937</v>
      </c>
      <c r="H5393">
        <v>4.0243356761073397</v>
      </c>
      <c r="I5393">
        <v>-0.65664072606035895</v>
      </c>
      <c r="J5393">
        <f t="shared" si="85"/>
        <v>5.6265445811192274</v>
      </c>
      <c r="K5393" t="str" cm="1">
        <f t="array" ref="K5393">INDEX($P$4:$P$11,MATCH(MIN(ABS(MOD(J5393 - $Q$4:$Q$11 + PI(), 2*PI()) - PI())),ABS(MOD(J5393 - $Q$4:$Q$11 + PI(), 2*PI()) - PI()),0))</f>
        <v>NW</v>
      </c>
      <c r="L5393">
        <v>1.4066888783147899</v>
      </c>
      <c r="M5393">
        <v>8.1163419087727799</v>
      </c>
      <c r="N5393">
        <v>0.895861400498284</v>
      </c>
    </row>
    <row r="5394" spans="1:14" x14ac:dyDescent="0.3">
      <c r="A5394">
        <v>1755100</v>
      </c>
      <c r="B5394">
        <v>2025</v>
      </c>
      <c r="C5394">
        <v>8</v>
      </c>
      <c r="D5394">
        <v>13</v>
      </c>
      <c r="E5394">
        <v>1900</v>
      </c>
      <c r="F5394">
        <v>2.0910461425781199</v>
      </c>
      <c r="G5394">
        <v>-3.41577209472656</v>
      </c>
      <c r="H5394">
        <v>4.0049935048016598</v>
      </c>
      <c r="I5394">
        <v>-0.549322761010824</v>
      </c>
      <c r="J5394">
        <f t="shared" si="85"/>
        <v>5.733862546168762</v>
      </c>
      <c r="K5394" t="str" cm="1">
        <f t="array" ref="K5394">INDEX($P$4:$P$11,MATCH(MIN(ABS(MOD(J5394 - $Q$4:$Q$11 + PI(), 2*PI()) - PI())),ABS(MOD(J5394 - $Q$4:$Q$11 + PI(), 2*PI()) - PI()),0))</f>
        <v>NW</v>
      </c>
      <c r="L5394">
        <v>1.3977858716092999</v>
      </c>
      <c r="M5394">
        <v>8.31254090203179</v>
      </c>
      <c r="N5394">
        <v>0.95522310998704696</v>
      </c>
    </row>
    <row r="5395" spans="1:14" x14ac:dyDescent="0.3">
      <c r="A5395">
        <v>1755104</v>
      </c>
      <c r="B5395">
        <v>2025</v>
      </c>
      <c r="C5395">
        <v>8</v>
      </c>
      <c r="D5395">
        <v>13</v>
      </c>
      <c r="E5395">
        <v>2000</v>
      </c>
      <c r="F5395">
        <v>1.6987127685546799</v>
      </c>
      <c r="G5395">
        <v>-3.7479217529296802</v>
      </c>
      <c r="H5395">
        <v>4.1149170752439499</v>
      </c>
      <c r="I5395">
        <v>-0.42554608666622901</v>
      </c>
      <c r="J5395">
        <f t="shared" si="85"/>
        <v>5.8576392205133576</v>
      </c>
      <c r="K5395" t="str" cm="1">
        <f t="array" ref="K5395">INDEX($P$4:$P$11,MATCH(MIN(ABS(MOD(J5395 - $Q$4:$Q$11 + PI(), 2*PI()) - PI())),ABS(MOD(J5395 - $Q$4:$Q$11 + PI(), 2*PI()) - PI()),0))</f>
        <v>NW</v>
      </c>
      <c r="L5395">
        <v>1.4105052177475501</v>
      </c>
      <c r="M5395">
        <v>8.2981214523315394</v>
      </c>
      <c r="N5395">
        <v>0.95865299966600204</v>
      </c>
    </row>
    <row r="5396" spans="1:14" x14ac:dyDescent="0.3">
      <c r="A5396">
        <v>1755108</v>
      </c>
      <c r="B5396">
        <v>2025</v>
      </c>
      <c r="C5396">
        <v>8</v>
      </c>
      <c r="D5396">
        <v>13</v>
      </c>
      <c r="E5396">
        <v>2100</v>
      </c>
      <c r="F5396">
        <v>1.4332275390625</v>
      </c>
      <c r="G5396">
        <v>-3.8936425781250001</v>
      </c>
      <c r="H5396">
        <v>4.1490473249789499</v>
      </c>
      <c r="I5396">
        <v>-0.35270263296968202</v>
      </c>
      <c r="J5396">
        <f t="shared" si="85"/>
        <v>5.9304826742099044</v>
      </c>
      <c r="K5396" t="str" cm="1">
        <f t="array" ref="K5396">INDEX($P$4:$P$11,MATCH(MIN(ABS(MOD(J5396 - $Q$4:$Q$11 + PI(), 2*PI()) - PI())),ABS(MOD(J5396 - $Q$4:$Q$11 + PI(), 2*PI()) - PI()),0))</f>
        <v>N</v>
      </c>
      <c r="L5396">
        <v>1.4182687170039601</v>
      </c>
      <c r="M5396">
        <v>8.2737783855861995</v>
      </c>
      <c r="N5396">
        <v>0.96194548739327301</v>
      </c>
    </row>
    <row r="5397" spans="1:14" x14ac:dyDescent="0.3">
      <c r="A5397">
        <v>1755111</v>
      </c>
      <c r="B5397">
        <v>2025</v>
      </c>
      <c r="C5397">
        <v>8</v>
      </c>
      <c r="D5397">
        <v>13</v>
      </c>
      <c r="E5397">
        <v>2200</v>
      </c>
      <c r="F5397">
        <v>1.6213293457031199</v>
      </c>
      <c r="G5397">
        <v>-3.7692919921875001</v>
      </c>
      <c r="H5397">
        <v>4.1032025260285296</v>
      </c>
      <c r="I5397">
        <v>-0.40621756876401499</v>
      </c>
      <c r="J5397">
        <f t="shared" si="85"/>
        <v>5.876967738415571</v>
      </c>
      <c r="K5397" t="str" cm="1">
        <f t="array" ref="K5397">INDEX($P$4:$P$11,MATCH(MIN(ABS(MOD(J5397 - $Q$4:$Q$11 + PI(), 2*PI()) - PI())),ABS(MOD(J5397 - $Q$4:$Q$11 + PI(), 2*PI()) - PI()),0))</f>
        <v>NW</v>
      </c>
      <c r="L5397">
        <v>1.41873432633454</v>
      </c>
      <c r="M5397">
        <v>8.2699042426215197</v>
      </c>
      <c r="N5397">
        <v>0.96237732304467005</v>
      </c>
    </row>
    <row r="5398" spans="1:14" x14ac:dyDescent="0.3">
      <c r="A5398">
        <v>1755115</v>
      </c>
      <c r="B5398">
        <v>2025</v>
      </c>
      <c r="C5398">
        <v>8</v>
      </c>
      <c r="D5398">
        <v>13</v>
      </c>
      <c r="E5398">
        <v>2300</v>
      </c>
      <c r="F5398">
        <v>1.6337847900390601</v>
      </c>
      <c r="G5398">
        <v>-3.9906384277343698</v>
      </c>
      <c r="H5398">
        <v>4.3121279898761404</v>
      </c>
      <c r="I5398">
        <v>-0.38858720635225702</v>
      </c>
      <c r="J5398">
        <f t="shared" si="85"/>
        <v>5.8945981008273289</v>
      </c>
      <c r="K5398" t="str" cm="1">
        <f t="array" ref="K5398">INDEX($P$4:$P$11,MATCH(MIN(ABS(MOD(J5398 - $Q$4:$Q$11 + PI(), 2*PI()) - PI())),ABS(MOD(J5398 - $Q$4:$Q$11 + PI(), 2*PI()) - PI()),0))</f>
        <v>N</v>
      </c>
      <c r="L5398">
        <v>1.4159947325211799</v>
      </c>
      <c r="M5398">
        <v>8.2191093232896595</v>
      </c>
      <c r="N5398">
        <v>0.96552033556832195</v>
      </c>
    </row>
    <row r="5399" spans="1:14" x14ac:dyDescent="0.3">
      <c r="A5399">
        <v>1755118</v>
      </c>
      <c r="B5399">
        <v>2025</v>
      </c>
      <c r="C5399">
        <v>8</v>
      </c>
      <c r="D5399">
        <v>13</v>
      </c>
      <c r="E5399">
        <v>0</v>
      </c>
      <c r="F5399">
        <v>1.40090515136718</v>
      </c>
      <c r="G5399">
        <v>-0.76594421386718703</v>
      </c>
      <c r="H5399">
        <v>1.5966232435623999</v>
      </c>
      <c r="I5399">
        <v>-1.07045211362117</v>
      </c>
      <c r="J5399">
        <f t="shared" si="85"/>
        <v>5.2127331935584165</v>
      </c>
      <c r="K5399" t="str" cm="1">
        <f t="array" ref="K5399">INDEX($P$4:$P$11,MATCH(MIN(ABS(MOD(J5399 - $Q$4:$Q$11 + PI(), 2*PI()) - PI())),ABS(MOD(J5399 - $Q$4:$Q$11 + PI(), 2*PI()) - PI()),0))</f>
        <v>NW</v>
      </c>
      <c r="L5399">
        <v>1.1949605882533001</v>
      </c>
      <c r="M5399">
        <v>8.5508973863389706</v>
      </c>
      <c r="N5399">
        <v>0.90828933980729798</v>
      </c>
    </row>
    <row r="5400" spans="1:14" x14ac:dyDescent="0.3">
      <c r="A5400">
        <v>1755122</v>
      </c>
      <c r="B5400">
        <v>2025</v>
      </c>
      <c r="C5400">
        <v>8</v>
      </c>
      <c r="D5400">
        <v>13</v>
      </c>
      <c r="E5400">
        <v>100</v>
      </c>
      <c r="F5400">
        <v>1.59639343261718</v>
      </c>
      <c r="G5400">
        <v>-0.68329833984374999</v>
      </c>
      <c r="H5400">
        <v>1.7364816765334701</v>
      </c>
      <c r="I5400">
        <v>-1.16636518929469</v>
      </c>
      <c r="J5400">
        <f t="shared" si="85"/>
        <v>5.1168201178848962</v>
      </c>
      <c r="K5400" t="str" cm="1">
        <f t="array" ref="K5400">INDEX($P$4:$P$11,MATCH(MIN(ABS(MOD(J5400 - $Q$4:$Q$11 + PI(), 2*PI()) - PI())),ABS(MOD(J5400 - $Q$4:$Q$11 + PI(), 2*PI()) - PI()),0))</f>
        <v>NW</v>
      </c>
      <c r="L5400">
        <v>1.2241480940336</v>
      </c>
      <c r="M5400">
        <v>8.5494901869032098</v>
      </c>
      <c r="N5400">
        <v>0.902338418695661</v>
      </c>
    </row>
    <row r="5401" spans="1:14" x14ac:dyDescent="0.3">
      <c r="A5401">
        <v>1755126</v>
      </c>
      <c r="B5401">
        <v>2025</v>
      </c>
      <c r="C5401">
        <v>8</v>
      </c>
      <c r="D5401">
        <v>13</v>
      </c>
      <c r="E5401">
        <v>200</v>
      </c>
      <c r="F5401">
        <v>1.9097985839843701</v>
      </c>
      <c r="G5401">
        <v>-0.64106262207031195</v>
      </c>
      <c r="H5401">
        <v>2.0145202696434601</v>
      </c>
      <c r="I5401">
        <v>-1.2469439985972199</v>
      </c>
      <c r="J5401">
        <f t="shared" si="85"/>
        <v>5.0362413085823663</v>
      </c>
      <c r="K5401" t="str" cm="1">
        <f t="array" ref="K5401">INDEX($P$4:$P$11,MATCH(MIN(ABS(MOD(J5401 - $Q$4:$Q$11 + PI(), 2*PI()) - PI())),ABS(MOD(J5401 - $Q$4:$Q$11 + PI(), 2*PI()) - PI()),0))</f>
        <v>W</v>
      </c>
      <c r="L5401">
        <v>1.2510434466543501</v>
      </c>
      <c r="M5401">
        <v>8.5391157997978997</v>
      </c>
      <c r="N5401">
        <v>0.89738651778962797</v>
      </c>
    </row>
    <row r="5402" spans="1:14" x14ac:dyDescent="0.3">
      <c r="A5402">
        <v>1755129</v>
      </c>
      <c r="B5402">
        <v>2025</v>
      </c>
      <c r="C5402">
        <v>8</v>
      </c>
      <c r="D5402">
        <v>14</v>
      </c>
      <c r="E5402">
        <v>300</v>
      </c>
      <c r="F5402">
        <v>0.684155883789062</v>
      </c>
      <c r="G5402">
        <v>-4.0422674560546801</v>
      </c>
      <c r="H5402">
        <v>4.0997555365658096</v>
      </c>
      <c r="I5402">
        <v>-0.16766164222003199</v>
      </c>
      <c r="J5402">
        <f t="shared" si="85"/>
        <v>6.1155236649595546</v>
      </c>
      <c r="K5402" t="str" cm="1">
        <f t="array" ref="K5402">INDEX($P$4:$P$11,MATCH(MIN(ABS(MOD(J5402 - $Q$4:$Q$11 + PI(), 2*PI()) - PI())),ABS(MOD(J5402 - $Q$4:$Q$11 + PI(), 2*PI()) - PI()),0))</f>
        <v>N</v>
      </c>
      <c r="L5402">
        <v>1.3776256533853599</v>
      </c>
      <c r="M5402">
        <v>7.9855617947048598</v>
      </c>
      <c r="N5402">
        <v>0.970111058817969</v>
      </c>
    </row>
    <row r="5403" spans="1:14" x14ac:dyDescent="0.3">
      <c r="A5403">
        <v>1755133</v>
      </c>
      <c r="B5403">
        <v>2025</v>
      </c>
      <c r="C5403">
        <v>8</v>
      </c>
      <c r="D5403">
        <v>14</v>
      </c>
      <c r="E5403">
        <v>400</v>
      </c>
      <c r="F5403">
        <v>0.81890869140625</v>
      </c>
      <c r="G5403">
        <v>-3.8098638916015601</v>
      </c>
      <c r="H5403">
        <v>3.8968800748021599</v>
      </c>
      <c r="I5403">
        <v>-0.21172296156261899</v>
      </c>
      <c r="J5403">
        <f t="shared" si="85"/>
        <v>6.0714623456169674</v>
      </c>
      <c r="K5403" t="str" cm="1">
        <f t="array" ref="K5403">INDEX($P$4:$P$11,MATCH(MIN(ABS(MOD(J5403 - $Q$4:$Q$11 + PI(), 2*PI()) - PI())),ABS(MOD(J5403 - $Q$4:$Q$11 + PI(), 2*PI()) - PI()),0))</f>
        <v>N</v>
      </c>
      <c r="L5403">
        <v>1.38444751806167</v>
      </c>
      <c r="M5403">
        <v>7.9502121607462497</v>
      </c>
      <c r="N5403">
        <v>0.96747981839709796</v>
      </c>
    </row>
    <row r="5404" spans="1:14" x14ac:dyDescent="0.3">
      <c r="A5404">
        <v>1755136</v>
      </c>
      <c r="B5404">
        <v>2025</v>
      </c>
      <c r="C5404">
        <v>8</v>
      </c>
      <c r="D5404">
        <v>14</v>
      </c>
      <c r="E5404">
        <v>500</v>
      </c>
      <c r="F5404">
        <v>1.0568737792968701</v>
      </c>
      <c r="G5404">
        <v>-3.6121258544921799</v>
      </c>
      <c r="H5404">
        <v>3.7635668419806398</v>
      </c>
      <c r="I5404">
        <v>-0.28464532014427202</v>
      </c>
      <c r="J5404">
        <f t="shared" si="85"/>
        <v>5.998539987035314</v>
      </c>
      <c r="K5404" t="str" cm="1">
        <f t="array" ref="K5404">INDEX($P$4:$P$11,MATCH(MIN(ABS(MOD(J5404 - $Q$4:$Q$11 + PI(), 2*PI()) - PI())),ABS(MOD(J5404 - $Q$4:$Q$11 + PI(), 2*PI()) - PI()),0))</f>
        <v>N</v>
      </c>
      <c r="L5404">
        <v>1.39666296453101</v>
      </c>
      <c r="M5404">
        <v>7.92133659786648</v>
      </c>
      <c r="N5404">
        <v>0.96377303202946896</v>
      </c>
    </row>
    <row r="5405" spans="1:14" x14ac:dyDescent="0.3">
      <c r="A5405">
        <v>1755140</v>
      </c>
      <c r="B5405">
        <v>2025</v>
      </c>
      <c r="C5405">
        <v>8</v>
      </c>
      <c r="D5405">
        <v>14</v>
      </c>
      <c r="E5405">
        <v>600</v>
      </c>
      <c r="F5405">
        <v>1.28251586914062</v>
      </c>
      <c r="G5405">
        <v>-3.4796093749999999</v>
      </c>
      <c r="H5405">
        <v>3.7084401514902998</v>
      </c>
      <c r="I5405">
        <v>-0.353130697615895</v>
      </c>
      <c r="J5405">
        <f t="shared" si="85"/>
        <v>5.9300546095636912</v>
      </c>
      <c r="K5405" t="str" cm="1">
        <f t="array" ref="K5405">INDEX($P$4:$P$11,MATCH(MIN(ABS(MOD(J5405 - $Q$4:$Q$11 + PI(), 2*PI()) - PI())),ABS(MOD(J5405 - $Q$4:$Q$11 + PI(), 2*PI()) - PI()),0))</f>
        <v>N</v>
      </c>
      <c r="L5405">
        <v>1.41141152105719</v>
      </c>
      <c r="M5405">
        <v>7.8947927686903201</v>
      </c>
      <c r="N5405">
        <v>0.95968202749888099</v>
      </c>
    </row>
    <row r="5406" spans="1:14" x14ac:dyDescent="0.3">
      <c r="A5406">
        <v>1755144</v>
      </c>
      <c r="B5406">
        <v>2025</v>
      </c>
      <c r="C5406">
        <v>8</v>
      </c>
      <c r="D5406">
        <v>14</v>
      </c>
      <c r="E5406">
        <v>700</v>
      </c>
      <c r="F5406">
        <v>1.44106567382812</v>
      </c>
      <c r="G5406">
        <v>-3.28664428710937</v>
      </c>
      <c r="H5406">
        <v>3.5886907008370601</v>
      </c>
      <c r="I5406">
        <v>-0.41321685170948402</v>
      </c>
      <c r="J5406">
        <f t="shared" si="85"/>
        <v>5.8699684554701026</v>
      </c>
      <c r="K5406" t="str" cm="1">
        <f t="array" ref="K5406">INDEX($P$4:$P$11,MATCH(MIN(ABS(MOD(J5406 - $Q$4:$Q$11 + PI(), 2*PI()) - PI())),ABS(MOD(J5406 - $Q$4:$Q$11 + PI(), 2*PI()) - PI()),0))</f>
        <v>NW</v>
      </c>
      <c r="L5406">
        <v>1.4262468078628701</v>
      </c>
      <c r="M5406">
        <v>7.9631163279215498</v>
      </c>
      <c r="N5406">
        <v>0.98116026984320703</v>
      </c>
    </row>
    <row r="5407" spans="1:14" x14ac:dyDescent="0.3">
      <c r="A5407">
        <v>1755147</v>
      </c>
      <c r="B5407">
        <v>2025</v>
      </c>
      <c r="C5407">
        <v>8</v>
      </c>
      <c r="D5407">
        <v>14</v>
      </c>
      <c r="E5407">
        <v>800</v>
      </c>
      <c r="F5407">
        <v>1.6665081787109299</v>
      </c>
      <c r="G5407">
        <v>-3.1930725097656198</v>
      </c>
      <c r="H5407">
        <v>3.6017997671069102</v>
      </c>
      <c r="I5407">
        <v>-0.48102446087151901</v>
      </c>
      <c r="J5407">
        <f t="shared" si="85"/>
        <v>5.8021608463080669</v>
      </c>
      <c r="K5407" t="str" cm="1">
        <f t="array" ref="K5407">INDEX($P$4:$P$11,MATCH(MIN(ABS(MOD(J5407 - $Q$4:$Q$11 + PI(), 2*PI()) - PI())),ABS(MOD(J5407 - $Q$4:$Q$11 + PI(), 2*PI()) - PI()),0))</f>
        <v>NW</v>
      </c>
      <c r="L5407">
        <v>1.4556871955840101</v>
      </c>
      <c r="M5407">
        <v>7.9536240895589101</v>
      </c>
      <c r="N5407">
        <v>0.97740417718887296</v>
      </c>
    </row>
    <row r="5408" spans="1:14" x14ac:dyDescent="0.3">
      <c r="A5408">
        <v>1755151</v>
      </c>
      <c r="B5408">
        <v>2025</v>
      </c>
      <c r="C5408">
        <v>8</v>
      </c>
      <c r="D5408">
        <v>14</v>
      </c>
      <c r="E5408">
        <v>900</v>
      </c>
      <c r="F5408">
        <v>1.80249694824218</v>
      </c>
      <c r="G5408">
        <v>-3.2168261718750002</v>
      </c>
      <c r="H5408">
        <v>3.6874063877585201</v>
      </c>
      <c r="I5408">
        <v>-0.51074251853564401</v>
      </c>
      <c r="J5408">
        <f t="shared" si="85"/>
        <v>5.772442788643942</v>
      </c>
      <c r="K5408" t="str" cm="1">
        <f t="array" ref="K5408">INDEX($P$4:$P$11,MATCH(MIN(ABS(MOD(J5408 - $Q$4:$Q$11 + PI(), 2*PI()) - PI())),ABS(MOD(J5408 - $Q$4:$Q$11 + PI(), 2*PI()) - PI()),0))</f>
        <v>NW</v>
      </c>
      <c r="L5408">
        <v>1.4818758932048399</v>
      </c>
      <c r="M5408">
        <v>7.9387637244330502</v>
      </c>
      <c r="N5408">
        <v>0.97451160351435295</v>
      </c>
    </row>
    <row r="5409" spans="1:14" x14ac:dyDescent="0.3">
      <c r="A5409">
        <v>1755154</v>
      </c>
      <c r="B5409">
        <v>2025</v>
      </c>
      <c r="C5409">
        <v>8</v>
      </c>
      <c r="D5409">
        <v>14</v>
      </c>
      <c r="E5409">
        <v>1000</v>
      </c>
      <c r="F5409">
        <v>2.0486053466796799</v>
      </c>
      <c r="G5409">
        <v>-3.2437011718750002</v>
      </c>
      <c r="H5409">
        <v>3.8364542430306399</v>
      </c>
      <c r="I5409">
        <v>-0.56330567759650796</v>
      </c>
      <c r="J5409">
        <f t="shared" si="85"/>
        <v>5.7198796295830778</v>
      </c>
      <c r="K5409" t="str" cm="1">
        <f t="array" ref="K5409">INDEX($P$4:$P$11,MATCH(MIN(ABS(MOD(J5409 - $Q$4:$Q$11 + PI(), 2*PI()) - PI())),ABS(MOD(J5409 - $Q$4:$Q$11 + PI(), 2*PI()) - PI()),0))</f>
        <v>NW</v>
      </c>
      <c r="L5409">
        <v>1.5000874764591701</v>
      </c>
      <c r="M5409">
        <v>7.9325539271036698</v>
      </c>
      <c r="N5409">
        <v>0.97085255384445102</v>
      </c>
    </row>
    <row r="5410" spans="1:14" x14ac:dyDescent="0.3">
      <c r="A5410">
        <v>1755158</v>
      </c>
      <c r="B5410">
        <v>2025</v>
      </c>
      <c r="C5410">
        <v>8</v>
      </c>
      <c r="D5410">
        <v>14</v>
      </c>
      <c r="E5410">
        <v>1100</v>
      </c>
      <c r="F5410">
        <v>2.2186260986328099</v>
      </c>
      <c r="G5410">
        <v>-3.2974847412109298</v>
      </c>
      <c r="H5410">
        <v>3.9743813838198201</v>
      </c>
      <c r="I5410">
        <v>-0.59225310560801603</v>
      </c>
      <c r="J5410">
        <f t="shared" si="85"/>
        <v>5.6909322015715702</v>
      </c>
      <c r="K5410" t="str" cm="1">
        <f t="array" ref="K5410">INDEX($P$4:$P$11,MATCH(MIN(ABS(MOD(J5410 - $Q$4:$Q$11 + PI(), 2*PI()) - PI())),ABS(MOD(J5410 - $Q$4:$Q$11 + PI(), 2*PI()) - PI()),0))</f>
        <v>NW</v>
      </c>
      <c r="L5410">
        <v>1.52142185281704</v>
      </c>
      <c r="M5410">
        <v>7.9090436299641897</v>
      </c>
      <c r="N5410">
        <v>0.969637208514743</v>
      </c>
    </row>
    <row r="5411" spans="1:14" x14ac:dyDescent="0.3">
      <c r="A5411">
        <v>1755162</v>
      </c>
      <c r="B5411">
        <v>2025</v>
      </c>
      <c r="C5411">
        <v>8</v>
      </c>
      <c r="D5411">
        <v>14</v>
      </c>
      <c r="E5411">
        <v>1200</v>
      </c>
      <c r="F5411">
        <v>2.5379577636718702</v>
      </c>
      <c r="G5411">
        <v>-3.5019799804687501</v>
      </c>
      <c r="H5411">
        <v>4.3249385421975903</v>
      </c>
      <c r="I5411">
        <v>-0.62712516676577601</v>
      </c>
      <c r="J5411">
        <f t="shared" si="85"/>
        <v>5.6560601404138104</v>
      </c>
      <c r="K5411" t="str" cm="1">
        <f t="array" ref="K5411">INDEX($P$4:$P$11,MATCH(MIN(ABS(MOD(J5411 - $Q$4:$Q$11 + PI(), 2*PI()) - PI())),ABS(MOD(J5411 - $Q$4:$Q$11 + PI(), 2*PI()) - PI()),0))</f>
        <v>NW</v>
      </c>
      <c r="L5411">
        <v>1.53694109857201</v>
      </c>
      <c r="M5411">
        <v>7.8730002509223</v>
      </c>
      <c r="N5411">
        <v>0.96973939074410298</v>
      </c>
    </row>
    <row r="5412" spans="1:14" x14ac:dyDescent="0.3">
      <c r="A5412">
        <v>1755165</v>
      </c>
      <c r="B5412">
        <v>2025</v>
      </c>
      <c r="C5412">
        <v>8</v>
      </c>
      <c r="D5412">
        <v>14</v>
      </c>
      <c r="E5412">
        <v>1300</v>
      </c>
      <c r="F5412">
        <v>2.60797485351562</v>
      </c>
      <c r="G5412">
        <v>-3.7162768554687502</v>
      </c>
      <c r="H5412">
        <v>4.5400712002194998</v>
      </c>
      <c r="I5412">
        <v>-0.611913481302507</v>
      </c>
      <c r="J5412">
        <f t="shared" si="85"/>
        <v>5.6712718258770796</v>
      </c>
      <c r="K5412" t="str" cm="1">
        <f t="array" ref="K5412">INDEX($P$4:$P$11,MATCH(MIN(ABS(MOD(J5412 - $Q$4:$Q$11 + PI(), 2*PI()) - PI())),ABS(MOD(J5412 - $Q$4:$Q$11 + PI(), 2*PI()) - PI()),0))</f>
        <v>NW</v>
      </c>
      <c r="L5412">
        <v>1.5437697691044401</v>
      </c>
      <c r="M5412">
        <v>7.8282319174872503</v>
      </c>
      <c r="N5412">
        <v>0.97089534335666206</v>
      </c>
    </row>
    <row r="5413" spans="1:14" x14ac:dyDescent="0.3">
      <c r="A5413">
        <v>1755169</v>
      </c>
      <c r="B5413">
        <v>2025</v>
      </c>
      <c r="C5413">
        <v>8</v>
      </c>
      <c r="D5413">
        <v>14</v>
      </c>
      <c r="E5413">
        <v>1400</v>
      </c>
      <c r="F5413">
        <v>2.62293090820312</v>
      </c>
      <c r="G5413">
        <v>-4.0853192138671801</v>
      </c>
      <c r="H5413">
        <v>4.8548532035891299</v>
      </c>
      <c r="I5413">
        <v>-0.57075778040774505</v>
      </c>
      <c r="J5413">
        <f t="shared" si="85"/>
        <v>5.7124275267718412</v>
      </c>
      <c r="K5413" t="str" cm="1">
        <f t="array" ref="K5413">INDEX($P$4:$P$11,MATCH(MIN(ABS(MOD(J5413 - $Q$4:$Q$11 + PI(), 2*PI()) - PI())),ABS(MOD(J5413 - $Q$4:$Q$11 + PI(), 2*PI()) - PI()),0))</f>
        <v>NW</v>
      </c>
      <c r="L5413">
        <v>1.5358537298989301</v>
      </c>
      <c r="M5413">
        <v>7.7620107862684398</v>
      </c>
      <c r="N5413">
        <v>0.97400151358710396</v>
      </c>
    </row>
    <row r="5414" spans="1:14" x14ac:dyDescent="0.3">
      <c r="A5414">
        <v>1755172</v>
      </c>
      <c r="B5414">
        <v>2025</v>
      </c>
      <c r="C5414">
        <v>8</v>
      </c>
      <c r="D5414">
        <v>14</v>
      </c>
      <c r="E5414">
        <v>1500</v>
      </c>
      <c r="F5414">
        <v>2.3524987792968699</v>
      </c>
      <c r="G5414">
        <v>-4.3941265869140604</v>
      </c>
      <c r="H5414">
        <v>4.9842350434563398</v>
      </c>
      <c r="I5414">
        <v>-0.49154431885802802</v>
      </c>
      <c r="J5414">
        <f t="shared" si="85"/>
        <v>5.791640988321558</v>
      </c>
      <c r="K5414" t="str" cm="1">
        <f t="array" ref="K5414">INDEX($P$4:$P$11,MATCH(MIN(ABS(MOD(J5414 - $Q$4:$Q$11 + PI(), 2*PI()) - PI())),ABS(MOD(J5414 - $Q$4:$Q$11 + PI(), 2*PI()) - PI()),0))</f>
        <v>NW</v>
      </c>
      <c r="L5414">
        <v>1.5207149019103401</v>
      </c>
      <c r="M5414">
        <v>7.6937002605862004</v>
      </c>
      <c r="N5414">
        <v>0.97747180196974004</v>
      </c>
    </row>
    <row r="5415" spans="1:14" x14ac:dyDescent="0.3">
      <c r="A5415">
        <v>1755176</v>
      </c>
      <c r="B5415">
        <v>2025</v>
      </c>
      <c r="C5415">
        <v>8</v>
      </c>
      <c r="D5415">
        <v>14</v>
      </c>
      <c r="E5415">
        <v>1600</v>
      </c>
      <c r="F5415">
        <v>1.96927673339843</v>
      </c>
      <c r="G5415">
        <v>-4.7223907470703104</v>
      </c>
      <c r="H5415">
        <v>5.1165442654901003</v>
      </c>
      <c r="I5415">
        <v>-0.39508228776311999</v>
      </c>
      <c r="J5415">
        <f t="shared" si="85"/>
        <v>5.8881030194164659</v>
      </c>
      <c r="K5415" t="str" cm="1">
        <f t="array" ref="K5415">INDEX($P$4:$P$11,MATCH(MIN(ABS(MOD(J5415 - $Q$4:$Q$11 + PI(), 2*PI()) - PI())),ABS(MOD(J5415 - $Q$4:$Q$11 + PI(), 2*PI()) - PI()),0))</f>
        <v>NW</v>
      </c>
      <c r="L5415">
        <v>1.4900912421262</v>
      </c>
      <c r="M5415">
        <v>7.6084364785088399</v>
      </c>
      <c r="N5415">
        <v>0.98245548539691496</v>
      </c>
    </row>
    <row r="5416" spans="1:14" x14ac:dyDescent="0.3">
      <c r="A5416">
        <v>1755180</v>
      </c>
      <c r="B5416">
        <v>2025</v>
      </c>
      <c r="C5416">
        <v>8</v>
      </c>
      <c r="D5416">
        <v>14</v>
      </c>
      <c r="E5416">
        <v>1700</v>
      </c>
      <c r="F5416">
        <v>1.6418597412109299</v>
      </c>
      <c r="G5416">
        <v>-4.8120812988281196</v>
      </c>
      <c r="H5416">
        <v>5.0844694744231296</v>
      </c>
      <c r="I5416">
        <v>-0.32880959830826201</v>
      </c>
      <c r="J5416">
        <f t="shared" si="85"/>
        <v>5.9543757088713241</v>
      </c>
      <c r="K5416" t="str" cm="1">
        <f t="array" ref="K5416">INDEX($P$4:$P$11,MATCH(MIN(ABS(MOD(J5416 - $Q$4:$Q$11 + PI(), 2*PI()) - PI())),ABS(MOD(J5416 - $Q$4:$Q$11 + PI(), 2*PI()) - PI()),0))</f>
        <v>N</v>
      </c>
      <c r="L5416">
        <v>1.4657521394730999</v>
      </c>
      <c r="M5416">
        <v>7.5378446578979403</v>
      </c>
      <c r="N5416">
        <v>0.98584387699762899</v>
      </c>
    </row>
    <row r="5417" spans="1:14" x14ac:dyDescent="0.3">
      <c r="A5417">
        <v>1755183</v>
      </c>
      <c r="B5417">
        <v>2025</v>
      </c>
      <c r="C5417">
        <v>8</v>
      </c>
      <c r="D5417">
        <v>14</v>
      </c>
      <c r="E5417">
        <v>1800</v>
      </c>
      <c r="F5417">
        <v>1.23652404785156</v>
      </c>
      <c r="G5417">
        <v>-4.7532696533203103</v>
      </c>
      <c r="H5417">
        <v>4.9114727035880996</v>
      </c>
      <c r="I5417">
        <v>-0.25450086034094099</v>
      </c>
      <c r="J5417">
        <f t="shared" si="85"/>
        <v>6.0286844468386453</v>
      </c>
      <c r="K5417" t="str" cm="1">
        <f t="array" ref="K5417">INDEX($P$4:$P$11,MATCH(MIN(ABS(MOD(J5417 - $Q$4:$Q$11 + PI(), 2*PI()) - PI())),ABS(MOD(J5417 - $Q$4:$Q$11 + PI(), 2*PI()) - PI()),0))</f>
        <v>N</v>
      </c>
      <c r="L5417">
        <v>1.45664773860784</v>
      </c>
      <c r="M5417">
        <v>7.4904539320203902</v>
      </c>
      <c r="N5417">
        <v>0.98651961485544803</v>
      </c>
    </row>
    <row r="5418" spans="1:14" x14ac:dyDescent="0.3">
      <c r="A5418">
        <v>1755187</v>
      </c>
      <c r="B5418">
        <v>2025</v>
      </c>
      <c r="C5418">
        <v>8</v>
      </c>
      <c r="D5418">
        <v>14</v>
      </c>
      <c r="E5418">
        <v>1900</v>
      </c>
      <c r="F5418">
        <v>0.85522888183593704</v>
      </c>
      <c r="G5418">
        <v>-4.5357366943359301</v>
      </c>
      <c r="H5418">
        <v>4.6156607111736196</v>
      </c>
      <c r="I5418">
        <v>-0.18636544494412799</v>
      </c>
      <c r="J5418">
        <f t="shared" si="85"/>
        <v>6.0968198622354581</v>
      </c>
      <c r="K5418" t="str" cm="1">
        <f t="array" ref="K5418">INDEX($P$4:$P$11,MATCH(MIN(ABS(MOD(J5418 - $Q$4:$Q$11 + PI(), 2*PI()) - PI())),ABS(MOD(J5418 - $Q$4:$Q$11 + PI(), 2*PI()) - PI()),0))</f>
        <v>N</v>
      </c>
      <c r="L5418">
        <v>1.4722788075379201</v>
      </c>
      <c r="M5418">
        <v>7.4795924292670302</v>
      </c>
      <c r="N5418">
        <v>0.98311513000064399</v>
      </c>
    </row>
    <row r="5419" spans="1:14" x14ac:dyDescent="0.3">
      <c r="A5419">
        <v>1755190</v>
      </c>
      <c r="B5419">
        <v>2025</v>
      </c>
      <c r="C5419">
        <v>8</v>
      </c>
      <c r="D5419">
        <v>14</v>
      </c>
      <c r="E5419">
        <v>2000</v>
      </c>
      <c r="F5419">
        <v>0.63602722167968695</v>
      </c>
      <c r="G5419">
        <v>-4.4207647705078097</v>
      </c>
      <c r="H5419">
        <v>4.4662838896425399</v>
      </c>
      <c r="I5419">
        <v>-0.14289212734213499</v>
      </c>
      <c r="J5419">
        <f t="shared" si="85"/>
        <v>6.1402931798374514</v>
      </c>
      <c r="K5419" t="str" cm="1">
        <f t="array" ref="K5419">INDEX($P$4:$P$11,MATCH(MIN(ABS(MOD(J5419 - $Q$4:$Q$11 + PI(), 2*PI()) - PI())),ABS(MOD(J5419 - $Q$4:$Q$11 + PI(), 2*PI()) - PI()),0))</f>
        <v>N</v>
      </c>
      <c r="L5419">
        <v>1.4962324915999199</v>
      </c>
      <c r="M5419">
        <v>7.4798348744710204</v>
      </c>
      <c r="N5419">
        <v>0.97798836893505503</v>
      </c>
    </row>
    <row r="5420" spans="1:14" x14ac:dyDescent="0.3">
      <c r="A5420">
        <v>1755194</v>
      </c>
      <c r="B5420">
        <v>2025</v>
      </c>
      <c r="C5420">
        <v>8</v>
      </c>
      <c r="D5420">
        <v>14</v>
      </c>
      <c r="E5420">
        <v>2100</v>
      </c>
      <c r="F5420">
        <v>0.69240295410156205</v>
      </c>
      <c r="G5420">
        <v>-4.3677124023437504</v>
      </c>
      <c r="H5420">
        <v>4.4222543437070598</v>
      </c>
      <c r="I5420">
        <v>-0.157219283546112</v>
      </c>
      <c r="J5420">
        <f t="shared" si="85"/>
        <v>6.1259660236334739</v>
      </c>
      <c r="K5420" t="str" cm="1">
        <f t="array" ref="K5420">INDEX($P$4:$P$11,MATCH(MIN(ABS(MOD(J5420 - $Q$4:$Q$11 + PI(), 2*PI()) - PI())),ABS(MOD(J5420 - $Q$4:$Q$11 + PI(), 2*PI()) - PI()),0))</f>
        <v>N</v>
      </c>
      <c r="L5420">
        <v>1.51503363953823</v>
      </c>
      <c r="M5420">
        <v>7.4715334574381496</v>
      </c>
      <c r="N5420">
        <v>0.97339034742779196</v>
      </c>
    </row>
    <row r="5421" spans="1:14" x14ac:dyDescent="0.3">
      <c r="A5421">
        <v>1755198</v>
      </c>
      <c r="B5421">
        <v>2025</v>
      </c>
      <c r="C5421">
        <v>8</v>
      </c>
      <c r="D5421">
        <v>14</v>
      </c>
      <c r="E5421">
        <v>2200</v>
      </c>
      <c r="F5421">
        <v>0.51290710449218702</v>
      </c>
      <c r="G5421">
        <v>-4.7824414062500002</v>
      </c>
      <c r="H5421">
        <v>4.80986689026349</v>
      </c>
      <c r="I5421">
        <v>-0.106839585608418</v>
      </c>
      <c r="J5421">
        <f t="shared" si="85"/>
        <v>6.1763457215711686</v>
      </c>
      <c r="K5421" t="str" cm="1">
        <f t="array" ref="K5421">INDEX($P$4:$P$11,MATCH(MIN(ABS(MOD(J5421 - $Q$4:$Q$11 + PI(), 2*PI()) - PI())),ABS(MOD(J5421 - $Q$4:$Q$11 + PI(), 2*PI()) - PI()),0))</f>
        <v>N</v>
      </c>
      <c r="L5421">
        <v>1.50603594266065</v>
      </c>
      <c r="M5421">
        <v>7.4380950927734304</v>
      </c>
      <c r="N5421">
        <v>0.97085414330164499</v>
      </c>
    </row>
    <row r="5422" spans="1:14" x14ac:dyDescent="0.3">
      <c r="A5422">
        <v>1755201</v>
      </c>
      <c r="B5422">
        <v>2025</v>
      </c>
      <c r="C5422">
        <v>8</v>
      </c>
      <c r="D5422">
        <v>14</v>
      </c>
      <c r="E5422">
        <v>2300</v>
      </c>
      <c r="F5422">
        <v>0.40548400878906199</v>
      </c>
      <c r="G5422">
        <v>-4.8301385498046798</v>
      </c>
      <c r="H5422">
        <v>4.8471286027598799</v>
      </c>
      <c r="I5422">
        <v>-8.3752355667783093E-2</v>
      </c>
      <c r="J5422">
        <f t="shared" si="85"/>
        <v>6.1994329515118034</v>
      </c>
      <c r="K5422" t="str" cm="1">
        <f t="array" ref="K5422">INDEX($P$4:$P$11,MATCH(MIN(ABS(MOD(J5422 - $Q$4:$Q$11 + PI(), 2*PI()) - PI())),ABS(MOD(J5422 - $Q$4:$Q$11 + PI(), 2*PI()) - PI()),0))</f>
        <v>N</v>
      </c>
      <c r="L5422">
        <v>1.4996287025753801</v>
      </c>
      <c r="M5422">
        <v>7.3894750807020397</v>
      </c>
      <c r="N5422">
        <v>0.97009629011154097</v>
      </c>
    </row>
    <row r="5423" spans="1:14" x14ac:dyDescent="0.3">
      <c r="A5423">
        <v>1755205</v>
      </c>
      <c r="B5423">
        <v>2025</v>
      </c>
      <c r="C5423">
        <v>8</v>
      </c>
      <c r="D5423">
        <v>14</v>
      </c>
      <c r="E5423">
        <v>0</v>
      </c>
      <c r="F5423">
        <v>1.44779296875</v>
      </c>
      <c r="G5423">
        <v>-4.1401129150390599</v>
      </c>
      <c r="H5423">
        <v>4.3859593511152299</v>
      </c>
      <c r="I5423">
        <v>-0.33640656152505</v>
      </c>
      <c r="J5423">
        <f t="shared" si="85"/>
        <v>5.9467787456545365</v>
      </c>
      <c r="K5423" t="str" cm="1">
        <f t="array" ref="K5423">INDEX($P$4:$P$11,MATCH(MIN(ABS(MOD(J5423 - $Q$4:$Q$11 + PI(), 2*PI()) - PI())),ABS(MOD(J5423 - $Q$4:$Q$11 + PI(), 2*PI()) - PI()),0))</f>
        <v>N</v>
      </c>
      <c r="L5423">
        <v>1.4058207765714601</v>
      </c>
      <c r="M5423">
        <v>8.1583166122436506</v>
      </c>
      <c r="N5423">
        <v>0.96831334961785198</v>
      </c>
    </row>
    <row r="5424" spans="1:14" x14ac:dyDescent="0.3">
      <c r="A5424">
        <v>1755208</v>
      </c>
      <c r="B5424">
        <v>2025</v>
      </c>
      <c r="C5424">
        <v>8</v>
      </c>
      <c r="D5424">
        <v>14</v>
      </c>
      <c r="E5424">
        <v>100</v>
      </c>
      <c r="F5424">
        <v>1.2079156494140599</v>
      </c>
      <c r="G5424">
        <v>-4.2041912841796796</v>
      </c>
      <c r="H5424">
        <v>4.3742753194182704</v>
      </c>
      <c r="I5424">
        <v>-0.27977639607163901</v>
      </c>
      <c r="J5424">
        <f t="shared" si="85"/>
        <v>6.0034089111079476</v>
      </c>
      <c r="K5424" t="str" cm="1">
        <f t="array" ref="K5424">INDEX($P$4:$P$11,MATCH(MIN(ABS(MOD(J5424 - $Q$4:$Q$11 + PI(), 2*PI()) - PI())),ABS(MOD(J5424 - $Q$4:$Q$11 + PI(), 2*PI()) - PI()),0))</f>
        <v>N</v>
      </c>
      <c r="L5424">
        <v>1.3900793935908999</v>
      </c>
      <c r="M5424">
        <v>8.0912292268541108</v>
      </c>
      <c r="N5424">
        <v>0.97054014603296901</v>
      </c>
    </row>
    <row r="5425" spans="1:14" x14ac:dyDescent="0.3">
      <c r="A5425">
        <v>1755212</v>
      </c>
      <c r="B5425">
        <v>2025</v>
      </c>
      <c r="C5425">
        <v>8</v>
      </c>
      <c r="D5425">
        <v>14</v>
      </c>
      <c r="E5425">
        <v>200</v>
      </c>
      <c r="F5425">
        <v>0.94917602539062496</v>
      </c>
      <c r="G5425">
        <v>-4.1827923583984301</v>
      </c>
      <c r="H5425">
        <v>4.2891359317061397</v>
      </c>
      <c r="I5425">
        <v>-0.22314498882698</v>
      </c>
      <c r="J5425">
        <f t="shared" si="85"/>
        <v>6.0600403183526064</v>
      </c>
      <c r="K5425" t="str" cm="1">
        <f t="array" ref="K5425">INDEX($P$4:$P$11,MATCH(MIN(ABS(MOD(J5425 - $Q$4:$Q$11 + PI(), 2*PI()) - PI())),ABS(MOD(J5425 - $Q$4:$Q$11 + PI(), 2*PI()) - PI()),0))</f>
        <v>N</v>
      </c>
      <c r="L5425">
        <v>1.3814031106662099</v>
      </c>
      <c r="M5425">
        <v>8.0354605780707402</v>
      </c>
      <c r="N5425">
        <v>0.97098393572701303</v>
      </c>
    </row>
    <row r="5426" spans="1:14" x14ac:dyDescent="0.3">
      <c r="A5426">
        <v>1755216</v>
      </c>
      <c r="B5426">
        <v>2025</v>
      </c>
      <c r="C5426">
        <v>8</v>
      </c>
      <c r="D5426">
        <v>15</v>
      </c>
      <c r="E5426">
        <v>300</v>
      </c>
      <c r="F5426">
        <v>3.78948974609375E-2</v>
      </c>
      <c r="G5426">
        <v>-4.04932250976562</v>
      </c>
      <c r="H5426">
        <v>4.0494998223667196</v>
      </c>
      <c r="I5426">
        <v>-9.3580570997249604E-3</v>
      </c>
      <c r="J5426">
        <f t="shared" si="85"/>
        <v>6.2738272500798615</v>
      </c>
      <c r="K5426" t="str" cm="1">
        <f t="array" ref="K5426">INDEX($P$4:$P$11,MATCH(MIN(ABS(MOD(J5426 - $Q$4:$Q$11 + PI(), 2*PI()) - PI())),ABS(MOD(J5426 - $Q$4:$Q$11 + PI(), 2*PI()) - PI()),0))</f>
        <v>N</v>
      </c>
      <c r="L5426">
        <v>1.5651212784653299</v>
      </c>
      <c r="M5426">
        <v>7.3632156583997901</v>
      </c>
      <c r="N5426">
        <v>0.95201986365848101</v>
      </c>
    </row>
    <row r="5427" spans="1:14" x14ac:dyDescent="0.3">
      <c r="A5427">
        <v>1755219</v>
      </c>
      <c r="B5427">
        <v>2025</v>
      </c>
      <c r="C5427">
        <v>8</v>
      </c>
      <c r="D5427">
        <v>15</v>
      </c>
      <c r="E5427">
        <v>400</v>
      </c>
      <c r="F5427">
        <v>0.19477294921874999</v>
      </c>
      <c r="G5427">
        <v>-3.6996789550781202</v>
      </c>
      <c r="H5427">
        <v>3.7048024066602099</v>
      </c>
      <c r="I5427">
        <v>-5.2597348730188301E-2</v>
      </c>
      <c r="J5427">
        <f t="shared" si="85"/>
        <v>6.2305879584493979</v>
      </c>
      <c r="K5427" t="str" cm="1">
        <f t="array" ref="K5427">INDEX($P$4:$P$11,MATCH(MIN(ABS(MOD(J5427 - $Q$4:$Q$11 + PI(), 2*PI()) - PI())),ABS(MOD(J5427 - $Q$4:$Q$11 + PI(), 2*PI()) - PI()),0))</f>
        <v>N</v>
      </c>
      <c r="L5427">
        <v>1.6049678793739199</v>
      </c>
      <c r="M5427">
        <v>7.40090168846978</v>
      </c>
      <c r="N5427">
        <v>0.94363760948181097</v>
      </c>
    </row>
    <row r="5428" spans="1:14" x14ac:dyDescent="0.3">
      <c r="A5428">
        <v>1755223</v>
      </c>
      <c r="B5428">
        <v>2025</v>
      </c>
      <c r="C5428">
        <v>8</v>
      </c>
      <c r="D5428">
        <v>15</v>
      </c>
      <c r="E5428">
        <v>500</v>
      </c>
      <c r="F5428">
        <v>0.240816650390625</v>
      </c>
      <c r="G5428">
        <v>-3.4779492187500001</v>
      </c>
      <c r="H5428">
        <v>3.4862764416077301</v>
      </c>
      <c r="I5428">
        <v>-6.9130653804300293E-2</v>
      </c>
      <c r="J5428">
        <f t="shared" si="85"/>
        <v>6.2140546533752863</v>
      </c>
      <c r="K5428" t="str" cm="1">
        <f t="array" ref="K5428">INDEX($P$4:$P$11,MATCH(MIN(ABS(MOD(J5428 - $Q$4:$Q$11 + PI(), 2*PI()) - PI())),ABS(MOD(J5428 - $Q$4:$Q$11 + PI(), 2*PI()) - PI()),0))</f>
        <v>N</v>
      </c>
      <c r="L5428">
        <v>1.6459589293749499</v>
      </c>
      <c r="M5428">
        <v>7.4432621002197203</v>
      </c>
      <c r="N5428">
        <v>0.93520614173677197</v>
      </c>
    </row>
    <row r="5429" spans="1:14" x14ac:dyDescent="0.3">
      <c r="A5429">
        <v>1755226</v>
      </c>
      <c r="B5429">
        <v>2025</v>
      </c>
      <c r="C5429">
        <v>8</v>
      </c>
      <c r="D5429">
        <v>15</v>
      </c>
      <c r="E5429">
        <v>600</v>
      </c>
      <c r="F5429">
        <v>0.30121337890625</v>
      </c>
      <c r="G5429">
        <v>-3.2650915527343698</v>
      </c>
      <c r="H5429">
        <v>3.2789559843598801</v>
      </c>
      <c r="I5429">
        <v>-9.1992280633129003E-2</v>
      </c>
      <c r="J5429">
        <f t="shared" si="85"/>
        <v>6.1911930265464576</v>
      </c>
      <c r="K5429" t="str" cm="1">
        <f t="array" ref="K5429">INDEX($P$4:$P$11,MATCH(MIN(ABS(MOD(J5429 - $Q$4:$Q$11 + PI(), 2*PI()) - PI())),ABS(MOD(J5429 - $Q$4:$Q$11 + PI(), 2*PI()) - PI()),0))</f>
        <v>N</v>
      </c>
      <c r="L5429">
        <v>1.6842170434653401</v>
      </c>
      <c r="M5429">
        <v>7.4835848278469497</v>
      </c>
      <c r="N5429">
        <v>0.927243835396236</v>
      </c>
    </row>
    <row r="5430" spans="1:14" x14ac:dyDescent="0.3">
      <c r="A5430">
        <v>1755230</v>
      </c>
      <c r="B5430">
        <v>2025</v>
      </c>
      <c r="C5430">
        <v>8</v>
      </c>
      <c r="D5430">
        <v>15</v>
      </c>
      <c r="E5430">
        <v>700</v>
      </c>
      <c r="F5430">
        <v>0.37335998535156201</v>
      </c>
      <c r="G5430">
        <v>-3.1859875488281202</v>
      </c>
      <c r="H5430">
        <v>3.20778963461595</v>
      </c>
      <c r="I5430">
        <v>-0.11665607619631101</v>
      </c>
      <c r="J5430">
        <f t="shared" si="85"/>
        <v>6.1665292309832749</v>
      </c>
      <c r="K5430" t="str" cm="1">
        <f t="array" ref="K5430">INDEX($P$4:$P$11,MATCH(MIN(ABS(MOD(J5430 - $Q$4:$Q$11 + PI(), 2*PI()) - PI())),ABS(MOD(J5430 - $Q$4:$Q$11 + PI(), 2*PI()) - PI()),0))</f>
        <v>N</v>
      </c>
      <c r="L5430">
        <v>1.7192246214919</v>
      </c>
      <c r="M5430">
        <v>7.5199511845906502</v>
      </c>
      <c r="N5430">
        <v>0.92007431056764299</v>
      </c>
    </row>
    <row r="5431" spans="1:14" x14ac:dyDescent="0.3">
      <c r="A5431">
        <v>1755234</v>
      </c>
      <c r="B5431">
        <v>2025</v>
      </c>
      <c r="C5431">
        <v>8</v>
      </c>
      <c r="D5431">
        <v>15</v>
      </c>
      <c r="E5431">
        <v>800</v>
      </c>
      <c r="F5431">
        <v>0.54289978027343699</v>
      </c>
      <c r="G5431">
        <v>-3.0934204101562499</v>
      </c>
      <c r="H5431">
        <v>3.1406989676491102</v>
      </c>
      <c r="I5431">
        <v>-0.17373217843762001</v>
      </c>
      <c r="J5431">
        <f t="shared" si="85"/>
        <v>6.1094531287419667</v>
      </c>
      <c r="K5431" t="str" cm="1">
        <f t="array" ref="K5431">INDEX($P$4:$P$11,MATCH(MIN(ABS(MOD(J5431 - $Q$4:$Q$11 + PI(), 2*PI()) - PI())),ABS(MOD(J5431 - $Q$4:$Q$11 + PI(), 2*PI()) - PI()),0))</f>
        <v>N</v>
      </c>
      <c r="L5431">
        <v>1.7481771181013399</v>
      </c>
      <c r="M5431">
        <v>7.54536533355712</v>
      </c>
      <c r="N5431">
        <v>0.91423678398132302</v>
      </c>
    </row>
    <row r="5432" spans="1:14" x14ac:dyDescent="0.3">
      <c r="A5432">
        <v>1755237</v>
      </c>
      <c r="B5432">
        <v>2025</v>
      </c>
      <c r="C5432">
        <v>8</v>
      </c>
      <c r="D5432">
        <v>15</v>
      </c>
      <c r="E5432">
        <v>900</v>
      </c>
      <c r="F5432">
        <v>0.77225097656249997</v>
      </c>
      <c r="G5432">
        <v>-3.2148480224609299</v>
      </c>
      <c r="H5432">
        <v>3.3062999528661501</v>
      </c>
      <c r="I5432">
        <v>-0.23574716104459201</v>
      </c>
      <c r="J5432">
        <f t="shared" si="85"/>
        <v>6.0474381461349944</v>
      </c>
      <c r="K5432" t="str" cm="1">
        <f t="array" ref="K5432">INDEX($P$4:$P$11,MATCH(MIN(ABS(MOD(J5432 - $Q$4:$Q$11 + PI(), 2*PI()) - PI())),ABS(MOD(J5432 - $Q$4:$Q$11 + PI(), 2*PI()) - PI()),0))</f>
        <v>N</v>
      </c>
      <c r="L5432">
        <v>1.7732138210066399</v>
      </c>
      <c r="M5432">
        <v>7.5644613901774003</v>
      </c>
      <c r="N5432">
        <v>0.90937581989500205</v>
      </c>
    </row>
    <row r="5433" spans="1:14" x14ac:dyDescent="0.3">
      <c r="A5433">
        <v>1755241</v>
      </c>
      <c r="B5433">
        <v>2025</v>
      </c>
      <c r="C5433">
        <v>8</v>
      </c>
      <c r="D5433">
        <v>15</v>
      </c>
      <c r="E5433">
        <v>1000</v>
      </c>
      <c r="F5433">
        <v>0.82580261230468699</v>
      </c>
      <c r="G5433">
        <v>-3.2887310791015598</v>
      </c>
      <c r="H5433">
        <v>3.3908261626243501</v>
      </c>
      <c r="I5433">
        <v>-0.246014329227356</v>
      </c>
      <c r="J5433">
        <f t="shared" si="85"/>
        <v>6.03717097795223</v>
      </c>
      <c r="K5433" t="str" cm="1">
        <f t="array" ref="K5433">INDEX($P$4:$P$11,MATCH(MIN(ABS(MOD(J5433 - $Q$4:$Q$11 + PI(), 2*PI()) - PI())),ABS(MOD(J5433 - $Q$4:$Q$11 + PI(), 2*PI()) - PI()),0))</f>
        <v>N</v>
      </c>
      <c r="L5433">
        <v>1.792195057816</v>
      </c>
      <c r="M5433">
        <v>7.6032695770263601</v>
      </c>
      <c r="N5433">
        <v>0.90288743707868702</v>
      </c>
    </row>
    <row r="5434" spans="1:14" x14ac:dyDescent="0.3">
      <c r="A5434">
        <v>1755244</v>
      </c>
      <c r="B5434">
        <v>2025</v>
      </c>
      <c r="C5434">
        <v>8</v>
      </c>
      <c r="D5434">
        <v>15</v>
      </c>
      <c r="E5434">
        <v>1100</v>
      </c>
      <c r="F5434">
        <v>1.0013244628906199</v>
      </c>
      <c r="G5434">
        <v>-3.2581781005859298</v>
      </c>
      <c r="H5434">
        <v>3.4085737802079299</v>
      </c>
      <c r="I5434">
        <v>-0.298164724401982</v>
      </c>
      <c r="J5434">
        <f t="shared" si="85"/>
        <v>5.9850205827776044</v>
      </c>
      <c r="K5434" t="str" cm="1">
        <f t="array" ref="K5434">INDEX($P$4:$P$11,MATCH(MIN(ABS(MOD(J5434 - $Q$4:$Q$11 + PI(), 2*PI()) - PI())),ABS(MOD(J5434 - $Q$4:$Q$11 + PI(), 2*PI()) - PI()),0))</f>
        <v>N</v>
      </c>
      <c r="L5434">
        <v>1.81188599746519</v>
      </c>
      <c r="M5434">
        <v>7.6123667822943704</v>
      </c>
      <c r="N5434">
        <v>0.89955778254402996</v>
      </c>
    </row>
    <row r="5435" spans="1:14" x14ac:dyDescent="0.3">
      <c r="A5435">
        <v>1755248</v>
      </c>
      <c r="B5435">
        <v>2025</v>
      </c>
      <c r="C5435">
        <v>8</v>
      </c>
      <c r="D5435">
        <v>15</v>
      </c>
      <c r="E5435">
        <v>1200</v>
      </c>
      <c r="F5435">
        <v>0.80683227539062496</v>
      </c>
      <c r="G5435">
        <v>-3.19893981933593</v>
      </c>
      <c r="H5435">
        <v>3.2991202294467898</v>
      </c>
      <c r="I5435">
        <v>-0.24706570962072399</v>
      </c>
      <c r="J5435">
        <f t="shared" si="85"/>
        <v>6.0361195975588622</v>
      </c>
      <c r="K5435" t="str" cm="1">
        <f t="array" ref="K5435">INDEX($P$4:$P$11,MATCH(MIN(ABS(MOD(J5435 - $Q$4:$Q$11 + PI(), 2*PI()) - PI())),ABS(MOD(J5435 - $Q$4:$Q$11 + PI(), 2*PI()) - PI()),0))</f>
        <v>N</v>
      </c>
      <c r="L5435">
        <v>1.82813882573776</v>
      </c>
      <c r="M5435">
        <v>7.6186070972018696</v>
      </c>
      <c r="N5435">
        <v>0.89689459403355898</v>
      </c>
    </row>
    <row r="5436" spans="1:14" x14ac:dyDescent="0.3">
      <c r="A5436">
        <v>1755252</v>
      </c>
      <c r="B5436">
        <v>2025</v>
      </c>
      <c r="C5436">
        <v>8</v>
      </c>
      <c r="D5436">
        <v>15</v>
      </c>
      <c r="E5436">
        <v>1300</v>
      </c>
      <c r="F5436">
        <v>0.604570922851562</v>
      </c>
      <c r="G5436">
        <v>-3.0071734619140602</v>
      </c>
      <c r="H5436">
        <v>3.0673438396759098</v>
      </c>
      <c r="I5436">
        <v>-0.198398162645047</v>
      </c>
      <c r="J5436">
        <f t="shared" si="85"/>
        <v>6.0847871445345394</v>
      </c>
      <c r="K5436" t="str" cm="1">
        <f t="array" ref="K5436">INDEX($P$4:$P$11,MATCH(MIN(ABS(MOD(J5436 - $Q$4:$Q$11 + PI(), 2*PI()) - PI())),ABS(MOD(J5436 - $Q$4:$Q$11 + PI(), 2*PI()) - PI()),0))</f>
        <v>N</v>
      </c>
      <c r="L5436">
        <v>1.84458014663415</v>
      </c>
      <c r="M5436">
        <v>7.6317558288574201</v>
      </c>
      <c r="N5436">
        <v>0.894116838773091</v>
      </c>
    </row>
    <row r="5437" spans="1:14" x14ac:dyDescent="0.3">
      <c r="A5437">
        <v>1755255</v>
      </c>
      <c r="B5437">
        <v>2025</v>
      </c>
      <c r="C5437">
        <v>8</v>
      </c>
      <c r="D5437">
        <v>15</v>
      </c>
      <c r="E5437">
        <v>1400</v>
      </c>
      <c r="F5437">
        <v>0.24740295410156199</v>
      </c>
      <c r="G5437">
        <v>-2.9022155761718702</v>
      </c>
      <c r="H5437">
        <v>2.91274157320432</v>
      </c>
      <c r="I5437">
        <v>-8.5040639203701196E-2</v>
      </c>
      <c r="J5437">
        <f t="shared" si="85"/>
        <v>6.1981446679758854</v>
      </c>
      <c r="K5437" t="str" cm="1">
        <f t="array" ref="K5437">INDEX($P$4:$P$11,MATCH(MIN(ABS(MOD(J5437 - $Q$4:$Q$11 + PI(), 2*PI()) - PI())),ABS(MOD(J5437 - $Q$4:$Q$11 + PI(), 2*PI()) - PI()),0))</f>
        <v>N</v>
      </c>
      <c r="L5437">
        <v>1.8600400926688501</v>
      </c>
      <c r="M5437">
        <v>7.6489641401502801</v>
      </c>
      <c r="N5437">
        <v>0.89130740033255595</v>
      </c>
    </row>
    <row r="5438" spans="1:14" x14ac:dyDescent="0.3">
      <c r="A5438">
        <v>1755259</v>
      </c>
      <c r="B5438">
        <v>2025</v>
      </c>
      <c r="C5438">
        <v>8</v>
      </c>
      <c r="D5438">
        <v>15</v>
      </c>
      <c r="E5438">
        <v>1500</v>
      </c>
      <c r="F5438">
        <v>0.121563720703125</v>
      </c>
      <c r="G5438">
        <v>-2.6191333007812498</v>
      </c>
      <c r="H5438">
        <v>2.6219528953534699</v>
      </c>
      <c r="I5438">
        <v>-4.6380434745899202E-2</v>
      </c>
      <c r="J5438">
        <f t="shared" si="85"/>
        <v>6.2368048724336873</v>
      </c>
      <c r="K5438" t="str" cm="1">
        <f t="array" ref="K5438">INDEX($P$4:$P$11,MATCH(MIN(ABS(MOD(J5438 - $Q$4:$Q$11 + PI(), 2*PI()) - PI())),ABS(MOD(J5438 - $Q$4:$Q$11 + PI(), 2*PI()) - PI()),0))</f>
        <v>N</v>
      </c>
      <c r="L5438">
        <v>1.8754215346327401</v>
      </c>
      <c r="M5438">
        <v>7.6705610487196099</v>
      </c>
      <c r="N5438">
        <v>0.88841188616222799</v>
      </c>
    </row>
    <row r="5439" spans="1:14" x14ac:dyDescent="0.3">
      <c r="A5439">
        <v>1755262</v>
      </c>
      <c r="B5439">
        <v>2025</v>
      </c>
      <c r="C5439">
        <v>8</v>
      </c>
      <c r="D5439">
        <v>15</v>
      </c>
      <c r="E5439">
        <v>1600</v>
      </c>
      <c r="F5439">
        <v>0.13913574218749999</v>
      </c>
      <c r="G5439">
        <v>-2.4062384033203101</v>
      </c>
      <c r="H5439">
        <v>2.4102576643105</v>
      </c>
      <c r="I5439">
        <v>-5.77586102783424E-2</v>
      </c>
      <c r="J5439">
        <f t="shared" si="85"/>
        <v>6.225426696901244</v>
      </c>
      <c r="K5439" t="str" cm="1">
        <f t="array" ref="K5439">INDEX($P$4:$P$11,MATCH(MIN(ABS(MOD(J5439 - $Q$4:$Q$11 + PI(), 2*PI()) - PI())),ABS(MOD(J5439 - $Q$4:$Q$11 + PI(), 2*PI()) - PI()),0))</f>
        <v>N</v>
      </c>
      <c r="L5439">
        <v>1.88986998249475</v>
      </c>
      <c r="M5439">
        <v>7.6948325898912202</v>
      </c>
      <c r="N5439">
        <v>0.88566427098380196</v>
      </c>
    </row>
    <row r="5440" spans="1:14" x14ac:dyDescent="0.3">
      <c r="A5440">
        <v>1755266</v>
      </c>
      <c r="B5440">
        <v>2025</v>
      </c>
      <c r="C5440">
        <v>8</v>
      </c>
      <c r="D5440">
        <v>15</v>
      </c>
      <c r="E5440">
        <v>1700</v>
      </c>
      <c r="F5440">
        <v>0.62301025390624998</v>
      </c>
      <c r="G5440">
        <v>-2.2412188720703101</v>
      </c>
      <c r="H5440">
        <v>2.32619943448459</v>
      </c>
      <c r="I5440">
        <v>-0.27113301623917602</v>
      </c>
      <c r="J5440">
        <f t="shared" si="85"/>
        <v>6.0120522909404102</v>
      </c>
      <c r="K5440" t="str" cm="1">
        <f t="array" ref="K5440">INDEX($P$4:$P$11,MATCH(MIN(ABS(MOD(J5440 - $Q$4:$Q$11 + PI(), 2*PI()) - PI())),ABS(MOD(J5440 - $Q$4:$Q$11 + PI(), 2*PI()) - PI()),0))</f>
        <v>N</v>
      </c>
      <c r="L5440">
        <v>1.9015097718991201</v>
      </c>
      <c r="M5440">
        <v>7.71362569597032</v>
      </c>
      <c r="N5440">
        <v>0.88363666666878504</v>
      </c>
    </row>
    <row r="5441" spans="1:14" x14ac:dyDescent="0.3">
      <c r="A5441">
        <v>1755270</v>
      </c>
      <c r="B5441">
        <v>2025</v>
      </c>
      <c r="C5441">
        <v>8</v>
      </c>
      <c r="D5441">
        <v>15</v>
      </c>
      <c r="E5441">
        <v>1800</v>
      </c>
      <c r="F5441">
        <v>1.09103820800781</v>
      </c>
      <c r="G5441">
        <v>-2.50301025390625</v>
      </c>
      <c r="H5441">
        <v>2.73046236057059</v>
      </c>
      <c r="I5441">
        <v>-0.411058657459073</v>
      </c>
      <c r="J5441">
        <f t="shared" si="85"/>
        <v>5.8721266497205136</v>
      </c>
      <c r="K5441" t="str" cm="1">
        <f t="array" ref="K5441">INDEX($P$4:$P$11,MATCH(MIN(ABS(MOD(J5441 - $Q$4:$Q$11 + PI(), 2*PI()) - PI())),ABS(MOD(J5441 - $Q$4:$Q$11 + PI(), 2*PI()) - PI()),0))</f>
        <v>NW</v>
      </c>
      <c r="L5441">
        <v>1.9088051170265701</v>
      </c>
      <c r="M5441">
        <v>7.7201377020941804</v>
      </c>
      <c r="N5441">
        <v>0.88285108407338397</v>
      </c>
    </row>
    <row r="5442" spans="1:14" x14ac:dyDescent="0.3">
      <c r="A5442">
        <v>1755273</v>
      </c>
      <c r="B5442">
        <v>2025</v>
      </c>
      <c r="C5442">
        <v>8</v>
      </c>
      <c r="D5442">
        <v>15</v>
      </c>
      <c r="E5442">
        <v>1900</v>
      </c>
      <c r="F5442">
        <v>1.25762268066406</v>
      </c>
      <c r="G5442">
        <v>-2.6173059082031198</v>
      </c>
      <c r="H5442">
        <v>2.9037742722249602</v>
      </c>
      <c r="I5442">
        <v>-0.44792850016043401</v>
      </c>
      <c r="J5442">
        <f t="shared" si="85"/>
        <v>5.8352568070191522</v>
      </c>
      <c r="K5442" t="str" cm="1">
        <f t="array" ref="K5442">INDEX($P$4:$P$11,MATCH(MIN(ABS(MOD(J5442 - $Q$4:$Q$11 + PI(), 2*PI()) - PI())),ABS(MOD(J5442 - $Q$4:$Q$11 + PI(), 2*PI()) - PI()),0))</f>
        <v>NW</v>
      </c>
      <c r="L5442">
        <v>1.9101636250892999</v>
      </c>
      <c r="M5442">
        <v>7.9895981682671398</v>
      </c>
      <c r="N5442">
        <v>0.95189930995305305</v>
      </c>
    </row>
    <row r="5443" spans="1:14" x14ac:dyDescent="0.3">
      <c r="A5443">
        <v>1755277</v>
      </c>
      <c r="B5443">
        <v>2025</v>
      </c>
      <c r="C5443">
        <v>8</v>
      </c>
      <c r="D5443">
        <v>15</v>
      </c>
      <c r="E5443">
        <v>2000</v>
      </c>
      <c r="F5443">
        <v>1.0337292480468701</v>
      </c>
      <c r="G5443">
        <v>-2.6533123779296801</v>
      </c>
      <c r="H5443">
        <v>2.8475713745475102</v>
      </c>
      <c r="I5443">
        <v>-0.37150842429837899</v>
      </c>
      <c r="J5443">
        <f t="shared" ref="J5443:J5506" si="86">IF(I5443&lt;0,I5443+2*PI(),I5443)</f>
        <v>5.9116768828812072</v>
      </c>
      <c r="K5443" t="str" cm="1">
        <f t="array" ref="K5443">INDEX($P$4:$P$11,MATCH(MIN(ABS(MOD(J5443 - $Q$4:$Q$11 + PI(), 2*PI()) - PI())),ABS(MOD(J5443 - $Q$4:$Q$11 + PI(), 2*PI()) - PI()),0))</f>
        <v>N</v>
      </c>
      <c r="L5443">
        <v>1.9132546082131601</v>
      </c>
      <c r="M5443">
        <v>8.0062209235297299</v>
      </c>
      <c r="N5443">
        <v>0.95350713862313097</v>
      </c>
    </row>
    <row r="5444" spans="1:14" x14ac:dyDescent="0.3">
      <c r="A5444">
        <v>1755280</v>
      </c>
      <c r="B5444">
        <v>2025</v>
      </c>
      <c r="C5444">
        <v>8</v>
      </c>
      <c r="D5444">
        <v>15</v>
      </c>
      <c r="E5444">
        <v>2100</v>
      </c>
      <c r="F5444">
        <v>0.72377990722656205</v>
      </c>
      <c r="G5444">
        <v>-2.3829467773437498</v>
      </c>
      <c r="H5444">
        <v>2.4904402618327999</v>
      </c>
      <c r="I5444">
        <v>-0.294878164877246</v>
      </c>
      <c r="J5444">
        <f t="shared" si="86"/>
        <v>5.9883071423023404</v>
      </c>
      <c r="K5444" t="str" cm="1">
        <f t="array" ref="K5444">INDEX($P$4:$P$11,MATCH(MIN(ABS(MOD(J5444 - $Q$4:$Q$11 + PI(), 2*PI()) - PI())),ABS(MOD(J5444 - $Q$4:$Q$11 + PI(), 2*PI()) - PI()),0))</f>
        <v>N</v>
      </c>
      <c r="L5444">
        <v>1.91383488142401</v>
      </c>
      <c r="M5444">
        <v>8.0192815992567201</v>
      </c>
      <c r="N5444">
        <v>0.95319420761532203</v>
      </c>
    </row>
    <row r="5445" spans="1:14" x14ac:dyDescent="0.3">
      <c r="A5445">
        <v>1755284</v>
      </c>
      <c r="B5445">
        <v>2025</v>
      </c>
      <c r="C5445">
        <v>8</v>
      </c>
      <c r="D5445">
        <v>15</v>
      </c>
      <c r="E5445">
        <v>2200</v>
      </c>
      <c r="F5445">
        <v>0.52065246582031199</v>
      </c>
      <c r="G5445">
        <v>-1.7292364501953099</v>
      </c>
      <c r="H5445">
        <v>1.80591740975296</v>
      </c>
      <c r="I5445">
        <v>-0.29245472489783803</v>
      </c>
      <c r="J5445">
        <f t="shared" si="86"/>
        <v>5.9907305822817483</v>
      </c>
      <c r="K5445" t="str" cm="1">
        <f t="array" ref="K5445">INDEX($P$4:$P$11,MATCH(MIN(ABS(MOD(J5445 - $Q$4:$Q$11 + PI(), 2*PI()) - PI())),ABS(MOD(J5445 - $Q$4:$Q$11 + PI(), 2*PI()) - PI()),0))</f>
        <v>N</v>
      </c>
      <c r="L5445">
        <v>1.91324220971875</v>
      </c>
      <c r="M5445">
        <v>8.0589918560451892</v>
      </c>
      <c r="N5445">
        <v>0.94885857899983705</v>
      </c>
    </row>
    <row r="5446" spans="1:14" x14ac:dyDescent="0.3">
      <c r="A5446">
        <v>1755288</v>
      </c>
      <c r="B5446">
        <v>2025</v>
      </c>
      <c r="C5446">
        <v>8</v>
      </c>
      <c r="D5446">
        <v>15</v>
      </c>
      <c r="E5446">
        <v>2300</v>
      </c>
      <c r="F5446">
        <v>0.14946899414062501</v>
      </c>
      <c r="G5446">
        <v>-1.2323620605468699</v>
      </c>
      <c r="H5446">
        <v>1.2413932610114899</v>
      </c>
      <c r="I5446">
        <v>-0.12069706017043</v>
      </c>
      <c r="J5446">
        <f t="shared" si="86"/>
        <v>6.162488247009156</v>
      </c>
      <c r="K5446" t="str" cm="1">
        <f t="array" ref="K5446">INDEX($P$4:$P$11,MATCH(MIN(ABS(MOD(J5446 - $Q$4:$Q$11 + PI(), 2*PI()) - PI())),ABS(MOD(J5446 - $Q$4:$Q$11 + PI(), 2*PI()) - PI()),0))</f>
        <v>N</v>
      </c>
      <c r="L5446">
        <v>1.91134497375818</v>
      </c>
      <c r="M5446">
        <v>8.06255276997884</v>
      </c>
      <c r="N5446">
        <v>0.94666998253928203</v>
      </c>
    </row>
    <row r="5447" spans="1:14" x14ac:dyDescent="0.3">
      <c r="A5447">
        <v>1755291</v>
      </c>
      <c r="B5447">
        <v>2025</v>
      </c>
      <c r="C5447">
        <v>8</v>
      </c>
      <c r="D5447">
        <v>15</v>
      </c>
      <c r="E5447">
        <v>0</v>
      </c>
      <c r="F5447">
        <v>0.24873535156250001</v>
      </c>
      <c r="G5447">
        <v>-4.7077746582031201</v>
      </c>
      <c r="H5447">
        <v>4.7143410470113896</v>
      </c>
      <c r="I5447">
        <v>-5.2785934973846899E-2</v>
      </c>
      <c r="J5447">
        <f t="shared" si="86"/>
        <v>6.2303993722057394</v>
      </c>
      <c r="K5447" t="str" cm="1">
        <f t="array" ref="K5447">INDEX($P$4:$P$11,MATCH(MIN(ABS(MOD(J5447 - $Q$4:$Q$11 + PI(), 2*PI()) - PI())),ABS(MOD(J5447 - $Q$4:$Q$11 + PI(), 2*PI()) - PI()),0))</f>
        <v>N</v>
      </c>
      <c r="L5447">
        <v>1.5018350723571601</v>
      </c>
      <c r="M5447">
        <v>7.35756376054551</v>
      </c>
      <c r="N5447">
        <v>0.96789524952570505</v>
      </c>
    </row>
    <row r="5448" spans="1:14" x14ac:dyDescent="0.3">
      <c r="A5448">
        <v>1755295</v>
      </c>
      <c r="B5448">
        <v>2025</v>
      </c>
      <c r="C5448">
        <v>8</v>
      </c>
      <c r="D5448">
        <v>15</v>
      </c>
      <c r="E5448">
        <v>100</v>
      </c>
      <c r="F5448">
        <v>0.12314453124999999</v>
      </c>
      <c r="G5448">
        <v>-4.6052734375000002</v>
      </c>
      <c r="H5448">
        <v>4.60691957925465</v>
      </c>
      <c r="I5448">
        <v>-2.6733525197926399E-2</v>
      </c>
      <c r="J5448">
        <f t="shared" si="86"/>
        <v>6.2564517819816601</v>
      </c>
      <c r="K5448" t="str" cm="1">
        <f t="array" ref="K5448">INDEX($P$4:$P$11,MATCH(MIN(ABS(MOD(J5448 - $Q$4:$Q$11 + PI(), 2*PI()) - PI())),ABS(MOD(J5448 - $Q$4:$Q$11 + PI(), 2*PI()) - PI()),0))</f>
        <v>N</v>
      </c>
      <c r="L5448">
        <v>1.51049016835584</v>
      </c>
      <c r="M5448">
        <v>7.3372299406263499</v>
      </c>
      <c r="N5448">
        <v>0.96462655067443803</v>
      </c>
    </row>
    <row r="5449" spans="1:14" x14ac:dyDescent="0.3">
      <c r="A5449">
        <v>1755298</v>
      </c>
      <c r="B5449">
        <v>2025</v>
      </c>
      <c r="C5449">
        <v>8</v>
      </c>
      <c r="D5449">
        <v>15</v>
      </c>
      <c r="E5449">
        <v>200</v>
      </c>
      <c r="F5449">
        <v>-6.1737060546875003E-3</v>
      </c>
      <c r="G5449">
        <v>-4.3526184082031198</v>
      </c>
      <c r="H5449">
        <v>4.3526227865592899</v>
      </c>
      <c r="I5449">
        <v>1.41838804497856E-3</v>
      </c>
      <c r="J5449">
        <f t="shared" si="86"/>
        <v>1.41838804497856E-3</v>
      </c>
      <c r="K5449" t="str" cm="1">
        <f t="array" ref="K5449">INDEX($P$4:$P$11,MATCH(MIN(ABS(MOD(J5449 - $Q$4:$Q$11 + PI(), 2*PI()) - PI())),ABS(MOD(J5449 - $Q$4:$Q$11 + PI(), 2*PI()) - PI()),0))</f>
        <v>N</v>
      </c>
      <c r="L5449">
        <v>1.5306793854449801</v>
      </c>
      <c r="M5449">
        <v>7.3374263975355296</v>
      </c>
      <c r="N5449">
        <v>0.95942827728059499</v>
      </c>
    </row>
    <row r="5450" spans="1:14" x14ac:dyDescent="0.3">
      <c r="A5450">
        <v>1755302</v>
      </c>
      <c r="B5450">
        <v>2025</v>
      </c>
      <c r="C5450">
        <v>8</v>
      </c>
      <c r="D5450">
        <v>16</v>
      </c>
      <c r="E5450">
        <v>300</v>
      </c>
      <c r="F5450">
        <v>1.30158508300781</v>
      </c>
      <c r="G5450">
        <v>0.92501770019531204</v>
      </c>
      <c r="H5450">
        <v>1.5968035176511399</v>
      </c>
      <c r="I5450">
        <v>-2.1886578532740102</v>
      </c>
      <c r="J5450">
        <f t="shared" si="86"/>
        <v>4.0945274539055756</v>
      </c>
      <c r="K5450" t="str" cm="1">
        <f t="array" ref="K5450">INDEX($P$4:$P$11,MATCH(MIN(ABS(MOD(J5450 - $Q$4:$Q$11 + PI(), 2*PI()) - PI())),ABS(MOD(J5450 - $Q$4:$Q$11 + PI(), 2*PI()) - PI()),0))</f>
        <v>SW</v>
      </c>
      <c r="L5450">
        <v>1.8973328700454399</v>
      </c>
      <c r="M5450">
        <v>8.0289416842990402</v>
      </c>
      <c r="N5450">
        <v>0.94153255224227905</v>
      </c>
    </row>
    <row r="5451" spans="1:14" x14ac:dyDescent="0.3">
      <c r="A5451">
        <v>1755306</v>
      </c>
      <c r="B5451">
        <v>2025</v>
      </c>
      <c r="C5451">
        <v>8</v>
      </c>
      <c r="D5451">
        <v>16</v>
      </c>
      <c r="E5451">
        <v>400</v>
      </c>
      <c r="F5451">
        <v>1.82476501464843</v>
      </c>
      <c r="G5451">
        <v>1.34993041992187</v>
      </c>
      <c r="H5451">
        <v>2.2698192653414799</v>
      </c>
      <c r="I5451">
        <v>-2.2077265246755799</v>
      </c>
      <c r="J5451">
        <f t="shared" si="86"/>
        <v>4.0754587825040058</v>
      </c>
      <c r="K5451" t="str" cm="1">
        <f t="array" ref="K5451">INDEX($P$4:$P$11,MATCH(MIN(ABS(MOD(J5451 - $Q$4:$Q$11 + PI(), 2*PI()) - PI())),ABS(MOD(J5451 - $Q$4:$Q$11 + PI(), 2*PI()) - PI()),0))</f>
        <v>SW</v>
      </c>
      <c r="L5451">
        <v>1.8984053250164199</v>
      </c>
      <c r="M5451">
        <v>7.9946702321370404</v>
      </c>
      <c r="N5451">
        <v>0.94261789321899403</v>
      </c>
    </row>
    <row r="5452" spans="1:14" x14ac:dyDescent="0.3">
      <c r="A5452">
        <v>1755309</v>
      </c>
      <c r="B5452">
        <v>2025</v>
      </c>
      <c r="C5452">
        <v>8</v>
      </c>
      <c r="D5452">
        <v>16</v>
      </c>
      <c r="E5452">
        <v>500</v>
      </c>
      <c r="F5452">
        <v>2.4812799072265599</v>
      </c>
      <c r="G5452">
        <v>1.3936621093749999</v>
      </c>
      <c r="H5452">
        <v>2.8458819464471499</v>
      </c>
      <c r="I5452">
        <v>-2.0825555565493099</v>
      </c>
      <c r="J5452">
        <f t="shared" si="86"/>
        <v>4.2006297506302763</v>
      </c>
      <c r="K5452" t="str" cm="1">
        <f t="array" ref="K5452">INDEX($P$4:$P$11,MATCH(MIN(ABS(MOD(J5452 - $Q$4:$Q$11 + PI(), 2*PI()) - PI())),ABS(MOD(J5452 - $Q$4:$Q$11 + PI(), 2*PI()) - PI()),0))</f>
        <v>SW</v>
      </c>
      <c r="L5452">
        <v>1.89918107425128</v>
      </c>
      <c r="M5452">
        <v>7.9518282148573096</v>
      </c>
      <c r="N5452">
        <v>0.94416543510225004</v>
      </c>
    </row>
    <row r="5453" spans="1:14" x14ac:dyDescent="0.3">
      <c r="A5453">
        <v>1755313</v>
      </c>
      <c r="B5453">
        <v>2025</v>
      </c>
      <c r="C5453">
        <v>8</v>
      </c>
      <c r="D5453">
        <v>16</v>
      </c>
      <c r="E5453">
        <v>600</v>
      </c>
      <c r="F5453">
        <v>3.11204711914062</v>
      </c>
      <c r="G5453">
        <v>1.12085632324218</v>
      </c>
      <c r="H5453">
        <v>3.3077418534558301</v>
      </c>
      <c r="I5453">
        <v>-1.9164996394670899</v>
      </c>
      <c r="J5453">
        <f t="shared" si="86"/>
        <v>4.3666856677124963</v>
      </c>
      <c r="K5453" t="str" cm="1">
        <f t="array" ref="K5453">INDEX($P$4:$P$11,MATCH(MIN(ABS(MOD(J5453 - $Q$4:$Q$11 + PI(), 2*PI()) - PI())),ABS(MOD(J5453 - $Q$4:$Q$11 + PI(), 2*PI()) - PI()),0))</f>
        <v>W</v>
      </c>
      <c r="L5453">
        <v>1.8944071804532401</v>
      </c>
      <c r="M5453">
        <v>7.9075010087754896</v>
      </c>
      <c r="N5453">
        <v>0.94586300849914495</v>
      </c>
    </row>
    <row r="5454" spans="1:14" x14ac:dyDescent="0.3">
      <c r="A5454">
        <v>1755316</v>
      </c>
      <c r="B5454">
        <v>2025</v>
      </c>
      <c r="C5454">
        <v>8</v>
      </c>
      <c r="D5454">
        <v>16</v>
      </c>
      <c r="E5454">
        <v>700</v>
      </c>
      <c r="F5454">
        <v>3.2601269531249999</v>
      </c>
      <c r="G5454">
        <v>0.91538269042968701</v>
      </c>
      <c r="H5454">
        <v>3.38620041055316</v>
      </c>
      <c r="I5454">
        <v>-1.8445293838811601</v>
      </c>
      <c r="J5454">
        <f t="shared" si="86"/>
        <v>4.438655923298426</v>
      </c>
      <c r="K5454" t="str" cm="1">
        <f t="array" ref="K5454">INDEX($P$4:$P$11,MATCH(MIN(ABS(MOD(J5454 - $Q$4:$Q$11 + PI(), 2*PI()) - PI())),ABS(MOD(J5454 - $Q$4:$Q$11 + PI(), 2*PI()) - PI()),0))</f>
        <v>W</v>
      </c>
      <c r="L5454">
        <v>1.88357311564133</v>
      </c>
      <c r="M5454">
        <v>8.0211966832478794</v>
      </c>
      <c r="N5454">
        <v>0.98908574713601005</v>
      </c>
    </row>
    <row r="5455" spans="1:14" x14ac:dyDescent="0.3">
      <c r="A5455">
        <v>1755320</v>
      </c>
      <c r="B5455">
        <v>2025</v>
      </c>
      <c r="C5455">
        <v>8</v>
      </c>
      <c r="D5455">
        <v>16</v>
      </c>
      <c r="E5455">
        <v>800</v>
      </c>
      <c r="F5455">
        <v>2.7004272460937502</v>
      </c>
      <c r="G5455">
        <v>1.4170849609375</v>
      </c>
      <c r="H5455">
        <v>3.0496618005871898</v>
      </c>
      <c r="I5455">
        <v>-2.0540577100137698</v>
      </c>
      <c r="J5455">
        <f t="shared" si="86"/>
        <v>4.2291275971658164</v>
      </c>
      <c r="K5455" t="str" cm="1">
        <f t="array" ref="K5455">INDEX($P$4:$P$11,MATCH(MIN(ABS(MOD(J5455 - $Q$4:$Q$11 + PI(), 2*PI()) - PI())),ABS(MOD(J5455 - $Q$4:$Q$11 + PI(), 2*PI()) - PI()),0))</f>
        <v>SW</v>
      </c>
      <c r="L5455">
        <v>1.86344766646496</v>
      </c>
      <c r="M5455">
        <v>8.0063107808430996</v>
      </c>
      <c r="N5455">
        <v>0.98975614706675197</v>
      </c>
    </row>
    <row r="5456" spans="1:14" x14ac:dyDescent="0.3">
      <c r="A5456">
        <v>1755324</v>
      </c>
      <c r="B5456">
        <v>2025</v>
      </c>
      <c r="C5456">
        <v>8</v>
      </c>
      <c r="D5456">
        <v>16</v>
      </c>
      <c r="E5456">
        <v>900</v>
      </c>
      <c r="F5456">
        <v>2.32534362792968</v>
      </c>
      <c r="G5456">
        <v>2.27920043945312</v>
      </c>
      <c r="H5456">
        <v>3.25606781734602</v>
      </c>
      <c r="I5456">
        <v>-2.3461735970809201</v>
      </c>
      <c r="J5456">
        <f t="shared" si="86"/>
        <v>3.9370117100986661</v>
      </c>
      <c r="K5456" t="str" cm="1">
        <f t="array" ref="K5456">INDEX($P$4:$P$11,MATCH(MIN(ABS(MOD(J5456 - $Q$4:$Q$11 + PI(), 2*PI()) - PI())),ABS(MOD(J5456 - $Q$4:$Q$11 + PI(), 2*PI()) - PI()),0))</f>
        <v>SW</v>
      </c>
      <c r="L5456">
        <v>1.8453726441931999</v>
      </c>
      <c r="M5456">
        <v>7.98662408192952</v>
      </c>
      <c r="N5456">
        <v>0.990496198336283</v>
      </c>
    </row>
    <row r="5457" spans="1:14" x14ac:dyDescent="0.3">
      <c r="A5457">
        <v>1755327</v>
      </c>
      <c r="B5457">
        <v>2025</v>
      </c>
      <c r="C5457">
        <v>8</v>
      </c>
      <c r="D5457">
        <v>16</v>
      </c>
      <c r="E5457">
        <v>1000</v>
      </c>
      <c r="F5457">
        <v>3.77044738769531</v>
      </c>
      <c r="G5457">
        <v>2.5363366699218699</v>
      </c>
      <c r="H5457">
        <v>4.5441475775516702</v>
      </c>
      <c r="I5457">
        <v>-2.1629563264294598</v>
      </c>
      <c r="J5457">
        <f t="shared" si="86"/>
        <v>4.1202289807501264</v>
      </c>
      <c r="K5457" t="str" cm="1">
        <f t="array" ref="K5457">INDEX($P$4:$P$11,MATCH(MIN(ABS(MOD(J5457 - $Q$4:$Q$11 + PI(), 2*PI()) - PI())),ABS(MOD(J5457 - $Q$4:$Q$11 + PI(), 2*PI()) - PI()),0))</f>
        <v>SW</v>
      </c>
      <c r="L5457">
        <v>1.8557518706816001</v>
      </c>
      <c r="M5457">
        <v>7.9298571480645004</v>
      </c>
      <c r="N5457">
        <v>0.99370757076475302</v>
      </c>
    </row>
    <row r="5458" spans="1:14" x14ac:dyDescent="0.3">
      <c r="A5458">
        <v>1755331</v>
      </c>
      <c r="B5458">
        <v>2025</v>
      </c>
      <c r="C5458">
        <v>8</v>
      </c>
      <c r="D5458">
        <v>16</v>
      </c>
      <c r="E5458">
        <v>1100</v>
      </c>
      <c r="F5458">
        <v>3.9415136718750001</v>
      </c>
      <c r="G5458">
        <v>2.6333923339843701</v>
      </c>
      <c r="H5458">
        <v>4.74028324156534</v>
      </c>
      <c r="I5458">
        <v>-2.15980234299546</v>
      </c>
      <c r="J5458">
        <f t="shared" si="86"/>
        <v>4.1233829641841258</v>
      </c>
      <c r="K5458" t="str" cm="1">
        <f t="array" ref="K5458">INDEX($P$4:$P$11,MATCH(MIN(ABS(MOD(J5458 - $Q$4:$Q$11 + PI(), 2*PI()) - PI())),ABS(MOD(J5458 - $Q$4:$Q$11 + PI(), 2*PI()) - PI()),0))</f>
        <v>SW</v>
      </c>
      <c r="L5458">
        <v>1.86095701903216</v>
      </c>
      <c r="M5458">
        <v>7.83981174892849</v>
      </c>
      <c r="N5458">
        <v>1.00009108914269</v>
      </c>
    </row>
    <row r="5459" spans="1:14" x14ac:dyDescent="0.3">
      <c r="A5459">
        <v>1755334</v>
      </c>
      <c r="B5459">
        <v>2025</v>
      </c>
      <c r="C5459">
        <v>8</v>
      </c>
      <c r="D5459">
        <v>16</v>
      </c>
      <c r="E5459">
        <v>1200</v>
      </c>
      <c r="F5459">
        <v>4.1737976074218697</v>
      </c>
      <c r="G5459">
        <v>2.6690722656250001</v>
      </c>
      <c r="H5459">
        <v>4.9542439611760196</v>
      </c>
      <c r="I5459">
        <v>-2.1397426016063998</v>
      </c>
      <c r="J5459">
        <f t="shared" si="86"/>
        <v>4.1434427055731859</v>
      </c>
      <c r="K5459" t="str" cm="1">
        <f t="array" ref="K5459">INDEX($P$4:$P$11,MATCH(MIN(ABS(MOD(J5459 - $Q$4:$Q$11 + PI(), 2*PI()) - PI())),ABS(MOD(J5459 - $Q$4:$Q$11 + PI(), 2*PI()) - PI()),0))</f>
        <v>SW</v>
      </c>
      <c r="L5459">
        <v>1.87510731121479</v>
      </c>
      <c r="M5459">
        <v>7.7308433320787202</v>
      </c>
      <c r="N5459">
        <v>1.0085219078593699</v>
      </c>
    </row>
    <row r="5460" spans="1:14" x14ac:dyDescent="0.3">
      <c r="A5460">
        <v>1755338</v>
      </c>
      <c r="B5460">
        <v>2025</v>
      </c>
      <c r="C5460">
        <v>8</v>
      </c>
      <c r="D5460">
        <v>16</v>
      </c>
      <c r="E5460">
        <v>1300</v>
      </c>
      <c r="F5460">
        <v>4.4126403808593704</v>
      </c>
      <c r="G5460">
        <v>2.4037609863281202</v>
      </c>
      <c r="H5460">
        <v>5.0248842782878</v>
      </c>
      <c r="I5460">
        <v>-2.0695955492601201</v>
      </c>
      <c r="J5460">
        <f t="shared" si="86"/>
        <v>4.2135897579194665</v>
      </c>
      <c r="K5460" t="str" cm="1">
        <f t="array" ref="K5460">INDEX($P$4:$P$11,MATCH(MIN(ABS(MOD(J5460 - $Q$4:$Q$11 + PI(), 2*PI()) - PI())),ABS(MOD(J5460 - $Q$4:$Q$11 + PI(), 2*PI()) - PI()),0))</f>
        <v>SW</v>
      </c>
      <c r="L5460">
        <v>1.88236161407078</v>
      </c>
      <c r="M5460">
        <v>7.6296731101141999</v>
      </c>
      <c r="N5460">
        <v>1.01647671063741</v>
      </c>
    </row>
    <row r="5461" spans="1:14" x14ac:dyDescent="0.3">
      <c r="A5461">
        <v>1755342</v>
      </c>
      <c r="B5461">
        <v>2025</v>
      </c>
      <c r="C5461">
        <v>8</v>
      </c>
      <c r="D5461">
        <v>16</v>
      </c>
      <c r="E5461">
        <v>1400</v>
      </c>
      <c r="F5461">
        <v>4.5686236572265599</v>
      </c>
      <c r="G5461">
        <v>2.0651483154296799</v>
      </c>
      <c r="H5461">
        <v>5.0136972072605497</v>
      </c>
      <c r="I5461">
        <v>-1.9953359134164901</v>
      </c>
      <c r="J5461">
        <f t="shared" si="86"/>
        <v>4.2878493937630964</v>
      </c>
      <c r="K5461" t="str" cm="1">
        <f t="array" ref="K5461">INDEX($P$4:$P$11,MATCH(MIN(ABS(MOD(J5461 - $Q$4:$Q$11 + PI(), 2*PI()) - PI())),ABS(MOD(J5461 - $Q$4:$Q$11 + PI(), 2*PI()) - PI()),0))</f>
        <v>SW</v>
      </c>
      <c r="L5461">
        <v>1.8695821692639201</v>
      </c>
      <c r="M5461">
        <v>7.54482142130533</v>
      </c>
      <c r="N5461">
        <v>1.0227756500244101</v>
      </c>
    </row>
    <row r="5462" spans="1:14" x14ac:dyDescent="0.3">
      <c r="A5462">
        <v>1755345</v>
      </c>
      <c r="B5462">
        <v>2025</v>
      </c>
      <c r="C5462">
        <v>8</v>
      </c>
      <c r="D5462">
        <v>16</v>
      </c>
      <c r="E5462">
        <v>1500</v>
      </c>
      <c r="F5462">
        <v>4.3602099609374996</v>
      </c>
      <c r="G5462">
        <v>1.8903894042968701</v>
      </c>
      <c r="H5462">
        <v>4.7523681468649297</v>
      </c>
      <c r="I5462">
        <v>-1.97989048849629</v>
      </c>
      <c r="J5462">
        <f t="shared" si="86"/>
        <v>4.3032948186832964</v>
      </c>
      <c r="K5462" t="str" cm="1">
        <f t="array" ref="K5462">INDEX($P$4:$P$11,MATCH(MIN(ABS(MOD(J5462 - $Q$4:$Q$11 + PI(), 2*PI()) - PI())),ABS(MOD(J5462 - $Q$4:$Q$11 + PI(), 2*PI()) - PI()),0))</f>
        <v>SW</v>
      </c>
      <c r="L5462">
        <v>1.8177409275310501</v>
      </c>
      <c r="M5462">
        <v>7.4907977845933704</v>
      </c>
      <c r="N5462">
        <v>1.0259207619560999</v>
      </c>
    </row>
    <row r="5463" spans="1:14" x14ac:dyDescent="0.3">
      <c r="A5463">
        <v>1755349</v>
      </c>
      <c r="B5463">
        <v>2025</v>
      </c>
      <c r="C5463">
        <v>8</v>
      </c>
      <c r="D5463">
        <v>16</v>
      </c>
      <c r="E5463">
        <v>1600</v>
      </c>
      <c r="F5463">
        <v>3.9233422851562501</v>
      </c>
      <c r="G5463">
        <v>1.9171569824218699</v>
      </c>
      <c r="H5463">
        <v>4.3667042013106396</v>
      </c>
      <c r="I5463">
        <v>-2.0253260232757699</v>
      </c>
      <c r="J5463">
        <f t="shared" si="86"/>
        <v>4.2578592839038159</v>
      </c>
      <c r="K5463" t="str" cm="1">
        <f t="array" ref="K5463">INDEX($P$4:$P$11,MATCH(MIN(ABS(MOD(J5463 - $Q$4:$Q$11 + PI(), 2*PI()) - PI())),ABS(MOD(J5463 - $Q$4:$Q$11 + PI(), 2*PI()) - PI()),0))</f>
        <v>SW</v>
      </c>
      <c r="L5463">
        <v>1.72137044874489</v>
      </c>
      <c r="M5463">
        <v>7.4699238671196797</v>
      </c>
      <c r="N5463">
        <v>1.0252063539292999</v>
      </c>
    </row>
    <row r="5464" spans="1:14" x14ac:dyDescent="0.3">
      <c r="A5464">
        <v>1755352</v>
      </c>
      <c r="B5464">
        <v>2025</v>
      </c>
      <c r="C5464">
        <v>8</v>
      </c>
      <c r="D5464">
        <v>16</v>
      </c>
      <c r="E5464">
        <v>1700</v>
      </c>
      <c r="F5464">
        <v>3.7882348632812501</v>
      </c>
      <c r="G5464">
        <v>2.1408422851562499</v>
      </c>
      <c r="H5464">
        <v>4.3513134878209501</v>
      </c>
      <c r="I5464">
        <v>-2.0851808284363602</v>
      </c>
      <c r="J5464">
        <f t="shared" si="86"/>
        <v>4.1980044787432256</v>
      </c>
      <c r="K5464" t="str" cm="1">
        <f t="array" ref="K5464">INDEX($P$4:$P$11,MATCH(MIN(ABS(MOD(J5464 - $Q$4:$Q$11 + PI(), 2*PI()) - PI())),ABS(MOD(J5464 - $Q$4:$Q$11 + PI(), 2*PI()) - PI()),0))</f>
        <v>SW</v>
      </c>
      <c r="L5464">
        <v>1.6000151986947</v>
      </c>
      <c r="M5464">
        <v>7.4616170459323401</v>
      </c>
      <c r="N5464">
        <v>1.0229928758409199</v>
      </c>
    </row>
    <row r="5465" spans="1:14" x14ac:dyDescent="0.3">
      <c r="A5465">
        <v>1755356</v>
      </c>
      <c r="B5465">
        <v>2025</v>
      </c>
      <c r="C5465">
        <v>8</v>
      </c>
      <c r="D5465">
        <v>16</v>
      </c>
      <c r="E5465">
        <v>1800</v>
      </c>
      <c r="F5465">
        <v>3.9950195312500001</v>
      </c>
      <c r="G5465">
        <v>2.50602294921875</v>
      </c>
      <c r="H5465">
        <v>4.7159656569020898</v>
      </c>
      <c r="I5465">
        <v>-2.1310383804297901</v>
      </c>
      <c r="J5465">
        <f t="shared" si="86"/>
        <v>4.1521469267497961</v>
      </c>
      <c r="K5465" t="str" cm="1">
        <f t="array" ref="K5465">INDEX($P$4:$P$11,MATCH(MIN(ABS(MOD(J5465 - $Q$4:$Q$11 + PI(), 2*PI()) - PI())),ABS(MOD(J5465 - $Q$4:$Q$11 + PI(), 2*PI()) - PI()),0))</f>
        <v>SW</v>
      </c>
      <c r="L5465">
        <v>1.4917868176108899</v>
      </c>
      <c r="M5465">
        <v>7.4246841006808797</v>
      </c>
      <c r="N5465">
        <v>1.0234531826443101</v>
      </c>
    </row>
    <row r="5466" spans="1:14" x14ac:dyDescent="0.3">
      <c r="A5466">
        <v>1755360</v>
      </c>
      <c r="B5466">
        <v>2025</v>
      </c>
      <c r="C5466">
        <v>8</v>
      </c>
      <c r="D5466">
        <v>16</v>
      </c>
      <c r="E5466">
        <v>1900</v>
      </c>
      <c r="F5466">
        <v>4.4654547119140604</v>
      </c>
      <c r="G5466">
        <v>2.53866149902343</v>
      </c>
      <c r="H5466">
        <v>5.1366417035626899</v>
      </c>
      <c r="I5466">
        <v>-2.0877405096746502</v>
      </c>
      <c r="J5466">
        <f t="shared" si="86"/>
        <v>4.195444797504936</v>
      </c>
      <c r="K5466" t="str" cm="1">
        <f t="array" ref="K5466">INDEX($P$4:$P$11,MATCH(MIN(ABS(MOD(J5466 - $Q$4:$Q$11 + PI(), 2*PI()) - PI())),ABS(MOD(J5466 - $Q$4:$Q$11 + PI(), 2*PI()) - PI()),0))</f>
        <v>SW</v>
      </c>
      <c r="L5466">
        <v>1.30087314363453</v>
      </c>
      <c r="M5466">
        <v>7.3383115132649701</v>
      </c>
      <c r="N5466">
        <v>1.0292908350626599</v>
      </c>
    </row>
    <row r="5467" spans="1:14" x14ac:dyDescent="0.3">
      <c r="A5467">
        <v>1755363</v>
      </c>
      <c r="B5467">
        <v>2025</v>
      </c>
      <c r="C5467">
        <v>8</v>
      </c>
      <c r="D5467">
        <v>16</v>
      </c>
      <c r="E5467">
        <v>2000</v>
      </c>
      <c r="F5467">
        <v>4.9646350097656198</v>
      </c>
      <c r="G5467">
        <v>2.2008721923828101</v>
      </c>
      <c r="H5467">
        <v>5.4306021017373798</v>
      </c>
      <c r="I5467">
        <v>-1.9880729121610601</v>
      </c>
      <c r="J5467">
        <f t="shared" si="86"/>
        <v>4.2951123950185259</v>
      </c>
      <c r="K5467" t="str" cm="1">
        <f t="array" ref="K5467">INDEX($P$4:$P$11,MATCH(MIN(ABS(MOD(J5467 - $Q$4:$Q$11 + PI(), 2*PI()) - PI())),ABS(MOD(J5467 - $Q$4:$Q$11 + PI(), 2*PI()) - PI()),0))</f>
        <v>SW</v>
      </c>
      <c r="L5467">
        <v>1.5641825733624299</v>
      </c>
      <c r="M5467">
        <v>7.2028161154852901</v>
      </c>
      <c r="N5467">
        <v>1.0417316224839901</v>
      </c>
    </row>
    <row r="5468" spans="1:14" x14ac:dyDescent="0.3">
      <c r="A5468">
        <v>1755367</v>
      </c>
      <c r="B5468">
        <v>2025</v>
      </c>
      <c r="C5468">
        <v>8</v>
      </c>
      <c r="D5468">
        <v>16</v>
      </c>
      <c r="E5468">
        <v>2100</v>
      </c>
      <c r="F5468">
        <v>5.4691967773437504</v>
      </c>
      <c r="G5468">
        <v>1.7898956298828099</v>
      </c>
      <c r="H5468">
        <v>5.7546363703696199</v>
      </c>
      <c r="I5468">
        <v>-1.8870786040871299</v>
      </c>
      <c r="J5468">
        <f t="shared" si="86"/>
        <v>4.3961067030924568</v>
      </c>
      <c r="K5468" t="str" cm="1">
        <f t="array" ref="K5468">INDEX($P$4:$P$11,MATCH(MIN(ABS(MOD(J5468 - $Q$4:$Q$11 + PI(), 2*PI()) - PI())),ABS(MOD(J5468 - $Q$4:$Q$11 + PI(), 2*PI()) - PI()),0))</f>
        <v>W</v>
      </c>
      <c r="L5468">
        <v>2.8780723310942302</v>
      </c>
      <c r="M5468">
        <v>7.0404192606607996</v>
      </c>
      <c r="N5468">
        <v>1.05937809414333</v>
      </c>
    </row>
    <row r="5469" spans="1:14" x14ac:dyDescent="0.3">
      <c r="A5469">
        <v>1755370</v>
      </c>
      <c r="B5469">
        <v>2025</v>
      </c>
      <c r="C5469">
        <v>8</v>
      </c>
      <c r="D5469">
        <v>16</v>
      </c>
      <c r="E5469">
        <v>2200</v>
      </c>
      <c r="F5469">
        <v>5.1074877929687501</v>
      </c>
      <c r="G5469">
        <v>1.9144818115234301</v>
      </c>
      <c r="H5469">
        <v>5.4545093420012396</v>
      </c>
      <c r="I5469">
        <v>-1.92942518565084</v>
      </c>
      <c r="J5469">
        <f t="shared" si="86"/>
        <v>4.3537601215287465</v>
      </c>
      <c r="K5469" t="str" cm="1">
        <f t="array" ref="K5469">INDEX($P$4:$P$11,MATCH(MIN(ABS(MOD(J5469 - $Q$4:$Q$11 + PI(), 2*PI()) - PI())),ABS(MOD(J5469 - $Q$4:$Q$11 + PI(), 2*PI()) - PI()),0))</f>
        <v>W</v>
      </c>
      <c r="L5469">
        <v>3.8104562972313301</v>
      </c>
      <c r="M5469">
        <v>6.9391963746812602</v>
      </c>
      <c r="N5469">
        <v>1.0701344807942701</v>
      </c>
    </row>
    <row r="5470" spans="1:14" x14ac:dyDescent="0.3">
      <c r="A5470">
        <v>1755374</v>
      </c>
      <c r="B5470">
        <v>2025</v>
      </c>
      <c r="C5470">
        <v>8</v>
      </c>
      <c r="D5470">
        <v>16</v>
      </c>
      <c r="E5470">
        <v>2300</v>
      </c>
      <c r="F5470">
        <v>4.9994683837890603</v>
      </c>
      <c r="G5470">
        <v>2.1337774658203101</v>
      </c>
      <c r="H5470">
        <v>5.4357787293219504</v>
      </c>
      <c r="I5470">
        <v>-1.97419133964958</v>
      </c>
      <c r="J5470">
        <f t="shared" si="86"/>
        <v>4.3089939675300064</v>
      </c>
      <c r="K5470" t="str" cm="1">
        <f t="array" ref="K5470">INDEX($P$4:$P$11,MATCH(MIN(ABS(MOD(J5470 - $Q$4:$Q$11 + PI(), 2*PI()) - PI())),ABS(MOD(J5470 - $Q$4:$Q$11 + PI(), 2*PI()) - PI()),0))</f>
        <v>SW</v>
      </c>
      <c r="L5470">
        <v>4.2287196300048802</v>
      </c>
      <c r="M5470">
        <v>6.8319620556301501</v>
      </c>
      <c r="N5470">
        <v>1.0820160971747499</v>
      </c>
    </row>
    <row r="5471" spans="1:14" x14ac:dyDescent="0.3">
      <c r="A5471">
        <v>1755378</v>
      </c>
      <c r="B5471">
        <v>2025</v>
      </c>
      <c r="C5471">
        <v>8</v>
      </c>
      <c r="D5471">
        <v>16</v>
      </c>
      <c r="E5471">
        <v>0</v>
      </c>
      <c r="F5471">
        <v>3.4423828125E-2</v>
      </c>
      <c r="G5471">
        <v>-0.70120483398437505</v>
      </c>
      <c r="H5471">
        <v>0.70204929965482799</v>
      </c>
      <c r="I5471">
        <v>-4.9053018232221898E-2</v>
      </c>
      <c r="J5471">
        <f t="shared" si="86"/>
        <v>6.2341322889473645</v>
      </c>
      <c r="K5471" t="str" cm="1">
        <f t="array" ref="K5471">INDEX($P$4:$P$11,MATCH(MIN(ABS(MOD(J5471 - $Q$4:$Q$11 + PI(), 2*PI()) - PI())),ABS(MOD(J5471 - $Q$4:$Q$11 + PI(), 2*PI()) - PI()),0))</f>
        <v>N</v>
      </c>
      <c r="L5471">
        <v>1.90800622788091</v>
      </c>
      <c r="M5471">
        <v>8.0635635587904098</v>
      </c>
      <c r="N5471">
        <v>0.94441782765918303</v>
      </c>
    </row>
    <row r="5472" spans="1:14" x14ac:dyDescent="0.3">
      <c r="A5472">
        <v>1755381</v>
      </c>
      <c r="B5472">
        <v>2025</v>
      </c>
      <c r="C5472">
        <v>8</v>
      </c>
      <c r="D5472">
        <v>16</v>
      </c>
      <c r="E5472">
        <v>100</v>
      </c>
      <c r="F5472">
        <v>0.34183349609375002</v>
      </c>
      <c r="G5472">
        <v>-0.25575134277343697</v>
      </c>
      <c r="H5472">
        <v>0.42691789419289</v>
      </c>
      <c r="I5472">
        <v>-0.92846411618537505</v>
      </c>
      <c r="J5472">
        <f t="shared" si="86"/>
        <v>5.3547211909942112</v>
      </c>
      <c r="K5472" t="str" cm="1">
        <f t="array" ref="K5472">INDEX($P$4:$P$11,MATCH(MIN(ABS(MOD(J5472 - $Q$4:$Q$11 + PI(), 2*PI()) - PI())),ABS(MOD(J5472 - $Q$4:$Q$11 + PI(), 2*PI()) - PI()),0))</f>
        <v>NW</v>
      </c>
      <c r="L5472">
        <v>1.90351915653227</v>
      </c>
      <c r="M5472">
        <v>8.0630004670884805</v>
      </c>
      <c r="N5472">
        <v>0.94254784451590601</v>
      </c>
    </row>
    <row r="5473" spans="1:14" x14ac:dyDescent="0.3">
      <c r="A5473">
        <v>1755385</v>
      </c>
      <c r="B5473">
        <v>2025</v>
      </c>
      <c r="C5473">
        <v>8</v>
      </c>
      <c r="D5473">
        <v>16</v>
      </c>
      <c r="E5473">
        <v>200</v>
      </c>
      <c r="F5473">
        <v>0.79564392089843705</v>
      </c>
      <c r="G5473">
        <v>0.35979431152343699</v>
      </c>
      <c r="H5473">
        <v>0.87321314435094399</v>
      </c>
      <c r="I5473">
        <v>-1.9954825777793901</v>
      </c>
      <c r="J5473">
        <f t="shared" si="86"/>
        <v>4.2877027294001966</v>
      </c>
      <c r="K5473" t="str" cm="1">
        <f t="array" ref="K5473">INDEX($P$4:$P$11,MATCH(MIN(ABS(MOD(J5473 - $Q$4:$Q$11 + PI(), 2*PI()) - PI())),ABS(MOD(J5473 - $Q$4:$Q$11 + PI(), 2*PI()) - PI()),0))</f>
        <v>SW</v>
      </c>
      <c r="L5473">
        <v>1.8988171089023</v>
      </c>
      <c r="M5473">
        <v>8.0553903579711896</v>
      </c>
      <c r="N5473">
        <v>0.94124964872995998</v>
      </c>
    </row>
    <row r="5474" spans="1:14" x14ac:dyDescent="0.3">
      <c r="A5474">
        <v>1755388</v>
      </c>
      <c r="B5474">
        <v>2025</v>
      </c>
      <c r="C5474">
        <v>8</v>
      </c>
      <c r="D5474">
        <v>17</v>
      </c>
      <c r="E5474">
        <v>300</v>
      </c>
      <c r="F5474">
        <v>4.9317187499999999</v>
      </c>
      <c r="G5474">
        <v>3.4490509033203098</v>
      </c>
      <c r="H5474">
        <v>6.0181227939280397</v>
      </c>
      <c r="I5474">
        <v>-2.1810931871614301</v>
      </c>
      <c r="J5474">
        <f t="shared" si="86"/>
        <v>4.1020921200181562</v>
      </c>
      <c r="K5474" t="str" cm="1">
        <f t="array" ref="K5474">INDEX($P$4:$P$11,MATCH(MIN(ABS(MOD(J5474 - $Q$4:$Q$11 + PI(), 2*PI()) - PI())),ABS(MOD(J5474 - $Q$4:$Q$11 + PI(), 2*PI()) - PI()),0))</f>
        <v>SW</v>
      </c>
      <c r="L5474">
        <v>5.03086990519793</v>
      </c>
      <c r="M5474">
        <v>6.4526279237535196</v>
      </c>
      <c r="N5474">
        <v>1.1302378972371401</v>
      </c>
    </row>
    <row r="5475" spans="1:14" x14ac:dyDescent="0.3">
      <c r="A5475">
        <v>1755392</v>
      </c>
      <c r="B5475">
        <v>2025</v>
      </c>
      <c r="C5475">
        <v>8</v>
      </c>
      <c r="D5475">
        <v>17</v>
      </c>
      <c r="E5475">
        <v>400</v>
      </c>
      <c r="F5475">
        <v>4.7745739746093703</v>
      </c>
      <c r="G5475">
        <v>3.6963836669921801</v>
      </c>
      <c r="H5475">
        <v>6.0381958276147101</v>
      </c>
      <c r="I5475">
        <v>-2.2295944139679902</v>
      </c>
      <c r="J5475">
        <f t="shared" si="86"/>
        <v>4.053590893211596</v>
      </c>
      <c r="K5475" t="str" cm="1">
        <f t="array" ref="K5475">INDEX($P$4:$P$11,MATCH(MIN(ABS(MOD(J5475 - $Q$4:$Q$11 + PI(), 2*PI()) - PI())),ABS(MOD(J5475 - $Q$4:$Q$11 + PI(), 2*PI()) - PI()),0))</f>
        <v>SW</v>
      </c>
      <c r="L5475">
        <v>4.9563122840454996</v>
      </c>
      <c r="M5475">
        <v>6.3724106682671398</v>
      </c>
      <c r="N5475">
        <v>1.1425704956054601</v>
      </c>
    </row>
    <row r="5476" spans="1:14" x14ac:dyDescent="0.3">
      <c r="A5476">
        <v>1755396</v>
      </c>
      <c r="B5476">
        <v>2025</v>
      </c>
      <c r="C5476">
        <v>8</v>
      </c>
      <c r="D5476">
        <v>17</v>
      </c>
      <c r="E5476">
        <v>500</v>
      </c>
      <c r="F5476">
        <v>4.3903314208984296</v>
      </c>
      <c r="G5476">
        <v>4.4192993164062502</v>
      </c>
      <c r="H5476">
        <v>6.2293833108355701</v>
      </c>
      <c r="I5476">
        <v>-2.3594826860281199</v>
      </c>
      <c r="J5476">
        <f t="shared" si="86"/>
        <v>3.9237026211514663</v>
      </c>
      <c r="K5476" t="str" cm="1">
        <f t="array" ref="K5476">INDEX($P$4:$P$11,MATCH(MIN(ABS(MOD(J5476 - $Q$4:$Q$11 + PI(), 2*PI()) - PI())),ABS(MOD(J5476 - $Q$4:$Q$11 + PI(), 2*PI()) - PI()),0))</f>
        <v>SW</v>
      </c>
      <c r="L5476">
        <v>4.8986696417846796</v>
      </c>
      <c r="M5476">
        <v>6.3107589085896798</v>
      </c>
      <c r="N5476">
        <v>1.1526512569851299</v>
      </c>
    </row>
    <row r="5477" spans="1:14" x14ac:dyDescent="0.3">
      <c r="A5477">
        <v>1755399</v>
      </c>
      <c r="B5477">
        <v>2025</v>
      </c>
      <c r="C5477">
        <v>8</v>
      </c>
      <c r="D5477">
        <v>17</v>
      </c>
      <c r="E5477">
        <v>600</v>
      </c>
      <c r="F5477">
        <v>4.2382800292968703</v>
      </c>
      <c r="G5477">
        <v>4.9648681640624996</v>
      </c>
      <c r="H5477">
        <v>6.5278582623443997</v>
      </c>
      <c r="I5477">
        <v>-2.4349810216349299</v>
      </c>
      <c r="J5477">
        <f t="shared" si="86"/>
        <v>3.8482042855446563</v>
      </c>
      <c r="K5477" t="str" cm="1">
        <f t="array" ref="K5477">INDEX($P$4:$P$11,MATCH(MIN(ABS(MOD(J5477 - $Q$4:$Q$11 + PI(), 2*PI()) - PI())),ABS(MOD(J5477 - $Q$4:$Q$11 + PI(), 2*PI()) - PI()),0))</f>
        <v>SW</v>
      </c>
      <c r="L5477">
        <v>4.81956683319049</v>
      </c>
      <c r="M5477">
        <v>6.2401295767890002</v>
      </c>
      <c r="N5477">
        <v>1.1651941935221299</v>
      </c>
    </row>
    <row r="5478" spans="1:14" x14ac:dyDescent="0.3">
      <c r="A5478">
        <v>1755403</v>
      </c>
      <c r="B5478">
        <v>2025</v>
      </c>
      <c r="C5478">
        <v>8</v>
      </c>
      <c r="D5478">
        <v>17</v>
      </c>
      <c r="E5478">
        <v>700</v>
      </c>
      <c r="F5478">
        <v>4.1949719238281196</v>
      </c>
      <c r="G5478">
        <v>5.0882904052734297</v>
      </c>
      <c r="H5478">
        <v>6.5945802512444898</v>
      </c>
      <c r="I5478">
        <v>-2.4521280413865498</v>
      </c>
      <c r="J5478">
        <f t="shared" si="86"/>
        <v>3.8310572657930364</v>
      </c>
      <c r="K5478" t="str" cm="1">
        <f t="array" ref="K5478">INDEX($P$4:$P$11,MATCH(MIN(ABS(MOD(J5478 - $Q$4:$Q$11 + PI(), 2*PI()) - PI())),ABS(MOD(J5478 - $Q$4:$Q$11 + PI(), 2*PI()) - PI()),0))</f>
        <v>SW</v>
      </c>
      <c r="L5478">
        <v>4.7145308424867203</v>
      </c>
      <c r="M5478">
        <v>6.1464139090643899</v>
      </c>
      <c r="N5478">
        <v>1.18463929494222</v>
      </c>
    </row>
    <row r="5479" spans="1:14" x14ac:dyDescent="0.3">
      <c r="A5479">
        <v>1755406</v>
      </c>
      <c r="B5479">
        <v>2025</v>
      </c>
      <c r="C5479">
        <v>8</v>
      </c>
      <c r="D5479">
        <v>17</v>
      </c>
      <c r="E5479">
        <v>800</v>
      </c>
      <c r="F5479">
        <v>4.2253015136718703</v>
      </c>
      <c r="G5479">
        <v>5.3377050781250004</v>
      </c>
      <c r="H5479">
        <v>6.8076624756577901</v>
      </c>
      <c r="I5479">
        <v>-2.4719976656243299</v>
      </c>
      <c r="J5479">
        <f t="shared" si="86"/>
        <v>3.8111876415552564</v>
      </c>
      <c r="K5479" t="str" cm="1">
        <f t="array" ref="K5479">INDEX($P$4:$P$11,MATCH(MIN(ABS(MOD(J5479 - $Q$4:$Q$11 + PI(), 2*PI()) - PI())),ABS(MOD(J5479 - $Q$4:$Q$11 + PI(), 2*PI()) - PI()),0))</f>
        <v>SW</v>
      </c>
      <c r="L5479">
        <v>4.6078652043305803</v>
      </c>
      <c r="M5479">
        <v>6.0457673602634001</v>
      </c>
      <c r="N5479">
        <v>1.2097709443833999</v>
      </c>
    </row>
    <row r="5480" spans="1:14" x14ac:dyDescent="0.3">
      <c r="A5480">
        <v>1755410</v>
      </c>
      <c r="B5480">
        <v>2025</v>
      </c>
      <c r="C5480">
        <v>8</v>
      </c>
      <c r="D5480">
        <v>17</v>
      </c>
      <c r="E5480">
        <v>900</v>
      </c>
      <c r="F5480">
        <v>4.2675585937499996</v>
      </c>
      <c r="G5480">
        <v>5.9304370117187499</v>
      </c>
      <c r="H5480">
        <v>7.3063081991559198</v>
      </c>
      <c r="I5480">
        <v>-2.5178312949268999</v>
      </c>
      <c r="J5480">
        <f t="shared" si="86"/>
        <v>3.7653540122526863</v>
      </c>
      <c r="K5480" t="str" cm="1">
        <f t="array" ref="K5480">INDEX($P$4:$P$11,MATCH(MIN(ABS(MOD(J5480 - $Q$4:$Q$11 + PI(), 2*PI()) - PI())),ABS(MOD(J5480 - $Q$4:$Q$11 + PI(), 2*PI()) - PI()),0))</f>
        <v>SW</v>
      </c>
      <c r="L5480">
        <v>4.5125918591414997</v>
      </c>
      <c r="M5480">
        <v>5.9515497419569199</v>
      </c>
      <c r="N5480">
        <v>1.2388678656684</v>
      </c>
    </row>
    <row r="5481" spans="1:14" x14ac:dyDescent="0.3">
      <c r="A5481">
        <v>1755414</v>
      </c>
      <c r="B5481">
        <v>2025</v>
      </c>
      <c r="C5481">
        <v>8</v>
      </c>
      <c r="D5481">
        <v>17</v>
      </c>
      <c r="E5481">
        <v>1000</v>
      </c>
      <c r="F5481">
        <v>3.9161041259765601</v>
      </c>
      <c r="G5481">
        <v>6.0806390380859296</v>
      </c>
      <c r="H5481">
        <v>7.2325681909668296</v>
      </c>
      <c r="I5481">
        <v>-2.5694268678557601</v>
      </c>
      <c r="J5481">
        <f t="shared" si="86"/>
        <v>3.7137584393238261</v>
      </c>
      <c r="K5481" t="str" cm="1">
        <f t="array" ref="K5481">INDEX($P$4:$P$11,MATCH(MIN(ABS(MOD(J5481 - $Q$4:$Q$11 + PI(), 2*PI()) - PI())),ABS(MOD(J5481 - $Q$4:$Q$11 + PI(), 2*PI()) - PI()),0))</f>
        <v>SW</v>
      </c>
      <c r="L5481">
        <v>4.4503708582880002</v>
      </c>
      <c r="M5481">
        <v>5.8923534817165697</v>
      </c>
      <c r="N5481">
        <v>1.2657806608411999</v>
      </c>
    </row>
    <row r="5482" spans="1:14" x14ac:dyDescent="0.3">
      <c r="A5482">
        <v>1755417</v>
      </c>
      <c r="B5482">
        <v>2025</v>
      </c>
      <c r="C5482">
        <v>8</v>
      </c>
      <c r="D5482">
        <v>17</v>
      </c>
      <c r="E5482">
        <v>1100</v>
      </c>
      <c r="F5482">
        <v>4.7847613525390598</v>
      </c>
      <c r="G5482">
        <v>6.4950469970703102</v>
      </c>
      <c r="H5482">
        <v>8.0671913758695108</v>
      </c>
      <c r="I5482">
        <v>-2.5066719741374199</v>
      </c>
      <c r="J5482">
        <f t="shared" si="86"/>
        <v>3.7765133330421663</v>
      </c>
      <c r="K5482" t="str" cm="1">
        <f t="array" ref="K5482">INDEX($P$4:$P$11,MATCH(MIN(ABS(MOD(J5482 - $Q$4:$Q$11 + PI(), 2*PI()) - PI())),ABS(MOD(J5482 - $Q$4:$Q$11 + PI(), 2*PI()) - PI()),0))</f>
        <v>SW</v>
      </c>
      <c r="L5482">
        <v>4.3774301310053998</v>
      </c>
      <c r="M5482">
        <v>5.8029660118950703</v>
      </c>
      <c r="N5482">
        <v>1.30879783630371</v>
      </c>
    </row>
    <row r="5483" spans="1:14" x14ac:dyDescent="0.3">
      <c r="A5483">
        <v>1755421</v>
      </c>
      <c r="B5483">
        <v>2025</v>
      </c>
      <c r="C5483">
        <v>8</v>
      </c>
      <c r="D5483">
        <v>17</v>
      </c>
      <c r="E5483">
        <v>1200</v>
      </c>
      <c r="F5483">
        <v>4.9480773925781198</v>
      </c>
      <c r="G5483">
        <v>6.61973205566406</v>
      </c>
      <c r="H5483">
        <v>8.2646429064859799</v>
      </c>
      <c r="I5483">
        <v>-2.4997101658704701</v>
      </c>
      <c r="J5483">
        <f t="shared" si="86"/>
        <v>3.7834751413091161</v>
      </c>
      <c r="K5483" t="str" cm="1">
        <f t="array" ref="K5483">INDEX($P$4:$P$11,MATCH(MIN(ABS(MOD(J5483 - $Q$4:$Q$11 + PI(), 2*PI()) - PI())),ABS(MOD(J5483 - $Q$4:$Q$11 + PI(), 2*PI()) - PI()),0))</f>
        <v>SW</v>
      </c>
      <c r="L5483">
        <v>4.3207118719589399</v>
      </c>
      <c r="M5483">
        <v>5.7142699559529602</v>
      </c>
      <c r="N5483">
        <v>1.36480320824517</v>
      </c>
    </row>
    <row r="5484" spans="1:14" x14ac:dyDescent="0.3">
      <c r="A5484">
        <v>1755424</v>
      </c>
      <c r="B5484">
        <v>2025</v>
      </c>
      <c r="C5484">
        <v>8</v>
      </c>
      <c r="D5484">
        <v>17</v>
      </c>
      <c r="E5484">
        <v>1300</v>
      </c>
      <c r="F5484">
        <v>4.9386383056640604</v>
      </c>
      <c r="G5484">
        <v>6.9932397460937503</v>
      </c>
      <c r="H5484">
        <v>8.5612820570588397</v>
      </c>
      <c r="I5484">
        <v>-2.5267165413411501</v>
      </c>
      <c r="J5484">
        <f t="shared" si="86"/>
        <v>3.7564687658384361</v>
      </c>
      <c r="K5484" t="str" cm="1">
        <f t="array" ref="K5484">INDEX($P$4:$P$11,MATCH(MIN(ABS(MOD(J5484 - $Q$4:$Q$11 + PI(), 2*PI()) - PI())),ABS(MOD(J5484 - $Q$4:$Q$11 + PI(), 2*PI()) - PI()),0))</f>
        <v>SW</v>
      </c>
      <c r="L5484">
        <v>4.2857543317701996</v>
      </c>
      <c r="M5484">
        <v>5.6627978218926298</v>
      </c>
      <c r="N5484">
        <v>1.42471737331814</v>
      </c>
    </row>
    <row r="5485" spans="1:14" x14ac:dyDescent="0.3">
      <c r="A5485">
        <v>1755428</v>
      </c>
      <c r="B5485">
        <v>2025</v>
      </c>
      <c r="C5485">
        <v>8</v>
      </c>
      <c r="D5485">
        <v>17</v>
      </c>
      <c r="E5485">
        <v>1400</v>
      </c>
      <c r="F5485">
        <v>5.6450238037109299</v>
      </c>
      <c r="G5485">
        <v>7.1794720458984296</v>
      </c>
      <c r="H5485">
        <v>9.1329684441752104</v>
      </c>
      <c r="I5485">
        <v>-2.4752781638888002</v>
      </c>
      <c r="J5485">
        <f t="shared" si="86"/>
        <v>3.8079071432907861</v>
      </c>
      <c r="K5485" t="str" cm="1">
        <f t="array" ref="K5485">INDEX($P$4:$P$11,MATCH(MIN(ABS(MOD(J5485 - $Q$4:$Q$11 + PI(), 2*PI()) - PI())),ABS(MOD(J5485 - $Q$4:$Q$11 + PI(), 2*PI()) - PI()),0))</f>
        <v>SW</v>
      </c>
      <c r="L5485">
        <v>4.2660060157948596</v>
      </c>
      <c r="M5485">
        <v>5.6405705346001502</v>
      </c>
      <c r="N5485">
        <v>1.49199740091959</v>
      </c>
    </row>
    <row r="5486" spans="1:14" x14ac:dyDescent="0.3">
      <c r="A5486">
        <v>1755432</v>
      </c>
      <c r="B5486">
        <v>2025</v>
      </c>
      <c r="C5486">
        <v>8</v>
      </c>
      <c r="D5486">
        <v>17</v>
      </c>
      <c r="E5486">
        <v>1500</v>
      </c>
      <c r="F5486">
        <v>6.7169055175781196</v>
      </c>
      <c r="G5486">
        <v>6.6117382812500001</v>
      </c>
      <c r="H5486">
        <v>9.4250677892425792</v>
      </c>
      <c r="I5486">
        <v>-2.34830433606058</v>
      </c>
      <c r="J5486">
        <f t="shared" si="86"/>
        <v>3.9348809711190063</v>
      </c>
      <c r="K5486" t="str" cm="1">
        <f t="array" ref="K5486">INDEX($P$4:$P$11,MATCH(MIN(ABS(MOD(J5486 - $Q$4:$Q$11 + PI(), 2*PI()) - PI())),ABS(MOD(J5486 - $Q$4:$Q$11 + PI(), 2*PI()) - PI()),0))</f>
        <v>SW</v>
      </c>
      <c r="L5486">
        <v>4.2644282999837397</v>
      </c>
      <c r="M5486">
        <v>5.6507378684149803</v>
      </c>
      <c r="N5486">
        <v>1.5645038816663901</v>
      </c>
    </row>
    <row r="5487" spans="1:14" x14ac:dyDescent="0.3">
      <c r="A5487">
        <v>1755435</v>
      </c>
      <c r="B5487">
        <v>2025</v>
      </c>
      <c r="C5487">
        <v>8</v>
      </c>
      <c r="D5487">
        <v>17</v>
      </c>
      <c r="E5487">
        <v>1600</v>
      </c>
      <c r="F5487">
        <v>6.4760998535156196</v>
      </c>
      <c r="G5487">
        <v>6.5848004150390604</v>
      </c>
      <c r="H5487">
        <v>9.2357709921047508</v>
      </c>
      <c r="I5487">
        <v>-2.3645168913789099</v>
      </c>
      <c r="J5487">
        <f t="shared" si="86"/>
        <v>3.9186684158006764</v>
      </c>
      <c r="K5487" t="str" cm="1">
        <f t="array" ref="K5487">INDEX($P$4:$P$11,MATCH(MIN(ABS(MOD(J5487 - $Q$4:$Q$11 + PI(), 2*PI()) - PI())),ABS(MOD(J5487 - $Q$4:$Q$11 + PI(), 2*PI()) - PI()),0))</f>
        <v>SW</v>
      </c>
      <c r="L5487">
        <v>4.2756019178346296</v>
      </c>
      <c r="M5487">
        <v>5.6928366555107903</v>
      </c>
      <c r="N5487">
        <v>1.6369459364149299</v>
      </c>
    </row>
    <row r="5488" spans="1:14" x14ac:dyDescent="0.3">
      <c r="A5488">
        <v>1755439</v>
      </c>
      <c r="B5488">
        <v>2025</v>
      </c>
      <c r="C5488">
        <v>8</v>
      </c>
      <c r="D5488">
        <v>17</v>
      </c>
      <c r="E5488">
        <v>1700</v>
      </c>
      <c r="F5488">
        <v>6.3221148681640598</v>
      </c>
      <c r="G5488">
        <v>6.9693157958984298</v>
      </c>
      <c r="H5488">
        <v>9.4095961161582498</v>
      </c>
      <c r="I5488">
        <v>-2.40484915816858</v>
      </c>
      <c r="J5488">
        <f t="shared" si="86"/>
        <v>3.8783361490110062</v>
      </c>
      <c r="K5488" t="str" cm="1">
        <f t="array" ref="K5488">INDEX($P$4:$P$11,MATCH(MIN(ABS(MOD(J5488 - $Q$4:$Q$11 + PI(), 2*PI()) - PI())),ABS(MOD(J5488 - $Q$4:$Q$11 + PI(), 2*PI()) - PI()),0))</f>
        <v>SW</v>
      </c>
      <c r="L5488">
        <v>4.2899106385114498</v>
      </c>
      <c r="M5488">
        <v>5.7664677302042602</v>
      </c>
      <c r="N5488">
        <v>1.7039055294460701</v>
      </c>
    </row>
    <row r="5489" spans="1:14" x14ac:dyDescent="0.3">
      <c r="A5489">
        <v>1755442</v>
      </c>
      <c r="B5489">
        <v>2025</v>
      </c>
      <c r="C5489">
        <v>8</v>
      </c>
      <c r="D5489">
        <v>17</v>
      </c>
      <c r="E5489">
        <v>1800</v>
      </c>
      <c r="F5489">
        <v>6.5962231445312502</v>
      </c>
      <c r="G5489">
        <v>6.6214477539062502</v>
      </c>
      <c r="H5489">
        <v>9.3463217433469392</v>
      </c>
      <c r="I5489">
        <v>-2.3581028883470698</v>
      </c>
      <c r="J5489">
        <f t="shared" si="86"/>
        <v>3.9250824188325164</v>
      </c>
      <c r="K5489" t="str" cm="1">
        <f t="array" ref="K5489">INDEX($P$4:$P$11,MATCH(MIN(ABS(MOD(J5489 - $Q$4:$Q$11 + PI(), 2*PI()) - PI())),ABS(MOD(J5489 - $Q$4:$Q$11 + PI(), 2*PI()) - PI()),0))</f>
        <v>SW</v>
      </c>
      <c r="L5489">
        <v>4.3118472739545002</v>
      </c>
      <c r="M5489">
        <v>5.8656996621025899</v>
      </c>
      <c r="N5489">
        <v>1.76205857594807</v>
      </c>
    </row>
    <row r="5490" spans="1:14" x14ac:dyDescent="0.3">
      <c r="A5490">
        <v>1755446</v>
      </c>
      <c r="B5490">
        <v>2025</v>
      </c>
      <c r="C5490">
        <v>8</v>
      </c>
      <c r="D5490">
        <v>17</v>
      </c>
      <c r="E5490">
        <v>1900</v>
      </c>
      <c r="F5490">
        <v>6.5328814697265596</v>
      </c>
      <c r="G5490">
        <v>5.9839294433593704</v>
      </c>
      <c r="H5490">
        <v>8.8592297566210494</v>
      </c>
      <c r="I5490">
        <v>-2.31236539707829</v>
      </c>
      <c r="J5490">
        <f t="shared" si="86"/>
        <v>3.9708199101012962</v>
      </c>
      <c r="K5490" t="str" cm="1">
        <f t="array" ref="K5490">INDEX($P$4:$P$11,MATCH(MIN(ABS(MOD(J5490 - $Q$4:$Q$11 + PI(), 2*PI()) - PI())),ABS(MOD(J5490 - $Q$4:$Q$11 + PI(), 2*PI()) - PI()),0))</f>
        <v>SW</v>
      </c>
      <c r="L5490">
        <v>4.3480840487775296</v>
      </c>
      <c r="M5490">
        <v>5.7457681232028497</v>
      </c>
      <c r="N5490">
        <v>1.6580895317925299</v>
      </c>
    </row>
    <row r="5491" spans="1:14" x14ac:dyDescent="0.3">
      <c r="A5491">
        <v>1755450</v>
      </c>
      <c r="B5491">
        <v>2025</v>
      </c>
      <c r="C5491">
        <v>8</v>
      </c>
      <c r="D5491">
        <v>17</v>
      </c>
      <c r="E5491">
        <v>2000</v>
      </c>
      <c r="F5491">
        <v>6.0614025878906199</v>
      </c>
      <c r="G5491">
        <v>5.5680529785156203</v>
      </c>
      <c r="H5491">
        <v>8.2306631144789204</v>
      </c>
      <c r="I5491">
        <v>-2.31379749476713</v>
      </c>
      <c r="J5491">
        <f t="shared" si="86"/>
        <v>3.9693878124124562</v>
      </c>
      <c r="K5491" t="str" cm="1">
        <f t="array" ref="K5491">INDEX($P$4:$P$11,MATCH(MIN(ABS(MOD(J5491 - $Q$4:$Q$11 + PI(), 2*PI()) - PI())),ABS(MOD(J5491 - $Q$4:$Q$11 + PI(), 2*PI()) - PI()),0))</f>
        <v>SW</v>
      </c>
      <c r="L5491">
        <v>4.3794724796546998</v>
      </c>
      <c r="M5491">
        <v>5.87350400288899</v>
      </c>
      <c r="N5491">
        <v>1.6997665829128601</v>
      </c>
    </row>
    <row r="5492" spans="1:14" x14ac:dyDescent="0.3">
      <c r="A5492">
        <v>1755453</v>
      </c>
      <c r="B5492">
        <v>2025</v>
      </c>
      <c r="C5492">
        <v>8</v>
      </c>
      <c r="D5492">
        <v>17</v>
      </c>
      <c r="E5492">
        <v>2100</v>
      </c>
      <c r="F5492">
        <v>5.6806878662109304</v>
      </c>
      <c r="G5492">
        <v>5.6077764892578097</v>
      </c>
      <c r="H5492">
        <v>7.9823161918574002</v>
      </c>
      <c r="I5492">
        <v>-2.34973565214466</v>
      </c>
      <c r="J5492">
        <f t="shared" si="86"/>
        <v>3.9334496550349263</v>
      </c>
      <c r="K5492" t="str" cm="1">
        <f t="array" ref="K5492">INDEX($P$4:$P$11,MATCH(MIN(ABS(MOD(J5492 - $Q$4:$Q$11 + PI(), 2*PI()) - PI())),ABS(MOD(J5492 - $Q$4:$Q$11 + PI(), 2*PI()) - PI()),0))</f>
        <v>SW</v>
      </c>
      <c r="L5492">
        <v>4.4061409013599002</v>
      </c>
      <c r="M5492">
        <v>5.9982697168985997</v>
      </c>
      <c r="N5492">
        <v>1.73977290259467</v>
      </c>
    </row>
    <row r="5493" spans="1:14" x14ac:dyDescent="0.3">
      <c r="A5493">
        <v>1755457</v>
      </c>
      <c r="B5493">
        <v>2025</v>
      </c>
      <c r="C5493">
        <v>8</v>
      </c>
      <c r="D5493">
        <v>17</v>
      </c>
      <c r="E5493">
        <v>2200</v>
      </c>
      <c r="F5493">
        <v>5.4953320312500002</v>
      </c>
      <c r="G5493">
        <v>5.3351275634765596</v>
      </c>
      <c r="H5493">
        <v>7.6591292097894197</v>
      </c>
      <c r="I5493">
        <v>-2.3414035403309099</v>
      </c>
      <c r="J5493">
        <f t="shared" si="86"/>
        <v>3.9417817668486763</v>
      </c>
      <c r="K5493" t="str" cm="1">
        <f t="array" ref="K5493">INDEX($P$4:$P$11,MATCH(MIN(ABS(MOD(J5493 - $Q$4:$Q$11 + PI(), 2*PI()) - PI())),ABS(MOD(J5493 - $Q$4:$Q$11 + PI(), 2*PI()) - PI()),0))</f>
        <v>SW</v>
      </c>
      <c r="L5493">
        <v>4.4425217236072099</v>
      </c>
      <c r="M5493">
        <v>6.1741311815049897</v>
      </c>
      <c r="N5493">
        <v>1.74955791897243</v>
      </c>
    </row>
    <row r="5494" spans="1:14" x14ac:dyDescent="0.3">
      <c r="A5494">
        <v>1755460</v>
      </c>
      <c r="B5494">
        <v>2025</v>
      </c>
      <c r="C5494">
        <v>8</v>
      </c>
      <c r="D5494">
        <v>17</v>
      </c>
      <c r="E5494">
        <v>2300</v>
      </c>
      <c r="F5494">
        <v>5.6754138183593703</v>
      </c>
      <c r="G5494">
        <v>6.0166290283203097</v>
      </c>
      <c r="H5494">
        <v>8.27104267151676</v>
      </c>
      <c r="I5494">
        <v>-2.38536975026354</v>
      </c>
      <c r="J5494">
        <f t="shared" si="86"/>
        <v>3.8978155569160462</v>
      </c>
      <c r="K5494" t="str" cm="1">
        <f t="array" ref="K5494">INDEX($P$4:$P$11,MATCH(MIN(ABS(MOD(J5494 - $Q$4:$Q$11 + PI(), 2*PI()) - PI())),ABS(MOD(J5494 - $Q$4:$Q$11 + PI(), 2*PI()) - PI()),0))</f>
        <v>SW</v>
      </c>
      <c r="L5494">
        <v>4.4613001754949</v>
      </c>
      <c r="M5494">
        <v>6.2921763526068704</v>
      </c>
      <c r="N5494">
        <v>1.77830537160237</v>
      </c>
    </row>
    <row r="5495" spans="1:14" x14ac:dyDescent="0.3">
      <c r="A5495">
        <v>1755464</v>
      </c>
      <c r="B5495">
        <v>2025</v>
      </c>
      <c r="C5495">
        <v>8</v>
      </c>
      <c r="D5495">
        <v>17</v>
      </c>
      <c r="E5495">
        <v>0</v>
      </c>
      <c r="F5495">
        <v>4.5001013183593699</v>
      </c>
      <c r="G5495">
        <v>2.49853881835937</v>
      </c>
      <c r="H5495">
        <v>5.1471941970697399</v>
      </c>
      <c r="I5495">
        <v>-2.0776371165816001</v>
      </c>
      <c r="J5495">
        <f t="shared" si="86"/>
        <v>4.2055481905979857</v>
      </c>
      <c r="K5495" t="str" cm="1">
        <f t="array" ref="K5495">INDEX($P$4:$P$11,MATCH(MIN(ABS(MOD(J5495 - $Q$4:$Q$11 + PI(), 2*PI()) - PI())),ABS(MOD(J5495 - $Q$4:$Q$11 + PI(), 2*PI()) - PI()),0))</f>
        <v>SW</v>
      </c>
      <c r="L5495">
        <v>4.7708323612086003</v>
      </c>
      <c r="M5495">
        <v>6.7662805981106198</v>
      </c>
      <c r="N5495">
        <v>1.08858097924126</v>
      </c>
    </row>
    <row r="5496" spans="1:14" x14ac:dyDescent="0.3">
      <c r="A5496">
        <v>1755468</v>
      </c>
      <c r="B5496">
        <v>2025</v>
      </c>
      <c r="C5496">
        <v>8</v>
      </c>
      <c r="D5496">
        <v>17</v>
      </c>
      <c r="E5496">
        <v>100</v>
      </c>
      <c r="F5496">
        <v>4.6848071289062503</v>
      </c>
      <c r="G5496">
        <v>3.0285150146484301</v>
      </c>
      <c r="H5496">
        <v>5.5784694163365103</v>
      </c>
      <c r="I5496">
        <v>-2.1446751200395502</v>
      </c>
      <c r="J5496">
        <f t="shared" si="86"/>
        <v>4.138510187140036</v>
      </c>
      <c r="K5496" t="str" cm="1">
        <f t="array" ref="K5496">INDEX($P$4:$P$11,MATCH(MIN(ABS(MOD(J5496 - $Q$4:$Q$11 + PI(), 2*PI()) - PI())),ABS(MOD(J5496 - $Q$4:$Q$11 + PI(), 2*PI()) - PI()),0))</f>
        <v>SW</v>
      </c>
      <c r="L5496">
        <v>5.3373408020339204</v>
      </c>
      <c r="M5496">
        <v>6.6873966852823896</v>
      </c>
      <c r="N5496">
        <v>1.09751182132297</v>
      </c>
    </row>
    <row r="5497" spans="1:14" x14ac:dyDescent="0.3">
      <c r="A5497">
        <v>1755471</v>
      </c>
      <c r="B5497">
        <v>2025</v>
      </c>
      <c r="C5497">
        <v>8</v>
      </c>
      <c r="D5497">
        <v>17</v>
      </c>
      <c r="E5497">
        <v>200</v>
      </c>
      <c r="F5497">
        <v>4.9321057128906203</v>
      </c>
      <c r="G5497">
        <v>3.4722039794921802</v>
      </c>
      <c r="H5497">
        <v>6.0317383264138398</v>
      </c>
      <c r="I5497">
        <v>-2.1842020243325502</v>
      </c>
      <c r="J5497">
        <f t="shared" si="86"/>
        <v>4.0989832828470361</v>
      </c>
      <c r="K5497" t="str" cm="1">
        <f t="array" ref="K5497">INDEX($P$4:$P$11,MATCH(MIN(ABS(MOD(J5497 - $Q$4:$Q$11 + PI(), 2*PI()) - PI())),ABS(MOD(J5497 - $Q$4:$Q$11 + PI(), 2*PI()) - PI()),0))</f>
        <v>SW</v>
      </c>
      <c r="L5497">
        <v>5.1698802857880199</v>
      </c>
      <c r="M5497">
        <v>6.56890508863661</v>
      </c>
      <c r="N5497">
        <v>1.1132678985595701</v>
      </c>
    </row>
    <row r="5498" spans="1:14" x14ac:dyDescent="0.3">
      <c r="A5498">
        <v>1755475</v>
      </c>
      <c r="B5498">
        <v>2025</v>
      </c>
      <c r="C5498">
        <v>8</v>
      </c>
      <c r="D5498">
        <v>18</v>
      </c>
      <c r="E5498">
        <v>300</v>
      </c>
      <c r="F5498">
        <v>5.6582470703125001</v>
      </c>
      <c r="G5498">
        <v>7.5222106933593702</v>
      </c>
      <c r="H5498">
        <v>9.41272615260797</v>
      </c>
      <c r="I5498">
        <v>-2.4966816190835699</v>
      </c>
      <c r="J5498">
        <f t="shared" si="86"/>
        <v>3.7865036880960163</v>
      </c>
      <c r="K5498" t="str" cm="1">
        <f t="array" ref="K5498">INDEX($P$4:$P$11,MATCH(MIN(ABS(MOD(J5498 - $Q$4:$Q$11 + PI(), 2*PI()) - PI())),ABS(MOD(J5498 - $Q$4:$Q$11 + PI(), 2*PI()) - PI()),0))</f>
        <v>SW</v>
      </c>
      <c r="L5498">
        <v>4.4593826403286903</v>
      </c>
      <c r="M5498">
        <v>6.5593549940321099</v>
      </c>
      <c r="N5498">
        <v>1.9284710354275101</v>
      </c>
    </row>
    <row r="5499" spans="1:14" x14ac:dyDescent="0.3">
      <c r="A5499">
        <v>1755478</v>
      </c>
      <c r="B5499">
        <v>2025</v>
      </c>
      <c r="C5499">
        <v>8</v>
      </c>
      <c r="D5499">
        <v>18</v>
      </c>
      <c r="E5499">
        <v>400</v>
      </c>
      <c r="F5499">
        <v>6.1203326416015598</v>
      </c>
      <c r="G5499">
        <v>7.4250506591796803</v>
      </c>
      <c r="H5499">
        <v>9.6223619208195501</v>
      </c>
      <c r="I5499">
        <v>-2.4522202193167599</v>
      </c>
      <c r="J5499">
        <f t="shared" si="86"/>
        <v>3.8309650878628263</v>
      </c>
      <c r="K5499" t="str" cm="1">
        <f t="array" ref="K5499">INDEX($P$4:$P$11,MATCH(MIN(ABS(MOD(J5499 - $Q$4:$Q$11 + PI(), 2*PI()) - PI())),ABS(MOD(J5499 - $Q$4:$Q$11 + PI(), 2*PI()) - PI()),0))</f>
        <v>SW</v>
      </c>
      <c r="L5499">
        <v>4.4448329923452601</v>
      </c>
      <c r="M5499">
        <v>6.5787768893771696</v>
      </c>
      <c r="N5499">
        <v>1.98265160454644</v>
      </c>
    </row>
    <row r="5500" spans="1:14" x14ac:dyDescent="0.3">
      <c r="A5500">
        <v>1755482</v>
      </c>
      <c r="B5500">
        <v>2025</v>
      </c>
      <c r="C5500">
        <v>8</v>
      </c>
      <c r="D5500">
        <v>18</v>
      </c>
      <c r="E5500">
        <v>500</v>
      </c>
      <c r="F5500">
        <v>6.25377136230468</v>
      </c>
      <c r="G5500">
        <v>7.2433697509765604</v>
      </c>
      <c r="H5500">
        <v>9.5695382125442396</v>
      </c>
      <c r="I5500">
        <v>-2.4293826430964298</v>
      </c>
      <c r="J5500">
        <f t="shared" si="86"/>
        <v>3.8538026640831564</v>
      </c>
      <c r="K5500" t="str" cm="1">
        <f t="array" ref="K5500">INDEX($P$4:$P$11,MATCH(MIN(ABS(MOD(J5500 - $Q$4:$Q$11 + PI(), 2*PI()) - PI())),ABS(MOD(J5500 - $Q$4:$Q$11 + PI(), 2*PI()) - PI()),0))</f>
        <v>SW</v>
      </c>
      <c r="L5500">
        <v>4.4387494151044704</v>
      </c>
      <c r="M5500">
        <v>6.6198375489976602</v>
      </c>
      <c r="N5500">
        <v>2.0300827026367099</v>
      </c>
    </row>
    <row r="5501" spans="1:14" x14ac:dyDescent="0.3">
      <c r="A5501">
        <v>1755486</v>
      </c>
      <c r="B5501">
        <v>2025</v>
      </c>
      <c r="C5501">
        <v>8</v>
      </c>
      <c r="D5501">
        <v>18</v>
      </c>
      <c r="E5501">
        <v>600</v>
      </c>
      <c r="F5501">
        <v>6.05662780761718</v>
      </c>
      <c r="G5501">
        <v>7.1006347656250002</v>
      </c>
      <c r="H5501">
        <v>9.3328320714991992</v>
      </c>
      <c r="I5501">
        <v>-2.43537692760105</v>
      </c>
      <c r="J5501">
        <f t="shared" si="86"/>
        <v>3.8478083795785363</v>
      </c>
      <c r="K5501" t="str" cm="1">
        <f t="array" ref="K5501">INDEX($P$4:$P$11,MATCH(MIN(ABS(MOD(J5501 - $Q$4:$Q$11 + PI(), 2*PI()) - PI())),ABS(MOD(J5501 - $Q$4:$Q$11 + PI(), 2*PI()) - PI()),0))</f>
        <v>SW</v>
      </c>
      <c r="L5501">
        <v>4.4443737154199301</v>
      </c>
      <c r="M5501">
        <v>6.6945640775892397</v>
      </c>
      <c r="N5501">
        <v>2.06192514631483</v>
      </c>
    </row>
    <row r="5502" spans="1:14" x14ac:dyDescent="0.3">
      <c r="A5502">
        <v>1755489</v>
      </c>
      <c r="B5502">
        <v>2025</v>
      </c>
      <c r="C5502">
        <v>8</v>
      </c>
      <c r="D5502">
        <v>18</v>
      </c>
      <c r="E5502">
        <v>700</v>
      </c>
      <c r="F5502">
        <v>5.60447021484375</v>
      </c>
      <c r="G5502">
        <v>7.1092718505859303</v>
      </c>
      <c r="H5502">
        <v>9.0527251496223098</v>
      </c>
      <c r="I5502">
        <v>-2.47400662705431</v>
      </c>
      <c r="J5502">
        <f t="shared" si="86"/>
        <v>3.8091786801252763</v>
      </c>
      <c r="K5502" t="str" cm="1">
        <f t="array" ref="K5502">INDEX($P$4:$P$11,MATCH(MIN(ABS(MOD(J5502 - $Q$4:$Q$11 + PI(), 2*PI()) - PI())),ABS(MOD(J5502 - $Q$4:$Q$11 + PI(), 2*PI()) - PI()),0))</f>
        <v>SW</v>
      </c>
      <c r="L5502">
        <v>4.4585925692053001</v>
      </c>
      <c r="M5502">
        <v>6.9676088756985104</v>
      </c>
      <c r="N5502">
        <v>2.1998188230726399</v>
      </c>
    </row>
    <row r="5503" spans="1:14" x14ac:dyDescent="0.3">
      <c r="A5503">
        <v>1755493</v>
      </c>
      <c r="B5503">
        <v>2025</v>
      </c>
      <c r="C5503">
        <v>8</v>
      </c>
      <c r="D5503">
        <v>18</v>
      </c>
      <c r="E5503">
        <v>800</v>
      </c>
      <c r="F5503">
        <v>5.58030334472656</v>
      </c>
      <c r="G5503">
        <v>7.1704681396484302</v>
      </c>
      <c r="H5503">
        <v>9.0860001519304294</v>
      </c>
      <c r="I5503">
        <v>-2.4802651781202298</v>
      </c>
      <c r="J5503">
        <f t="shared" si="86"/>
        <v>3.8029201290593564</v>
      </c>
      <c r="K5503" t="str" cm="1">
        <f t="array" ref="K5503">INDEX($P$4:$P$11,MATCH(MIN(ABS(MOD(J5503 - $Q$4:$Q$11 + PI(), 2*PI()) - PI())),ABS(MOD(J5503 - $Q$4:$Q$11 + PI(), 2*PI()) - PI()),0))</f>
        <v>SW</v>
      </c>
      <c r="L5503">
        <v>4.4887842050792699</v>
      </c>
      <c r="M5503">
        <v>7.1032955381605296</v>
      </c>
      <c r="N5503">
        <v>2.1971504423353401</v>
      </c>
    </row>
    <row r="5504" spans="1:14" x14ac:dyDescent="0.3">
      <c r="A5504">
        <v>1755496</v>
      </c>
      <c r="B5504">
        <v>2025</v>
      </c>
      <c r="C5504">
        <v>8</v>
      </c>
      <c r="D5504">
        <v>18</v>
      </c>
      <c r="E5504">
        <v>900</v>
      </c>
      <c r="F5504">
        <v>5.7092340087890596</v>
      </c>
      <c r="G5504">
        <v>6.9604595947265597</v>
      </c>
      <c r="H5504">
        <v>9.0024080521233092</v>
      </c>
      <c r="I5504">
        <v>-2.45463266259932</v>
      </c>
      <c r="J5504">
        <f t="shared" si="86"/>
        <v>3.8285526445802662</v>
      </c>
      <c r="K5504" t="str" cm="1">
        <f t="array" ref="K5504">INDEX($P$4:$P$11,MATCH(MIN(ABS(MOD(J5504 - $Q$4:$Q$11 + PI(), 2*PI()) - PI())),ABS(MOD(J5504 - $Q$4:$Q$11 + PI(), 2*PI()) - PI()),0))</f>
        <v>SW</v>
      </c>
      <c r="L5504">
        <v>4.5203167425621</v>
      </c>
      <c r="M5504">
        <v>7.2319558461507096</v>
      </c>
      <c r="N5504">
        <v>2.1974760691324802</v>
      </c>
    </row>
    <row r="5505" spans="1:14" x14ac:dyDescent="0.3">
      <c r="A5505">
        <v>1755500</v>
      </c>
      <c r="B5505">
        <v>2025</v>
      </c>
      <c r="C5505">
        <v>8</v>
      </c>
      <c r="D5505">
        <v>18</v>
      </c>
      <c r="E5505">
        <v>1000</v>
      </c>
      <c r="F5505">
        <v>5.2695251464843702</v>
      </c>
      <c r="G5505">
        <v>6.5457452392578102</v>
      </c>
      <c r="H5505">
        <v>8.4032538939804393</v>
      </c>
      <c r="I5505">
        <v>-2.4637917973854999</v>
      </c>
      <c r="J5505">
        <f t="shared" si="86"/>
        <v>3.8193935097940863</v>
      </c>
      <c r="K5505" t="str" cm="1">
        <f t="array" ref="K5505">INDEX($P$4:$P$11,MATCH(MIN(ABS(MOD(J5505 - $Q$4:$Q$11 + PI(), 2*PI()) - PI())),ABS(MOD(J5505 - $Q$4:$Q$11 + PI(), 2*PI()) - PI()),0))</f>
        <v>SW</v>
      </c>
      <c r="L5505">
        <v>4.5624728663586804</v>
      </c>
      <c r="M5505">
        <v>7.3877058029174796</v>
      </c>
      <c r="N5505">
        <v>2.1887600156995899</v>
      </c>
    </row>
    <row r="5506" spans="1:14" x14ac:dyDescent="0.3">
      <c r="A5506">
        <v>1755504</v>
      </c>
      <c r="B5506">
        <v>2025</v>
      </c>
      <c r="C5506">
        <v>8</v>
      </c>
      <c r="D5506">
        <v>18</v>
      </c>
      <c r="E5506">
        <v>1100</v>
      </c>
      <c r="F5506">
        <v>4.6639007568359299</v>
      </c>
      <c r="G5506">
        <v>6.9702050781249998</v>
      </c>
      <c r="H5506">
        <v>8.3866399171977299</v>
      </c>
      <c r="I5506">
        <v>-2.5518937950599798</v>
      </c>
      <c r="J5506">
        <f t="shared" si="86"/>
        <v>3.7312915121196064</v>
      </c>
      <c r="K5506" t="str" cm="1">
        <f t="array" ref="K5506">INDEX($P$4:$P$11,MATCH(MIN(ABS(MOD(J5506 - $Q$4:$Q$11 + PI(), 2*PI()) - PI())),ABS(MOD(J5506 - $Q$4:$Q$11 + PI(), 2*PI()) - PI()),0))</f>
        <v>SW</v>
      </c>
      <c r="L5506">
        <v>4.5948931537955504</v>
      </c>
      <c r="M5506">
        <v>7.5138426886664398</v>
      </c>
      <c r="N5506">
        <v>2.1908224953545399</v>
      </c>
    </row>
    <row r="5507" spans="1:14" x14ac:dyDescent="0.3">
      <c r="A5507">
        <v>1755507</v>
      </c>
      <c r="B5507">
        <v>2025</v>
      </c>
      <c r="C5507">
        <v>8</v>
      </c>
      <c r="D5507">
        <v>18</v>
      </c>
      <c r="E5507">
        <v>1200</v>
      </c>
      <c r="F5507">
        <v>4.97873779296875</v>
      </c>
      <c r="G5507">
        <v>7.0955603027343699</v>
      </c>
      <c r="H5507">
        <v>8.6680335728973308</v>
      </c>
      <c r="I5507">
        <v>-2.5297471411436101</v>
      </c>
      <c r="J5507">
        <f t="shared" ref="J5507:J5570" si="87">IF(I5507&lt;0,I5507+2*PI(),I5507)</f>
        <v>3.7534381660359761</v>
      </c>
      <c r="K5507" t="str" cm="1">
        <f t="array" ref="K5507">INDEX($P$4:$P$11,MATCH(MIN(ABS(MOD(J5507 - $Q$4:$Q$11 + PI(), 2*PI()) - PI())),ABS(MOD(J5507 - $Q$4:$Q$11 + PI(), 2*PI()) - PI()),0))</f>
        <v>SW</v>
      </c>
      <c r="L5507">
        <v>4.61527710714173</v>
      </c>
      <c r="M5507">
        <v>7.5977283053927902</v>
      </c>
      <c r="N5507">
        <v>2.2070213953653899</v>
      </c>
    </row>
    <row r="5508" spans="1:14" x14ac:dyDescent="0.3">
      <c r="A5508">
        <v>1755511</v>
      </c>
      <c r="B5508">
        <v>2025</v>
      </c>
      <c r="C5508">
        <v>8</v>
      </c>
      <c r="D5508">
        <v>18</v>
      </c>
      <c r="E5508">
        <v>1300</v>
      </c>
      <c r="F5508">
        <v>5.5817114257812497</v>
      </c>
      <c r="G5508">
        <v>7.34620056152343</v>
      </c>
      <c r="H5508">
        <v>9.2261674128981692</v>
      </c>
      <c r="I5508">
        <v>-2.49184310205063</v>
      </c>
      <c r="J5508">
        <f t="shared" si="87"/>
        <v>3.7913422051289563</v>
      </c>
      <c r="K5508" t="str" cm="1">
        <f t="array" ref="K5508">INDEX($P$4:$P$11,MATCH(MIN(ABS(MOD(J5508 - $Q$4:$Q$11 + PI(), 2*PI()) - PI())),ABS(MOD(J5508 - $Q$4:$Q$11 + PI(), 2*PI()) - PI()),0))</f>
        <v>SW</v>
      </c>
      <c r="L5508">
        <v>4.61939092166826</v>
      </c>
      <c r="M5508">
        <v>7.6229809655083498</v>
      </c>
      <c r="N5508">
        <v>2.2453764809502399</v>
      </c>
    </row>
    <row r="5509" spans="1:14" x14ac:dyDescent="0.3">
      <c r="A5509">
        <v>1755514</v>
      </c>
      <c r="B5509">
        <v>2025</v>
      </c>
      <c r="C5509">
        <v>8</v>
      </c>
      <c r="D5509">
        <v>18</v>
      </c>
      <c r="E5509">
        <v>1400</v>
      </c>
      <c r="F5509">
        <v>5.4819390869140596</v>
      </c>
      <c r="G5509">
        <v>7.3419921874999998</v>
      </c>
      <c r="H5509">
        <v>9.16277825956446</v>
      </c>
      <c r="I5509">
        <v>-2.5002354423634401</v>
      </c>
      <c r="J5509">
        <f t="shared" si="87"/>
        <v>3.7829498648161461</v>
      </c>
      <c r="K5509" t="str" cm="1">
        <f t="array" ref="K5509">INDEX($P$4:$P$11,MATCH(MIN(ABS(MOD(J5509 - $Q$4:$Q$11 + PI(), 2*PI()) - PI())),ABS(MOD(J5509 - $Q$4:$Q$11 + PI(), 2*PI()) - PI()),0))</f>
        <v>SW</v>
      </c>
      <c r="L5509">
        <v>4.6192138510464504</v>
      </c>
      <c r="M5509">
        <v>7.6272624333699497</v>
      </c>
      <c r="N5509">
        <v>2.29495398203531</v>
      </c>
    </row>
    <row r="5510" spans="1:14" x14ac:dyDescent="0.3">
      <c r="A5510">
        <v>1755518</v>
      </c>
      <c r="B5510">
        <v>2025</v>
      </c>
      <c r="C5510">
        <v>8</v>
      </c>
      <c r="D5510">
        <v>18</v>
      </c>
      <c r="E5510">
        <v>1500</v>
      </c>
      <c r="F5510">
        <v>5.4097839355468702</v>
      </c>
      <c r="G5510">
        <v>7.2636889648437499</v>
      </c>
      <c r="H5510">
        <v>9.0568725069581202</v>
      </c>
      <c r="I5510">
        <v>-2.5014465978186098</v>
      </c>
      <c r="J5510">
        <f t="shared" si="87"/>
        <v>3.7817387093609764</v>
      </c>
      <c r="K5510" t="str" cm="1">
        <f t="array" ref="K5510">INDEX($P$4:$P$11,MATCH(MIN(ABS(MOD(J5510 - $Q$4:$Q$11 + PI(), 2*PI()) - PI())),ABS(MOD(J5510 - $Q$4:$Q$11 + PI(), 2*PI()) - PI()),0))</f>
        <v>SW</v>
      </c>
      <c r="L5510">
        <v>4.6280782715068103</v>
      </c>
      <c r="M5510">
        <v>7.6563500298394098</v>
      </c>
      <c r="N5510">
        <v>2.3351877000596701</v>
      </c>
    </row>
    <row r="5511" spans="1:14" x14ac:dyDescent="0.3">
      <c r="A5511">
        <v>1755522</v>
      </c>
      <c r="B5511">
        <v>2025</v>
      </c>
      <c r="C5511">
        <v>8</v>
      </c>
      <c r="D5511">
        <v>18</v>
      </c>
      <c r="E5511">
        <v>1600</v>
      </c>
      <c r="F5511">
        <v>5.56577392578125</v>
      </c>
      <c r="G5511">
        <v>7.0182183837890602</v>
      </c>
      <c r="H5511">
        <v>8.9573003006185505</v>
      </c>
      <c r="I5511">
        <v>-2.4711060203239099</v>
      </c>
      <c r="J5511">
        <f t="shared" si="87"/>
        <v>3.8120792868556763</v>
      </c>
      <c r="K5511" t="str" cm="1">
        <f t="array" ref="K5511">INDEX($P$4:$P$11,MATCH(MIN(ABS(MOD(J5511 - $Q$4:$Q$11 + PI(), 2*PI()) - PI())),ABS(MOD(J5511 - $Q$4:$Q$11 + PI(), 2*PI()) - PI()),0))</f>
        <v>SW</v>
      </c>
      <c r="L5511">
        <v>4.6454240906814297</v>
      </c>
      <c r="M5511">
        <v>7.7065477371215803</v>
      </c>
      <c r="N5511">
        <v>2.36456478966607</v>
      </c>
    </row>
    <row r="5512" spans="1:14" x14ac:dyDescent="0.3">
      <c r="A5512">
        <v>1755525</v>
      </c>
      <c r="B5512">
        <v>2025</v>
      </c>
      <c r="C5512">
        <v>8</v>
      </c>
      <c r="D5512">
        <v>18</v>
      </c>
      <c r="E5512">
        <v>1700</v>
      </c>
      <c r="F5512">
        <v>5.6136840820312504</v>
      </c>
      <c r="G5512">
        <v>6.7561981201171797</v>
      </c>
      <c r="H5512">
        <v>8.7840572636524801</v>
      </c>
      <c r="I5512">
        <v>-2.4482957470007798</v>
      </c>
      <c r="J5512">
        <f t="shared" si="87"/>
        <v>3.8348895601788064</v>
      </c>
      <c r="K5512" t="str" cm="1">
        <f t="array" ref="K5512">INDEX($P$4:$P$11,MATCH(MIN(ABS(MOD(J5512 - $Q$4:$Q$11 + PI(), 2*PI()) - PI())),ABS(MOD(J5512 - $Q$4:$Q$11 + PI(), 2*PI()) - PI()),0))</f>
        <v>SW</v>
      </c>
      <c r="L5512">
        <v>4.6715689940976697</v>
      </c>
      <c r="M5512">
        <v>7.7781187693277998</v>
      </c>
      <c r="N5512">
        <v>2.3803357018364801</v>
      </c>
    </row>
    <row r="5513" spans="1:14" x14ac:dyDescent="0.3">
      <c r="A5513">
        <v>1755529</v>
      </c>
      <c r="B5513">
        <v>2025</v>
      </c>
      <c r="C5513">
        <v>8</v>
      </c>
      <c r="D5513">
        <v>18</v>
      </c>
      <c r="E5513">
        <v>1800</v>
      </c>
      <c r="F5513">
        <v>5.9323504638671798</v>
      </c>
      <c r="G5513">
        <v>6.5179602050781202</v>
      </c>
      <c r="H5513">
        <v>8.8134322066449897</v>
      </c>
      <c r="I5513">
        <v>-2.4031956027638901</v>
      </c>
      <c r="J5513">
        <f t="shared" si="87"/>
        <v>3.8799897044156961</v>
      </c>
      <c r="K5513" t="str" cm="1">
        <f t="array" ref="K5513">INDEX($P$4:$P$11,MATCH(MIN(ABS(MOD(J5513 - $Q$4:$Q$11 + PI(), 2*PI()) - PI())),ABS(MOD(J5513 - $Q$4:$Q$11 + PI(), 2*PI()) - PI()),0))</f>
        <v>SW</v>
      </c>
      <c r="L5513">
        <v>4.7075493656890801</v>
      </c>
      <c r="M5513">
        <v>7.8762649959987998</v>
      </c>
      <c r="N5513">
        <v>2.3787551456027498</v>
      </c>
    </row>
    <row r="5514" spans="1:14" x14ac:dyDescent="0.3">
      <c r="A5514">
        <v>1755532</v>
      </c>
      <c r="B5514">
        <v>2025</v>
      </c>
      <c r="C5514">
        <v>8</v>
      </c>
      <c r="D5514">
        <v>18</v>
      </c>
      <c r="E5514">
        <v>1900</v>
      </c>
      <c r="F5514">
        <v>6.1907940673828099</v>
      </c>
      <c r="G5514">
        <v>6.1084118652343697</v>
      </c>
      <c r="H5514">
        <v>8.6970470103408193</v>
      </c>
      <c r="I5514">
        <v>-2.3494964179271101</v>
      </c>
      <c r="J5514">
        <f t="shared" si="87"/>
        <v>3.9336888892524762</v>
      </c>
      <c r="K5514" t="str" cm="1">
        <f t="array" ref="K5514">INDEX($P$4:$P$11,MATCH(MIN(ABS(MOD(J5514 - $Q$4:$Q$11 + PI(), 2*PI()) - PI())),ABS(MOD(J5514 - $Q$4:$Q$11 + PI(), 2*PI()) - PI()),0))</f>
        <v>SW</v>
      </c>
      <c r="L5514">
        <v>4.7495089481972199</v>
      </c>
      <c r="M5514">
        <v>7.9891613854302301</v>
      </c>
      <c r="N5514">
        <v>2.3649174372355102</v>
      </c>
    </row>
    <row r="5515" spans="1:14" x14ac:dyDescent="0.3">
      <c r="A5515">
        <v>1755536</v>
      </c>
      <c r="B5515">
        <v>2025</v>
      </c>
      <c r="C5515">
        <v>8</v>
      </c>
      <c r="D5515">
        <v>18</v>
      </c>
      <c r="E5515">
        <v>2000</v>
      </c>
      <c r="F5515">
        <v>5.84011291503906</v>
      </c>
      <c r="G5515">
        <v>5.4679943847656203</v>
      </c>
      <c r="H5515">
        <v>8.0003675823198499</v>
      </c>
      <c r="I5515">
        <v>-2.3232991269840602</v>
      </c>
      <c r="J5515">
        <f t="shared" si="87"/>
        <v>3.9598861801955261</v>
      </c>
      <c r="K5515" t="str" cm="1">
        <f t="array" ref="K5515">INDEX($P$4:$P$11,MATCH(MIN(ABS(MOD(J5515 - $Q$4:$Q$11 + PI(), 2*PI()) - PI())),ABS(MOD(J5515 - $Q$4:$Q$11 + PI(), 2*PI()) - PI()),0))</f>
        <v>SW</v>
      </c>
      <c r="L5515">
        <v>4.7952821773863503</v>
      </c>
      <c r="M5515">
        <v>8.1079844368828606</v>
      </c>
      <c r="N5515">
        <v>2.34258026546902</v>
      </c>
    </row>
    <row r="5516" spans="1:14" x14ac:dyDescent="0.3">
      <c r="A5516">
        <v>1755540</v>
      </c>
      <c r="B5516">
        <v>2025</v>
      </c>
      <c r="C5516">
        <v>8</v>
      </c>
      <c r="D5516">
        <v>18</v>
      </c>
      <c r="E5516">
        <v>2100</v>
      </c>
      <c r="F5516">
        <v>5.1495068359375002</v>
      </c>
      <c r="G5516">
        <v>4.9622143554687499</v>
      </c>
      <c r="H5516">
        <v>7.1512930273473696</v>
      </c>
      <c r="I5516">
        <v>-2.3376742934024102</v>
      </c>
      <c r="J5516">
        <f t="shared" si="87"/>
        <v>3.9455110137771761</v>
      </c>
      <c r="K5516" t="str" cm="1">
        <f t="array" ref="K5516">INDEX($P$4:$P$11,MATCH(MIN(ABS(MOD(J5516 - $Q$4:$Q$11 + PI(), 2*PI()) - PI())),ABS(MOD(J5516 - $Q$4:$Q$11 + PI(), 2*PI()) - PI()),0))</f>
        <v>SW</v>
      </c>
      <c r="L5516">
        <v>4.8436854261053197</v>
      </c>
      <c r="M5516">
        <v>8.2304982079399895</v>
      </c>
      <c r="N5516">
        <v>2.31411012013753</v>
      </c>
    </row>
    <row r="5517" spans="1:14" x14ac:dyDescent="0.3">
      <c r="A5517">
        <v>1755543</v>
      </c>
      <c r="B5517">
        <v>2025</v>
      </c>
      <c r="C5517">
        <v>8</v>
      </c>
      <c r="D5517">
        <v>18</v>
      </c>
      <c r="E5517">
        <v>2200</v>
      </c>
      <c r="F5517">
        <v>5.3131488037109298</v>
      </c>
      <c r="G5517">
        <v>4.2794824218749996</v>
      </c>
      <c r="H5517">
        <v>6.8222811441270901</v>
      </c>
      <c r="I5517">
        <v>-2.2488523831499498</v>
      </c>
      <c r="J5517">
        <f t="shared" si="87"/>
        <v>4.0343329240296359</v>
      </c>
      <c r="K5517" t="str" cm="1">
        <f t="array" ref="K5517">INDEX($P$4:$P$11,MATCH(MIN(ABS(MOD(J5517 - $Q$4:$Q$11 + PI(), 2*PI()) - PI())),ABS(MOD(J5517 - $Q$4:$Q$11 + PI(), 2*PI()) - PI()),0))</f>
        <v>SW</v>
      </c>
      <c r="L5517">
        <v>4.8856895129943396</v>
      </c>
      <c r="M5517">
        <v>8.3162282307942696</v>
      </c>
      <c r="N5517">
        <v>2.28942436642116</v>
      </c>
    </row>
    <row r="5518" spans="1:14" x14ac:dyDescent="0.3">
      <c r="A5518">
        <v>1755547</v>
      </c>
      <c r="B5518">
        <v>2025</v>
      </c>
      <c r="C5518">
        <v>8</v>
      </c>
      <c r="D5518">
        <v>18</v>
      </c>
      <c r="E5518">
        <v>2300</v>
      </c>
      <c r="F5518">
        <v>4.4983312988281199</v>
      </c>
      <c r="G5518">
        <v>4.0581542968750002</v>
      </c>
      <c r="H5518">
        <v>6.0583496739014402</v>
      </c>
      <c r="I5518">
        <v>-2.3047961315831702</v>
      </c>
      <c r="J5518">
        <f t="shared" si="87"/>
        <v>3.978389175596416</v>
      </c>
      <c r="K5518" t="str" cm="1">
        <f t="array" ref="K5518">INDEX($P$4:$P$11,MATCH(MIN(ABS(MOD(J5518 - $Q$4:$Q$11 + PI(), 2*PI()) - PI())),ABS(MOD(J5518 - $Q$4:$Q$11 + PI(), 2*PI()) - PI()),0))</f>
        <v>SW</v>
      </c>
      <c r="L5518">
        <v>4.9243283111672298</v>
      </c>
      <c r="M5518">
        <v>8.39242670271131</v>
      </c>
      <c r="N5518">
        <v>2.26360342237684</v>
      </c>
    </row>
    <row r="5519" spans="1:14" x14ac:dyDescent="0.3">
      <c r="A5519">
        <v>1755550</v>
      </c>
      <c r="B5519">
        <v>2025</v>
      </c>
      <c r="C5519">
        <v>8</v>
      </c>
      <c r="D5519">
        <v>18</v>
      </c>
      <c r="E5519">
        <v>0</v>
      </c>
      <c r="F5519">
        <v>5.4904461669921796</v>
      </c>
      <c r="G5519">
        <v>6.4062066650390603</v>
      </c>
      <c r="H5519">
        <v>8.4370897202666999</v>
      </c>
      <c r="I5519">
        <v>-2.4330193063424401</v>
      </c>
      <c r="J5519">
        <f t="shared" si="87"/>
        <v>3.8501660008371461</v>
      </c>
      <c r="K5519" t="str" cm="1">
        <f t="array" ref="K5519">INDEX($P$4:$P$11,MATCH(MIN(ABS(MOD(J5519 - $Q$4:$Q$11 + PI(), 2*PI()) - PI())),ABS(MOD(J5519 - $Q$4:$Q$11 + PI(), 2*PI()) - PI()),0))</f>
        <v>SW</v>
      </c>
      <c r="L5519">
        <v>4.4685588281806599</v>
      </c>
      <c r="M5519">
        <v>6.3771947224934804</v>
      </c>
      <c r="N5519">
        <v>1.81486331091986</v>
      </c>
    </row>
    <row r="5520" spans="1:14" x14ac:dyDescent="0.3">
      <c r="A5520">
        <v>1755554</v>
      </c>
      <c r="B5520">
        <v>2025</v>
      </c>
      <c r="C5520">
        <v>8</v>
      </c>
      <c r="D5520">
        <v>18</v>
      </c>
      <c r="E5520">
        <v>100</v>
      </c>
      <c r="F5520">
        <v>5.18703674316406</v>
      </c>
      <c r="G5520">
        <v>6.6455407714843702</v>
      </c>
      <c r="H5520">
        <v>8.4302172166792406</v>
      </c>
      <c r="I5520">
        <v>-2.4788375972368799</v>
      </c>
      <c r="J5520">
        <f t="shared" si="87"/>
        <v>3.8043477099427063</v>
      </c>
      <c r="K5520" t="str" cm="1">
        <f t="array" ref="K5520">INDEX($P$4:$P$11,MATCH(MIN(ABS(MOD(J5520 - $Q$4:$Q$11 + PI(), 2*PI()) - PI())),ABS(MOD(J5520 - $Q$4:$Q$11 + PI(), 2*PI()) - PI()),0))</f>
        <v>SW</v>
      </c>
      <c r="L5520">
        <v>4.47469267998469</v>
      </c>
      <c r="M5520">
        <v>6.4645290374755797</v>
      </c>
      <c r="N5520">
        <v>1.84524726867675</v>
      </c>
    </row>
    <row r="5521" spans="1:14" x14ac:dyDescent="0.3">
      <c r="A5521">
        <v>1755558</v>
      </c>
      <c r="B5521">
        <v>2025</v>
      </c>
      <c r="C5521">
        <v>8</v>
      </c>
      <c r="D5521">
        <v>18</v>
      </c>
      <c r="E5521">
        <v>200</v>
      </c>
      <c r="F5521">
        <v>5.26036010742187</v>
      </c>
      <c r="G5521">
        <v>7.16585571289062</v>
      </c>
      <c r="H5521">
        <v>8.8893687378644994</v>
      </c>
      <c r="I5521">
        <v>-2.5083540218960301</v>
      </c>
      <c r="J5521">
        <f t="shared" si="87"/>
        <v>3.7748312852835562</v>
      </c>
      <c r="K5521" t="str" cm="1">
        <f t="array" ref="K5521">INDEX($P$4:$P$11,MATCH(MIN(ABS(MOD(J5521 - $Q$4:$Q$11 + PI(), 2*PI()) - PI())),ABS(MOD(J5521 - $Q$4:$Q$11 + PI(), 2*PI()) - PI()),0))</f>
        <v>SW</v>
      </c>
      <c r="L5521">
        <v>4.4738669225026904</v>
      </c>
      <c r="M5521">
        <v>6.5341003206041099</v>
      </c>
      <c r="N5521">
        <v>1.87858009338378</v>
      </c>
    </row>
    <row r="5522" spans="1:14" x14ac:dyDescent="0.3">
      <c r="A5522">
        <v>1755561</v>
      </c>
      <c r="B5522">
        <v>2025</v>
      </c>
      <c r="C5522">
        <v>8</v>
      </c>
      <c r="D5522">
        <v>19</v>
      </c>
      <c r="E5522">
        <v>300</v>
      </c>
      <c r="F5522">
        <v>3.3449731445312501</v>
      </c>
      <c r="G5522">
        <v>4.7559246826171799</v>
      </c>
      <c r="H5522">
        <v>5.8144359076665904</v>
      </c>
      <c r="I5522">
        <v>-2.5286368828841002</v>
      </c>
      <c r="J5522">
        <f t="shared" si="87"/>
        <v>3.7545484242954861</v>
      </c>
      <c r="K5522" t="str" cm="1">
        <f t="array" ref="K5522">INDEX($P$4:$P$11,MATCH(MIN(ABS(MOD(J5522 - $Q$4:$Q$11 + PI(), 2*PI()) - PI())),ABS(MOD(J5522 - $Q$4:$Q$11 + PI(), 2*PI()) - PI()),0))</f>
        <v>SW</v>
      </c>
      <c r="L5522">
        <v>5.02816460698127</v>
      </c>
      <c r="M5522">
        <v>8.5011626349555094</v>
      </c>
      <c r="N5522">
        <v>2.15250131818983</v>
      </c>
    </row>
    <row r="5523" spans="1:14" x14ac:dyDescent="0.3">
      <c r="A5523">
        <v>1755565</v>
      </c>
      <c r="B5523">
        <v>2025</v>
      </c>
      <c r="C5523">
        <v>8</v>
      </c>
      <c r="D5523">
        <v>19</v>
      </c>
      <c r="E5523">
        <v>400</v>
      </c>
      <c r="F5523">
        <v>3.7185302734375001</v>
      </c>
      <c r="G5523">
        <v>4.3970806884765601</v>
      </c>
      <c r="H5523">
        <v>5.7586270911949704</v>
      </c>
      <c r="I5523">
        <v>-2.4396109861923598</v>
      </c>
      <c r="J5523">
        <f t="shared" si="87"/>
        <v>3.8435743209872264</v>
      </c>
      <c r="K5523" t="str" cm="1">
        <f t="array" ref="K5523">INDEX($P$4:$P$11,MATCH(MIN(ABS(MOD(J5523 - $Q$4:$Q$11 + PI(), 2*PI()) - PI())),ABS(MOD(J5523 - $Q$4:$Q$11 + PI(), 2*PI()) - PI()),0))</f>
        <v>SW</v>
      </c>
      <c r="L5523">
        <v>5.0442027548792998</v>
      </c>
      <c r="M5523">
        <v>8.4879596498277401</v>
      </c>
      <c r="N5523">
        <v>2.1216796239217102</v>
      </c>
    </row>
    <row r="5524" spans="1:14" x14ac:dyDescent="0.3">
      <c r="A5524">
        <v>1755568</v>
      </c>
      <c r="B5524">
        <v>2025</v>
      </c>
      <c r="C5524">
        <v>8</v>
      </c>
      <c r="D5524">
        <v>19</v>
      </c>
      <c r="E5524">
        <v>500</v>
      </c>
      <c r="F5524">
        <v>3.15178161621093</v>
      </c>
      <c r="G5524">
        <v>3.7381201171875</v>
      </c>
      <c r="H5524">
        <v>4.8895060452776899</v>
      </c>
      <c r="I5524">
        <v>-2.4410910796568199</v>
      </c>
      <c r="J5524">
        <f t="shared" si="87"/>
        <v>3.8420942275227663</v>
      </c>
      <c r="K5524" t="str" cm="1">
        <f t="array" ref="K5524">INDEX($P$4:$P$11,MATCH(MIN(ABS(MOD(J5524 - $Q$4:$Q$11 + PI(), 2*PI()) - PI())),ABS(MOD(J5524 - $Q$4:$Q$11 + PI(), 2*PI()) - PI()),0))</f>
        <v>SW</v>
      </c>
      <c r="L5524">
        <v>5.0590156119504703</v>
      </c>
      <c r="M5524">
        <v>8.4723516040378097</v>
      </c>
      <c r="N5524">
        <v>2.08784188164605</v>
      </c>
    </row>
    <row r="5525" spans="1:14" x14ac:dyDescent="0.3">
      <c r="A5525">
        <v>1755572</v>
      </c>
      <c r="B5525">
        <v>2025</v>
      </c>
      <c r="C5525">
        <v>8</v>
      </c>
      <c r="D5525">
        <v>19</v>
      </c>
      <c r="E5525">
        <v>600</v>
      </c>
      <c r="F5525">
        <v>2.42936706542968</v>
      </c>
      <c r="G5525">
        <v>3.5589044189453101</v>
      </c>
      <c r="H5525">
        <v>4.3090167093877598</v>
      </c>
      <c r="I5525">
        <v>-2.5426289535167701</v>
      </c>
      <c r="J5525">
        <f t="shared" si="87"/>
        <v>3.7405563536628161</v>
      </c>
      <c r="K5525" t="str" cm="1">
        <f t="array" ref="K5525">INDEX($P$4:$P$11,MATCH(MIN(ABS(MOD(J5525 - $Q$4:$Q$11 + PI(), 2*PI()) - PI())),ABS(MOD(J5525 - $Q$4:$Q$11 + PI(), 2*PI()) - PI()),0))</f>
        <v>SW</v>
      </c>
      <c r="L5525">
        <v>5.0746115567448298</v>
      </c>
      <c r="M5525">
        <v>8.4611003663804798</v>
      </c>
      <c r="N5525">
        <v>2.0499198701646502</v>
      </c>
    </row>
    <row r="5526" spans="1:14" x14ac:dyDescent="0.3">
      <c r="A5526">
        <v>1755576</v>
      </c>
      <c r="B5526">
        <v>2025</v>
      </c>
      <c r="C5526">
        <v>8</v>
      </c>
      <c r="D5526">
        <v>19</v>
      </c>
      <c r="E5526">
        <v>700</v>
      </c>
      <c r="F5526">
        <v>2.4734985351562502</v>
      </c>
      <c r="G5526">
        <v>3.3479113769531201</v>
      </c>
      <c r="H5526">
        <v>4.1625359567638904</v>
      </c>
      <c r="I5526">
        <v>-2.5052862589636402</v>
      </c>
      <c r="J5526">
        <f t="shared" si="87"/>
        <v>3.777899048215946</v>
      </c>
      <c r="K5526" t="str" cm="1">
        <f t="array" ref="K5526">INDEX($P$4:$P$11,MATCH(MIN(ABS(MOD(J5526 - $Q$4:$Q$11 + PI(), 2*PI()) - PI())),ABS(MOD(J5526 - $Q$4:$Q$11 + PI(), 2*PI()) - PI()),0))</f>
        <v>SW</v>
      </c>
      <c r="L5526">
        <v>5.0857949395197197</v>
      </c>
      <c r="M5526">
        <v>8.4319707022772903</v>
      </c>
      <c r="N5526">
        <v>2.0130012300279398</v>
      </c>
    </row>
    <row r="5527" spans="1:14" x14ac:dyDescent="0.3">
      <c r="A5527">
        <v>1755579</v>
      </c>
      <c r="B5527">
        <v>2025</v>
      </c>
      <c r="C5527">
        <v>8</v>
      </c>
      <c r="D5527">
        <v>19</v>
      </c>
      <c r="E5527">
        <v>800</v>
      </c>
      <c r="F5527">
        <v>2.6875390625</v>
      </c>
      <c r="G5527">
        <v>3.1470916748046802</v>
      </c>
      <c r="H5527">
        <v>4.13848429042425</v>
      </c>
      <c r="I5527">
        <v>-2.43479515253087</v>
      </c>
      <c r="J5527">
        <f t="shared" si="87"/>
        <v>3.8483901546487163</v>
      </c>
      <c r="K5527" t="str" cm="1">
        <f t="array" ref="K5527">INDEX($P$4:$P$11,MATCH(MIN(ABS(MOD(J5527 - $Q$4:$Q$11 + PI(), 2*PI()) - PI())),ABS(MOD(J5527 - $Q$4:$Q$11 + PI(), 2*PI()) - PI()),0))</f>
        <v>SW</v>
      </c>
      <c r="L5527">
        <v>5.0924544993229297</v>
      </c>
      <c r="M5527">
        <v>8.3836758931477799</v>
      </c>
      <c r="N5527">
        <v>1.9777921040852799</v>
      </c>
    </row>
    <row r="5528" spans="1:14" x14ac:dyDescent="0.3">
      <c r="A5528">
        <v>1755583</v>
      </c>
      <c r="B5528">
        <v>2025</v>
      </c>
      <c r="C5528">
        <v>8</v>
      </c>
      <c r="D5528">
        <v>19</v>
      </c>
      <c r="E5528">
        <v>900</v>
      </c>
      <c r="F5528">
        <v>3.1088208007812499</v>
      </c>
      <c r="G5528">
        <v>2.7934320068359302</v>
      </c>
      <c r="H5528">
        <v>4.1794771381341</v>
      </c>
      <c r="I5528">
        <v>-2.3028099373220301</v>
      </c>
      <c r="J5528">
        <f t="shared" si="87"/>
        <v>3.9803753698575561</v>
      </c>
      <c r="K5528" t="str" cm="1">
        <f t="array" ref="K5528">INDEX($P$4:$P$11,MATCH(MIN(ABS(MOD(J5528 - $Q$4:$Q$11 + PI(), 2*PI()) - PI())),ABS(MOD(J5528 - $Q$4:$Q$11 + PI(), 2*PI()) - PI()),0))</f>
        <v>SW</v>
      </c>
      <c r="L5528">
        <v>5.0960778187580198</v>
      </c>
      <c r="M5528">
        <v>8.3237139383951799</v>
      </c>
      <c r="N5528">
        <v>1.94338183932834</v>
      </c>
    </row>
    <row r="5529" spans="1:14" x14ac:dyDescent="0.3">
      <c r="A5529">
        <v>1755586</v>
      </c>
      <c r="B5529">
        <v>2025</v>
      </c>
      <c r="C5529">
        <v>8</v>
      </c>
      <c r="D5529">
        <v>19</v>
      </c>
      <c r="E5529">
        <v>1000</v>
      </c>
      <c r="F5529">
        <v>2.6354272460937498</v>
      </c>
      <c r="G5529">
        <v>2.0389221191406199</v>
      </c>
      <c r="H5529">
        <v>3.3320684532845601</v>
      </c>
      <c r="I5529">
        <v>-2.2292680796912201</v>
      </c>
      <c r="J5529">
        <f t="shared" si="87"/>
        <v>4.0539172274883661</v>
      </c>
      <c r="K5529" t="str" cm="1">
        <f t="array" ref="K5529">INDEX($P$4:$P$11,MATCH(MIN(ABS(MOD(J5529 - $Q$4:$Q$11 + PI(), 2*PI()) - PI())),ABS(MOD(J5529 - $Q$4:$Q$11 + PI(), 2*PI()) - PI()),0))</f>
        <v>SW</v>
      </c>
      <c r="L5529">
        <v>5.0981160247122999</v>
      </c>
      <c r="M5529">
        <v>8.2670921749538806</v>
      </c>
      <c r="N5529">
        <v>1.9069665273030501</v>
      </c>
    </row>
    <row r="5530" spans="1:14" x14ac:dyDescent="0.3">
      <c r="A5530">
        <v>1755590</v>
      </c>
      <c r="B5530">
        <v>2025</v>
      </c>
      <c r="C5530">
        <v>8</v>
      </c>
      <c r="D5530">
        <v>19</v>
      </c>
      <c r="E5530">
        <v>1100</v>
      </c>
      <c r="F5530">
        <v>2.4021502685546801</v>
      </c>
      <c r="G5530">
        <v>2.61078796386718</v>
      </c>
      <c r="H5530">
        <v>3.54775135895839</v>
      </c>
      <c r="I5530">
        <v>-2.3977903253114801</v>
      </c>
      <c r="J5530">
        <f t="shared" si="87"/>
        <v>3.8853949818681062</v>
      </c>
      <c r="K5530" t="str" cm="1">
        <f t="array" ref="K5530">INDEX($P$4:$P$11,MATCH(MIN(ABS(MOD(J5530 - $Q$4:$Q$11 + PI(), 2*PI()) - PI())),ABS(MOD(J5530 - $Q$4:$Q$11 + PI(), 2*PI()) - PI()),0))</f>
        <v>SW</v>
      </c>
      <c r="L5530">
        <v>5.0947573643082</v>
      </c>
      <c r="M5530">
        <v>8.1922723982069208</v>
      </c>
      <c r="N5530">
        <v>1.87429343329535</v>
      </c>
    </row>
    <row r="5531" spans="1:14" x14ac:dyDescent="0.3">
      <c r="A5531">
        <v>1755594</v>
      </c>
      <c r="B5531">
        <v>2025</v>
      </c>
      <c r="C5531">
        <v>8</v>
      </c>
      <c r="D5531">
        <v>19</v>
      </c>
      <c r="E5531">
        <v>1200</v>
      </c>
      <c r="F5531">
        <v>2.5125250244140598</v>
      </c>
      <c r="G5531">
        <v>2.75020568847656</v>
      </c>
      <c r="H5531">
        <v>3.7251058142334301</v>
      </c>
      <c r="I5531">
        <v>-2.4013268132670098</v>
      </c>
      <c r="J5531">
        <f t="shared" si="87"/>
        <v>3.8818584939125764</v>
      </c>
      <c r="K5531" t="str" cm="1">
        <f t="array" ref="K5531">INDEX($P$4:$P$11,MATCH(MIN(ABS(MOD(J5531 - $Q$4:$Q$11 + PI(), 2*PI()) - PI())),ABS(MOD(J5531 - $Q$4:$Q$11 + PI(), 2*PI()) - PI()),0))</f>
        <v>SW</v>
      </c>
      <c r="L5531">
        <v>5.0890565424974197</v>
      </c>
      <c r="M5531">
        <v>8.1112242804633201</v>
      </c>
      <c r="N5531">
        <v>1.84256447686089</v>
      </c>
    </row>
    <row r="5532" spans="1:14" x14ac:dyDescent="0.3">
      <c r="A5532">
        <v>1755597</v>
      </c>
      <c r="B5532">
        <v>2025</v>
      </c>
      <c r="C5532">
        <v>8</v>
      </c>
      <c r="D5532">
        <v>19</v>
      </c>
      <c r="E5532">
        <v>1300</v>
      </c>
      <c r="F5532">
        <v>2.6820111083984299</v>
      </c>
      <c r="G5532">
        <v>3.1533416748046799</v>
      </c>
      <c r="H5532">
        <v>4.1396554571162802</v>
      </c>
      <c r="I5532">
        <v>-2.43679108538233</v>
      </c>
      <c r="J5532">
        <f t="shared" si="87"/>
        <v>3.8463942217972562</v>
      </c>
      <c r="K5532" t="str" cm="1">
        <f t="array" ref="K5532">INDEX($P$4:$P$11,MATCH(MIN(ABS(MOD(J5532 - $Q$4:$Q$11 + PI(), 2*PI()) - PI())),ABS(MOD(J5532 - $Q$4:$Q$11 + PI(), 2*PI()) - PI()),0))</f>
        <v>SW</v>
      </c>
      <c r="L5532">
        <v>5.0807072365732404</v>
      </c>
      <c r="M5532">
        <v>8.0232494142320405</v>
      </c>
      <c r="N5532">
        <v>1.8121195899115601</v>
      </c>
    </row>
    <row r="5533" spans="1:14" x14ac:dyDescent="0.3">
      <c r="A5533">
        <v>1755601</v>
      </c>
      <c r="B5533">
        <v>2025</v>
      </c>
      <c r="C5533">
        <v>8</v>
      </c>
      <c r="D5533">
        <v>19</v>
      </c>
      <c r="E5533">
        <v>1400</v>
      </c>
      <c r="F5533">
        <v>3.3042517089843702</v>
      </c>
      <c r="G5533">
        <v>3.7877124023437498</v>
      </c>
      <c r="H5533">
        <v>5.0264146863539603</v>
      </c>
      <c r="I5533">
        <v>-2.4242593954579701</v>
      </c>
      <c r="J5533">
        <f t="shared" si="87"/>
        <v>3.8589259117216161</v>
      </c>
      <c r="K5533" t="str" cm="1">
        <f t="array" ref="K5533">INDEX($P$4:$P$11,MATCH(MIN(ABS(MOD(J5533 - $Q$4:$Q$11 + PI(), 2*PI()) - PI())),ABS(MOD(J5533 - $Q$4:$Q$11 + PI(), 2*PI()) - PI()),0))</f>
        <v>SW</v>
      </c>
      <c r="L5533">
        <v>5.0636795763768498</v>
      </c>
      <c r="M5533">
        <v>7.9082642661200602</v>
      </c>
      <c r="N5533">
        <v>1.7870868047078401</v>
      </c>
    </row>
    <row r="5534" spans="1:14" x14ac:dyDescent="0.3">
      <c r="A5534">
        <v>1755604</v>
      </c>
      <c r="B5534">
        <v>2025</v>
      </c>
      <c r="C5534">
        <v>8</v>
      </c>
      <c r="D5534">
        <v>19</v>
      </c>
      <c r="E5534">
        <v>1500</v>
      </c>
      <c r="F5534">
        <v>4.04187316894531</v>
      </c>
      <c r="G5534">
        <v>3.9908142089843701</v>
      </c>
      <c r="H5534">
        <v>5.6800824610626499</v>
      </c>
      <c r="I5534">
        <v>-2.3498381775516601</v>
      </c>
      <c r="J5534">
        <f t="shared" si="87"/>
        <v>3.9333471296279261</v>
      </c>
      <c r="K5534" t="str" cm="1">
        <f t="array" ref="K5534">INDEX($P$4:$P$11,MATCH(MIN(ABS(MOD(J5534 - $Q$4:$Q$11 + PI(), 2*PI()) - PI())),ABS(MOD(J5534 - $Q$4:$Q$11 + PI(), 2*PI()) - PI()),0))</f>
        <v>SW</v>
      </c>
      <c r="L5534">
        <v>5.0342314063071898</v>
      </c>
      <c r="M5534">
        <v>7.7586337195502297</v>
      </c>
      <c r="N5534">
        <v>1.77052052815755</v>
      </c>
    </row>
    <row r="5535" spans="1:14" x14ac:dyDescent="0.3">
      <c r="A5535">
        <v>1755608</v>
      </c>
      <c r="B5535">
        <v>2025</v>
      </c>
      <c r="C5535">
        <v>8</v>
      </c>
      <c r="D5535">
        <v>19</v>
      </c>
      <c r="E5535">
        <v>1600</v>
      </c>
      <c r="F5535">
        <v>4.4491748046874999</v>
      </c>
      <c r="G5535">
        <v>3.9183453369140602</v>
      </c>
      <c r="H5535">
        <v>5.9286243448191396</v>
      </c>
      <c r="I5535">
        <v>-2.29284010822589</v>
      </c>
      <c r="J5535">
        <f t="shared" si="87"/>
        <v>3.9903451989536962</v>
      </c>
      <c r="K5535" t="str" cm="1">
        <f t="array" ref="K5535">INDEX($P$4:$P$11,MATCH(MIN(ABS(MOD(J5535 - $Q$4:$Q$11 + PI(), 2*PI()) - PI())),ABS(MOD(J5535 - $Q$4:$Q$11 + PI(), 2*PI()) - PI()),0))</f>
        <v>SW</v>
      </c>
      <c r="L5535">
        <v>4.9969471510460801</v>
      </c>
      <c r="M5535">
        <v>7.5947580337524396</v>
      </c>
      <c r="N5535">
        <v>1.7595532735188799</v>
      </c>
    </row>
    <row r="5536" spans="1:14" x14ac:dyDescent="0.3">
      <c r="A5536">
        <v>1755612</v>
      </c>
      <c r="B5536">
        <v>2025</v>
      </c>
      <c r="C5536">
        <v>8</v>
      </c>
      <c r="D5536">
        <v>19</v>
      </c>
      <c r="E5536">
        <v>1700</v>
      </c>
      <c r="F5536">
        <v>4.7550604248046797</v>
      </c>
      <c r="G5536">
        <v>4.0894134521484302</v>
      </c>
      <c r="H5536">
        <v>6.27167457910216</v>
      </c>
      <c r="I5536">
        <v>-2.2810747674469001</v>
      </c>
      <c r="J5536">
        <f t="shared" si="87"/>
        <v>4.0021105397326862</v>
      </c>
      <c r="K5536" t="str" cm="1">
        <f t="array" ref="K5536">INDEX($P$4:$P$11,MATCH(MIN(ABS(MOD(J5536 - $Q$4:$Q$11 + PI(), 2*PI()) - PI())),ABS(MOD(J5536 - $Q$4:$Q$11 + PI(), 2*PI()) - PI()),0))</f>
        <v>SW</v>
      </c>
      <c r="L5536">
        <v>4.9670714548494201</v>
      </c>
      <c r="M5536">
        <v>7.4650885264078699</v>
      </c>
      <c r="N5536">
        <v>1.7423734664916899</v>
      </c>
    </row>
    <row r="5537" spans="1:14" x14ac:dyDescent="0.3">
      <c r="A5537">
        <v>1755615</v>
      </c>
      <c r="B5537">
        <v>2025</v>
      </c>
      <c r="C5537">
        <v>8</v>
      </c>
      <c r="D5537">
        <v>19</v>
      </c>
      <c r="E5537">
        <v>1800</v>
      </c>
      <c r="F5537">
        <v>4.7776702880859299</v>
      </c>
      <c r="G5537">
        <v>4.37265869140625</v>
      </c>
      <c r="H5537">
        <v>6.4765945845938004</v>
      </c>
      <c r="I5537">
        <v>-2.3119613900494098</v>
      </c>
      <c r="J5537">
        <f t="shared" si="87"/>
        <v>3.9712239171301764</v>
      </c>
      <c r="K5537" t="str" cm="1">
        <f t="array" ref="K5537">INDEX($P$4:$P$11,MATCH(MIN(ABS(MOD(J5537 - $Q$4:$Q$11 + PI(), 2*PI()) - PI())),ABS(MOD(J5537 - $Q$4:$Q$11 + PI(), 2*PI()) - PI()),0))</f>
        <v>SW</v>
      </c>
      <c r="L5537">
        <v>4.9423331739396001</v>
      </c>
      <c r="M5537">
        <v>7.3656731711493597</v>
      </c>
      <c r="N5537">
        <v>1.7193171183268201</v>
      </c>
    </row>
    <row r="5538" spans="1:14" x14ac:dyDescent="0.3">
      <c r="A5538">
        <v>1755619</v>
      </c>
      <c r="B5538">
        <v>2025</v>
      </c>
      <c r="C5538">
        <v>8</v>
      </c>
      <c r="D5538">
        <v>19</v>
      </c>
      <c r="E5538">
        <v>1900</v>
      </c>
      <c r="F5538">
        <v>4.7198168945312498</v>
      </c>
      <c r="G5538">
        <v>4.7402655029296801</v>
      </c>
      <c r="H5538">
        <v>6.6893040412413498</v>
      </c>
      <c r="I5538">
        <v>-2.3583560545098101</v>
      </c>
      <c r="J5538">
        <f t="shared" si="87"/>
        <v>3.9248292526697761</v>
      </c>
      <c r="K5538" t="str" cm="1">
        <f t="array" ref="K5538">INDEX($P$4:$P$11,MATCH(MIN(ABS(MOD(J5538 - $Q$4:$Q$11 + PI(), 2*PI()) - PI())),ABS(MOD(J5538 - $Q$4:$Q$11 + PI(), 2*PI()) - PI()),0))</f>
        <v>SW</v>
      </c>
      <c r="L5538">
        <v>4.9158464390021104</v>
      </c>
      <c r="M5538">
        <v>7.291993882921</v>
      </c>
      <c r="N5538">
        <v>1.7081587049696101</v>
      </c>
    </row>
    <row r="5539" spans="1:14" x14ac:dyDescent="0.3">
      <c r="A5539">
        <v>1755622</v>
      </c>
      <c r="B5539">
        <v>2025</v>
      </c>
      <c r="C5539">
        <v>8</v>
      </c>
      <c r="D5539">
        <v>19</v>
      </c>
      <c r="E5539">
        <v>2000</v>
      </c>
      <c r="F5539">
        <v>4.888427734375</v>
      </c>
      <c r="G5539">
        <v>5.0932196044921803</v>
      </c>
      <c r="H5539">
        <v>7.0595758834217603</v>
      </c>
      <c r="I5539">
        <v>-2.3767084530022</v>
      </c>
      <c r="J5539">
        <f t="shared" si="87"/>
        <v>3.9064768541773862</v>
      </c>
      <c r="K5539" t="str" cm="1">
        <f t="array" ref="K5539">INDEX($P$4:$P$11,MATCH(MIN(ABS(MOD(J5539 - $Q$4:$Q$11 + PI(), 2*PI()) - PI())),ABS(MOD(J5539 - $Q$4:$Q$11 + PI(), 2*PI()) - PI()),0))</f>
        <v>SW</v>
      </c>
      <c r="L5539">
        <v>4.8991568227200899</v>
      </c>
      <c r="M5539">
        <v>7.21709378560384</v>
      </c>
      <c r="N5539">
        <v>1.69946193695068</v>
      </c>
    </row>
    <row r="5540" spans="1:14" x14ac:dyDescent="0.3">
      <c r="A5540">
        <v>1755626</v>
      </c>
      <c r="B5540">
        <v>2025</v>
      </c>
      <c r="C5540">
        <v>8</v>
      </c>
      <c r="D5540">
        <v>19</v>
      </c>
      <c r="E5540">
        <v>2100</v>
      </c>
      <c r="F5540">
        <v>5.1581549072265602</v>
      </c>
      <c r="G5540">
        <v>5.3445422363281203</v>
      </c>
      <c r="H5540">
        <v>7.4276977430991797</v>
      </c>
      <c r="I5540">
        <v>-2.3739392431031501</v>
      </c>
      <c r="J5540">
        <f t="shared" si="87"/>
        <v>3.9092460640764362</v>
      </c>
      <c r="K5540" t="str" cm="1">
        <f t="array" ref="K5540">INDEX($P$4:$P$11,MATCH(MIN(ABS(MOD(J5540 - $Q$4:$Q$11 + PI(), 2*PI()) - PI())),ABS(MOD(J5540 - $Q$4:$Q$11 + PI(), 2*PI()) - PI()),0))</f>
        <v>SW</v>
      </c>
      <c r="L5540">
        <v>4.8736240912664197</v>
      </c>
      <c r="M5540">
        <v>7.1245795355902697</v>
      </c>
      <c r="N5540">
        <v>1.6964545779758</v>
      </c>
    </row>
    <row r="5541" spans="1:14" x14ac:dyDescent="0.3">
      <c r="A5541">
        <v>1755630</v>
      </c>
      <c r="B5541">
        <v>2025</v>
      </c>
      <c r="C5541">
        <v>8</v>
      </c>
      <c r="D5541">
        <v>19</v>
      </c>
      <c r="E5541">
        <v>2200</v>
      </c>
      <c r="F5541">
        <v>5.26339294433593</v>
      </c>
      <c r="G5541">
        <v>3.3669927978515601</v>
      </c>
      <c r="H5541">
        <v>6.2481954024557798</v>
      </c>
      <c r="I5541">
        <v>-2.1398967072464501</v>
      </c>
      <c r="J5541">
        <f t="shared" si="87"/>
        <v>4.1432885999331361</v>
      </c>
      <c r="K5541" t="str" cm="1">
        <f t="array" ref="K5541">INDEX($P$4:$P$11,MATCH(MIN(ABS(MOD(J5541 - $Q$4:$Q$11 + PI(), 2*PI()) - PI())),ABS(MOD(J5541 - $Q$4:$Q$11 + PI(), 2*PI()) - PI()),0))</f>
        <v>SW</v>
      </c>
      <c r="L5541">
        <v>4.8814933180180997</v>
      </c>
      <c r="M5541">
        <v>7.1182125939263203</v>
      </c>
      <c r="N5541">
        <v>1.6721101337008999</v>
      </c>
    </row>
    <row r="5542" spans="1:14" x14ac:dyDescent="0.3">
      <c r="A5542">
        <v>1755633</v>
      </c>
      <c r="B5542">
        <v>2025</v>
      </c>
      <c r="C5542">
        <v>8</v>
      </c>
      <c r="D5542">
        <v>19</v>
      </c>
      <c r="E5542">
        <v>2300</v>
      </c>
      <c r="F5542">
        <v>4.8589532470703096</v>
      </c>
      <c r="G5542">
        <v>3.3089086914062502</v>
      </c>
      <c r="H5542">
        <v>5.8786310808962101</v>
      </c>
      <c r="I5542">
        <v>-2.1686510655028601</v>
      </c>
      <c r="J5542">
        <f t="shared" si="87"/>
        <v>4.1145342416767257</v>
      </c>
      <c r="K5542" t="str" cm="1">
        <f t="array" ref="K5542">INDEX($P$4:$P$11,MATCH(MIN(ABS(MOD(J5542 - $Q$4:$Q$11 + PI(), 2*PI()) - PI())),ABS(MOD(J5542 - $Q$4:$Q$11 + PI(), 2*PI()) - PI()),0))</f>
        <v>SW</v>
      </c>
      <c r="L5542">
        <v>4.8898194248501197</v>
      </c>
      <c r="M5542">
        <v>7.11976634131537</v>
      </c>
      <c r="N5542">
        <v>1.64458391401502</v>
      </c>
    </row>
    <row r="5543" spans="1:14" x14ac:dyDescent="0.3">
      <c r="A5543">
        <v>1755637</v>
      </c>
      <c r="B5543">
        <v>2025</v>
      </c>
      <c r="C5543">
        <v>8</v>
      </c>
      <c r="D5543">
        <v>19</v>
      </c>
      <c r="E5543">
        <v>0</v>
      </c>
      <c r="F5543">
        <v>3.6042773437500002</v>
      </c>
      <c r="G5543">
        <v>4.2223010253906201</v>
      </c>
      <c r="H5543">
        <v>5.5514539644749101</v>
      </c>
      <c r="I5543">
        <v>-2.4349957095021502</v>
      </c>
      <c r="J5543">
        <f t="shared" si="87"/>
        <v>3.8481895976774361</v>
      </c>
      <c r="K5543" t="str" cm="1">
        <f t="array" ref="K5543">INDEX($P$4:$P$11,MATCH(MIN(ABS(MOD(J5543 - $Q$4:$Q$11 + PI(), 2*PI()) - PI())),ABS(MOD(J5543 - $Q$4:$Q$11 + PI(), 2*PI()) - PI()),0))</f>
        <v>SW</v>
      </c>
      <c r="L5543">
        <v>4.9579916142475504</v>
      </c>
      <c r="M5543">
        <v>8.4517151514689104</v>
      </c>
      <c r="N5543">
        <v>2.2365911271836998</v>
      </c>
    </row>
    <row r="5544" spans="1:14" x14ac:dyDescent="0.3">
      <c r="A5544">
        <v>1755640</v>
      </c>
      <c r="B5544">
        <v>2025</v>
      </c>
      <c r="C5544">
        <v>8</v>
      </c>
      <c r="D5544">
        <v>19</v>
      </c>
      <c r="E5544">
        <v>100</v>
      </c>
      <c r="F5544">
        <v>3.0032501220703098</v>
      </c>
      <c r="G5544">
        <v>4.6149676513671798</v>
      </c>
      <c r="H5544">
        <v>5.5061272886558701</v>
      </c>
      <c r="I5544">
        <v>-2.5646812512830599</v>
      </c>
      <c r="J5544">
        <f t="shared" si="87"/>
        <v>3.7185040558965263</v>
      </c>
      <c r="K5544" t="str" cm="1">
        <f t="array" ref="K5544">INDEX($P$4:$P$11,MATCH(MIN(ABS(MOD(J5544 - $Q$4:$Q$11 + PI(), 2*PI()) - PI())),ABS(MOD(J5544 - $Q$4:$Q$11 + PI(), 2*PI()) - PI()),0))</f>
        <v>SW</v>
      </c>
      <c r="L5544">
        <v>4.9866481744785203</v>
      </c>
      <c r="M5544">
        <v>8.4900381300184407</v>
      </c>
      <c r="N5544">
        <v>2.2089466518825902</v>
      </c>
    </row>
    <row r="5545" spans="1:14" x14ac:dyDescent="0.3">
      <c r="A5545">
        <v>1755644</v>
      </c>
      <c r="B5545">
        <v>2025</v>
      </c>
      <c r="C5545">
        <v>8</v>
      </c>
      <c r="D5545">
        <v>19</v>
      </c>
      <c r="E5545">
        <v>200</v>
      </c>
      <c r="F5545">
        <v>2.9527636718750001</v>
      </c>
      <c r="G5545">
        <v>4.8284661865234302</v>
      </c>
      <c r="H5545">
        <v>5.6597613921741301</v>
      </c>
      <c r="I5545">
        <v>-2.5927365488642899</v>
      </c>
      <c r="J5545">
        <f t="shared" si="87"/>
        <v>3.6904487583152963</v>
      </c>
      <c r="K5545" t="str" cm="1">
        <f t="array" ref="K5545">INDEX($P$4:$P$11,MATCH(MIN(ABS(MOD(J5545 - $Q$4:$Q$11 + PI(), 2*PI()) - PI())),ABS(MOD(J5545 - $Q$4:$Q$11 + PI(), 2*PI()) - PI()),0))</f>
        <v>SW</v>
      </c>
      <c r="L5545">
        <v>5.0098458462884103</v>
      </c>
      <c r="M5545">
        <v>8.5056951310899507</v>
      </c>
      <c r="N5545">
        <v>2.1809686024983699</v>
      </c>
    </row>
    <row r="5546" spans="1:14" x14ac:dyDescent="0.3">
      <c r="A5546">
        <v>1755648</v>
      </c>
      <c r="B5546">
        <v>2025</v>
      </c>
      <c r="C5546">
        <v>8</v>
      </c>
      <c r="D5546">
        <v>20</v>
      </c>
      <c r="E5546">
        <v>300</v>
      </c>
      <c r="F5546">
        <v>5.1075836181640604</v>
      </c>
      <c r="G5546">
        <v>5.0487414550781198</v>
      </c>
      <c r="H5546">
        <v>7.1817268603562301</v>
      </c>
      <c r="I5546">
        <v>-2.3504009079366801</v>
      </c>
      <c r="J5546">
        <f t="shared" si="87"/>
        <v>3.9327843992429061</v>
      </c>
      <c r="K5546" t="str" cm="1">
        <f t="array" ref="K5546">INDEX($P$4:$P$11,MATCH(MIN(ABS(MOD(J5546 - $Q$4:$Q$11 + PI(), 2*PI()) - PI())),ABS(MOD(J5546 - $Q$4:$Q$11 + PI(), 2*PI()) - PI()),0))</f>
        <v>SW</v>
      </c>
      <c r="L5546">
        <v>4.7835690030985996</v>
      </c>
      <c r="M5546">
        <v>6.8703205320570202</v>
      </c>
      <c r="N5546">
        <v>1.5880923800998199</v>
      </c>
    </row>
    <row r="5547" spans="1:14" x14ac:dyDescent="0.3">
      <c r="A5547">
        <v>1755651</v>
      </c>
      <c r="B5547">
        <v>2025</v>
      </c>
      <c r="C5547">
        <v>8</v>
      </c>
      <c r="D5547">
        <v>20</v>
      </c>
      <c r="E5547">
        <v>400</v>
      </c>
      <c r="F5547">
        <v>5.0968145751953102</v>
      </c>
      <c r="G5547">
        <v>5.5080041503906196</v>
      </c>
      <c r="H5547">
        <v>7.5043739602077197</v>
      </c>
      <c r="I5547">
        <v>-2.3949489195902398</v>
      </c>
      <c r="J5547">
        <f t="shared" si="87"/>
        <v>3.8882363875893464</v>
      </c>
      <c r="K5547" t="str" cm="1">
        <f t="array" ref="K5547">INDEX($P$4:$P$11,MATCH(MIN(ABS(MOD(J5547 - $Q$4:$Q$11 + PI(), 2*PI()) - PI())),ABS(MOD(J5547 - $Q$4:$Q$11 + PI(), 2*PI()) - PI()),0))</f>
        <v>SW</v>
      </c>
      <c r="L5547">
        <v>4.6986106134436199</v>
      </c>
      <c r="M5547">
        <v>6.7093298170301603</v>
      </c>
      <c r="N5547">
        <v>1.6045657263861699</v>
      </c>
    </row>
    <row r="5548" spans="1:14" x14ac:dyDescent="0.3">
      <c r="A5548">
        <v>1755655</v>
      </c>
      <c r="B5548">
        <v>2025</v>
      </c>
      <c r="C5548">
        <v>8</v>
      </c>
      <c r="D5548">
        <v>20</v>
      </c>
      <c r="E5548">
        <v>500</v>
      </c>
      <c r="F5548">
        <v>5.1592810058593699</v>
      </c>
      <c r="G5548">
        <v>6.08346008300781</v>
      </c>
      <c r="H5548">
        <v>7.9766325651223697</v>
      </c>
      <c r="I5548">
        <v>-2.43821237558566</v>
      </c>
      <c r="J5548">
        <f t="shared" si="87"/>
        <v>3.8449729315939263</v>
      </c>
      <c r="K5548" t="str" cm="1">
        <f t="array" ref="K5548">INDEX($P$4:$P$11,MATCH(MIN(ABS(MOD(J5548 - $Q$4:$Q$11 + PI(), 2*PI()) - PI())),ABS(MOD(J5548 - $Q$4:$Q$11 + PI(), 2*PI()) - PI()),0))</f>
        <v>SW</v>
      </c>
      <c r="L5548">
        <v>4.6002688332279096</v>
      </c>
      <c r="M5548">
        <v>6.5507087707519496</v>
      </c>
      <c r="N5548">
        <v>1.63082695007324</v>
      </c>
    </row>
    <row r="5549" spans="1:14" x14ac:dyDescent="0.3">
      <c r="A5549">
        <v>1755658</v>
      </c>
      <c r="B5549">
        <v>2025</v>
      </c>
      <c r="C5549">
        <v>8</v>
      </c>
      <c r="D5549">
        <v>20</v>
      </c>
      <c r="E5549">
        <v>600</v>
      </c>
      <c r="F5549">
        <v>5.3938928222656202</v>
      </c>
      <c r="G5549">
        <v>6.5232727050781198</v>
      </c>
      <c r="H5549">
        <v>8.4644649306914701</v>
      </c>
      <c r="I5549">
        <v>-2.4506814655739602</v>
      </c>
      <c r="J5549">
        <f t="shared" si="87"/>
        <v>3.8325038416056261</v>
      </c>
      <c r="K5549" t="str" cm="1">
        <f t="array" ref="K5549">INDEX($P$4:$P$11,MATCH(MIN(ABS(MOD(J5549 - $Q$4:$Q$11 + PI(), 2*PI()) - PI())),ABS(MOD(J5549 - $Q$4:$Q$11 + PI(), 2*PI()) - PI()),0))</f>
        <v>SW</v>
      </c>
      <c r="L5549">
        <v>4.4877533546026598</v>
      </c>
      <c r="M5549">
        <v>6.39494482676188</v>
      </c>
      <c r="N5549">
        <v>1.6728911929660299</v>
      </c>
    </row>
    <row r="5550" spans="1:14" x14ac:dyDescent="0.3">
      <c r="A5550">
        <v>1755662</v>
      </c>
      <c r="B5550">
        <v>2025</v>
      </c>
      <c r="C5550">
        <v>8</v>
      </c>
      <c r="D5550">
        <v>20</v>
      </c>
      <c r="E5550">
        <v>700</v>
      </c>
      <c r="F5550">
        <v>6.02503356933593</v>
      </c>
      <c r="G5550">
        <v>6.6476538085937502</v>
      </c>
      <c r="H5550">
        <v>8.9717518172615502</v>
      </c>
      <c r="I5550">
        <v>-2.4052858925001002</v>
      </c>
      <c r="J5550">
        <f t="shared" si="87"/>
        <v>3.8778994146794861</v>
      </c>
      <c r="K5550" t="str" cm="1">
        <f t="array" ref="K5550">INDEX($P$4:$P$11,MATCH(MIN(ABS(MOD(J5550 - $Q$4:$Q$11 + PI(), 2*PI()) - PI())),ABS(MOD(J5550 - $Q$4:$Q$11 + PI(), 2*PI()) - PI()),0))</f>
        <v>SW</v>
      </c>
      <c r="L5550">
        <v>4.3837927483470702</v>
      </c>
      <c r="M5550">
        <v>6.2472845713297502</v>
      </c>
      <c r="N5550">
        <v>1.7097059885660799</v>
      </c>
    </row>
    <row r="5551" spans="1:14" x14ac:dyDescent="0.3">
      <c r="A5551">
        <v>1755666</v>
      </c>
      <c r="B5551">
        <v>2025</v>
      </c>
      <c r="C5551">
        <v>8</v>
      </c>
      <c r="D5551">
        <v>20</v>
      </c>
      <c r="E5551">
        <v>800</v>
      </c>
      <c r="F5551">
        <v>6.2716430664062504</v>
      </c>
      <c r="G5551">
        <v>6.6797039794921798</v>
      </c>
      <c r="H5551">
        <v>9.1625297820004494</v>
      </c>
      <c r="I5551">
        <v>-2.38769128847927</v>
      </c>
      <c r="J5551">
        <f t="shared" si="87"/>
        <v>3.8954940187003162</v>
      </c>
      <c r="K5551" t="str" cm="1">
        <f t="array" ref="K5551">INDEX($P$4:$P$11,MATCH(MIN(ABS(MOD(J5551 - $Q$4:$Q$11 + PI(), 2*PI()) - PI())),ABS(MOD(J5551 - $Q$4:$Q$11 + PI(), 2*PI()) - PI()),0))</f>
        <v>SW</v>
      </c>
      <c r="L5551">
        <v>4.3138668377811502</v>
      </c>
      <c r="M5551">
        <v>6.1686503092447902</v>
      </c>
      <c r="N5551">
        <v>1.76417117648654</v>
      </c>
    </row>
    <row r="5552" spans="1:14" x14ac:dyDescent="0.3">
      <c r="A5552">
        <v>1755669</v>
      </c>
      <c r="B5552">
        <v>2025</v>
      </c>
      <c r="C5552">
        <v>8</v>
      </c>
      <c r="D5552">
        <v>20</v>
      </c>
      <c r="E5552">
        <v>900</v>
      </c>
      <c r="F5552">
        <v>6.6369201660156198</v>
      </c>
      <c r="G5552">
        <v>6.8218267822265597</v>
      </c>
      <c r="H5552">
        <v>9.5176693542467792</v>
      </c>
      <c r="I5552">
        <v>-2.3699323949392501</v>
      </c>
      <c r="J5552">
        <f t="shared" si="87"/>
        <v>3.9132529122403361</v>
      </c>
      <c r="K5552" t="str" cm="1">
        <f t="array" ref="K5552">INDEX($P$4:$P$11,MATCH(MIN(ABS(MOD(J5552 - $Q$4:$Q$11 + PI(), 2*PI()) - PI())),ABS(MOD(J5552 - $Q$4:$Q$11 + PI(), 2*PI()) - PI()),0))</f>
        <v>SW</v>
      </c>
      <c r="L5552">
        <v>4.26019482075223</v>
      </c>
      <c r="M5552">
        <v>6.1302437252468502</v>
      </c>
      <c r="N5552">
        <v>1.8205170101589601</v>
      </c>
    </row>
    <row r="5553" spans="1:14" x14ac:dyDescent="0.3">
      <c r="A5553">
        <v>1755673</v>
      </c>
      <c r="B5553">
        <v>2025</v>
      </c>
      <c r="C5553">
        <v>8</v>
      </c>
      <c r="D5553">
        <v>20</v>
      </c>
      <c r="E5553">
        <v>1000</v>
      </c>
      <c r="F5553">
        <v>6.6024835205078096</v>
      </c>
      <c r="G5553">
        <v>5.8394561767578104</v>
      </c>
      <c r="H5553">
        <v>8.8143086557512902</v>
      </c>
      <c r="I5553">
        <v>-2.2949441601245502</v>
      </c>
      <c r="J5553">
        <f t="shared" si="87"/>
        <v>3.9882411470550361</v>
      </c>
      <c r="K5553" t="str" cm="1">
        <f t="array" ref="K5553">INDEX($P$4:$P$11,MATCH(MIN(ABS(MOD(J5553 - $Q$4:$Q$11 + PI(), 2*PI()) - PI())),ABS(MOD(J5553 - $Q$4:$Q$11 + PI(), 2*PI()) - PI()),0))</f>
        <v>SW</v>
      </c>
      <c r="L5553">
        <v>4.2418554649469398</v>
      </c>
      <c r="M5553">
        <v>6.1599113676283004</v>
      </c>
      <c r="N5553">
        <v>1.84217007954915</v>
      </c>
    </row>
    <row r="5554" spans="1:14" x14ac:dyDescent="0.3">
      <c r="A5554">
        <v>1755676</v>
      </c>
      <c r="B5554">
        <v>2025</v>
      </c>
      <c r="C5554">
        <v>8</v>
      </c>
      <c r="D5554">
        <v>20</v>
      </c>
      <c r="E5554">
        <v>1100</v>
      </c>
      <c r="F5554">
        <v>6.8018103027343697</v>
      </c>
      <c r="G5554">
        <v>6.1314813232421796</v>
      </c>
      <c r="H5554">
        <v>9.1574934677372894</v>
      </c>
      <c r="I5554">
        <v>-2.3044110985435502</v>
      </c>
      <c r="J5554">
        <f t="shared" si="87"/>
        <v>3.978774208636036</v>
      </c>
      <c r="K5554" t="str" cm="1">
        <f t="array" ref="K5554">INDEX($P$4:$P$11,MATCH(MIN(ABS(MOD(J5554 - $Q$4:$Q$11 + PI(), 2*PI()) - PI())),ABS(MOD(J5554 - $Q$4:$Q$11 + PI(), 2*PI()) - PI()),0))</f>
        <v>SW</v>
      </c>
      <c r="L5554">
        <v>4.2164223653087198</v>
      </c>
      <c r="M5554">
        <v>6.1722579532199404</v>
      </c>
      <c r="N5554">
        <v>1.8722268210516999</v>
      </c>
    </row>
    <row r="5555" spans="1:14" x14ac:dyDescent="0.3">
      <c r="A5555">
        <v>1755680</v>
      </c>
      <c r="B5555">
        <v>2025</v>
      </c>
      <c r="C5555">
        <v>8</v>
      </c>
      <c r="D5555">
        <v>20</v>
      </c>
      <c r="E5555">
        <v>1200</v>
      </c>
      <c r="F5555">
        <v>7.1911029052734303</v>
      </c>
      <c r="G5555">
        <v>6.09924926757812</v>
      </c>
      <c r="H5555">
        <v>9.4293585477636999</v>
      </c>
      <c r="I5555">
        <v>-2.2742247181801001</v>
      </c>
      <c r="J5555">
        <f t="shared" si="87"/>
        <v>4.0089605889994857</v>
      </c>
      <c r="K5555" t="str" cm="1">
        <f t="array" ref="K5555">INDEX($P$4:$P$11,MATCH(MIN(ABS(MOD(J5555 - $Q$4:$Q$11 + PI(), 2*PI()) - PI())),ABS(MOD(J5555 - $Q$4:$Q$11 + PI(), 2*PI()) - PI()),0))</f>
        <v>SW</v>
      </c>
      <c r="L5555">
        <v>4.1884329861121703</v>
      </c>
      <c r="M5555">
        <v>6.16252178615993</v>
      </c>
      <c r="N5555">
        <v>1.92094421386718</v>
      </c>
    </row>
    <row r="5556" spans="1:14" x14ac:dyDescent="0.3">
      <c r="A5556">
        <v>1755684</v>
      </c>
      <c r="B5556">
        <v>2025</v>
      </c>
      <c r="C5556">
        <v>8</v>
      </c>
      <c r="D5556">
        <v>20</v>
      </c>
      <c r="E5556">
        <v>1300</v>
      </c>
      <c r="F5556">
        <v>7.4325244140624998</v>
      </c>
      <c r="G5556">
        <v>6.20357421875</v>
      </c>
      <c r="H5556">
        <v>9.6812577826011204</v>
      </c>
      <c r="I5556">
        <v>-2.2663125540931999</v>
      </c>
      <c r="J5556">
        <f t="shared" si="87"/>
        <v>4.0168727530863864</v>
      </c>
      <c r="K5556" t="str" cm="1">
        <f t="array" ref="K5556">INDEX($P$4:$P$11,MATCH(MIN(ABS(MOD(J5556 - $Q$4:$Q$11 + PI(), 2*PI()) - PI())),ABS(MOD(J5556 - $Q$4:$Q$11 + PI(), 2*PI()) - PI()),0))</f>
        <v>SW</v>
      </c>
      <c r="L5556">
        <v>4.1632573253793197</v>
      </c>
      <c r="M5556">
        <v>6.1564698749118296</v>
      </c>
      <c r="N5556">
        <v>1.97119977739122</v>
      </c>
    </row>
    <row r="5557" spans="1:14" x14ac:dyDescent="0.3">
      <c r="A5557">
        <v>1755687</v>
      </c>
      <c r="B5557">
        <v>2025</v>
      </c>
      <c r="C5557">
        <v>8</v>
      </c>
      <c r="D5557">
        <v>20</v>
      </c>
      <c r="E5557">
        <v>1400</v>
      </c>
      <c r="F5557">
        <v>7.8236450195312504</v>
      </c>
      <c r="G5557">
        <v>6.0863195800781202</v>
      </c>
      <c r="H5557">
        <v>9.9122503712566896</v>
      </c>
      <c r="I5557">
        <v>-2.23194002105061</v>
      </c>
      <c r="J5557">
        <f t="shared" si="87"/>
        <v>4.0512452861289763</v>
      </c>
      <c r="K5557" t="str" cm="1">
        <f t="array" ref="K5557">INDEX($P$4:$P$11,MATCH(MIN(ABS(MOD(J5557 - $Q$4:$Q$11 + PI(), 2*PI()) - PI())),ABS(MOD(J5557 - $Q$4:$Q$11 + PI(), 2*PI()) - PI()),0))</f>
        <v>SW</v>
      </c>
      <c r="L5557">
        <v>4.1486541182672996</v>
      </c>
      <c r="M5557">
        <v>6.1640960905286999</v>
      </c>
      <c r="N5557">
        <v>2.0143651962280198</v>
      </c>
    </row>
    <row r="5558" spans="1:14" x14ac:dyDescent="0.3">
      <c r="A5558">
        <v>1755691</v>
      </c>
      <c r="B5558">
        <v>2025</v>
      </c>
      <c r="C5558">
        <v>8</v>
      </c>
      <c r="D5558">
        <v>20</v>
      </c>
      <c r="E5558">
        <v>1500</v>
      </c>
      <c r="F5558">
        <v>8.1667034912109298</v>
      </c>
      <c r="G5558">
        <v>6.0010296630859301</v>
      </c>
      <c r="H5558">
        <v>10.134466090060799</v>
      </c>
      <c r="I5558">
        <v>-2.2045090611968599</v>
      </c>
      <c r="J5558">
        <f t="shared" si="87"/>
        <v>4.0786762459827264</v>
      </c>
      <c r="K5558" t="str" cm="1">
        <f t="array" ref="K5558">INDEX($P$4:$P$11,MATCH(MIN(ABS(MOD(J5558 - $Q$4:$Q$11 + PI(), 2*PI()) - PI())),ABS(MOD(J5558 - $Q$4:$Q$11 + PI(), 2*PI()) - PI()),0))</f>
        <v>SW</v>
      </c>
      <c r="L5558">
        <v>4.1460316147698704</v>
      </c>
      <c r="M5558">
        <v>6.1864029566446899</v>
      </c>
      <c r="N5558">
        <v>2.0415769153171102</v>
      </c>
    </row>
    <row r="5559" spans="1:14" x14ac:dyDescent="0.3">
      <c r="A5559">
        <v>1755694</v>
      </c>
      <c r="B5559">
        <v>2025</v>
      </c>
      <c r="C5559">
        <v>8</v>
      </c>
      <c r="D5559">
        <v>20</v>
      </c>
      <c r="E5559">
        <v>1600</v>
      </c>
      <c r="F5559">
        <v>8.6540692138671798</v>
      </c>
      <c r="G5559">
        <v>5.7634173583984296</v>
      </c>
      <c r="H5559">
        <v>10.397590759666</v>
      </c>
      <c r="I5559">
        <v>-2.1583218215646198</v>
      </c>
      <c r="J5559">
        <f t="shared" si="87"/>
        <v>4.1248634856149664</v>
      </c>
      <c r="K5559" t="str" cm="1">
        <f t="array" ref="K5559">INDEX($P$4:$P$11,MATCH(MIN(ABS(MOD(J5559 - $Q$4:$Q$11 + PI(), 2*PI()) - PI())),ABS(MOD(J5559 - $Q$4:$Q$11 + PI(), 2*PI()) - PI()),0))</f>
        <v>SW</v>
      </c>
      <c r="L5559">
        <v>4.15186444059868</v>
      </c>
      <c r="M5559">
        <v>6.21526622772216</v>
      </c>
      <c r="N5559">
        <v>2.0521079169379299</v>
      </c>
    </row>
    <row r="5560" spans="1:14" x14ac:dyDescent="0.3">
      <c r="A5560">
        <v>1755698</v>
      </c>
      <c r="B5560">
        <v>2025</v>
      </c>
      <c r="C5560">
        <v>8</v>
      </c>
      <c r="D5560">
        <v>20</v>
      </c>
      <c r="E5560">
        <v>1700</v>
      </c>
      <c r="F5560">
        <v>8.6872027587890592</v>
      </c>
      <c r="G5560">
        <v>5.091796875</v>
      </c>
      <c r="H5560">
        <v>10.069453172271601</v>
      </c>
      <c r="I5560">
        <v>-2.1009520163819899</v>
      </c>
      <c r="J5560">
        <f t="shared" si="87"/>
        <v>4.1822332907975959</v>
      </c>
      <c r="K5560" t="str" cm="1">
        <f t="array" ref="K5560">INDEX($P$4:$P$11,MATCH(MIN(ABS(MOD(J5560 - $Q$4:$Q$11 + PI(), 2*PI()) - PI())),ABS(MOD(J5560 - $Q$4:$Q$11 + PI(), 2*PI()) - PI()),0))</f>
        <v>SW</v>
      </c>
      <c r="L5560">
        <v>4.16128069762759</v>
      </c>
      <c r="M5560">
        <v>6.2413302527533601</v>
      </c>
      <c r="N5560">
        <v>2.0524075826009098</v>
      </c>
    </row>
    <row r="5561" spans="1:14" x14ac:dyDescent="0.3">
      <c r="A5561">
        <v>1755702</v>
      </c>
      <c r="B5561">
        <v>2025</v>
      </c>
      <c r="C5561">
        <v>8</v>
      </c>
      <c r="D5561">
        <v>20</v>
      </c>
      <c r="E5561">
        <v>1800</v>
      </c>
      <c r="F5561">
        <v>8.6067425537109301</v>
      </c>
      <c r="G5561">
        <v>4.5842279052734298</v>
      </c>
      <c r="H5561">
        <v>9.7514697801585903</v>
      </c>
      <c r="I5561">
        <v>-2.0602076004919301</v>
      </c>
      <c r="J5561">
        <f t="shared" si="87"/>
        <v>4.2229777066876562</v>
      </c>
      <c r="K5561" t="str" cm="1">
        <f t="array" ref="K5561">INDEX($P$4:$P$11,MATCH(MIN(ABS(MOD(J5561 - $Q$4:$Q$11 + PI(), 2*PI()) - PI())),ABS(MOD(J5561 - $Q$4:$Q$11 + PI(), 2*PI()) - PI()),0))</f>
        <v>SW</v>
      </c>
      <c r="L5561">
        <v>4.1719240209240898</v>
      </c>
      <c r="M5561">
        <v>6.2714034186469103</v>
      </c>
      <c r="N5561">
        <v>2.0363987816704601</v>
      </c>
    </row>
    <row r="5562" spans="1:14" x14ac:dyDescent="0.3">
      <c r="A5562">
        <v>1755705</v>
      </c>
      <c r="B5562">
        <v>2025</v>
      </c>
      <c r="C5562">
        <v>8</v>
      </c>
      <c r="D5562">
        <v>20</v>
      </c>
      <c r="E5562">
        <v>1900</v>
      </c>
      <c r="F5562">
        <v>8.6506634521484305</v>
      </c>
      <c r="G5562">
        <v>4.1909802246093699</v>
      </c>
      <c r="H5562">
        <v>9.6124031025234995</v>
      </c>
      <c r="I5562">
        <v>-2.0219422996260499</v>
      </c>
      <c r="J5562">
        <f t="shared" si="87"/>
        <v>4.2612430075535368</v>
      </c>
      <c r="K5562" t="str" cm="1">
        <f t="array" ref="K5562">INDEX($P$4:$P$11,MATCH(MIN(ABS(MOD(J5562 - $Q$4:$Q$11 + PI(), 2*PI()) - PI())),ABS(MOD(J5562 - $Q$4:$Q$11 + PI(), 2*PI()) - PI()),0))</f>
        <v>SW</v>
      </c>
      <c r="L5562">
        <v>4.1843542365399999</v>
      </c>
      <c r="M5562">
        <v>6.2962900797526</v>
      </c>
      <c r="N5562">
        <v>2.0098201963636599</v>
      </c>
    </row>
    <row r="5563" spans="1:14" x14ac:dyDescent="0.3">
      <c r="A5563">
        <v>1755709</v>
      </c>
      <c r="B5563">
        <v>2025</v>
      </c>
      <c r="C5563">
        <v>8</v>
      </c>
      <c r="D5563">
        <v>20</v>
      </c>
      <c r="E5563">
        <v>2000</v>
      </c>
      <c r="F5563">
        <v>8.6873242187499997</v>
      </c>
      <c r="G5563">
        <v>3.7272991943359299</v>
      </c>
      <c r="H5563">
        <v>9.4531667374365895</v>
      </c>
      <c r="I5563">
        <v>-1.97609261955858</v>
      </c>
      <c r="J5563">
        <f t="shared" si="87"/>
        <v>4.3070926876210063</v>
      </c>
      <c r="K5563" t="str" cm="1">
        <f t="array" ref="K5563">INDEX($P$4:$P$11,MATCH(MIN(ABS(MOD(J5563 - $Q$4:$Q$11 + PI(), 2*PI()) - PI())),ABS(MOD(J5563 - $Q$4:$Q$11 + PI(), 2*PI()) - PI()),0))</f>
        <v>SW</v>
      </c>
      <c r="L5563">
        <v>4.2000836944770104</v>
      </c>
      <c r="M5563">
        <v>6.3069799211290096</v>
      </c>
      <c r="N5563">
        <v>1.9824760225083999</v>
      </c>
    </row>
    <row r="5564" spans="1:14" x14ac:dyDescent="0.3">
      <c r="A5564">
        <v>1755712</v>
      </c>
      <c r="B5564">
        <v>2025</v>
      </c>
      <c r="C5564">
        <v>8</v>
      </c>
      <c r="D5564">
        <v>20</v>
      </c>
      <c r="E5564">
        <v>2100</v>
      </c>
      <c r="F5564">
        <v>8.4776135253906197</v>
      </c>
      <c r="G5564">
        <v>3.5747888183593699</v>
      </c>
      <c r="H5564">
        <v>9.2004916271769499</v>
      </c>
      <c r="I5564">
        <v>-1.9698464139998999</v>
      </c>
      <c r="J5564">
        <f t="shared" si="87"/>
        <v>4.3133388931796866</v>
      </c>
      <c r="K5564" t="str" cm="1">
        <f t="array" ref="K5564">INDEX($P$4:$P$11,MATCH(MIN(ABS(MOD(J5564 - $Q$4:$Q$11 + PI(), 2*PI()) - PI())),ABS(MOD(J5564 - $Q$4:$Q$11 + PI(), 2*PI()) - PI()),0))</f>
        <v>SW</v>
      </c>
      <c r="L5564">
        <v>4.2159388536174802</v>
      </c>
      <c r="M5564">
        <v>6.3160420523749403</v>
      </c>
      <c r="N5564">
        <v>1.94949234856499</v>
      </c>
    </row>
    <row r="5565" spans="1:14" x14ac:dyDescent="0.3">
      <c r="A5565">
        <v>1755716</v>
      </c>
      <c r="B5565">
        <v>2025</v>
      </c>
      <c r="C5565">
        <v>8</v>
      </c>
      <c r="D5565">
        <v>20</v>
      </c>
      <c r="E5565">
        <v>2200</v>
      </c>
      <c r="F5565">
        <v>8.2999139404296791</v>
      </c>
      <c r="G5565">
        <v>4.2000726318359298</v>
      </c>
      <c r="H5565">
        <v>9.30210629541698</v>
      </c>
      <c r="I5565">
        <v>-2.0392627351626298</v>
      </c>
      <c r="J5565">
        <f t="shared" si="87"/>
        <v>4.243922572016956</v>
      </c>
      <c r="K5565" t="str" cm="1">
        <f t="array" ref="K5565">INDEX($P$4:$P$11,MATCH(MIN(ABS(MOD(J5565 - $Q$4:$Q$11 + PI(), 2*PI()) - PI())),ABS(MOD(J5565 - $Q$4:$Q$11 + PI(), 2*PI()) - PI()),0))</f>
        <v>SW</v>
      </c>
      <c r="L5565">
        <v>4.2262639883450701</v>
      </c>
      <c r="M5565">
        <v>6.3210698233710296</v>
      </c>
      <c r="N5565">
        <v>1.91390620337592</v>
      </c>
    </row>
    <row r="5566" spans="1:14" x14ac:dyDescent="0.3">
      <c r="A5566">
        <v>1755720</v>
      </c>
      <c r="B5566">
        <v>2025</v>
      </c>
      <c r="C5566">
        <v>8</v>
      </c>
      <c r="D5566">
        <v>20</v>
      </c>
      <c r="E5566">
        <v>2300</v>
      </c>
      <c r="F5566">
        <v>8.3959912109375008</v>
      </c>
      <c r="G5566">
        <v>3.9939520263671802</v>
      </c>
      <c r="H5566">
        <v>9.2975438263587797</v>
      </c>
      <c r="I5566">
        <v>-2.0148136064929498</v>
      </c>
      <c r="J5566">
        <f t="shared" si="87"/>
        <v>4.268371700686636</v>
      </c>
      <c r="K5566" t="str" cm="1">
        <f t="array" ref="K5566">INDEX($P$4:$P$11,MATCH(MIN(ABS(MOD(J5566 - $Q$4:$Q$11 + PI(), 2*PI()) - PI())),ABS(MOD(J5566 - $Q$4:$Q$11 + PI(), 2*PI()) - PI()),0))</f>
        <v>SW</v>
      </c>
      <c r="L5566">
        <v>4.2384113466625397</v>
      </c>
      <c r="M5566">
        <v>6.3100536134507896</v>
      </c>
      <c r="N5566">
        <v>1.8842871983845999</v>
      </c>
    </row>
    <row r="5567" spans="1:14" x14ac:dyDescent="0.3">
      <c r="A5567">
        <v>1755723</v>
      </c>
      <c r="B5567">
        <v>2025</v>
      </c>
      <c r="C5567">
        <v>8</v>
      </c>
      <c r="D5567">
        <v>20</v>
      </c>
      <c r="E5567">
        <v>0</v>
      </c>
      <c r="F5567">
        <v>4.7081744384765596</v>
      </c>
      <c r="G5567">
        <v>3.7865960693359302</v>
      </c>
      <c r="H5567">
        <v>6.0419546783664604</v>
      </c>
      <c r="I5567">
        <v>-2.2481293982444499</v>
      </c>
      <c r="J5567">
        <f t="shared" si="87"/>
        <v>4.0350559089351368</v>
      </c>
      <c r="K5567" t="str" cm="1">
        <f t="array" ref="K5567">INDEX($P$4:$P$11,MATCH(MIN(ABS(MOD(J5567 - $Q$4:$Q$11 + PI(), 2*PI()) - PI())),ABS(MOD(J5567 - $Q$4:$Q$11 + PI(), 2*PI()) - PI()),0))</f>
        <v>SW</v>
      </c>
      <c r="L5567">
        <v>4.8845295583862196</v>
      </c>
      <c r="M5567">
        <v>7.0956208970811598</v>
      </c>
      <c r="N5567">
        <v>1.6221513748168901</v>
      </c>
    </row>
    <row r="5568" spans="1:14" x14ac:dyDescent="0.3">
      <c r="A5568">
        <v>1755727</v>
      </c>
      <c r="B5568">
        <v>2025</v>
      </c>
      <c r="C5568">
        <v>8</v>
      </c>
      <c r="D5568">
        <v>20</v>
      </c>
      <c r="E5568">
        <v>100</v>
      </c>
      <c r="F5568">
        <v>4.5363848876953101</v>
      </c>
      <c r="G5568">
        <v>4.2333093261718702</v>
      </c>
      <c r="H5568">
        <v>6.2048123017835204</v>
      </c>
      <c r="I5568">
        <v>-2.3216488172500198</v>
      </c>
      <c r="J5568">
        <f t="shared" si="87"/>
        <v>3.9615364899295664</v>
      </c>
      <c r="K5568" t="str" cm="1">
        <f t="array" ref="K5568">INDEX($P$4:$P$11,MATCH(MIN(ABS(MOD(J5568 - $Q$4:$Q$11 + PI(), 2*PI()) - PI())),ABS(MOD(J5568 - $Q$4:$Q$11 + PI(), 2*PI()) - PI()),0))</f>
        <v>SW</v>
      </c>
      <c r="L5568">
        <v>4.8635632604816799</v>
      </c>
      <c r="M5568">
        <v>7.03957059648301</v>
      </c>
      <c r="N5568">
        <v>1.60650020175509</v>
      </c>
    </row>
    <row r="5569" spans="1:14" x14ac:dyDescent="0.3">
      <c r="A5569">
        <v>1755730</v>
      </c>
      <c r="B5569">
        <v>2025</v>
      </c>
      <c r="C5569">
        <v>8</v>
      </c>
      <c r="D5569">
        <v>20</v>
      </c>
      <c r="E5569">
        <v>200</v>
      </c>
      <c r="F5569">
        <v>4.47744018554687</v>
      </c>
      <c r="G5569">
        <v>4.5856274414062499</v>
      </c>
      <c r="H5569">
        <v>6.4090131569944502</v>
      </c>
      <c r="I5569">
        <v>-2.36813107965762</v>
      </c>
      <c r="J5569">
        <f t="shared" si="87"/>
        <v>3.9150542275219662</v>
      </c>
      <c r="K5569" t="str" cm="1">
        <f t="array" ref="K5569">INDEX($P$4:$P$11,MATCH(MIN(ABS(MOD(J5569 - $Q$4:$Q$11 + PI(), 2*PI()) - PI())),ABS(MOD(J5569 - $Q$4:$Q$11 + PI(), 2*PI()) - PI()),0))</f>
        <v>SW</v>
      </c>
      <c r="L5569">
        <v>4.83493605420405</v>
      </c>
      <c r="M5569">
        <v>6.97562683953179</v>
      </c>
      <c r="N5569">
        <v>1.5918770896063901</v>
      </c>
    </row>
    <row r="5570" spans="1:14" x14ac:dyDescent="0.3">
      <c r="A5570">
        <v>1755734</v>
      </c>
      <c r="B5570">
        <v>2025</v>
      </c>
      <c r="C5570">
        <v>8</v>
      </c>
      <c r="D5570">
        <v>21</v>
      </c>
      <c r="E5570">
        <v>300</v>
      </c>
      <c r="F5570">
        <v>8.1774127197265596</v>
      </c>
      <c r="G5570">
        <v>2.11045776367187</v>
      </c>
      <c r="H5570">
        <v>8.4453603097196908</v>
      </c>
      <c r="I5570">
        <v>-1.8233686839899099</v>
      </c>
      <c r="J5570">
        <f t="shared" si="87"/>
        <v>4.4598166231896759</v>
      </c>
      <c r="K5570" t="str" cm="1">
        <f t="array" ref="K5570">INDEX($P$4:$P$11,MATCH(MIN(ABS(MOD(J5570 - $Q$4:$Q$11 + PI(), 2*PI()) - PI())),ABS(MOD(J5570 - $Q$4:$Q$11 + PI(), 2*PI()) - PI()),0))</f>
        <v>W</v>
      </c>
      <c r="L5570">
        <v>4.3074689483503796</v>
      </c>
      <c r="M5570">
        <v>6.2858620749579499</v>
      </c>
      <c r="N5570">
        <v>1.76444816589355</v>
      </c>
    </row>
    <row r="5571" spans="1:14" x14ac:dyDescent="0.3">
      <c r="A5571">
        <v>1755738</v>
      </c>
      <c r="B5571">
        <v>2025</v>
      </c>
      <c r="C5571">
        <v>8</v>
      </c>
      <c r="D5571">
        <v>21</v>
      </c>
      <c r="E5571">
        <v>400</v>
      </c>
      <c r="F5571">
        <v>8.1032189941406205</v>
      </c>
      <c r="G5571">
        <v>1.3711376953125001</v>
      </c>
      <c r="H5571">
        <v>8.2184047507109401</v>
      </c>
      <c r="I5571">
        <v>-1.73841761491268</v>
      </c>
      <c r="J5571">
        <f t="shared" ref="J5571:J5634" si="88">IF(I5571&lt;0,I5571+2*PI(),I5571)</f>
        <v>4.5447676922669062</v>
      </c>
      <c r="K5571" t="str" cm="1">
        <f t="array" ref="K5571">INDEX($P$4:$P$11,MATCH(MIN(ABS(MOD(J5571 - $Q$4:$Q$11 + PI(), 2*PI()) - PI())),ABS(MOD(J5571 - $Q$4:$Q$11 + PI(), 2*PI()) - PI()),0))</f>
        <v>W</v>
      </c>
      <c r="L5571">
        <v>4.3284913205912101</v>
      </c>
      <c r="M5571">
        <v>6.2991049024793799</v>
      </c>
      <c r="N5571">
        <v>1.73284159766303</v>
      </c>
    </row>
    <row r="5572" spans="1:14" x14ac:dyDescent="0.3">
      <c r="A5572">
        <v>1755741</v>
      </c>
      <c r="B5572">
        <v>2025</v>
      </c>
      <c r="C5572">
        <v>8</v>
      </c>
      <c r="D5572">
        <v>21</v>
      </c>
      <c r="E5572">
        <v>500</v>
      </c>
      <c r="F5572">
        <v>7.8947576904296799</v>
      </c>
      <c r="G5572">
        <v>0.37944885253906202</v>
      </c>
      <c r="H5572">
        <v>7.9038712301183001</v>
      </c>
      <c r="I5572">
        <v>-1.61882276215132</v>
      </c>
      <c r="J5572">
        <f t="shared" si="88"/>
        <v>4.6643625450282666</v>
      </c>
      <c r="K5572" t="str" cm="1">
        <f t="array" ref="K5572">INDEX($P$4:$P$11,MATCH(MIN(ABS(MOD(J5572 - $Q$4:$Q$11 + PI(), 2*PI()) - PI())),ABS(MOD(J5572 - $Q$4:$Q$11 + PI(), 2*PI()) - PI()),0))</f>
        <v>W</v>
      </c>
      <c r="L5572">
        <v>4.3539021976296599</v>
      </c>
      <c r="M5572">
        <v>6.3215383953518298</v>
      </c>
      <c r="N5572">
        <v>1.7013578414916899</v>
      </c>
    </row>
    <row r="5573" spans="1:14" x14ac:dyDescent="0.3">
      <c r="A5573">
        <v>1755745</v>
      </c>
      <c r="B5573">
        <v>2025</v>
      </c>
      <c r="C5573">
        <v>8</v>
      </c>
      <c r="D5573">
        <v>21</v>
      </c>
      <c r="E5573">
        <v>600</v>
      </c>
      <c r="F5573">
        <v>7.45595764160156</v>
      </c>
      <c r="G5573">
        <v>-0.51809448242187495</v>
      </c>
      <c r="H5573">
        <v>7.4739364625391804</v>
      </c>
      <c r="I5573">
        <v>-1.50142052774205</v>
      </c>
      <c r="J5573">
        <f t="shared" si="88"/>
        <v>4.7817647794375358</v>
      </c>
      <c r="K5573" t="str" cm="1">
        <f t="array" ref="K5573">INDEX($P$4:$P$11,MATCH(MIN(ABS(MOD(J5573 - $Q$4:$Q$11 + PI(), 2*PI()) - PI())),ABS(MOD(J5573 - $Q$4:$Q$11 + PI(), 2*PI()) - PI()),0))</f>
        <v>W</v>
      </c>
      <c r="L5573">
        <v>4.3815440934853198</v>
      </c>
      <c r="M5573">
        <v>6.3710166083441804</v>
      </c>
      <c r="N5573">
        <v>1.6638532214694499</v>
      </c>
    </row>
    <row r="5574" spans="1:14" x14ac:dyDescent="0.3">
      <c r="A5574">
        <v>1755748</v>
      </c>
      <c r="B5574">
        <v>2025</v>
      </c>
      <c r="C5574">
        <v>8</v>
      </c>
      <c r="D5574">
        <v>21</v>
      </c>
      <c r="E5574">
        <v>700</v>
      </c>
      <c r="F5574">
        <v>6.7684582519531196</v>
      </c>
      <c r="G5574">
        <v>-1.4222271728515601</v>
      </c>
      <c r="H5574">
        <v>6.91626758010631</v>
      </c>
      <c r="I5574">
        <v>-1.3636837243720299</v>
      </c>
      <c r="J5574">
        <f t="shared" si="88"/>
        <v>4.9195015828075563</v>
      </c>
      <c r="K5574" t="str" cm="1">
        <f t="array" ref="K5574">INDEX($P$4:$P$11,MATCH(MIN(ABS(MOD(J5574 - $Q$4:$Q$11 + PI(), 2*PI()) - PI())),ABS(MOD(J5574 - $Q$4:$Q$11 + PI(), 2*PI()) - PI()),0))</f>
        <v>W</v>
      </c>
      <c r="L5574">
        <v>4.4116709553634497</v>
      </c>
      <c r="M5574">
        <v>6.44044950273301</v>
      </c>
      <c r="N5574">
        <v>1.6251209047105499</v>
      </c>
    </row>
    <row r="5575" spans="1:14" x14ac:dyDescent="0.3">
      <c r="A5575">
        <v>1755752</v>
      </c>
      <c r="B5575">
        <v>2025</v>
      </c>
      <c r="C5575">
        <v>8</v>
      </c>
      <c r="D5575">
        <v>21</v>
      </c>
      <c r="E5575">
        <v>800</v>
      </c>
      <c r="F5575">
        <v>5.9767205810546802</v>
      </c>
      <c r="G5575">
        <v>-2.0229901123046798</v>
      </c>
      <c r="H5575">
        <v>6.3098080714459996</v>
      </c>
      <c r="I5575">
        <v>-1.2444224878538099</v>
      </c>
      <c r="J5575">
        <f t="shared" si="88"/>
        <v>5.0387628193257763</v>
      </c>
      <c r="K5575" t="str" cm="1">
        <f t="array" ref="K5575">INDEX($P$4:$P$11,MATCH(MIN(ABS(MOD(J5575 - $Q$4:$Q$11 + PI(), 2*PI()) - PI())),ABS(MOD(J5575 - $Q$4:$Q$11 + PI(), 2*PI()) - PI()),0))</f>
        <v>W</v>
      </c>
      <c r="L5575">
        <v>4.4435224211821502</v>
      </c>
      <c r="M5575">
        <v>6.5351977878146696</v>
      </c>
      <c r="N5575">
        <v>1.58505895402696</v>
      </c>
    </row>
    <row r="5576" spans="1:14" x14ac:dyDescent="0.3">
      <c r="A5576">
        <v>1755756</v>
      </c>
      <c r="B5576">
        <v>2025</v>
      </c>
      <c r="C5576">
        <v>8</v>
      </c>
      <c r="D5576">
        <v>21</v>
      </c>
      <c r="E5576">
        <v>900</v>
      </c>
      <c r="F5576">
        <v>5.2040625</v>
      </c>
      <c r="G5576">
        <v>-2.33380126953125</v>
      </c>
      <c r="H5576">
        <v>5.7034108101706904</v>
      </c>
      <c r="I5576">
        <v>-1.14922581936946</v>
      </c>
      <c r="J5576">
        <f t="shared" si="88"/>
        <v>5.1339594878101265</v>
      </c>
      <c r="K5576" t="str" cm="1">
        <f t="array" ref="K5576">INDEX($P$4:$P$11,MATCH(MIN(ABS(MOD(J5576 - $Q$4:$Q$11 + PI(), 2*PI()) - PI())),ABS(MOD(J5576 - $Q$4:$Q$11 + PI(), 2*PI()) - PI()),0))</f>
        <v>NW</v>
      </c>
      <c r="L5576">
        <v>4.4747056998833497</v>
      </c>
      <c r="M5576">
        <v>6.6596967909071099</v>
      </c>
      <c r="N5576">
        <v>1.5454036924574099</v>
      </c>
    </row>
    <row r="5577" spans="1:14" x14ac:dyDescent="0.3">
      <c r="A5577">
        <v>1755759</v>
      </c>
      <c r="B5577">
        <v>2025</v>
      </c>
      <c r="C5577">
        <v>8</v>
      </c>
      <c r="D5577">
        <v>21</v>
      </c>
      <c r="E5577">
        <v>1000</v>
      </c>
      <c r="F5577">
        <v>5.1598059082031202</v>
      </c>
      <c r="G5577">
        <v>-2.1473474121093701</v>
      </c>
      <c r="H5577">
        <v>5.5888011163952402</v>
      </c>
      <c r="I5577">
        <v>-1.1764299658222901</v>
      </c>
      <c r="J5577">
        <f t="shared" si="88"/>
        <v>5.1067553413572959</v>
      </c>
      <c r="K5577" t="str" cm="1">
        <f t="array" ref="K5577">INDEX($P$4:$P$11,MATCH(MIN(ABS(MOD(J5577 - $Q$4:$Q$11 + PI(), 2*PI()) - PI())),ABS(MOD(J5577 - $Q$4:$Q$11 + PI(), 2*PI()) - PI()),0))</f>
        <v>NW</v>
      </c>
      <c r="L5577">
        <v>4.5081170087432003</v>
      </c>
      <c r="M5577">
        <v>6.7986491521199497</v>
      </c>
      <c r="N5577">
        <v>1.5118700663248601</v>
      </c>
    </row>
    <row r="5578" spans="1:14" x14ac:dyDescent="0.3">
      <c r="A5578">
        <v>1755763</v>
      </c>
      <c r="B5578">
        <v>2025</v>
      </c>
      <c r="C5578">
        <v>8</v>
      </c>
      <c r="D5578">
        <v>21</v>
      </c>
      <c r="E5578">
        <v>1100</v>
      </c>
      <c r="F5578">
        <v>4.91851806640625</v>
      </c>
      <c r="G5578">
        <v>-1.5339630126953101</v>
      </c>
      <c r="H5578">
        <v>5.15217065845862</v>
      </c>
      <c r="I5578">
        <v>-1.26848091936861</v>
      </c>
      <c r="J5578">
        <f t="shared" si="88"/>
        <v>5.0147043878109763</v>
      </c>
      <c r="K5578" t="str" cm="1">
        <f t="array" ref="K5578">INDEX($P$4:$P$11,MATCH(MIN(ABS(MOD(J5578 - $Q$4:$Q$11 + PI(), 2*PI()) - PI())),ABS(MOD(J5578 - $Q$4:$Q$11 + PI(), 2*PI()) - PI()),0))</f>
        <v>W</v>
      </c>
      <c r="L5578">
        <v>4.5410448355024799</v>
      </c>
      <c r="M5578">
        <v>6.9584780799018002</v>
      </c>
      <c r="N5578">
        <v>1.48325888315836</v>
      </c>
    </row>
    <row r="5579" spans="1:14" x14ac:dyDescent="0.3">
      <c r="A5579">
        <v>1755766</v>
      </c>
      <c r="B5579">
        <v>2025</v>
      </c>
      <c r="C5579">
        <v>8</v>
      </c>
      <c r="D5579">
        <v>21</v>
      </c>
      <c r="E5579">
        <v>1200</v>
      </c>
      <c r="F5579">
        <v>5.1642211914062504</v>
      </c>
      <c r="G5579">
        <v>-1.0540576171875</v>
      </c>
      <c r="H5579">
        <v>5.2706942592148502</v>
      </c>
      <c r="I5579">
        <v>-1.36945413631178</v>
      </c>
      <c r="J5579">
        <f t="shared" si="88"/>
        <v>4.9137311708678064</v>
      </c>
      <c r="K5579" t="str" cm="1">
        <f t="array" ref="K5579">INDEX($P$4:$P$11,MATCH(MIN(ABS(MOD(J5579 - $Q$4:$Q$11 + PI(), 2*PI()) - PI())),ABS(MOD(J5579 - $Q$4:$Q$11 + PI(), 2*PI()) - PI()),0))</f>
        <v>W</v>
      </c>
      <c r="L5579">
        <v>4.5787531843718403</v>
      </c>
      <c r="M5579">
        <v>7.1097348531087201</v>
      </c>
      <c r="N5579">
        <v>1.4653292761908601</v>
      </c>
    </row>
    <row r="5580" spans="1:14" x14ac:dyDescent="0.3">
      <c r="A5580">
        <v>1755770</v>
      </c>
      <c r="B5580">
        <v>2025</v>
      </c>
      <c r="C5580">
        <v>8</v>
      </c>
      <c r="D5580">
        <v>21</v>
      </c>
      <c r="E5580">
        <v>1300</v>
      </c>
      <c r="F5580">
        <v>5.5957495117187497</v>
      </c>
      <c r="G5580">
        <v>-0.91635681152343695</v>
      </c>
      <c r="H5580">
        <v>5.6702841554833903</v>
      </c>
      <c r="I5580">
        <v>-1.40847762808526</v>
      </c>
      <c r="J5580">
        <f t="shared" si="88"/>
        <v>4.8747076790943265</v>
      </c>
      <c r="K5580" t="str" cm="1">
        <f t="array" ref="K5580">INDEX($P$4:$P$11,MATCH(MIN(ABS(MOD(J5580 - $Q$4:$Q$11 + PI(), 2*PI()) - PI())),ABS(MOD(J5580 - $Q$4:$Q$11 + PI(), 2*PI()) - PI()),0))</f>
        <v>W</v>
      </c>
      <c r="L5580">
        <v>4.6212359596714698</v>
      </c>
      <c r="M5580">
        <v>7.2459983825683496</v>
      </c>
      <c r="N5580">
        <v>1.4576718012491801</v>
      </c>
    </row>
    <row r="5581" spans="1:14" x14ac:dyDescent="0.3">
      <c r="A5581">
        <v>1755774</v>
      </c>
      <c r="B5581">
        <v>2025</v>
      </c>
      <c r="C5581">
        <v>8</v>
      </c>
      <c r="D5581">
        <v>21</v>
      </c>
      <c r="E5581">
        <v>1400</v>
      </c>
      <c r="F5581">
        <v>6.0261218261718703</v>
      </c>
      <c r="G5581">
        <v>-1.2044659423828099</v>
      </c>
      <c r="H5581">
        <v>6.1453138626293997</v>
      </c>
      <c r="I5581">
        <v>-1.37352178514045</v>
      </c>
      <c r="J5581">
        <f t="shared" si="88"/>
        <v>4.9096635220391365</v>
      </c>
      <c r="K5581" t="str" cm="1">
        <f t="array" ref="K5581">INDEX($P$4:$P$11,MATCH(MIN(ABS(MOD(J5581 - $Q$4:$Q$11 + PI(), 2*PI()) - PI())),ABS(MOD(J5581 - $Q$4:$Q$11 + PI(), 2*PI()) - PI()),0))</f>
        <v>W</v>
      </c>
      <c r="L5581">
        <v>4.6690322443873304</v>
      </c>
      <c r="M5581">
        <v>7.3464112811618296</v>
      </c>
      <c r="N5581">
        <v>1.46263461642795</v>
      </c>
    </row>
    <row r="5582" spans="1:14" x14ac:dyDescent="0.3">
      <c r="A5582">
        <v>1755777</v>
      </c>
      <c r="B5582">
        <v>2025</v>
      </c>
      <c r="C5582">
        <v>8</v>
      </c>
      <c r="D5582">
        <v>21</v>
      </c>
      <c r="E5582">
        <v>1500</v>
      </c>
      <c r="F5582">
        <v>6.1854394531250003</v>
      </c>
      <c r="G5582">
        <v>-1.5348937988281199</v>
      </c>
      <c r="H5582">
        <v>6.3730338302849399</v>
      </c>
      <c r="I5582">
        <v>-1.3275630995749701</v>
      </c>
      <c r="J5582">
        <f t="shared" si="88"/>
        <v>4.9556222076046161</v>
      </c>
      <c r="K5582" t="str" cm="1">
        <f t="array" ref="K5582">INDEX($P$4:$P$11,MATCH(MIN(ABS(MOD(J5582 - $Q$4:$Q$11 + PI(), 2*PI()) - PI())),ABS(MOD(J5582 - $Q$4:$Q$11 + PI(), 2*PI()) - PI()),0))</f>
        <v>W</v>
      </c>
      <c r="L5582">
        <v>4.7199168490659797</v>
      </c>
      <c r="M5582">
        <v>7.4182608922322499</v>
      </c>
      <c r="N5582">
        <v>1.47752931382921</v>
      </c>
    </row>
    <row r="5583" spans="1:14" x14ac:dyDescent="0.3">
      <c r="A5583">
        <v>1755781</v>
      </c>
      <c r="B5583">
        <v>2025</v>
      </c>
      <c r="C5583">
        <v>8</v>
      </c>
      <c r="D5583">
        <v>21</v>
      </c>
      <c r="E5583">
        <v>1600</v>
      </c>
      <c r="F5583">
        <v>6.23818115234375</v>
      </c>
      <c r="G5583">
        <v>-1.81192810058593</v>
      </c>
      <c r="H5583">
        <v>6.4959978087395998</v>
      </c>
      <c r="I5583">
        <v>-1.28811671112638</v>
      </c>
      <c r="J5583">
        <f t="shared" si="88"/>
        <v>4.9950685960532066</v>
      </c>
      <c r="K5583" t="str" cm="1">
        <f t="array" ref="K5583">INDEX($P$4:$P$11,MATCH(MIN(ABS(MOD(J5583 - $Q$4:$Q$11 + PI(), 2*PI()) - PI())),ABS(MOD(J5583 - $Q$4:$Q$11 + PI(), 2*PI()) - PI()),0))</f>
        <v>W</v>
      </c>
      <c r="L5583">
        <v>4.7702394675732496</v>
      </c>
      <c r="M5583">
        <v>7.4717630810207698</v>
      </c>
      <c r="N5583">
        <v>1.49929343329535</v>
      </c>
    </row>
    <row r="5584" spans="1:14" x14ac:dyDescent="0.3">
      <c r="A5584">
        <v>1755784</v>
      </c>
      <c r="B5584">
        <v>2025</v>
      </c>
      <c r="C5584">
        <v>8</v>
      </c>
      <c r="D5584">
        <v>21</v>
      </c>
      <c r="E5584">
        <v>1700</v>
      </c>
      <c r="F5584">
        <v>6.4105206298828099</v>
      </c>
      <c r="G5584">
        <v>-1.9549804687500001</v>
      </c>
      <c r="H5584">
        <v>6.7019939853260899</v>
      </c>
      <c r="I5584">
        <v>-1.2747912983365299</v>
      </c>
      <c r="J5584">
        <f t="shared" si="88"/>
        <v>5.0083940088430561</v>
      </c>
      <c r="K5584" t="str" cm="1">
        <f t="array" ref="K5584">INDEX($P$4:$P$11,MATCH(MIN(ABS(MOD(J5584 - $Q$4:$Q$11 + PI(), 2*PI()) - PI())),ABS(MOD(J5584 - $Q$4:$Q$11 + PI(), 2*PI()) - PI()),0))</f>
        <v>W</v>
      </c>
      <c r="L5584">
        <v>4.8187549241461598</v>
      </c>
      <c r="M5584">
        <v>7.5027848349677102</v>
      </c>
      <c r="N5584">
        <v>1.52733103434244</v>
      </c>
    </row>
    <row r="5585" spans="1:14" x14ac:dyDescent="0.3">
      <c r="A5585">
        <v>1755788</v>
      </c>
      <c r="B5585">
        <v>2025</v>
      </c>
      <c r="C5585">
        <v>8</v>
      </c>
      <c r="D5585">
        <v>21</v>
      </c>
      <c r="E5585">
        <v>1800</v>
      </c>
      <c r="F5585">
        <v>6.6251818847656203</v>
      </c>
      <c r="G5585">
        <v>-2.3421258544921799</v>
      </c>
      <c r="H5585">
        <v>7.0269900045828502</v>
      </c>
      <c r="I5585">
        <v>-1.23099023130949</v>
      </c>
      <c r="J5585">
        <f t="shared" si="88"/>
        <v>5.0521950758700962</v>
      </c>
      <c r="K5585" t="str" cm="1">
        <f t="array" ref="K5585">INDEX($P$4:$P$11,MATCH(MIN(ABS(MOD(J5585 - $Q$4:$Q$11 + PI(), 2*PI()) - PI())),ABS(MOD(J5585 - $Q$4:$Q$11 + PI(), 2*PI()) - PI()),0))</f>
        <v>W</v>
      </c>
      <c r="L5585">
        <v>4.8663064347671696</v>
      </c>
      <c r="M5585">
        <v>7.49866814083523</v>
      </c>
      <c r="N5585">
        <v>1.5636441972520601</v>
      </c>
    </row>
    <row r="5586" spans="1:14" x14ac:dyDescent="0.3">
      <c r="A5586">
        <v>1755792</v>
      </c>
      <c r="B5586">
        <v>2025</v>
      </c>
      <c r="C5586">
        <v>8</v>
      </c>
      <c r="D5586">
        <v>21</v>
      </c>
      <c r="E5586">
        <v>1900</v>
      </c>
      <c r="F5586">
        <v>6.70774475097656</v>
      </c>
      <c r="G5586">
        <v>-2.6180328369140602</v>
      </c>
      <c r="H5586">
        <v>7.2005510608156804</v>
      </c>
      <c r="I5586">
        <v>-1.1986798774894201</v>
      </c>
      <c r="J5586">
        <f t="shared" si="88"/>
        <v>5.0845054296901662</v>
      </c>
      <c r="K5586" t="str" cm="1">
        <f t="array" ref="K5586">INDEX($P$4:$P$11,MATCH(MIN(ABS(MOD(J5586 - $Q$4:$Q$11 + PI(), 2*PI()) - PI())),ABS(MOD(J5586 - $Q$4:$Q$11 + PI(), 2*PI()) - PI()),0))</f>
        <v>W</v>
      </c>
      <c r="L5586">
        <v>4.91282724286497</v>
      </c>
      <c r="M5586">
        <v>7.4891715579562703</v>
      </c>
      <c r="N5586">
        <v>1.6104048622978999</v>
      </c>
    </row>
    <row r="5587" spans="1:14" x14ac:dyDescent="0.3">
      <c r="A5587">
        <v>1755795</v>
      </c>
      <c r="B5587">
        <v>2025</v>
      </c>
      <c r="C5587">
        <v>8</v>
      </c>
      <c r="D5587">
        <v>21</v>
      </c>
      <c r="E5587">
        <v>2000</v>
      </c>
      <c r="F5587">
        <v>6.6950378417968697</v>
      </c>
      <c r="G5587">
        <v>-2.8242755126953099</v>
      </c>
      <c r="H5587">
        <v>7.2663652450659599</v>
      </c>
      <c r="I5587">
        <v>-1.1716001024677301</v>
      </c>
      <c r="J5587">
        <f t="shared" si="88"/>
        <v>5.1115852047118562</v>
      </c>
      <c r="K5587" t="str" cm="1">
        <f t="array" ref="K5587">INDEX($P$4:$P$11,MATCH(MIN(ABS(MOD(J5587 - $Q$4:$Q$11 + PI(), 2*PI()) - PI())),ABS(MOD(J5587 - $Q$4:$Q$11 + PI(), 2*PI()) - PI()),0))</f>
        <v>NW</v>
      </c>
      <c r="L5587">
        <v>4.9542328878663699</v>
      </c>
      <c r="M5587">
        <v>7.4802343580457897</v>
      </c>
      <c r="N5587">
        <v>1.65138085683186</v>
      </c>
    </row>
    <row r="5588" spans="1:14" x14ac:dyDescent="0.3">
      <c r="A5588">
        <v>1755799</v>
      </c>
      <c r="B5588">
        <v>2025</v>
      </c>
      <c r="C5588">
        <v>8</v>
      </c>
      <c r="D5588">
        <v>21</v>
      </c>
      <c r="E5588">
        <v>2100</v>
      </c>
      <c r="F5588">
        <v>6.7863183593749996</v>
      </c>
      <c r="G5588">
        <v>-3.0599774169921798</v>
      </c>
      <c r="H5588">
        <v>7.44429839993618</v>
      </c>
      <c r="I5588">
        <v>-1.1471909707304999</v>
      </c>
      <c r="J5588">
        <f t="shared" si="88"/>
        <v>5.1359943364490865</v>
      </c>
      <c r="K5588" t="str" cm="1">
        <f t="array" ref="K5588">INDEX($P$4:$P$11,MATCH(MIN(ABS(MOD(J5588 - $Q$4:$Q$11 + PI(), 2*PI()) - PI())),ABS(MOD(J5588 - $Q$4:$Q$11 + PI(), 2*PI()) - PI()),0))</f>
        <v>NW</v>
      </c>
      <c r="L5588">
        <v>4.9938910257418199</v>
      </c>
      <c r="M5588">
        <v>7.4640417098998997</v>
      </c>
      <c r="N5588">
        <v>1.6929559707641599</v>
      </c>
    </row>
    <row r="5589" spans="1:14" x14ac:dyDescent="0.3">
      <c r="A5589">
        <v>1755802</v>
      </c>
      <c r="B5589">
        <v>2025</v>
      </c>
      <c r="C5589">
        <v>8</v>
      </c>
      <c r="D5589">
        <v>21</v>
      </c>
      <c r="E5589">
        <v>2200</v>
      </c>
      <c r="F5589">
        <v>7.5279547119140604</v>
      </c>
      <c r="G5589">
        <v>-3.0709136962890602</v>
      </c>
      <c r="H5589">
        <v>8.1302283531697199</v>
      </c>
      <c r="I5589">
        <v>-1.1834684900128101</v>
      </c>
      <c r="J5589">
        <f t="shared" si="88"/>
        <v>5.0997168171667759</v>
      </c>
      <c r="K5589" t="str" cm="1">
        <f t="array" ref="K5589">INDEX($P$4:$P$11,MATCH(MIN(ABS(MOD(J5589 - $Q$4:$Q$11 + PI(), 2*PI()) - PI())),ABS(MOD(J5589 - $Q$4:$Q$11 + PI(), 2*PI()) - PI()),0))</f>
        <v>W</v>
      </c>
      <c r="L5589">
        <v>5.0282559829973401</v>
      </c>
      <c r="M5589">
        <v>7.4070354037814603</v>
      </c>
      <c r="N5589">
        <v>1.7439042197333401</v>
      </c>
    </row>
    <row r="5590" spans="1:14" x14ac:dyDescent="0.3">
      <c r="A5590">
        <v>1755806</v>
      </c>
      <c r="B5590">
        <v>2025</v>
      </c>
      <c r="C5590">
        <v>8</v>
      </c>
      <c r="D5590">
        <v>21</v>
      </c>
      <c r="E5590">
        <v>2300</v>
      </c>
      <c r="F5590">
        <v>7.6733941650390598</v>
      </c>
      <c r="G5590">
        <v>-3.8099871826171801</v>
      </c>
      <c r="H5590">
        <v>8.5672037645758596</v>
      </c>
      <c r="I5590">
        <v>-1.10993726962029</v>
      </c>
      <c r="J5590">
        <f t="shared" si="88"/>
        <v>5.1732480375592962</v>
      </c>
      <c r="K5590" t="str" cm="1">
        <f t="array" ref="K5590">INDEX($P$4:$P$11,MATCH(MIN(ABS(MOD(J5590 - $Q$4:$Q$11 + PI(), 2*PI()) - PI())),ABS(MOD(J5590 - $Q$4:$Q$11 + PI(), 2*PI()) - PI()),0))</f>
        <v>NW</v>
      </c>
      <c r="L5590">
        <v>5.0671405021667999</v>
      </c>
      <c r="M5590">
        <v>7.3225483364528996</v>
      </c>
      <c r="N5590">
        <v>1.80331791771782</v>
      </c>
    </row>
    <row r="5591" spans="1:14" x14ac:dyDescent="0.3">
      <c r="A5591">
        <v>1755810</v>
      </c>
      <c r="B5591">
        <v>2025</v>
      </c>
      <c r="C5591">
        <v>8</v>
      </c>
      <c r="D5591">
        <v>21</v>
      </c>
      <c r="E5591">
        <v>0</v>
      </c>
      <c r="F5591">
        <v>8.3694744873046805</v>
      </c>
      <c r="G5591">
        <v>3.69991333007812</v>
      </c>
      <c r="H5591">
        <v>9.1508175505652893</v>
      </c>
      <c r="I5591">
        <v>-1.9870380999727599</v>
      </c>
      <c r="J5591">
        <f t="shared" si="88"/>
        <v>4.2961472072068263</v>
      </c>
      <c r="K5591" t="str" cm="1">
        <f t="array" ref="K5591">INDEX($P$4:$P$11,MATCH(MIN(ABS(MOD(J5591 - $Q$4:$Q$11 + PI(), 2*PI()) - PI())),ABS(MOD(J5591 - $Q$4:$Q$11 + PI(), 2*PI()) - PI()),0))</f>
        <v>SW</v>
      </c>
      <c r="L5591">
        <v>4.2526463865491904</v>
      </c>
      <c r="M5591">
        <v>6.2915551927354603</v>
      </c>
      <c r="N5591">
        <v>1.85907374487982</v>
      </c>
    </row>
    <row r="5592" spans="1:14" x14ac:dyDescent="0.3">
      <c r="A5592">
        <v>1755813</v>
      </c>
      <c r="B5592">
        <v>2025</v>
      </c>
      <c r="C5592">
        <v>8</v>
      </c>
      <c r="D5592">
        <v>21</v>
      </c>
      <c r="E5592">
        <v>100</v>
      </c>
      <c r="F5592">
        <v>8.4209472656249993</v>
      </c>
      <c r="G5592">
        <v>3.1607910156250001</v>
      </c>
      <c r="H5592">
        <v>8.9946068671672794</v>
      </c>
      <c r="I5592">
        <v>-1.9298726098477199</v>
      </c>
      <c r="J5592">
        <f t="shared" si="88"/>
        <v>4.3533126973318659</v>
      </c>
      <c r="K5592" t="str" cm="1">
        <f t="array" ref="K5592">INDEX($P$4:$P$11,MATCH(MIN(ABS(MOD(J5592 - $Q$4:$Q$11 + PI(), 2*PI()) - PI())),ABS(MOD(J5592 - $Q$4:$Q$11 + PI(), 2*PI()) - PI()),0))</f>
        <v>W</v>
      </c>
      <c r="L5592">
        <v>4.27001141007434</v>
      </c>
      <c r="M5592">
        <v>6.2822397020127996</v>
      </c>
      <c r="N5592">
        <v>1.8292647467719101</v>
      </c>
    </row>
    <row r="5593" spans="1:14" x14ac:dyDescent="0.3">
      <c r="A5593">
        <v>1755817</v>
      </c>
      <c r="B5593">
        <v>2025</v>
      </c>
      <c r="C5593">
        <v>8</v>
      </c>
      <c r="D5593">
        <v>21</v>
      </c>
      <c r="E5593">
        <v>200</v>
      </c>
      <c r="F5593">
        <v>8.3883013916015603</v>
      </c>
      <c r="G5593">
        <v>2.7143371582031199</v>
      </c>
      <c r="H5593">
        <v>8.8165314293517305</v>
      </c>
      <c r="I5593">
        <v>-1.8837488086381</v>
      </c>
      <c r="J5593">
        <f t="shared" si="88"/>
        <v>4.399436498541486</v>
      </c>
      <c r="K5593" t="str" cm="1">
        <f t="array" ref="K5593">INDEX($P$4:$P$11,MATCH(MIN(ABS(MOD(J5593 - $Q$4:$Q$11 + PI(), 2*PI()) - PI())),ABS(MOD(J5593 - $Q$4:$Q$11 + PI(), 2*PI()) - PI()),0))</f>
        <v>W</v>
      </c>
      <c r="L5593">
        <v>4.2883221812839301</v>
      </c>
      <c r="M5593">
        <v>6.2810744179619604</v>
      </c>
      <c r="N5593">
        <v>1.79676225450303</v>
      </c>
    </row>
    <row r="5594" spans="1:14" x14ac:dyDescent="0.3">
      <c r="A5594">
        <v>1755820</v>
      </c>
      <c r="B5594">
        <v>2025</v>
      </c>
      <c r="C5594">
        <v>8</v>
      </c>
      <c r="D5594">
        <v>22</v>
      </c>
      <c r="E5594">
        <v>300</v>
      </c>
      <c r="F5594">
        <v>7.0415026855468703</v>
      </c>
      <c r="G5594">
        <v>-5.7944079589843698</v>
      </c>
      <c r="H5594">
        <v>9.1190966474594006</v>
      </c>
      <c r="I5594">
        <v>-0.88225088261574802</v>
      </c>
      <c r="J5594">
        <f t="shared" si="88"/>
        <v>5.4009344245638378</v>
      </c>
      <c r="K5594" t="str" cm="1">
        <f t="array" ref="K5594">INDEX($P$4:$P$11,MATCH(MIN(ABS(MOD(J5594 - $Q$4:$Q$11 + PI(), 2*PI()) - PI())),ABS(MOD(J5594 - $Q$4:$Q$11 + PI(), 2*PI()) - PI()),0))</f>
        <v>NW</v>
      </c>
      <c r="L5594">
        <v>5.2188682463196603</v>
      </c>
      <c r="M5594">
        <v>7.2012777328491202</v>
      </c>
      <c r="N5594">
        <v>1.9881362915039</v>
      </c>
    </row>
    <row r="5595" spans="1:14" x14ac:dyDescent="0.3">
      <c r="A5595">
        <v>1755824</v>
      </c>
      <c r="B5595">
        <v>2025</v>
      </c>
      <c r="C5595">
        <v>8</v>
      </c>
      <c r="D5595">
        <v>22</v>
      </c>
      <c r="E5595">
        <v>400</v>
      </c>
      <c r="F5595">
        <v>6.5023657226562497</v>
      </c>
      <c r="G5595">
        <v>-5.2628314208984301</v>
      </c>
      <c r="H5595">
        <v>8.3652946484849409</v>
      </c>
      <c r="I5595">
        <v>-0.89036694199566802</v>
      </c>
      <c r="J5595">
        <f t="shared" si="88"/>
        <v>5.3928183651839179</v>
      </c>
      <c r="K5595" t="str" cm="1">
        <f t="array" ref="K5595">INDEX($P$4:$P$11,MATCH(MIN(ABS(MOD(J5595 - $Q$4:$Q$11 + PI(), 2*PI()) - PI())),ABS(MOD(J5595 - $Q$4:$Q$11 + PI(), 2*PI()) - PI()),0))</f>
        <v>NW</v>
      </c>
      <c r="L5595">
        <v>5.2478808415977003</v>
      </c>
      <c r="M5595">
        <v>7.2268169191148504</v>
      </c>
      <c r="N5595">
        <v>2.0037949879964101</v>
      </c>
    </row>
    <row r="5596" spans="1:14" x14ac:dyDescent="0.3">
      <c r="A5596">
        <v>1755828</v>
      </c>
      <c r="B5596">
        <v>2025</v>
      </c>
      <c r="C5596">
        <v>8</v>
      </c>
      <c r="D5596">
        <v>22</v>
      </c>
      <c r="E5596">
        <v>500</v>
      </c>
      <c r="F5596">
        <v>6.5130670166015596</v>
      </c>
      <c r="G5596">
        <v>-4.9819860839843697</v>
      </c>
      <c r="H5596">
        <v>8.2000138599734704</v>
      </c>
      <c r="I5596">
        <v>-0.91781354839383</v>
      </c>
      <c r="J5596">
        <f t="shared" si="88"/>
        <v>5.3653717587857566</v>
      </c>
      <c r="K5596" t="str" cm="1">
        <f t="array" ref="K5596">INDEX($P$4:$P$11,MATCH(MIN(ABS(MOD(J5596 - $Q$4:$Q$11 + PI(), 2*PI()) - PI())),ABS(MOD(J5596 - $Q$4:$Q$11 + PI(), 2*PI()) - PI()),0))</f>
        <v>NW</v>
      </c>
      <c r="L5596">
        <v>5.2672662870791802</v>
      </c>
      <c r="M5596">
        <v>7.2845765219794298</v>
      </c>
      <c r="N5596">
        <v>1.9980387157863999</v>
      </c>
    </row>
    <row r="5597" spans="1:14" x14ac:dyDescent="0.3">
      <c r="A5597">
        <v>1755831</v>
      </c>
      <c r="B5597">
        <v>2025</v>
      </c>
      <c r="C5597">
        <v>8</v>
      </c>
      <c r="D5597">
        <v>22</v>
      </c>
      <c r="E5597">
        <v>600</v>
      </c>
      <c r="F5597">
        <v>6.7938153076171801</v>
      </c>
      <c r="G5597">
        <v>-5.8391033935546801</v>
      </c>
      <c r="H5597">
        <v>8.9582953107516694</v>
      </c>
      <c r="I5597">
        <v>-0.86082812391024499</v>
      </c>
      <c r="J5597">
        <f t="shared" si="88"/>
        <v>5.4223571832693409</v>
      </c>
      <c r="K5597" t="str" cm="1">
        <f t="array" ref="K5597">INDEX($P$4:$P$11,MATCH(MIN(ABS(MOD(J5597 - $Q$4:$Q$11 + PI(), 2*PI()) - PI())),ABS(MOD(J5597 - $Q$4:$Q$11 + PI(), 2*PI()) - PI()),0))</f>
        <v>NW</v>
      </c>
      <c r="L5597">
        <v>5.2903796846358997</v>
      </c>
      <c r="M5597">
        <v>7.2816169526841898</v>
      </c>
      <c r="N5597">
        <v>2.00671778784857</v>
      </c>
    </row>
    <row r="5598" spans="1:14" x14ac:dyDescent="0.3">
      <c r="A5598">
        <v>1755835</v>
      </c>
      <c r="B5598">
        <v>2025</v>
      </c>
      <c r="C5598">
        <v>8</v>
      </c>
      <c r="D5598">
        <v>22</v>
      </c>
      <c r="E5598">
        <v>700</v>
      </c>
      <c r="F5598">
        <v>6.5146777343749998</v>
      </c>
      <c r="G5598">
        <v>-6.7707202148437498</v>
      </c>
      <c r="H5598">
        <v>9.3959394533199898</v>
      </c>
      <c r="I5598">
        <v>-0.76612807543763595</v>
      </c>
      <c r="J5598">
        <f t="shared" si="88"/>
        <v>5.5170572317419504</v>
      </c>
      <c r="K5598" t="str" cm="1">
        <f t="array" ref="K5598">INDEX($P$4:$P$11,MATCH(MIN(ABS(MOD(J5598 - $Q$4:$Q$11 + PI(), 2*PI()) - PI())),ABS(MOD(J5598 - $Q$4:$Q$11 + PI(), 2*PI()) - PI()),0))</f>
        <v>NW</v>
      </c>
      <c r="L5598">
        <v>5.3207368803576403</v>
      </c>
      <c r="M5598">
        <v>7.2260304556952502</v>
      </c>
      <c r="N5598">
        <v>2.03165435791015</v>
      </c>
    </row>
    <row r="5599" spans="1:14" x14ac:dyDescent="0.3">
      <c r="A5599">
        <v>1755838</v>
      </c>
      <c r="B5599">
        <v>2025</v>
      </c>
      <c r="C5599">
        <v>8</v>
      </c>
      <c r="D5599">
        <v>22</v>
      </c>
      <c r="E5599">
        <v>800</v>
      </c>
      <c r="F5599">
        <v>5.8182568359375004</v>
      </c>
      <c r="G5599">
        <v>-7.2985137939453102</v>
      </c>
      <c r="H5599">
        <v>9.3338318074273996</v>
      </c>
      <c r="I5599">
        <v>-0.67302137609959201</v>
      </c>
      <c r="J5599">
        <f t="shared" si="88"/>
        <v>5.6101639310799944</v>
      </c>
      <c r="K5599" t="str" cm="1">
        <f t="array" ref="K5599">INDEX($P$4:$P$11,MATCH(MIN(ABS(MOD(J5599 - $Q$4:$Q$11 + PI(), 2*PI()) - PI())),ABS(MOD(J5599 - $Q$4:$Q$11 + PI(), 2*PI()) - PI()),0))</f>
        <v>NW</v>
      </c>
      <c r="L5599">
        <v>5.3524940702737602</v>
      </c>
      <c r="M5599">
        <v>7.1774643792046398</v>
      </c>
      <c r="N5599">
        <v>2.0468808280097099</v>
      </c>
    </row>
    <row r="5600" spans="1:14" x14ac:dyDescent="0.3">
      <c r="A5600">
        <v>1755842</v>
      </c>
      <c r="B5600">
        <v>2025</v>
      </c>
      <c r="C5600">
        <v>8</v>
      </c>
      <c r="D5600">
        <v>22</v>
      </c>
      <c r="E5600">
        <v>900</v>
      </c>
      <c r="F5600">
        <v>5.1174279785156198</v>
      </c>
      <c r="G5600">
        <v>-7.8230407714843704</v>
      </c>
      <c r="H5600">
        <v>9.3481568251501503</v>
      </c>
      <c r="I5600">
        <v>-0.57928582347244295</v>
      </c>
      <c r="J5600">
        <f t="shared" si="88"/>
        <v>5.7038994837071435</v>
      </c>
      <c r="K5600" t="str" cm="1">
        <f t="array" ref="K5600">INDEX($P$4:$P$11,MATCH(MIN(ABS(MOD(J5600 - $Q$4:$Q$11 + PI(), 2*PI()) - PI())),ABS(MOD(J5600 - $Q$4:$Q$11 + PI(), 2*PI()) - PI()),0))</f>
        <v>NW</v>
      </c>
      <c r="L5600">
        <v>5.3852881175742802</v>
      </c>
      <c r="M5600">
        <v>7.1479569541083396</v>
      </c>
      <c r="N5600">
        <v>2.0504370795355902</v>
      </c>
    </row>
    <row r="5601" spans="1:14" x14ac:dyDescent="0.3">
      <c r="A5601">
        <v>1755846</v>
      </c>
      <c r="B5601">
        <v>2025</v>
      </c>
      <c r="C5601">
        <v>8</v>
      </c>
      <c r="D5601">
        <v>22</v>
      </c>
      <c r="E5601">
        <v>1000</v>
      </c>
      <c r="F5601">
        <v>4.2906884765625</v>
      </c>
      <c r="G5601">
        <v>-7.3447216796874999</v>
      </c>
      <c r="H5601">
        <v>8.5061709455534498</v>
      </c>
      <c r="I5601">
        <v>-0.52871089599480603</v>
      </c>
      <c r="J5601">
        <f t="shared" si="88"/>
        <v>5.7544744111847805</v>
      </c>
      <c r="K5601" t="str" cm="1">
        <f t="array" ref="K5601">INDEX($P$4:$P$11,MATCH(MIN(ABS(MOD(J5601 - $Q$4:$Q$11 + PI(), 2*PI()) - PI())),ABS(MOD(J5601 - $Q$4:$Q$11 + PI(), 2*PI()) - PI()),0))</f>
        <v>NW</v>
      </c>
      <c r="L5601">
        <v>5.4083802098422797</v>
      </c>
      <c r="M5601">
        <v>7.1693384382459797</v>
      </c>
      <c r="N5601">
        <v>2.02836990356445</v>
      </c>
    </row>
    <row r="5602" spans="1:14" x14ac:dyDescent="0.3">
      <c r="A5602">
        <v>1755849</v>
      </c>
      <c r="B5602">
        <v>2025</v>
      </c>
      <c r="C5602">
        <v>8</v>
      </c>
      <c r="D5602">
        <v>22</v>
      </c>
      <c r="E5602">
        <v>1100</v>
      </c>
      <c r="F5602">
        <v>3.6636517333984302</v>
      </c>
      <c r="G5602">
        <v>-7.2233654785156203</v>
      </c>
      <c r="H5602">
        <v>8.0993427424603102</v>
      </c>
      <c r="I5602">
        <v>-0.46938668414464901</v>
      </c>
      <c r="J5602">
        <f t="shared" si="88"/>
        <v>5.8137986230349377</v>
      </c>
      <c r="K5602" t="str" cm="1">
        <f t="array" ref="K5602">INDEX($P$4:$P$11,MATCH(MIN(ABS(MOD(J5602 - $Q$4:$Q$11 + PI(), 2*PI()) - PI())),ABS(MOD(J5602 - $Q$4:$Q$11 + PI(), 2*PI()) - PI()),0))</f>
        <v>NW</v>
      </c>
      <c r="L5602">
        <v>5.4265384706934503</v>
      </c>
      <c r="M5602">
        <v>7.2130677964952197</v>
      </c>
      <c r="N5602">
        <v>1.9928100374009801</v>
      </c>
    </row>
    <row r="5603" spans="1:14" x14ac:dyDescent="0.3">
      <c r="A5603">
        <v>1755853</v>
      </c>
      <c r="B5603">
        <v>2025</v>
      </c>
      <c r="C5603">
        <v>8</v>
      </c>
      <c r="D5603">
        <v>22</v>
      </c>
      <c r="E5603">
        <v>1200</v>
      </c>
      <c r="F5603">
        <v>3.22795104980468</v>
      </c>
      <c r="G5603">
        <v>-7.4021002197265604</v>
      </c>
      <c r="H5603">
        <v>8.0753176806123896</v>
      </c>
      <c r="I5603">
        <v>-0.41122285356461702</v>
      </c>
      <c r="J5603">
        <f t="shared" si="88"/>
        <v>5.8719624536149695</v>
      </c>
      <c r="K5603" t="str" cm="1">
        <f t="array" ref="K5603">INDEX($P$4:$P$11,MATCH(MIN(ABS(MOD(J5603 - $Q$4:$Q$11 + PI(), 2*PI()) - PI())),ABS(MOD(J5603 - $Q$4:$Q$11 + PI(), 2*PI()) - PI()),0))</f>
        <v>NW</v>
      </c>
      <c r="L5603">
        <v>5.4455437351339802</v>
      </c>
      <c r="M5603">
        <v>7.2439086702134796</v>
      </c>
      <c r="N5603">
        <v>1.95979669358995</v>
      </c>
    </row>
    <row r="5604" spans="1:14" x14ac:dyDescent="0.3">
      <c r="A5604">
        <v>1755856</v>
      </c>
      <c r="B5604">
        <v>2025</v>
      </c>
      <c r="C5604">
        <v>8</v>
      </c>
      <c r="D5604">
        <v>22</v>
      </c>
      <c r="E5604">
        <v>1300</v>
      </c>
      <c r="F5604">
        <v>2.6412072753906202</v>
      </c>
      <c r="G5604">
        <v>-7.1265246582031203</v>
      </c>
      <c r="H5604">
        <v>7.6002190478665499</v>
      </c>
      <c r="I5604">
        <v>-0.35492203109023801</v>
      </c>
      <c r="J5604">
        <f t="shared" si="88"/>
        <v>5.9282632760893481</v>
      </c>
      <c r="K5604" t="str" cm="1">
        <f t="array" ref="K5604">INDEX($P$4:$P$11,MATCH(MIN(ABS(MOD(J5604 - $Q$4:$Q$11 + PI(), 2*PI()) - PI())),ABS(MOD(J5604 - $Q$4:$Q$11 + PI(), 2*PI()) - PI()),0))</f>
        <v>N</v>
      </c>
      <c r="L5604">
        <v>5.4599124952980302</v>
      </c>
      <c r="M5604">
        <v>7.2862771352132096</v>
      </c>
      <c r="N5604">
        <v>1.92205153571234</v>
      </c>
    </row>
    <row r="5605" spans="1:14" x14ac:dyDescent="0.3">
      <c r="A5605">
        <v>1755860</v>
      </c>
      <c r="B5605">
        <v>2025</v>
      </c>
      <c r="C5605">
        <v>8</v>
      </c>
      <c r="D5605">
        <v>22</v>
      </c>
      <c r="E5605">
        <v>1400</v>
      </c>
      <c r="F5605">
        <v>2.22245361328125</v>
      </c>
      <c r="G5605">
        <v>-6.6318054199218697</v>
      </c>
      <c r="H5605">
        <v>6.9942936162912099</v>
      </c>
      <c r="I5605">
        <v>-0.323358095696895</v>
      </c>
      <c r="J5605">
        <f t="shared" si="88"/>
        <v>5.9598272114826916</v>
      </c>
      <c r="K5605" t="str" cm="1">
        <f t="array" ref="K5605">INDEX($P$4:$P$11,MATCH(MIN(ABS(MOD(J5605 - $Q$4:$Q$11 + PI(), 2*PI()) - PI())),ABS(MOD(J5605 - $Q$4:$Q$11 + PI(), 2*PI()) - PI()),0))</f>
        <v>N</v>
      </c>
      <c r="L5605">
        <v>5.4652783506250397</v>
      </c>
      <c r="M5605">
        <v>7.3614955478244299</v>
      </c>
      <c r="N5605">
        <v>1.8739934497409301</v>
      </c>
    </row>
    <row r="5606" spans="1:14" x14ac:dyDescent="0.3">
      <c r="A5606">
        <v>1755864</v>
      </c>
      <c r="B5606">
        <v>2025</v>
      </c>
      <c r="C5606">
        <v>8</v>
      </c>
      <c r="D5606">
        <v>22</v>
      </c>
      <c r="E5606">
        <v>1500</v>
      </c>
      <c r="F5606">
        <v>1.87099365234375</v>
      </c>
      <c r="G5606">
        <v>-6.4785400390624996</v>
      </c>
      <c r="H5606">
        <v>6.7433002517199601</v>
      </c>
      <c r="I5606">
        <v>-0.281148916969651</v>
      </c>
      <c r="J5606">
        <f t="shared" si="88"/>
        <v>6.002036390209935</v>
      </c>
      <c r="K5606" t="str" cm="1">
        <f t="array" ref="K5606">INDEX($P$4:$P$11,MATCH(MIN(ABS(MOD(J5606 - $Q$4:$Q$11 + PI(), 2*PI()) - PI())),ABS(MOD(J5606 - $Q$4:$Q$11 + PI(), 2*PI()) - PI()),0))</f>
        <v>N</v>
      </c>
      <c r="L5606">
        <v>5.4667404852448502</v>
      </c>
      <c r="M5606">
        <v>7.4440345764160103</v>
      </c>
      <c r="N5606">
        <v>1.82529491848415</v>
      </c>
    </row>
    <row r="5607" spans="1:14" x14ac:dyDescent="0.3">
      <c r="A5607">
        <v>1755867</v>
      </c>
      <c r="B5607">
        <v>2025</v>
      </c>
      <c r="C5607">
        <v>8</v>
      </c>
      <c r="D5607">
        <v>22</v>
      </c>
      <c r="E5607">
        <v>1600</v>
      </c>
      <c r="F5607">
        <v>1.5816442871093701</v>
      </c>
      <c r="G5607">
        <v>-6.6619378662109296</v>
      </c>
      <c r="H5607">
        <v>6.8471172608770798</v>
      </c>
      <c r="I5607">
        <v>-0.233099381490738</v>
      </c>
      <c r="J5607">
        <f t="shared" si="88"/>
        <v>6.0500859256888484</v>
      </c>
      <c r="K5607" t="str" cm="1">
        <f t="array" ref="K5607">INDEX($P$4:$P$11,MATCH(MIN(ABS(MOD(J5607 - $Q$4:$Q$11 + PI(), 2*PI()) - PI())),ABS(MOD(J5607 - $Q$4:$Q$11 + PI(), 2*PI()) - PI()),0))</f>
        <v>N</v>
      </c>
      <c r="L5607">
        <v>5.4704922282258401</v>
      </c>
      <c r="M5607">
        <v>7.5046383539835597</v>
      </c>
      <c r="N5607">
        <v>1.7849697536892299</v>
      </c>
    </row>
    <row r="5608" spans="1:14" x14ac:dyDescent="0.3">
      <c r="A5608">
        <v>1755871</v>
      </c>
      <c r="B5608">
        <v>2025</v>
      </c>
      <c r="C5608">
        <v>8</v>
      </c>
      <c r="D5608">
        <v>22</v>
      </c>
      <c r="E5608">
        <v>1700</v>
      </c>
      <c r="F5608">
        <v>1.2533941650390601</v>
      </c>
      <c r="G5608">
        <v>-6.6835614013671796</v>
      </c>
      <c r="H5608">
        <v>6.8000727892280102</v>
      </c>
      <c r="I5608">
        <v>-0.185380673837582</v>
      </c>
      <c r="J5608">
        <f t="shared" si="88"/>
        <v>6.0978046333420046</v>
      </c>
      <c r="K5608" t="str" cm="1">
        <f t="array" ref="K5608">INDEX($P$4:$P$11,MATCH(MIN(ABS(MOD(J5608 - $Q$4:$Q$11 + PI(), 2*PI()) - PI())),ABS(MOD(J5608 - $Q$4:$Q$11 + PI(), 2*PI()) - PI()),0))</f>
        <v>N</v>
      </c>
      <c r="L5608">
        <v>5.4766989322810202</v>
      </c>
      <c r="M5608">
        <v>7.5510297351413298</v>
      </c>
      <c r="N5608">
        <v>1.75204806857638</v>
      </c>
    </row>
    <row r="5609" spans="1:14" x14ac:dyDescent="0.3">
      <c r="A5609">
        <v>1755874</v>
      </c>
      <c r="B5609">
        <v>2025</v>
      </c>
      <c r="C5609">
        <v>8</v>
      </c>
      <c r="D5609">
        <v>22</v>
      </c>
      <c r="E5609">
        <v>1800</v>
      </c>
      <c r="F5609">
        <v>0.78217468261718703</v>
      </c>
      <c r="G5609">
        <v>-6.3867388916015599</v>
      </c>
      <c r="H5609">
        <v>6.4344565352190504</v>
      </c>
      <c r="I5609">
        <v>-0.12186172311700499</v>
      </c>
      <c r="J5609">
        <f t="shared" si="88"/>
        <v>6.1613235840625808</v>
      </c>
      <c r="K5609" t="str" cm="1">
        <f t="array" ref="K5609">INDEX($P$4:$P$11,MATCH(MIN(ABS(MOD(J5609 - $Q$4:$Q$11 + PI(), 2*PI()) - PI())),ABS(MOD(J5609 - $Q$4:$Q$11 + PI(), 2*PI()) - PI()),0))</f>
        <v>N</v>
      </c>
      <c r="L5609">
        <v>5.4791187396288201</v>
      </c>
      <c r="M5609">
        <v>7.6183348761664398</v>
      </c>
      <c r="N5609">
        <v>1.7193374633789</v>
      </c>
    </row>
    <row r="5610" spans="1:14" x14ac:dyDescent="0.3">
      <c r="A5610">
        <v>1755878</v>
      </c>
      <c r="B5610">
        <v>2025</v>
      </c>
      <c r="C5610">
        <v>8</v>
      </c>
      <c r="D5610">
        <v>22</v>
      </c>
      <c r="E5610">
        <v>1900</v>
      </c>
      <c r="F5610">
        <v>0.26139465332031198</v>
      </c>
      <c r="G5610">
        <v>-5.9437829589843698</v>
      </c>
      <c r="H5610">
        <v>5.9495279668472403</v>
      </c>
      <c r="I5610">
        <v>-4.39495071908362E-2</v>
      </c>
      <c r="J5610">
        <f t="shared" si="88"/>
        <v>6.2392357999887498</v>
      </c>
      <c r="K5610" t="str" cm="1">
        <f t="array" ref="K5610">INDEX($P$4:$P$11,MATCH(MIN(ABS(MOD(J5610 - $Q$4:$Q$11 + PI(), 2*PI()) - PI())),ABS(MOD(J5610 - $Q$4:$Q$11 + PI(), 2*PI()) - PI()),0))</f>
        <v>N</v>
      </c>
      <c r="L5610">
        <v>5.4769008590730097</v>
      </c>
      <c r="M5610">
        <v>7.7132441202799402</v>
      </c>
      <c r="N5610">
        <v>1.6868659125434</v>
      </c>
    </row>
    <row r="5611" spans="1:14" x14ac:dyDescent="0.3">
      <c r="A5611">
        <v>1755882</v>
      </c>
      <c r="B5611">
        <v>2025</v>
      </c>
      <c r="C5611">
        <v>8</v>
      </c>
      <c r="D5611">
        <v>22</v>
      </c>
      <c r="E5611">
        <v>2000</v>
      </c>
      <c r="F5611">
        <v>-0.28540954589843698</v>
      </c>
      <c r="G5611">
        <v>-5.5196166992187496</v>
      </c>
      <c r="H5611">
        <v>5.5269907829834803</v>
      </c>
      <c r="I5611">
        <v>5.16622074392733E-2</v>
      </c>
      <c r="J5611">
        <f t="shared" si="88"/>
        <v>5.16622074392733E-2</v>
      </c>
      <c r="K5611" t="str" cm="1">
        <f t="array" ref="K5611">INDEX($P$4:$P$11,MATCH(MIN(ABS(MOD(J5611 - $Q$4:$Q$11 + PI(), 2*PI()) - PI())),ABS(MOD(J5611 - $Q$4:$Q$11 + PI(), 2*PI()) - PI()),0))</f>
        <v>N</v>
      </c>
      <c r="L5611">
        <v>5.4698968637688097</v>
      </c>
      <c r="M5611">
        <v>7.8333304723103803</v>
      </c>
      <c r="N5611">
        <v>1.6559095382690401</v>
      </c>
    </row>
    <row r="5612" spans="1:14" x14ac:dyDescent="0.3">
      <c r="A5612">
        <v>1755885</v>
      </c>
      <c r="B5612">
        <v>2025</v>
      </c>
      <c r="C5612">
        <v>8</v>
      </c>
      <c r="D5612">
        <v>22</v>
      </c>
      <c r="E5612">
        <v>2100</v>
      </c>
      <c r="F5612">
        <v>-0.74940979003906205</v>
      </c>
      <c r="G5612">
        <v>-5.1577288818359301</v>
      </c>
      <c r="H5612">
        <v>5.2118885494541196</v>
      </c>
      <c r="I5612">
        <v>0.14428867145951799</v>
      </c>
      <c r="J5612">
        <f t="shared" si="88"/>
        <v>0.14428867145951799</v>
      </c>
      <c r="K5612" t="str" cm="1">
        <f t="array" ref="K5612">INDEX($P$4:$P$11,MATCH(MIN(ABS(MOD(J5612 - $Q$4:$Q$11 + PI(), 2*PI()) - PI())),ABS(MOD(J5612 - $Q$4:$Q$11 + PI(), 2*PI()) - PI()),0))</f>
        <v>N</v>
      </c>
      <c r="L5612">
        <v>5.4616439050947303</v>
      </c>
      <c r="M5612">
        <v>7.9612753126356299</v>
      </c>
      <c r="N5612">
        <v>1.6299081378512901</v>
      </c>
    </row>
    <row r="5613" spans="1:14" x14ac:dyDescent="0.3">
      <c r="A5613">
        <v>1755889</v>
      </c>
      <c r="B5613">
        <v>2025</v>
      </c>
      <c r="C5613">
        <v>8</v>
      </c>
      <c r="D5613">
        <v>22</v>
      </c>
      <c r="E5613">
        <v>2200</v>
      </c>
      <c r="F5613">
        <v>-1.26971069335937</v>
      </c>
      <c r="G5613">
        <v>-3.9683557128906202</v>
      </c>
      <c r="H5613">
        <v>4.1665348083104696</v>
      </c>
      <c r="I5613">
        <v>0.30966565372473498</v>
      </c>
      <c r="J5613">
        <f t="shared" si="88"/>
        <v>0.30966565372473498</v>
      </c>
      <c r="K5613" t="str" cm="1">
        <f t="array" ref="K5613">INDEX($P$4:$P$11,MATCH(MIN(ABS(MOD(J5613 - $Q$4:$Q$11 + PI(), 2*PI()) - PI())),ABS(MOD(J5613 - $Q$4:$Q$11 + PI(), 2*PI()) - PI()),0))</f>
        <v>N</v>
      </c>
      <c r="L5613">
        <v>5.4455044387125602</v>
      </c>
      <c r="M5613">
        <v>8.1314504411485409</v>
      </c>
      <c r="N5613">
        <v>1.6037468380398201</v>
      </c>
    </row>
    <row r="5614" spans="1:14" x14ac:dyDescent="0.3">
      <c r="A5614">
        <v>1755892</v>
      </c>
      <c r="B5614">
        <v>2025</v>
      </c>
      <c r="C5614">
        <v>8</v>
      </c>
      <c r="D5614">
        <v>22</v>
      </c>
      <c r="E5614">
        <v>2300</v>
      </c>
      <c r="F5614">
        <v>-1.4635058593750001</v>
      </c>
      <c r="G5614">
        <v>-3.3829138183593699</v>
      </c>
      <c r="H5614">
        <v>3.6859130894354699</v>
      </c>
      <c r="I5614">
        <v>0.40830454254864101</v>
      </c>
      <c r="J5614">
        <f t="shared" si="88"/>
        <v>0.40830454254864101</v>
      </c>
      <c r="K5614" t="str" cm="1">
        <f t="array" ref="K5614">INDEX($P$4:$P$11,MATCH(MIN(ABS(MOD(J5614 - $Q$4:$Q$11 + PI(), 2*PI()) - PI())),ABS(MOD(J5614 - $Q$4:$Q$11 + PI(), 2*PI()) - PI()),0))</f>
        <v>NE</v>
      </c>
      <c r="L5614">
        <v>5.4296859720137798</v>
      </c>
      <c r="M5614">
        <v>8.2953811221652494</v>
      </c>
      <c r="N5614">
        <v>1.5845721562703401</v>
      </c>
    </row>
    <row r="5615" spans="1:14" x14ac:dyDescent="0.3">
      <c r="A5615">
        <v>1755896</v>
      </c>
      <c r="B5615">
        <v>2025</v>
      </c>
      <c r="C5615">
        <v>8</v>
      </c>
      <c r="D5615">
        <v>22</v>
      </c>
      <c r="E5615">
        <v>0</v>
      </c>
      <c r="F5615">
        <v>7.4995855712890602</v>
      </c>
      <c r="G5615">
        <v>-4.4060961914062498</v>
      </c>
      <c r="H5615">
        <v>8.6981301087654295</v>
      </c>
      <c r="I5615">
        <v>-1.0396098191087</v>
      </c>
      <c r="J5615">
        <f t="shared" si="88"/>
        <v>5.2435754880708867</v>
      </c>
      <c r="K5615" t="str" cm="1">
        <f t="array" ref="K5615">INDEX($P$4:$P$11,MATCH(MIN(ABS(MOD(J5615 - $Q$4:$Q$11 + PI(), 2*PI()) - PI())),ABS(MOD(J5615 - $Q$4:$Q$11 + PI(), 2*PI()) - PI()),0))</f>
        <v>NW</v>
      </c>
      <c r="L5615">
        <v>5.1083842269739197</v>
      </c>
      <c r="M5615">
        <v>7.2564818064371703</v>
      </c>
      <c r="N5615">
        <v>1.8606997595893</v>
      </c>
    </row>
    <row r="5616" spans="1:14" x14ac:dyDescent="0.3">
      <c r="A5616">
        <v>1755900</v>
      </c>
      <c r="B5616">
        <v>2025</v>
      </c>
      <c r="C5616">
        <v>8</v>
      </c>
      <c r="D5616">
        <v>22</v>
      </c>
      <c r="E5616">
        <v>100</v>
      </c>
      <c r="F5616">
        <v>7.2176953125000001</v>
      </c>
      <c r="G5616">
        <v>-4.52759399414062</v>
      </c>
      <c r="H5616">
        <v>8.5202249383371704</v>
      </c>
      <c r="I5616">
        <v>-1.01055137770411</v>
      </c>
      <c r="J5616">
        <f t="shared" si="88"/>
        <v>5.272633929475476</v>
      </c>
      <c r="K5616" t="str" cm="1">
        <f t="array" ref="K5616">INDEX($P$4:$P$11,MATCH(MIN(ABS(MOD(J5616 - $Q$4:$Q$11 + PI(), 2*PI()) - PI())),ABS(MOD(J5616 - $Q$4:$Q$11 + PI(), 2*PI()) - PI()),0))</f>
        <v>NW</v>
      </c>
      <c r="L5616">
        <v>5.1459246191505397</v>
      </c>
      <c r="M5616">
        <v>7.2402921252780397</v>
      </c>
      <c r="N5616">
        <v>1.9031027687920401</v>
      </c>
    </row>
    <row r="5617" spans="1:14" x14ac:dyDescent="0.3">
      <c r="A5617">
        <v>1755903</v>
      </c>
      <c r="B5617">
        <v>2025</v>
      </c>
      <c r="C5617">
        <v>8</v>
      </c>
      <c r="D5617">
        <v>22</v>
      </c>
      <c r="E5617">
        <v>200</v>
      </c>
      <c r="F5617">
        <v>7.3403497314453103</v>
      </c>
      <c r="G5617">
        <v>-4.9820465087890602</v>
      </c>
      <c r="H5617">
        <v>8.8713878055052096</v>
      </c>
      <c r="I5617">
        <v>-0.97449505856538199</v>
      </c>
      <c r="J5617">
        <f t="shared" si="88"/>
        <v>5.3086902486142042</v>
      </c>
      <c r="K5617" t="str" cm="1">
        <f t="array" ref="K5617">INDEX($P$4:$P$11,MATCH(MIN(ABS(MOD(J5617 - $Q$4:$Q$11 + PI(), 2*PI()) - PI())),ABS(MOD(J5617 - $Q$4:$Q$11 + PI(), 2*PI()) - PI()),0))</f>
        <v>NW</v>
      </c>
      <c r="L5617">
        <v>5.1806711777995904</v>
      </c>
      <c r="M5617">
        <v>7.2345602247449996</v>
      </c>
      <c r="N5617">
        <v>1.9417222340901601</v>
      </c>
    </row>
    <row r="5618" spans="1:14" x14ac:dyDescent="0.3">
      <c r="A5618">
        <v>1755907</v>
      </c>
      <c r="B5618">
        <v>2025</v>
      </c>
      <c r="C5618">
        <v>8</v>
      </c>
      <c r="D5618">
        <v>23</v>
      </c>
      <c r="E5618">
        <v>300</v>
      </c>
      <c r="F5618">
        <v>-1.21253479003906</v>
      </c>
      <c r="G5618">
        <v>-0.44272827148437499</v>
      </c>
      <c r="H5618">
        <v>1.2908326535328301</v>
      </c>
      <c r="I5618">
        <v>1.2207100751258699</v>
      </c>
      <c r="J5618">
        <f t="shared" si="88"/>
        <v>1.2207100751258699</v>
      </c>
      <c r="K5618" t="str" cm="1">
        <f t="array" ref="K5618">INDEX($P$4:$P$11,MATCH(MIN(ABS(MOD(J5618 - $Q$4:$Q$11 + PI(), 2*PI()) - PI())),ABS(MOD(J5618 - $Q$4:$Q$11 + PI(), 2*PI()) - PI()),0))</f>
        <v>E</v>
      </c>
      <c r="L5618">
        <v>5.3673414892577398</v>
      </c>
      <c r="M5618">
        <v>8.9706169764200805</v>
      </c>
      <c r="N5618">
        <v>1.5558057361178901</v>
      </c>
    </row>
    <row r="5619" spans="1:14" x14ac:dyDescent="0.3">
      <c r="A5619">
        <v>1755910</v>
      </c>
      <c r="B5619">
        <v>2025</v>
      </c>
      <c r="C5619">
        <v>8</v>
      </c>
      <c r="D5619">
        <v>23</v>
      </c>
      <c r="E5619">
        <v>400</v>
      </c>
      <c r="F5619">
        <v>-0.674901123046875</v>
      </c>
      <c r="G5619">
        <v>8.8464965820312505E-2</v>
      </c>
      <c r="H5619">
        <v>0.68067435390759501</v>
      </c>
      <c r="I5619">
        <v>1.7011316715892399</v>
      </c>
      <c r="J5619">
        <f t="shared" si="88"/>
        <v>1.7011316715892399</v>
      </c>
      <c r="K5619" t="str" cm="1">
        <f t="array" ref="K5619">INDEX($P$4:$P$11,MATCH(MIN(ABS(MOD(J5619 - $Q$4:$Q$11 + PI(), 2*PI()) - PI())),ABS(MOD(J5619 - $Q$4:$Q$11 + PI(), 2*PI()) - PI()),0))</f>
        <v>E</v>
      </c>
      <c r="L5619">
        <v>5.3527296120768399</v>
      </c>
      <c r="M5619">
        <v>9.1408574846055703</v>
      </c>
      <c r="N5619">
        <v>1.55852619806925</v>
      </c>
    </row>
    <row r="5620" spans="1:14" x14ac:dyDescent="0.3">
      <c r="A5620">
        <v>1755914</v>
      </c>
      <c r="B5620">
        <v>2025</v>
      </c>
      <c r="C5620">
        <v>8</v>
      </c>
      <c r="D5620">
        <v>23</v>
      </c>
      <c r="E5620">
        <v>500</v>
      </c>
      <c r="F5620">
        <v>-0.14507629394531199</v>
      </c>
      <c r="G5620">
        <v>0.49426879882812502</v>
      </c>
      <c r="H5620">
        <v>0.51512015740009998</v>
      </c>
      <c r="I5620">
        <v>2.8560941285706898</v>
      </c>
      <c r="J5620">
        <f t="shared" si="88"/>
        <v>2.8560941285706898</v>
      </c>
      <c r="K5620" t="str" cm="1">
        <f t="array" ref="K5620">INDEX($P$4:$P$11,MATCH(MIN(ABS(MOD(J5620 - $Q$4:$Q$11 + PI(), 2*PI()) - PI())),ABS(MOD(J5620 - $Q$4:$Q$11 + PI(), 2*PI()) - PI()),0))</f>
        <v>S</v>
      </c>
      <c r="L5620">
        <v>5.3380391420531002</v>
      </c>
      <c r="M5620">
        <v>9.3128348456488705</v>
      </c>
      <c r="N5620">
        <v>1.56420146094428</v>
      </c>
    </row>
    <row r="5621" spans="1:14" x14ac:dyDescent="0.3">
      <c r="A5621">
        <v>1755918</v>
      </c>
      <c r="B5621">
        <v>2025</v>
      </c>
      <c r="C5621">
        <v>8</v>
      </c>
      <c r="D5621">
        <v>23</v>
      </c>
      <c r="E5621">
        <v>600</v>
      </c>
      <c r="F5621">
        <v>0.40560241699218702</v>
      </c>
      <c r="G5621">
        <v>0.87710632324218696</v>
      </c>
      <c r="H5621">
        <v>0.96634818928858801</v>
      </c>
      <c r="I5621">
        <v>-2.7084481418216999</v>
      </c>
      <c r="J5621">
        <f t="shared" si="88"/>
        <v>3.5747371653578863</v>
      </c>
      <c r="K5621" t="str" cm="1">
        <f t="array" ref="K5621">INDEX($P$4:$P$11,MATCH(MIN(ABS(MOD(J5621 - $Q$4:$Q$11 + PI(), 2*PI()) - PI())),ABS(MOD(J5621 - $Q$4:$Q$11 + PI(), 2*PI()) - PI()),0))</f>
        <v>SW</v>
      </c>
      <c r="L5621">
        <v>5.3229765396530402</v>
      </c>
      <c r="M5621">
        <v>9.4800703260633608</v>
      </c>
      <c r="N5621">
        <v>1.5727717081705701</v>
      </c>
    </row>
    <row r="5622" spans="1:14" x14ac:dyDescent="0.3">
      <c r="A5622">
        <v>1755921</v>
      </c>
      <c r="B5622">
        <v>2025</v>
      </c>
      <c r="C5622">
        <v>8</v>
      </c>
      <c r="D5622">
        <v>23</v>
      </c>
      <c r="E5622">
        <v>700</v>
      </c>
      <c r="F5622">
        <v>1.09231140136718</v>
      </c>
      <c r="G5622">
        <v>1.3370886230468699</v>
      </c>
      <c r="H5622">
        <v>1.7265428414719699</v>
      </c>
      <c r="I5622">
        <v>-2.4566118429386599</v>
      </c>
      <c r="J5622">
        <f t="shared" si="88"/>
        <v>3.8265734642409264</v>
      </c>
      <c r="K5622" t="str" cm="1">
        <f t="array" ref="K5622">INDEX($P$4:$P$11,MATCH(MIN(ABS(MOD(J5622 - $Q$4:$Q$11 + PI(), 2*PI()) - PI())),ABS(MOD(J5622 - $Q$4:$Q$11 + PI(), 2*PI()) - PI()),0))</f>
        <v>SW</v>
      </c>
      <c r="L5622">
        <v>5.3070747456028204</v>
      </c>
      <c r="M5622">
        <v>9.6444914076063295</v>
      </c>
      <c r="N5622">
        <v>1.5836333168877399</v>
      </c>
    </row>
    <row r="5623" spans="1:14" x14ac:dyDescent="0.3">
      <c r="A5623">
        <v>1755925</v>
      </c>
      <c r="B5623">
        <v>2025</v>
      </c>
      <c r="C5623">
        <v>8</v>
      </c>
      <c r="D5623">
        <v>23</v>
      </c>
      <c r="E5623">
        <v>800</v>
      </c>
      <c r="F5623">
        <v>1.83616943359375</v>
      </c>
      <c r="G5623">
        <v>1.9652337646484299</v>
      </c>
      <c r="H5623">
        <v>2.6895467905538002</v>
      </c>
      <c r="I5623">
        <v>-2.3901332140874998</v>
      </c>
      <c r="J5623">
        <f t="shared" si="88"/>
        <v>3.8930520930920864</v>
      </c>
      <c r="K5623" t="str" cm="1">
        <f t="array" ref="K5623">INDEX($P$4:$P$11,MATCH(MIN(ABS(MOD(J5623 - $Q$4:$Q$11 + PI(), 2*PI()) - PI())),ABS(MOD(J5623 - $Q$4:$Q$11 + PI(), 2*PI()) - PI()),0))</f>
        <v>SW</v>
      </c>
      <c r="L5623">
        <v>5.2895743447222596</v>
      </c>
      <c r="M5623">
        <v>9.8010356691148495</v>
      </c>
      <c r="N5623">
        <v>1.59698539310031</v>
      </c>
    </row>
    <row r="5624" spans="1:14" x14ac:dyDescent="0.3">
      <c r="A5624">
        <v>1755928</v>
      </c>
      <c r="B5624">
        <v>2025</v>
      </c>
      <c r="C5624">
        <v>8</v>
      </c>
      <c r="D5624">
        <v>23</v>
      </c>
      <c r="E5624">
        <v>900</v>
      </c>
      <c r="F5624">
        <v>2.4921472167968699</v>
      </c>
      <c r="G5624">
        <v>2.39205444335937</v>
      </c>
      <c r="H5624">
        <v>3.4543772535992199</v>
      </c>
      <c r="I5624">
        <v>-2.3357041886152898</v>
      </c>
      <c r="J5624">
        <f t="shared" si="88"/>
        <v>3.9474811185642964</v>
      </c>
      <c r="K5624" t="str" cm="1">
        <f t="array" ref="K5624">INDEX($P$4:$P$11,MATCH(MIN(ABS(MOD(J5624 - $Q$4:$Q$11 + PI(), 2*PI()) - PI())),ABS(MOD(J5624 - $Q$4:$Q$11 + PI(), 2*PI()) - PI()),0))</f>
        <v>SW</v>
      </c>
      <c r="L5624">
        <v>5.2692666169646101</v>
      </c>
      <c r="M5624">
        <v>9.9479169845581001</v>
      </c>
      <c r="N5624">
        <v>1.6131027009751999</v>
      </c>
    </row>
    <row r="5625" spans="1:14" x14ac:dyDescent="0.3">
      <c r="A5625">
        <v>1755932</v>
      </c>
      <c r="B5625">
        <v>2025</v>
      </c>
      <c r="C5625">
        <v>8</v>
      </c>
      <c r="D5625">
        <v>23</v>
      </c>
      <c r="E5625">
        <v>1000</v>
      </c>
      <c r="F5625">
        <v>2.9851098632812501</v>
      </c>
      <c r="G5625">
        <v>2.9272369384765602</v>
      </c>
      <c r="H5625">
        <v>4.18086079531962</v>
      </c>
      <c r="I5625">
        <v>-2.3464063166468798</v>
      </c>
      <c r="J5625">
        <f t="shared" si="88"/>
        <v>3.9367789905327064</v>
      </c>
      <c r="K5625" t="str" cm="1">
        <f t="array" ref="K5625">INDEX($P$4:$P$11,MATCH(MIN(ABS(MOD(J5625 - $Q$4:$Q$11 + PI(), 2*PI()) - PI())),ABS(MOD(J5625 - $Q$4:$Q$11 + PI(), 2*PI()) - PI()),0))</f>
        <v>SW</v>
      </c>
      <c r="L5625">
        <v>5.24427361949187</v>
      </c>
      <c r="M5625">
        <v>10.0949703852335</v>
      </c>
      <c r="N5625">
        <v>1.63125589158799</v>
      </c>
    </row>
    <row r="5626" spans="1:14" x14ac:dyDescent="0.3">
      <c r="A5626">
        <v>1755936</v>
      </c>
      <c r="B5626">
        <v>2025</v>
      </c>
      <c r="C5626">
        <v>8</v>
      </c>
      <c r="D5626">
        <v>23</v>
      </c>
      <c r="E5626">
        <v>1100</v>
      </c>
      <c r="F5626">
        <v>3.1646783447265601</v>
      </c>
      <c r="G5626">
        <v>3.1783398437499999</v>
      </c>
      <c r="H5626">
        <v>4.48520157718134</v>
      </c>
      <c r="I5626">
        <v>-2.3583482721133899</v>
      </c>
      <c r="J5626">
        <f t="shared" si="88"/>
        <v>3.9248370350661963</v>
      </c>
      <c r="K5626" t="str" cm="1">
        <f t="array" ref="K5626">INDEX($P$4:$P$11,MATCH(MIN(ABS(MOD(J5626 - $Q$4:$Q$11 + PI(), 2*PI()) - PI())),ABS(MOD(J5626 - $Q$4:$Q$11 + PI(), 2*PI()) - PI()),0))</f>
        <v>SW</v>
      </c>
      <c r="L5626">
        <v>5.2175146503096101</v>
      </c>
      <c r="M5626">
        <v>10.2304836908976</v>
      </c>
      <c r="N5626">
        <v>1.6541552013820999</v>
      </c>
    </row>
    <row r="5627" spans="1:14" x14ac:dyDescent="0.3">
      <c r="A5627">
        <v>1755939</v>
      </c>
      <c r="B5627">
        <v>2025</v>
      </c>
      <c r="C5627">
        <v>8</v>
      </c>
      <c r="D5627">
        <v>23</v>
      </c>
      <c r="E5627">
        <v>1200</v>
      </c>
      <c r="F5627">
        <v>3.4003674316406198</v>
      </c>
      <c r="G5627">
        <v>3.3185131835937498</v>
      </c>
      <c r="H5627">
        <v>4.7513185980154802</v>
      </c>
      <c r="I5627">
        <v>-2.3440123718413899</v>
      </c>
      <c r="J5627">
        <f t="shared" si="88"/>
        <v>3.9391729353381963</v>
      </c>
      <c r="K5627" t="str" cm="1">
        <f t="array" ref="K5627">INDEX($P$4:$P$11,MATCH(MIN(ABS(MOD(J5627 - $Q$4:$Q$11 + PI(), 2*PI()) - PI())),ABS(MOD(J5627 - $Q$4:$Q$11 + PI(), 2*PI()) - PI()),0))</f>
        <v>SW</v>
      </c>
      <c r="L5627">
        <v>5.1871077422475196</v>
      </c>
      <c r="M5627">
        <v>10.372350268893699</v>
      </c>
      <c r="N5627">
        <v>1.6815028720431799</v>
      </c>
    </row>
    <row r="5628" spans="1:14" x14ac:dyDescent="0.3">
      <c r="A5628">
        <v>1755943</v>
      </c>
      <c r="B5628">
        <v>2025</v>
      </c>
      <c r="C5628">
        <v>8</v>
      </c>
      <c r="D5628">
        <v>23</v>
      </c>
      <c r="E5628">
        <v>1300</v>
      </c>
      <c r="F5628">
        <v>3.5699603271484301</v>
      </c>
      <c r="G5628">
        <v>3.4866577148437501</v>
      </c>
      <c r="H5628">
        <v>4.9901301343645503</v>
      </c>
      <c r="I5628">
        <v>-2.3443901467271999</v>
      </c>
      <c r="J5628">
        <f t="shared" si="88"/>
        <v>3.9387951604523863</v>
      </c>
      <c r="K5628" t="str" cm="1">
        <f t="array" ref="K5628">INDEX($P$4:$P$11,MATCH(MIN(ABS(MOD(J5628 - $Q$4:$Q$11 + PI(), 2*PI()) - PI())),ABS(MOD(J5628 - $Q$4:$Q$11 + PI(), 2*PI()) - PI()),0))</f>
        <v>SW</v>
      </c>
      <c r="L5628">
        <v>5.1536385540199898</v>
      </c>
      <c r="M5628">
        <v>10.533759117126399</v>
      </c>
      <c r="N5628">
        <v>1.7137941784328801</v>
      </c>
    </row>
    <row r="5629" spans="1:14" x14ac:dyDescent="0.3">
      <c r="A5629">
        <v>1755946</v>
      </c>
      <c r="B5629">
        <v>2025</v>
      </c>
      <c r="C5629">
        <v>8</v>
      </c>
      <c r="D5629">
        <v>23</v>
      </c>
      <c r="E5629">
        <v>1400</v>
      </c>
      <c r="F5629">
        <v>3.6143328857421801</v>
      </c>
      <c r="G5629">
        <v>3.65499328613281</v>
      </c>
      <c r="H5629">
        <v>5.1402702390665498</v>
      </c>
      <c r="I5629">
        <v>-2.3617878526854601</v>
      </c>
      <c r="J5629">
        <f t="shared" si="88"/>
        <v>3.9213974544941261</v>
      </c>
      <c r="K5629" t="str" cm="1">
        <f t="array" ref="K5629">INDEX($P$4:$P$11,MATCH(MIN(ABS(MOD(J5629 - $Q$4:$Q$11 + PI(), 2*PI()) - PI())),ABS(MOD(J5629 - $Q$4:$Q$11 + PI(), 2*PI()) - PI()),0))</f>
        <v>SW</v>
      </c>
      <c r="L5629">
        <v>5.1192030525862604</v>
      </c>
      <c r="M5629">
        <v>10.726563135782801</v>
      </c>
      <c r="N5629">
        <v>1.7510299682617101</v>
      </c>
    </row>
    <row r="5630" spans="1:14" x14ac:dyDescent="0.3">
      <c r="A5630">
        <v>1755950</v>
      </c>
      <c r="B5630">
        <v>2025</v>
      </c>
      <c r="C5630">
        <v>8</v>
      </c>
      <c r="D5630">
        <v>23</v>
      </c>
      <c r="E5630">
        <v>1500</v>
      </c>
      <c r="F5630">
        <v>3.7167657470703102</v>
      </c>
      <c r="G5630">
        <v>3.9355554199218701</v>
      </c>
      <c r="H5630">
        <v>5.4132193823889603</v>
      </c>
      <c r="I5630">
        <v>-2.3847779853084998</v>
      </c>
      <c r="J5630">
        <f t="shared" si="88"/>
        <v>3.8984073218710864</v>
      </c>
      <c r="K5630" t="str" cm="1">
        <f t="array" ref="K5630">INDEX($P$4:$P$11,MATCH(MIN(ABS(MOD(J5630 - $Q$4:$Q$11 + PI(), 2*PI()) - PI())),ABS(MOD(J5630 - $Q$4:$Q$11 + PI(), 2*PI()) - PI()),0))</f>
        <v>SW</v>
      </c>
      <c r="L5630">
        <v>5.08410661375133</v>
      </c>
      <c r="M5630">
        <v>10.9469405280219</v>
      </c>
      <c r="N5630">
        <v>1.7946701049804601</v>
      </c>
    </row>
    <row r="5631" spans="1:14" x14ac:dyDescent="0.3">
      <c r="A5631">
        <v>1755954</v>
      </c>
      <c r="B5631">
        <v>2025</v>
      </c>
      <c r="C5631">
        <v>8</v>
      </c>
      <c r="D5631">
        <v>23</v>
      </c>
      <c r="E5631">
        <v>1600</v>
      </c>
      <c r="F5631">
        <v>3.9631536865234298</v>
      </c>
      <c r="G5631">
        <v>4.1713769531249998</v>
      </c>
      <c r="H5631">
        <v>5.7538659028575401</v>
      </c>
      <c r="I5631">
        <v>-2.38178635476058</v>
      </c>
      <c r="J5631">
        <f t="shared" si="88"/>
        <v>3.9013989524190062</v>
      </c>
      <c r="K5631" t="str" cm="1">
        <f t="array" ref="K5631">INDEX($P$4:$P$11,MATCH(MIN(ABS(MOD(J5631 - $Q$4:$Q$11 + PI(), 2*PI()) - PI())),ABS(MOD(J5631 - $Q$4:$Q$11 + PI(), 2*PI()) - PI()),0))</f>
        <v>SW</v>
      </c>
      <c r="L5631">
        <v>5.0489259006632397</v>
      </c>
      <c r="M5631">
        <v>11.1883199479844</v>
      </c>
      <c r="N5631">
        <v>1.8469107945759999</v>
      </c>
    </row>
    <row r="5632" spans="1:14" x14ac:dyDescent="0.3">
      <c r="A5632">
        <v>1755957</v>
      </c>
      <c r="B5632">
        <v>2025</v>
      </c>
      <c r="C5632">
        <v>8</v>
      </c>
      <c r="D5632">
        <v>23</v>
      </c>
      <c r="E5632">
        <v>1700</v>
      </c>
      <c r="F5632">
        <v>4.4645977783203099</v>
      </c>
      <c r="G5632">
        <v>4.1606597900390598</v>
      </c>
      <c r="H5632">
        <v>6.1027635715821802</v>
      </c>
      <c r="I5632">
        <v>-2.3209709299756001</v>
      </c>
      <c r="J5632">
        <f t="shared" si="88"/>
        <v>3.9622143772039862</v>
      </c>
      <c r="K5632" t="str" cm="1">
        <f t="array" ref="K5632">INDEX($P$4:$P$11,MATCH(MIN(ABS(MOD(J5632 - $Q$4:$Q$11 + PI(), 2*PI()) - PI())),ABS(MOD(J5632 - $Q$4:$Q$11 + PI(), 2*PI()) - PI()),0))</f>
        <v>SW</v>
      </c>
      <c r="L5632">
        <v>5.0138218866145401</v>
      </c>
      <c r="M5632">
        <v>11.4320123460557</v>
      </c>
      <c r="N5632">
        <v>1.91147051917182</v>
      </c>
    </row>
    <row r="5633" spans="1:14" x14ac:dyDescent="0.3">
      <c r="A5633">
        <v>1755961</v>
      </c>
      <c r="B5633">
        <v>2025</v>
      </c>
      <c r="C5633">
        <v>8</v>
      </c>
      <c r="D5633">
        <v>23</v>
      </c>
      <c r="E5633">
        <v>1800</v>
      </c>
      <c r="F5633">
        <v>4.98732971191406</v>
      </c>
      <c r="G5633">
        <v>3.8265295410156202</v>
      </c>
      <c r="H5633">
        <v>6.2861582849627604</v>
      </c>
      <c r="I5633">
        <v>-2.22524644096015</v>
      </c>
      <c r="J5633">
        <f t="shared" si="88"/>
        <v>4.0579388662194358</v>
      </c>
      <c r="K5633" t="str" cm="1">
        <f t="array" ref="K5633">INDEX($P$4:$P$11,MATCH(MIN(ABS(MOD(J5633 - $Q$4:$Q$11 + PI(), 2*PI()) - PI())),ABS(MOD(J5633 - $Q$4:$Q$11 + PI(), 2*PI()) - PI()),0))</f>
        <v>SW</v>
      </c>
      <c r="L5633">
        <v>4.9836682747627998</v>
      </c>
      <c r="M5633">
        <v>11.696384535895399</v>
      </c>
      <c r="N5633">
        <v>1.9874420166015601</v>
      </c>
    </row>
    <row r="5634" spans="1:14" x14ac:dyDescent="0.3">
      <c r="A5634">
        <v>1755964</v>
      </c>
      <c r="B5634">
        <v>2025</v>
      </c>
      <c r="C5634">
        <v>8</v>
      </c>
      <c r="D5634">
        <v>23</v>
      </c>
      <c r="E5634">
        <v>1900</v>
      </c>
      <c r="F5634">
        <v>5.4184313964843698</v>
      </c>
      <c r="G5634">
        <v>3.4166723632812501</v>
      </c>
      <c r="H5634">
        <v>6.4057043981452502</v>
      </c>
      <c r="I5634">
        <v>-2.1333873250354101</v>
      </c>
      <c r="J5634">
        <f t="shared" si="88"/>
        <v>4.1497979821441762</v>
      </c>
      <c r="K5634" t="str" cm="1">
        <f t="array" ref="K5634">INDEX($P$4:$P$11,MATCH(MIN(ABS(MOD(J5634 - $Q$4:$Q$11 + PI(), 2*PI()) - PI())),ABS(MOD(J5634 - $Q$4:$Q$11 + PI(), 2*PI()) - PI()),0))</f>
        <v>SW</v>
      </c>
      <c r="L5634">
        <v>4.9601912669452402</v>
      </c>
      <c r="M5634">
        <v>12.0479248894585</v>
      </c>
      <c r="N5634">
        <v>2.1126561694674999</v>
      </c>
    </row>
    <row r="5635" spans="1:14" x14ac:dyDescent="0.3">
      <c r="A5635">
        <v>1755968</v>
      </c>
      <c r="B5635">
        <v>2025</v>
      </c>
      <c r="C5635">
        <v>8</v>
      </c>
      <c r="D5635">
        <v>23</v>
      </c>
      <c r="E5635">
        <v>2000</v>
      </c>
      <c r="F5635">
        <v>5.5147235107421801</v>
      </c>
      <c r="G5635">
        <v>3.2389990234375001</v>
      </c>
      <c r="H5635">
        <v>6.3955680024343202</v>
      </c>
      <c r="I5635">
        <v>-2.1018524734669399</v>
      </c>
      <c r="J5635">
        <f t="shared" ref="J5635:J5698" si="89">IF(I5635&lt;0,I5635+2*PI(),I5635)</f>
        <v>4.1813328337126467</v>
      </c>
      <c r="K5635" t="str" cm="1">
        <f t="array" ref="K5635">INDEX($P$4:$P$11,MATCH(MIN(ABS(MOD(J5635 - $Q$4:$Q$11 + PI(), 2*PI()) - PI())),ABS(MOD(J5635 - $Q$4:$Q$11 + PI(), 2*PI()) - PI()),0))</f>
        <v>SW</v>
      </c>
      <c r="L5635">
        <v>4.9531941366785199</v>
      </c>
      <c r="M5635">
        <v>12.359159575568301</v>
      </c>
      <c r="N5635">
        <v>2.2066254085964601</v>
      </c>
    </row>
    <row r="5636" spans="1:14" x14ac:dyDescent="0.3">
      <c r="A5636">
        <v>1755972</v>
      </c>
      <c r="B5636">
        <v>2025</v>
      </c>
      <c r="C5636">
        <v>8</v>
      </c>
      <c r="D5636">
        <v>23</v>
      </c>
      <c r="E5636">
        <v>2100</v>
      </c>
      <c r="F5636">
        <v>5.6735333251953097</v>
      </c>
      <c r="G5636">
        <v>3.20186889648437</v>
      </c>
      <c r="H5636">
        <v>6.5146715053313198</v>
      </c>
      <c r="I5636">
        <v>-2.0845914029001902</v>
      </c>
      <c r="J5636">
        <f t="shared" si="89"/>
        <v>4.198593904279396</v>
      </c>
      <c r="K5636" t="str" cm="1">
        <f t="array" ref="K5636">INDEX($P$4:$P$11,MATCH(MIN(ABS(MOD(J5636 - $Q$4:$Q$11 + PI(), 2*PI()) - PI())),ABS(MOD(J5636 - $Q$4:$Q$11 + PI(), 2*PI()) - PI()),0))</f>
        <v>SW</v>
      </c>
      <c r="L5636">
        <v>4.9530298492299396</v>
      </c>
      <c r="M5636">
        <v>12.7125894758436</v>
      </c>
      <c r="N5636">
        <v>2.3132120768229099</v>
      </c>
    </row>
    <row r="5637" spans="1:14" x14ac:dyDescent="0.3">
      <c r="A5637">
        <v>1755975</v>
      </c>
      <c r="B5637">
        <v>2025</v>
      </c>
      <c r="C5637">
        <v>8</v>
      </c>
      <c r="D5637">
        <v>23</v>
      </c>
      <c r="E5637">
        <v>2200</v>
      </c>
      <c r="F5637">
        <v>6.3082153320312502</v>
      </c>
      <c r="G5637">
        <v>2.9938500976562499</v>
      </c>
      <c r="H5637">
        <v>6.9826011687987997</v>
      </c>
      <c r="I5637">
        <v>-2.01391450954603</v>
      </c>
      <c r="J5637">
        <f t="shared" si="89"/>
        <v>4.2692707976335562</v>
      </c>
      <c r="K5637" t="str" cm="1">
        <f t="array" ref="K5637">INDEX($P$4:$P$11,MATCH(MIN(ABS(MOD(J5637 - $Q$4:$Q$11 + PI(), 2*PI()) - PI())),ABS(MOD(J5637 - $Q$4:$Q$11 + PI(), 2*PI()) - PI()),0))</f>
        <v>SW</v>
      </c>
      <c r="L5637">
        <v>4.9552181391069796</v>
      </c>
      <c r="M5637">
        <v>13.0925367143419</v>
      </c>
      <c r="N5637">
        <v>2.4499009450276601</v>
      </c>
    </row>
    <row r="5638" spans="1:14" x14ac:dyDescent="0.3">
      <c r="A5638">
        <v>1755979</v>
      </c>
      <c r="B5638">
        <v>2025</v>
      </c>
      <c r="C5638">
        <v>8</v>
      </c>
      <c r="D5638">
        <v>23</v>
      </c>
      <c r="E5638">
        <v>2300</v>
      </c>
      <c r="F5638">
        <v>6.7928161621093697</v>
      </c>
      <c r="G5638">
        <v>2.3780096435546798</v>
      </c>
      <c r="H5638">
        <v>7.1970328106139201</v>
      </c>
      <c r="I5638">
        <v>-1.9075398646866899</v>
      </c>
      <c r="J5638">
        <f t="shared" si="89"/>
        <v>4.3756454424928961</v>
      </c>
      <c r="K5638" t="str" cm="1">
        <f t="array" ref="K5638">INDEX($P$4:$P$11,MATCH(MIN(ABS(MOD(J5638 - $Q$4:$Q$11 + PI(), 2*PI()) - PI())),ABS(MOD(J5638 - $Q$4:$Q$11 + PI(), 2*PI()) - PI()),0))</f>
        <v>W</v>
      </c>
      <c r="L5638">
        <v>4.9625353221553699</v>
      </c>
      <c r="M5638">
        <v>13.5053651597764</v>
      </c>
      <c r="N5638">
        <v>2.6115135616726302</v>
      </c>
    </row>
    <row r="5639" spans="1:14" x14ac:dyDescent="0.3">
      <c r="A5639">
        <v>1755982</v>
      </c>
      <c r="B5639">
        <v>2025</v>
      </c>
      <c r="C5639">
        <v>8</v>
      </c>
      <c r="D5639">
        <v>23</v>
      </c>
      <c r="E5639">
        <v>0</v>
      </c>
      <c r="F5639">
        <v>-1.5209423828124999</v>
      </c>
      <c r="G5639">
        <v>-2.5273718261718701</v>
      </c>
      <c r="H5639">
        <v>2.9497244073917601</v>
      </c>
      <c r="I5639">
        <v>0.54173326973006897</v>
      </c>
      <c r="J5639">
        <f t="shared" si="89"/>
        <v>0.54173326973006897</v>
      </c>
      <c r="K5639" t="str" cm="1">
        <f t="array" ref="K5639">INDEX($P$4:$P$11,MATCH(MIN(ABS(MOD(J5639 - $Q$4:$Q$11 + PI(), 2*PI()) - PI())),ABS(MOD(J5639 - $Q$4:$Q$11 + PI(), 2*PI()) - PI()),0))</f>
        <v>NE</v>
      </c>
      <c r="L5639">
        <v>5.4135545542962298</v>
      </c>
      <c r="M5639">
        <v>8.4629872639973893</v>
      </c>
      <c r="N5639">
        <v>1.5704940160115499</v>
      </c>
    </row>
    <row r="5640" spans="1:14" x14ac:dyDescent="0.3">
      <c r="A5640">
        <v>1755986</v>
      </c>
      <c r="B5640">
        <v>2025</v>
      </c>
      <c r="C5640">
        <v>8</v>
      </c>
      <c r="D5640">
        <v>23</v>
      </c>
      <c r="E5640">
        <v>100</v>
      </c>
      <c r="F5640">
        <v>-1.40767883300781</v>
      </c>
      <c r="G5640">
        <v>-1.7377178955078101</v>
      </c>
      <c r="H5640">
        <v>2.23634147242015</v>
      </c>
      <c r="I5640">
        <v>0.68085307505922998</v>
      </c>
      <c r="J5640">
        <f t="shared" si="89"/>
        <v>0.68085307505922998</v>
      </c>
      <c r="K5640" t="str" cm="1">
        <f t="array" ref="K5640">INDEX($P$4:$P$11,MATCH(MIN(ABS(MOD(J5640 - $Q$4:$Q$11 + PI(), 2*PI()) - PI())),ABS(MOD(J5640 - $Q$4:$Q$11 + PI(), 2*PI()) - PI()),0))</f>
        <v>NE</v>
      </c>
      <c r="L5640">
        <v>5.3975093046353004</v>
      </c>
      <c r="M5640">
        <v>8.63200420803493</v>
      </c>
      <c r="N5640">
        <v>1.5612778133816101</v>
      </c>
    </row>
    <row r="5641" spans="1:14" x14ac:dyDescent="0.3">
      <c r="A5641">
        <v>1755990</v>
      </c>
      <c r="B5641">
        <v>2025</v>
      </c>
      <c r="C5641">
        <v>8</v>
      </c>
      <c r="D5641">
        <v>23</v>
      </c>
      <c r="E5641">
        <v>200</v>
      </c>
      <c r="F5641">
        <v>-1.41500122070312</v>
      </c>
      <c r="G5641">
        <v>-1.0329052734374999</v>
      </c>
      <c r="H5641">
        <v>1.7518909094136901</v>
      </c>
      <c r="I5641">
        <v>0.94023960102837301</v>
      </c>
      <c r="J5641">
        <f t="shared" si="89"/>
        <v>0.94023960102837301</v>
      </c>
      <c r="K5641" t="str" cm="1">
        <f t="array" ref="K5641">INDEX($P$4:$P$11,MATCH(MIN(ABS(MOD(J5641 - $Q$4:$Q$11 + PI(), 2*PI()) - PI())),ABS(MOD(J5641 - $Q$4:$Q$11 + PI(), 2*PI()) - PI()),0))</f>
        <v>NE</v>
      </c>
      <c r="L5641">
        <v>5.3821728109124596</v>
      </c>
      <c r="M5641">
        <v>8.8001374138726103</v>
      </c>
      <c r="N5641">
        <v>1.5566369162665401</v>
      </c>
    </row>
    <row r="5642" spans="1:14" x14ac:dyDescent="0.3">
      <c r="A5642">
        <v>1755993</v>
      </c>
      <c r="B5642">
        <v>2025</v>
      </c>
      <c r="C5642">
        <v>8</v>
      </c>
      <c r="D5642">
        <v>24</v>
      </c>
      <c r="E5642">
        <v>300</v>
      </c>
      <c r="F5642">
        <v>6.57355346679687</v>
      </c>
      <c r="G5642">
        <v>1.09690734863281</v>
      </c>
      <c r="H5642">
        <v>6.6644437811659696</v>
      </c>
      <c r="I5642">
        <v>-1.7361396507261699</v>
      </c>
      <c r="J5642">
        <f t="shared" si="89"/>
        <v>4.5470456564534167</v>
      </c>
      <c r="K5642" t="str" cm="1">
        <f t="array" ref="K5642">INDEX($P$4:$P$11,MATCH(MIN(ABS(MOD(J5642 - $Q$4:$Q$11 + PI(), 2*PI()) - PI())),ABS(MOD(J5642 - $Q$4:$Q$11 + PI(), 2*PI()) - PI()),0))</f>
        <v>W</v>
      </c>
      <c r="L5642">
        <v>5.0095468620700299</v>
      </c>
      <c r="M5642">
        <v>14.5918921364678</v>
      </c>
      <c r="N5642">
        <v>3.3316611184014202</v>
      </c>
    </row>
    <row r="5643" spans="1:14" x14ac:dyDescent="0.3">
      <c r="A5643">
        <v>1755997</v>
      </c>
      <c r="B5643">
        <v>2025</v>
      </c>
      <c r="C5643">
        <v>8</v>
      </c>
      <c r="D5643">
        <v>24</v>
      </c>
      <c r="E5643">
        <v>400</v>
      </c>
      <c r="F5643">
        <v>6.5557543945312498</v>
      </c>
      <c r="G5643">
        <v>0.79431884765625005</v>
      </c>
      <c r="H5643">
        <v>6.6037003348999503</v>
      </c>
      <c r="I5643">
        <v>-1.6913721831449</v>
      </c>
      <c r="J5643">
        <f t="shared" si="89"/>
        <v>4.5918131240346867</v>
      </c>
      <c r="K5643" t="str" cm="1">
        <f t="array" ref="K5643">INDEX($P$4:$P$11,MATCH(MIN(ABS(MOD(J5643 - $Q$4:$Q$11 + PI(), 2*PI()) - PI())),ABS(MOD(J5643 - $Q$4:$Q$11 + PI(), 2*PI()) - PI()),0))</f>
        <v>W</v>
      </c>
      <c r="L5643">
        <v>5.0222209048790702</v>
      </c>
      <c r="M5643">
        <v>14.6447536680433</v>
      </c>
      <c r="N5643">
        <v>3.4951659308539398</v>
      </c>
    </row>
    <row r="5644" spans="1:14" x14ac:dyDescent="0.3">
      <c r="A5644">
        <v>1756000</v>
      </c>
      <c r="B5644">
        <v>2025</v>
      </c>
      <c r="C5644">
        <v>8</v>
      </c>
      <c r="D5644">
        <v>24</v>
      </c>
      <c r="E5644">
        <v>500</v>
      </c>
      <c r="F5644">
        <v>6.5202850341796799</v>
      </c>
      <c r="G5644">
        <v>0.46283386230468698</v>
      </c>
      <c r="H5644">
        <v>6.5366912204144603</v>
      </c>
      <c r="I5644">
        <v>-1.6416611500004501</v>
      </c>
      <c r="J5644">
        <f t="shared" si="89"/>
        <v>4.6415241571791359</v>
      </c>
      <c r="K5644" t="str" cm="1">
        <f t="array" ref="K5644">INDEX($P$4:$P$11,MATCH(MIN(ABS(MOD(J5644 - $Q$4:$Q$11 + PI(), 2*PI()) - PI())),ABS(MOD(J5644 - $Q$4:$Q$11 + PI(), 2*PI()) - PI()),0))</f>
        <v>W</v>
      </c>
      <c r="L5644">
        <v>5.0348916335320997</v>
      </c>
      <c r="M5644">
        <v>14.629235903422</v>
      </c>
      <c r="N5644">
        <v>3.6448716057671402</v>
      </c>
    </row>
    <row r="5645" spans="1:14" x14ac:dyDescent="0.3">
      <c r="A5645">
        <v>1756004</v>
      </c>
      <c r="B5645">
        <v>2025</v>
      </c>
      <c r="C5645">
        <v>8</v>
      </c>
      <c r="D5645">
        <v>24</v>
      </c>
      <c r="E5645">
        <v>600</v>
      </c>
      <c r="F5645">
        <v>6.3022589111328102</v>
      </c>
      <c r="G5645">
        <v>-8.8389892578125004E-2</v>
      </c>
      <c r="H5645">
        <v>6.3028787197647098</v>
      </c>
      <c r="I5645">
        <v>-1.5567721334118501</v>
      </c>
      <c r="J5645">
        <f t="shared" si="89"/>
        <v>4.7264131737677362</v>
      </c>
      <c r="K5645" t="str" cm="1">
        <f t="array" ref="K5645">INDEX($P$4:$P$11,MATCH(MIN(ABS(MOD(J5645 - $Q$4:$Q$11 + PI(), 2*PI()) - PI())),ABS(MOD(J5645 - $Q$4:$Q$11 + PI(), 2*PI()) - PI()),0))</f>
        <v>W</v>
      </c>
      <c r="L5645">
        <v>5.0474295592187604</v>
      </c>
      <c r="M5645">
        <v>14.566291915045801</v>
      </c>
      <c r="N5645">
        <v>3.7766196992662202</v>
      </c>
    </row>
    <row r="5646" spans="1:14" x14ac:dyDescent="0.3">
      <c r="A5646">
        <v>1756008</v>
      </c>
      <c r="B5646">
        <v>2025</v>
      </c>
      <c r="C5646">
        <v>8</v>
      </c>
      <c r="D5646">
        <v>24</v>
      </c>
      <c r="E5646">
        <v>700</v>
      </c>
      <c r="F5646">
        <v>5.9815856933593698</v>
      </c>
      <c r="G5646">
        <v>-0.87346557617187504</v>
      </c>
      <c r="H5646">
        <v>6.0450235334329996</v>
      </c>
      <c r="I5646">
        <v>-1.4257954176432499</v>
      </c>
      <c r="J5646">
        <f t="shared" si="89"/>
        <v>4.8573898895363365</v>
      </c>
      <c r="K5646" t="str" cm="1">
        <f t="array" ref="K5646">INDEX($P$4:$P$11,MATCH(MIN(ABS(MOD(J5646 - $Q$4:$Q$11 + PI(), 2*PI()) - PI())),ABS(MOD(J5646 - $Q$4:$Q$11 + PI(), 2*PI()) - PI()),0))</f>
        <v>W</v>
      </c>
      <c r="L5646">
        <v>5.0564395658187102</v>
      </c>
      <c r="M5646">
        <v>15.120997005038699</v>
      </c>
      <c r="N5646">
        <v>4.3313381406995903</v>
      </c>
    </row>
    <row r="5647" spans="1:14" x14ac:dyDescent="0.3">
      <c r="A5647">
        <v>1756011</v>
      </c>
      <c r="B5647">
        <v>2025</v>
      </c>
      <c r="C5647">
        <v>8</v>
      </c>
      <c r="D5647">
        <v>24</v>
      </c>
      <c r="E5647">
        <v>800</v>
      </c>
      <c r="F5647">
        <v>5.41441589355468</v>
      </c>
      <c r="G5647">
        <v>-1.84096557617187</v>
      </c>
      <c r="H5647">
        <v>5.7188332482270701</v>
      </c>
      <c r="I5647">
        <v>-1.2430471960562901</v>
      </c>
      <c r="J5647">
        <f t="shared" si="89"/>
        <v>5.0401381111232961</v>
      </c>
      <c r="K5647" t="str" cm="1">
        <f t="array" ref="K5647">INDEX($P$4:$P$11,MATCH(MIN(ABS(MOD(J5647 - $Q$4:$Q$11 + PI(), 2*PI()) - PI())),ABS(MOD(J5647 - $Q$4:$Q$11 + PI(), 2*PI()) - PI()),0))</f>
        <v>W</v>
      </c>
      <c r="L5647">
        <v>5.0684757519560097</v>
      </c>
      <c r="M5647">
        <v>15.0689216189914</v>
      </c>
      <c r="N5647">
        <v>4.4604575898912202</v>
      </c>
    </row>
    <row r="5648" spans="1:14" x14ac:dyDescent="0.3">
      <c r="A5648">
        <v>1756015</v>
      </c>
      <c r="B5648">
        <v>2025</v>
      </c>
      <c r="C5648">
        <v>8</v>
      </c>
      <c r="D5648">
        <v>24</v>
      </c>
      <c r="E5648">
        <v>900</v>
      </c>
      <c r="F5648">
        <v>4.3666687011718697</v>
      </c>
      <c r="G5648">
        <v>-2.8421942138671801</v>
      </c>
      <c r="H5648">
        <v>5.2101692386269098</v>
      </c>
      <c r="I5648">
        <v>-0.99380000890051201</v>
      </c>
      <c r="J5648">
        <f t="shared" si="89"/>
        <v>5.2893852982790746</v>
      </c>
      <c r="K5648" t="str" cm="1">
        <f t="array" ref="K5648">INDEX($P$4:$P$11,MATCH(MIN(ABS(MOD(J5648 - $Q$4:$Q$11 + PI(), 2*PI()) - PI())),ABS(MOD(J5648 - $Q$4:$Q$11 + PI(), 2*PI()) - PI()),0))</f>
        <v>NW</v>
      </c>
      <c r="L5648">
        <v>5.0793982633067802</v>
      </c>
      <c r="M5648">
        <v>14.9571310679117</v>
      </c>
      <c r="N5648">
        <v>4.54946666293674</v>
      </c>
    </row>
    <row r="5649" spans="1:14" x14ac:dyDescent="0.3">
      <c r="A5649">
        <v>1756018</v>
      </c>
      <c r="B5649">
        <v>2025</v>
      </c>
      <c r="C5649">
        <v>8</v>
      </c>
      <c r="D5649">
        <v>24</v>
      </c>
      <c r="E5649">
        <v>1000</v>
      </c>
      <c r="F5649">
        <v>2.1976940917968699</v>
      </c>
      <c r="G5649">
        <v>-4.2488537597656197</v>
      </c>
      <c r="H5649">
        <v>4.7835779070684499</v>
      </c>
      <c r="I5649">
        <v>-0.47734744576941102</v>
      </c>
      <c r="J5649">
        <f t="shared" si="89"/>
        <v>5.8058378614101755</v>
      </c>
      <c r="K5649" t="str" cm="1">
        <f t="array" ref="K5649">INDEX($P$4:$P$11,MATCH(MIN(ABS(MOD(J5649 - $Q$4:$Q$11 + PI(), 2*PI()) - PI())),ABS(MOD(J5649 - $Q$4:$Q$11 + PI(), 2*PI()) - PI()),0))</f>
        <v>NW</v>
      </c>
      <c r="L5649">
        <v>5.0893201954453398</v>
      </c>
      <c r="M5649">
        <v>14.7871104346381</v>
      </c>
      <c r="N5649">
        <v>4.5947702195909201</v>
      </c>
    </row>
    <row r="5650" spans="1:14" x14ac:dyDescent="0.3">
      <c r="A5650">
        <v>1756022</v>
      </c>
      <c r="B5650">
        <v>2025</v>
      </c>
      <c r="C5650">
        <v>8</v>
      </c>
      <c r="D5650">
        <v>24</v>
      </c>
      <c r="E5650">
        <v>1100</v>
      </c>
      <c r="F5650">
        <v>0.57655944824218697</v>
      </c>
      <c r="G5650">
        <v>-4.8085412597656196</v>
      </c>
      <c r="H5650">
        <v>4.8429835684447298</v>
      </c>
      <c r="I5650">
        <v>-0.119333491649977</v>
      </c>
      <c r="J5650">
        <f t="shared" si="89"/>
        <v>6.1638518155296094</v>
      </c>
      <c r="K5650" t="str" cm="1">
        <f t="array" ref="K5650">INDEX($P$4:$P$11,MATCH(MIN(ABS(MOD(J5650 - $Q$4:$Q$11 + PI(), 2*PI()) - PI())),ABS(MOD(J5650 - $Q$4:$Q$11 + PI(), 2*PI()) - PI()),0))</f>
        <v>N</v>
      </c>
      <c r="L5650">
        <v>5.0980744793992896</v>
      </c>
      <c r="M5650">
        <v>14.561186366611</v>
      </c>
      <c r="N5650">
        <v>4.5974975162082199</v>
      </c>
    </row>
    <row r="5651" spans="1:14" x14ac:dyDescent="0.3">
      <c r="A5651">
        <v>1756026</v>
      </c>
      <c r="B5651">
        <v>2025</v>
      </c>
      <c r="C5651">
        <v>8</v>
      </c>
      <c r="D5651">
        <v>24</v>
      </c>
      <c r="E5651">
        <v>1200</v>
      </c>
      <c r="F5651">
        <v>-0.83039306640624999</v>
      </c>
      <c r="G5651">
        <v>-5.1588488769531198</v>
      </c>
      <c r="H5651">
        <v>5.2252535230337003</v>
      </c>
      <c r="I5651">
        <v>0.15959583583149101</v>
      </c>
      <c r="J5651">
        <f t="shared" si="89"/>
        <v>0.15959583583149101</v>
      </c>
      <c r="K5651" t="str" cm="1">
        <f t="array" ref="K5651">INDEX($P$4:$P$11,MATCH(MIN(ABS(MOD(J5651 - $Q$4:$Q$11 + PI(), 2*PI()) - PI())),ABS(MOD(J5651 - $Q$4:$Q$11 + PI(), 2*PI()) - PI()),0))</f>
        <v>N</v>
      </c>
      <c r="L5651">
        <v>5.1062778440957404</v>
      </c>
      <c r="M5651">
        <v>14.296821170383</v>
      </c>
      <c r="N5651">
        <v>4.5649861229790503</v>
      </c>
    </row>
    <row r="5652" spans="1:14" x14ac:dyDescent="0.3">
      <c r="A5652">
        <v>1756029</v>
      </c>
      <c r="B5652">
        <v>2025</v>
      </c>
      <c r="C5652">
        <v>8</v>
      </c>
      <c r="D5652">
        <v>24</v>
      </c>
      <c r="E5652">
        <v>1300</v>
      </c>
      <c r="F5652">
        <v>-2.0815802001953099</v>
      </c>
      <c r="G5652">
        <v>-5.4666223144531196</v>
      </c>
      <c r="H5652">
        <v>5.8495243959421099</v>
      </c>
      <c r="I5652">
        <v>0.363828374129673</v>
      </c>
      <c r="J5652">
        <f t="shared" si="89"/>
        <v>0.363828374129673</v>
      </c>
      <c r="K5652" t="str" cm="1">
        <f t="array" ref="K5652">INDEX($P$4:$P$11,MATCH(MIN(ABS(MOD(J5652 - $Q$4:$Q$11 + PI(), 2*PI()) - PI())),ABS(MOD(J5652 - $Q$4:$Q$11 + PI(), 2*PI()) - PI()),0))</f>
        <v>N</v>
      </c>
      <c r="L5652">
        <v>5.1149973885928102</v>
      </c>
      <c r="M5652">
        <v>14.0093791749742</v>
      </c>
      <c r="N5652">
        <v>4.5082420772976297</v>
      </c>
    </row>
    <row r="5653" spans="1:14" x14ac:dyDescent="0.3">
      <c r="A5653">
        <v>1756033</v>
      </c>
      <c r="B5653">
        <v>2025</v>
      </c>
      <c r="C5653">
        <v>8</v>
      </c>
      <c r="D5653">
        <v>24</v>
      </c>
      <c r="E5653">
        <v>1400</v>
      </c>
      <c r="F5653">
        <v>-2.9971472167968698</v>
      </c>
      <c r="G5653">
        <v>-5.8893066406249996</v>
      </c>
      <c r="H5653">
        <v>6.6080877828962699</v>
      </c>
      <c r="I5653">
        <v>0.47075289648859697</v>
      </c>
      <c r="J5653">
        <f t="shared" si="89"/>
        <v>0.47075289648859697</v>
      </c>
      <c r="K5653" t="str" cm="1">
        <f t="array" ref="K5653">INDEX($P$4:$P$11,MATCH(MIN(ABS(MOD(J5653 - $Q$4:$Q$11 + PI(), 2*PI()) - PI())),ABS(MOD(J5653 - $Q$4:$Q$11 + PI(), 2*PI()) - PI()),0))</f>
        <v>NE</v>
      </c>
      <c r="L5653">
        <v>5.1252424509436301</v>
      </c>
      <c r="M5653">
        <v>13.713510725233199</v>
      </c>
      <c r="N5653">
        <v>4.4377979702419701</v>
      </c>
    </row>
    <row r="5654" spans="1:14" x14ac:dyDescent="0.3">
      <c r="A5654">
        <v>1756036</v>
      </c>
      <c r="B5654">
        <v>2025</v>
      </c>
      <c r="C5654">
        <v>8</v>
      </c>
      <c r="D5654">
        <v>24</v>
      </c>
      <c r="E5654">
        <v>1500</v>
      </c>
      <c r="F5654">
        <v>-3.6435650634765602</v>
      </c>
      <c r="G5654">
        <v>-6.0295104980468697</v>
      </c>
      <c r="H5654">
        <v>7.0448962531640102</v>
      </c>
      <c r="I5654">
        <v>0.543566990818106</v>
      </c>
      <c r="J5654">
        <f t="shared" si="89"/>
        <v>0.543566990818106</v>
      </c>
      <c r="K5654" t="str" cm="1">
        <f t="array" ref="K5654">INDEX($P$4:$P$11,MATCH(MIN(ABS(MOD(J5654 - $Q$4:$Q$11 + PI(), 2*PI()) - PI())),ABS(MOD(J5654 - $Q$4:$Q$11 + PI(), 2*PI()) - PI()),0))</f>
        <v>NE</v>
      </c>
      <c r="L5654">
        <v>5.1380780588587998</v>
      </c>
      <c r="M5654">
        <v>13.4206998613145</v>
      </c>
      <c r="N5654">
        <v>4.3620429568820498</v>
      </c>
    </row>
    <row r="5655" spans="1:14" x14ac:dyDescent="0.3">
      <c r="A5655">
        <v>1756040</v>
      </c>
      <c r="B5655">
        <v>2025</v>
      </c>
      <c r="C5655">
        <v>8</v>
      </c>
      <c r="D5655">
        <v>24</v>
      </c>
      <c r="E5655">
        <v>1600</v>
      </c>
      <c r="F5655">
        <v>-3.9016802978515601</v>
      </c>
      <c r="G5655">
        <v>-6.0911102294921804</v>
      </c>
      <c r="H5655">
        <v>7.2335836882189604</v>
      </c>
      <c r="I5655">
        <v>0.56970556161437502</v>
      </c>
      <c r="J5655">
        <f t="shared" si="89"/>
        <v>0.56970556161437502</v>
      </c>
      <c r="K5655" t="str" cm="1">
        <f t="array" ref="K5655">INDEX($P$4:$P$11,MATCH(MIN(ABS(MOD(J5655 - $Q$4:$Q$11 + PI(), 2*PI()) - PI())),ABS(MOD(J5655 - $Q$4:$Q$11 + PI(), 2*PI()) - PI()),0))</f>
        <v>NE</v>
      </c>
      <c r="L5655">
        <v>5.1536553023441796</v>
      </c>
      <c r="M5655">
        <v>13.142667240566601</v>
      </c>
      <c r="N5655">
        <v>4.2863743040296702</v>
      </c>
    </row>
    <row r="5656" spans="1:14" x14ac:dyDescent="0.3">
      <c r="A5656">
        <v>1756044</v>
      </c>
      <c r="B5656">
        <v>2025</v>
      </c>
      <c r="C5656">
        <v>8</v>
      </c>
      <c r="D5656">
        <v>24</v>
      </c>
      <c r="E5656">
        <v>1700</v>
      </c>
      <c r="F5656">
        <v>-3.8816888427734302</v>
      </c>
      <c r="G5656">
        <v>-6.0038507080078096</v>
      </c>
      <c r="H5656">
        <v>7.1493867986113102</v>
      </c>
      <c r="I5656">
        <v>0.57393424464297305</v>
      </c>
      <c r="J5656">
        <f t="shared" si="89"/>
        <v>0.57393424464297305</v>
      </c>
      <c r="K5656" t="str" cm="1">
        <f t="array" ref="K5656">INDEX($P$4:$P$11,MATCH(MIN(ABS(MOD(J5656 - $Q$4:$Q$11 + PI(), 2*PI()) - PI())),ABS(MOD(J5656 - $Q$4:$Q$11 + PI(), 2*PI()) - PI()),0))</f>
        <v>NE</v>
      </c>
      <c r="L5656">
        <v>5.1721404218331299</v>
      </c>
      <c r="M5656">
        <v>12.886392381456099</v>
      </c>
      <c r="N5656">
        <v>4.2138160069783499</v>
      </c>
    </row>
    <row r="5657" spans="1:14" x14ac:dyDescent="0.3">
      <c r="A5657">
        <v>1756047</v>
      </c>
      <c r="B5657">
        <v>2025</v>
      </c>
      <c r="C5657">
        <v>8</v>
      </c>
      <c r="D5657">
        <v>24</v>
      </c>
      <c r="E5657">
        <v>1800</v>
      </c>
      <c r="F5657">
        <v>-3.7706188964843701</v>
      </c>
      <c r="G5657">
        <v>-5.8658160400390598</v>
      </c>
      <c r="H5657">
        <v>6.9731889891286096</v>
      </c>
      <c r="I5657">
        <v>0.57130577291599605</v>
      </c>
      <c r="J5657">
        <f t="shared" si="89"/>
        <v>0.57130577291599605</v>
      </c>
      <c r="K5657" t="str" cm="1">
        <f t="array" ref="K5657">INDEX($P$4:$P$11,MATCH(MIN(ABS(MOD(J5657 - $Q$4:$Q$11 + PI(), 2*PI()) - PI())),ABS(MOD(J5657 - $Q$4:$Q$11 + PI(), 2*PI()) - PI()),0))</f>
        <v>NE</v>
      </c>
      <c r="L5657">
        <v>5.1929778227409198</v>
      </c>
      <c r="M5657">
        <v>12.6746996773613</v>
      </c>
      <c r="N5657">
        <v>4.1569399303860104</v>
      </c>
    </row>
    <row r="5658" spans="1:14" x14ac:dyDescent="0.3">
      <c r="A5658">
        <v>1756051</v>
      </c>
      <c r="B5658">
        <v>2025</v>
      </c>
      <c r="C5658">
        <v>8</v>
      </c>
      <c r="D5658">
        <v>24</v>
      </c>
      <c r="E5658">
        <v>1900</v>
      </c>
      <c r="F5658">
        <v>-3.61819274902343</v>
      </c>
      <c r="G5658">
        <v>-5.8092926025390597</v>
      </c>
      <c r="H5658">
        <v>6.84391695675808</v>
      </c>
      <c r="I5658">
        <v>0.55703623221406995</v>
      </c>
      <c r="J5658">
        <f t="shared" si="89"/>
        <v>0.55703623221406995</v>
      </c>
      <c r="K5658" t="str" cm="1">
        <f t="array" ref="K5658">INDEX($P$4:$P$11,MATCH(MIN(ABS(MOD(J5658 - $Q$4:$Q$11 + PI(), 2*PI()) - PI())),ABS(MOD(J5658 - $Q$4:$Q$11 + PI(), 2*PI()) - PI()),0))</f>
        <v>NE</v>
      </c>
      <c r="L5658">
        <v>5.2162566913733697</v>
      </c>
      <c r="M5658">
        <v>12.465184741550001</v>
      </c>
      <c r="N5658">
        <v>4.08571137322319</v>
      </c>
    </row>
    <row r="5659" spans="1:14" x14ac:dyDescent="0.3">
      <c r="A5659">
        <v>1756054</v>
      </c>
      <c r="B5659">
        <v>2025</v>
      </c>
      <c r="C5659">
        <v>8</v>
      </c>
      <c r="D5659">
        <v>24</v>
      </c>
      <c r="E5659">
        <v>2000</v>
      </c>
      <c r="F5659">
        <v>-3.4556683349609298</v>
      </c>
      <c r="G5659">
        <v>-5.7814489746093702</v>
      </c>
      <c r="H5659">
        <v>6.7354877987613797</v>
      </c>
      <c r="I5659">
        <v>0.53873887779950402</v>
      </c>
      <c r="J5659">
        <f t="shared" si="89"/>
        <v>0.53873887779950402</v>
      </c>
      <c r="K5659" t="str" cm="1">
        <f t="array" ref="K5659">INDEX($P$4:$P$11,MATCH(MIN(ABS(MOD(J5659 - $Q$4:$Q$11 + PI(), 2*PI()) - PI())),ABS(MOD(J5659 - $Q$4:$Q$11 + PI(), 2*PI()) - PI()),0))</f>
        <v>NE</v>
      </c>
      <c r="L5659">
        <v>5.2412745450162896</v>
      </c>
      <c r="M5659">
        <v>12.287059148152601</v>
      </c>
      <c r="N5659">
        <v>4.0212179819742797</v>
      </c>
    </row>
    <row r="5660" spans="1:14" x14ac:dyDescent="0.3">
      <c r="A5660">
        <v>1756058</v>
      </c>
      <c r="B5660">
        <v>2025</v>
      </c>
      <c r="C5660">
        <v>8</v>
      </c>
      <c r="D5660">
        <v>24</v>
      </c>
      <c r="E5660">
        <v>2100</v>
      </c>
      <c r="F5660">
        <v>-3.26472900390625</v>
      </c>
      <c r="G5660">
        <v>-5.7699420166015596</v>
      </c>
      <c r="H5660">
        <v>6.6295313819221597</v>
      </c>
      <c r="I5660">
        <v>0.51490532849402004</v>
      </c>
      <c r="J5660">
        <f t="shared" si="89"/>
        <v>0.51490532849402004</v>
      </c>
      <c r="K5660" t="str" cm="1">
        <f t="array" ref="K5660">INDEX($P$4:$P$11,MATCH(MIN(ABS(MOD(J5660 - $Q$4:$Q$11 + PI(), 2*PI()) - PI())),ABS(MOD(J5660 - $Q$4:$Q$11 + PI(), 2*PI()) - PI()),0))</f>
        <v>NE</v>
      </c>
      <c r="L5660">
        <v>5.2680278327882197</v>
      </c>
      <c r="M5660">
        <v>12.131294356452001</v>
      </c>
      <c r="N5660">
        <v>3.9604425430297798</v>
      </c>
    </row>
    <row r="5661" spans="1:14" x14ac:dyDescent="0.3">
      <c r="A5661">
        <v>1756062</v>
      </c>
      <c r="B5661">
        <v>2025</v>
      </c>
      <c r="C5661">
        <v>8</v>
      </c>
      <c r="D5661">
        <v>24</v>
      </c>
      <c r="E5661">
        <v>2200</v>
      </c>
      <c r="F5661">
        <v>-3.3707214355468702</v>
      </c>
      <c r="G5661">
        <v>-5.4501672363281202</v>
      </c>
      <c r="H5661">
        <v>6.4082826014463201</v>
      </c>
      <c r="I5661">
        <v>0.55388402556479099</v>
      </c>
      <c r="J5661">
        <f t="shared" si="89"/>
        <v>0.55388402556479099</v>
      </c>
      <c r="K5661" t="str" cm="1">
        <f t="array" ref="K5661">INDEX($P$4:$P$11,MATCH(MIN(ABS(MOD(J5661 - $Q$4:$Q$11 + PI(), 2*PI()) - PI())),ABS(MOD(J5661 - $Q$4:$Q$11 + PI(), 2*PI()) - PI()),0))</f>
        <v>NE</v>
      </c>
      <c r="L5661">
        <v>5.2956326219326897</v>
      </c>
      <c r="M5661">
        <v>11.998108863830501</v>
      </c>
      <c r="N5661">
        <v>3.8991603851318302</v>
      </c>
    </row>
    <row r="5662" spans="1:14" x14ac:dyDescent="0.3">
      <c r="A5662">
        <v>1756065</v>
      </c>
      <c r="B5662">
        <v>2025</v>
      </c>
      <c r="C5662">
        <v>8</v>
      </c>
      <c r="D5662">
        <v>24</v>
      </c>
      <c r="E5662">
        <v>2300</v>
      </c>
      <c r="F5662">
        <v>-3.6379125976562499</v>
      </c>
      <c r="G5662">
        <v>-5.4711401367187502</v>
      </c>
      <c r="H5662">
        <v>6.5702193619239901</v>
      </c>
      <c r="I5662">
        <v>0.58679773332365703</v>
      </c>
      <c r="J5662">
        <f t="shared" si="89"/>
        <v>0.58679773332365703</v>
      </c>
      <c r="K5662" t="str" cm="1">
        <f t="array" ref="K5662">INDEX($P$4:$P$11,MATCH(MIN(ABS(MOD(J5662 - $Q$4:$Q$11 + PI(), 2*PI()) - PI())),ABS(MOD(J5662 - $Q$4:$Q$11 + PI(), 2*PI()) - PI()),0))</f>
        <v>NE</v>
      </c>
      <c r="L5662">
        <v>5.3248791019357897</v>
      </c>
      <c r="M5662">
        <v>11.871291054619601</v>
      </c>
      <c r="N5662">
        <v>3.83990785810682</v>
      </c>
    </row>
    <row r="5663" spans="1:14" x14ac:dyDescent="0.3">
      <c r="A5663">
        <v>1756069</v>
      </c>
      <c r="B5663">
        <v>2025</v>
      </c>
      <c r="C5663">
        <v>8</v>
      </c>
      <c r="D5663">
        <v>24</v>
      </c>
      <c r="E5663">
        <v>0</v>
      </c>
      <c r="F5663">
        <v>6.7370532226562503</v>
      </c>
      <c r="G5663">
        <v>1.95671081542968</v>
      </c>
      <c r="H5663">
        <v>7.0154546068036403</v>
      </c>
      <c r="I5663">
        <v>-1.85345971509258</v>
      </c>
      <c r="J5663">
        <f t="shared" si="89"/>
        <v>4.4297255920870064</v>
      </c>
      <c r="K5663" t="str" cm="1">
        <f t="array" ref="K5663">INDEX($P$4:$P$11,MATCH(MIN(ABS(MOD(J5663 - $Q$4:$Q$11 + PI(), 2*PI()) - PI())),ABS(MOD(J5663 - $Q$4:$Q$11 + PI(), 2*PI()) - PI()),0))</f>
        <v>W</v>
      </c>
      <c r="L5663">
        <v>4.9725383919351396</v>
      </c>
      <c r="M5663">
        <v>13.895991961161201</v>
      </c>
      <c r="N5663">
        <v>2.7907497617933399</v>
      </c>
    </row>
    <row r="5664" spans="1:14" x14ac:dyDescent="0.3">
      <c r="A5664">
        <v>1756072</v>
      </c>
      <c r="B5664">
        <v>2025</v>
      </c>
      <c r="C5664">
        <v>8</v>
      </c>
      <c r="D5664">
        <v>24</v>
      </c>
      <c r="E5664">
        <v>100</v>
      </c>
      <c r="F5664">
        <v>6.5995788574218697</v>
      </c>
      <c r="G5664">
        <v>1.71114318847656</v>
      </c>
      <c r="H5664">
        <v>6.8178040531243997</v>
      </c>
      <c r="I5664">
        <v>-1.82449047948543</v>
      </c>
      <c r="J5664">
        <f t="shared" si="89"/>
        <v>4.4586948276941563</v>
      </c>
      <c r="K5664" t="str" cm="1">
        <f t="array" ref="K5664">INDEX($P$4:$P$11,MATCH(MIN(ABS(MOD(J5664 - $Q$4:$Q$11 + PI(), 2*PI()) - PI())),ABS(MOD(J5664 - $Q$4:$Q$11 + PI(), 2*PI()) - PI()),0))</f>
        <v>W</v>
      </c>
      <c r="L5664">
        <v>4.9843455462186803</v>
      </c>
      <c r="M5664">
        <v>14.221378114488299</v>
      </c>
      <c r="N5664">
        <v>2.9754316541883599</v>
      </c>
    </row>
    <row r="5665" spans="1:14" x14ac:dyDescent="0.3">
      <c r="A5665">
        <v>1756076</v>
      </c>
      <c r="B5665">
        <v>2025</v>
      </c>
      <c r="C5665">
        <v>8</v>
      </c>
      <c r="D5665">
        <v>24</v>
      </c>
      <c r="E5665">
        <v>200</v>
      </c>
      <c r="F5665">
        <v>6.57886047363281</v>
      </c>
      <c r="G5665">
        <v>1.4572033691406201</v>
      </c>
      <c r="H5665">
        <v>6.7383118650417799</v>
      </c>
      <c r="I5665">
        <v>-1.78877487098939</v>
      </c>
      <c r="J5665">
        <f t="shared" si="89"/>
        <v>4.4944104361901962</v>
      </c>
      <c r="K5665" t="str" cm="1">
        <f t="array" ref="K5665">INDEX($P$4:$P$11,MATCH(MIN(ABS(MOD(J5665 - $Q$4:$Q$11 + PI(), 2*PI()) - PI())),ABS(MOD(J5665 - $Q$4:$Q$11 + PI(), 2*PI()) - PI()),0))</f>
        <v>W</v>
      </c>
      <c r="L5665">
        <v>4.9968616931657603</v>
      </c>
      <c r="M5665">
        <v>14.454397413465699</v>
      </c>
      <c r="N5665">
        <v>3.1573708852132101</v>
      </c>
    </row>
    <row r="5666" spans="1:14" x14ac:dyDescent="0.3">
      <c r="A5666">
        <v>1756080</v>
      </c>
      <c r="B5666">
        <v>2025</v>
      </c>
      <c r="C5666">
        <v>8</v>
      </c>
      <c r="D5666">
        <v>25</v>
      </c>
      <c r="E5666">
        <v>300</v>
      </c>
      <c r="F5666">
        <v>-4.9354064941406204</v>
      </c>
      <c r="G5666">
        <v>-5.4059283447265596</v>
      </c>
      <c r="H5666">
        <v>7.3199930690352097</v>
      </c>
      <c r="I5666">
        <v>0.73993038060282301</v>
      </c>
      <c r="J5666">
        <f t="shared" si="89"/>
        <v>0.73993038060282301</v>
      </c>
      <c r="K5666" t="str" cm="1">
        <f t="array" ref="K5666">INDEX($P$4:$P$11,MATCH(MIN(ABS(MOD(J5666 - $Q$4:$Q$11 + PI(), 2*PI()) - PI())),ABS(MOD(J5666 - $Q$4:$Q$11 + PI(), 2*PI()) - PI()),0))</f>
        <v>NE</v>
      </c>
      <c r="L5666">
        <v>5.4645336124215396</v>
      </c>
      <c r="M5666">
        <v>11.312920252482</v>
      </c>
      <c r="N5666">
        <v>3.6067235734727601</v>
      </c>
    </row>
    <row r="5667" spans="1:14" x14ac:dyDescent="0.3">
      <c r="A5667">
        <v>1756083</v>
      </c>
      <c r="B5667">
        <v>2025</v>
      </c>
      <c r="C5667">
        <v>8</v>
      </c>
      <c r="D5667">
        <v>25</v>
      </c>
      <c r="E5667">
        <v>400</v>
      </c>
      <c r="F5667">
        <v>-5.3415649414062498</v>
      </c>
      <c r="G5667">
        <v>-5.4192260742187504</v>
      </c>
      <c r="H5667">
        <v>7.60922645652977</v>
      </c>
      <c r="I5667">
        <v>0.77818124185372795</v>
      </c>
      <c r="J5667">
        <f t="shared" si="89"/>
        <v>0.77818124185372795</v>
      </c>
      <c r="K5667" t="str" cm="1">
        <f t="array" ref="K5667">INDEX($P$4:$P$11,MATCH(MIN(ABS(MOD(J5667 - $Q$4:$Q$11 + PI(), 2*PI()) - PI())),ABS(MOD(J5667 - $Q$4:$Q$11 + PI(), 2*PI()) - PI()),0))</f>
        <v>NE</v>
      </c>
      <c r="L5667">
        <v>5.5064373277281398</v>
      </c>
      <c r="M5667">
        <v>11.1470767127143</v>
      </c>
      <c r="N5667">
        <v>3.5508512920803401</v>
      </c>
    </row>
    <row r="5668" spans="1:14" x14ac:dyDescent="0.3">
      <c r="A5668">
        <v>1756087</v>
      </c>
      <c r="B5668">
        <v>2025</v>
      </c>
      <c r="C5668">
        <v>8</v>
      </c>
      <c r="D5668">
        <v>25</v>
      </c>
      <c r="E5668">
        <v>500</v>
      </c>
      <c r="F5668">
        <v>-5.7984808349609303</v>
      </c>
      <c r="G5668">
        <v>-5.1823773193359299</v>
      </c>
      <c r="H5668">
        <v>7.7768512055572199</v>
      </c>
      <c r="I5668">
        <v>0.84144644553152603</v>
      </c>
      <c r="J5668">
        <f t="shared" si="89"/>
        <v>0.84144644553152603</v>
      </c>
      <c r="K5668" t="str" cm="1">
        <f t="array" ref="K5668">INDEX($P$4:$P$11,MATCH(MIN(ABS(MOD(J5668 - $Q$4:$Q$11 + PI(), 2*PI()) - PI())),ABS(MOD(J5668 - $Q$4:$Q$11 + PI(), 2*PI()) - PI()),0))</f>
        <v>NE</v>
      </c>
      <c r="L5668">
        <v>5.5509433656892497</v>
      </c>
      <c r="M5668">
        <v>10.9747586780124</v>
      </c>
      <c r="N5668">
        <v>3.49620564778645</v>
      </c>
    </row>
    <row r="5669" spans="1:14" x14ac:dyDescent="0.3">
      <c r="A5669">
        <v>1756090</v>
      </c>
      <c r="B5669">
        <v>2025</v>
      </c>
      <c r="C5669">
        <v>8</v>
      </c>
      <c r="D5669">
        <v>25</v>
      </c>
      <c r="E5669">
        <v>600</v>
      </c>
      <c r="F5669">
        <v>-6.2951379394531202</v>
      </c>
      <c r="G5669">
        <v>-5.02417297363281</v>
      </c>
      <c r="H5669">
        <v>8.0542582368412106</v>
      </c>
      <c r="I5669">
        <v>0.89721272617855996</v>
      </c>
      <c r="J5669">
        <f t="shared" si="89"/>
        <v>0.89721272617855996</v>
      </c>
      <c r="K5669" t="str" cm="1">
        <f t="array" ref="K5669">INDEX($P$4:$P$11,MATCH(MIN(ABS(MOD(J5669 - $Q$4:$Q$11 + PI(), 2*PI()) - PI())),ABS(MOD(J5669 - $Q$4:$Q$11 + PI(), 2*PI()) - PI()),0))</f>
        <v>NE</v>
      </c>
      <c r="L5669">
        <v>5.59779227523335</v>
      </c>
      <c r="M5669">
        <v>10.799024264017699</v>
      </c>
      <c r="N5669">
        <v>3.4429826736450102</v>
      </c>
    </row>
    <row r="5670" spans="1:14" x14ac:dyDescent="0.3">
      <c r="A5670">
        <v>1756094</v>
      </c>
      <c r="B5670">
        <v>2025</v>
      </c>
      <c r="C5670">
        <v>8</v>
      </c>
      <c r="D5670">
        <v>25</v>
      </c>
      <c r="E5670">
        <v>700</v>
      </c>
      <c r="F5670">
        <v>-6.5594824218749999</v>
      </c>
      <c r="G5670">
        <v>-4.8677185058593704</v>
      </c>
      <c r="H5670">
        <v>8.1683225386350191</v>
      </c>
      <c r="I5670">
        <v>0.93237763571576904</v>
      </c>
      <c r="J5670">
        <f t="shared" si="89"/>
        <v>0.93237763571576904</v>
      </c>
      <c r="K5670" t="str" cm="1">
        <f t="array" ref="K5670">INDEX($P$4:$P$11,MATCH(MIN(ABS(MOD(J5670 - $Q$4:$Q$11 + PI(), 2*PI()) - PI())),ABS(MOD(J5670 - $Q$4:$Q$11 + PI(), 2*PI()) - PI()),0))</f>
        <v>NE</v>
      </c>
      <c r="L5670">
        <v>5.6477285578384899</v>
      </c>
      <c r="M5670">
        <v>10.618156645033</v>
      </c>
      <c r="N5670">
        <v>3.3928824530707402</v>
      </c>
    </row>
    <row r="5671" spans="1:14" x14ac:dyDescent="0.3">
      <c r="A5671">
        <v>1756098</v>
      </c>
      <c r="B5671">
        <v>2025</v>
      </c>
      <c r="C5671">
        <v>8</v>
      </c>
      <c r="D5671">
        <v>25</v>
      </c>
      <c r="E5671">
        <v>800</v>
      </c>
      <c r="F5671">
        <v>-6.8194433593749997</v>
      </c>
      <c r="G5671">
        <v>-4.8387646484375004</v>
      </c>
      <c r="H5671">
        <v>8.3617253635055597</v>
      </c>
      <c r="I5671">
        <v>0.95368689010252905</v>
      </c>
      <c r="J5671">
        <f t="shared" si="89"/>
        <v>0.95368689010252905</v>
      </c>
      <c r="K5671" t="str" cm="1">
        <f t="array" ref="K5671">INDEX($P$4:$P$11,MATCH(MIN(ABS(MOD(J5671 - $Q$4:$Q$11 + PI(), 2*PI()) - PI())),ABS(MOD(J5671 - $Q$4:$Q$11 + PI(), 2*PI()) - PI()),0))</f>
        <v>NE</v>
      </c>
      <c r="L5671">
        <v>5.6993332812758899</v>
      </c>
      <c r="M5671">
        <v>10.441661516825301</v>
      </c>
      <c r="N5671">
        <v>3.3445138931274401</v>
      </c>
    </row>
    <row r="5672" spans="1:14" x14ac:dyDescent="0.3">
      <c r="A5672">
        <v>1756101</v>
      </c>
      <c r="B5672">
        <v>2025</v>
      </c>
      <c r="C5672">
        <v>8</v>
      </c>
      <c r="D5672">
        <v>25</v>
      </c>
      <c r="E5672">
        <v>900</v>
      </c>
      <c r="F5672">
        <v>-6.9854638671874998</v>
      </c>
      <c r="G5672">
        <v>-4.82703247070312</v>
      </c>
      <c r="H5672">
        <v>8.4909921630516401</v>
      </c>
      <c r="I5672">
        <v>0.96612874970118801</v>
      </c>
      <c r="J5672">
        <f t="shared" si="89"/>
        <v>0.96612874970118801</v>
      </c>
      <c r="K5672" t="str" cm="1">
        <f t="array" ref="K5672">INDEX($P$4:$P$11,MATCH(MIN(ABS(MOD(J5672 - $Q$4:$Q$11 + PI(), 2*PI()) - PI())),ABS(MOD(J5672 - $Q$4:$Q$11 + PI(), 2*PI()) - PI()),0))</f>
        <v>NE</v>
      </c>
      <c r="L5672">
        <v>5.7521192646101298</v>
      </c>
      <c r="M5672">
        <v>10.273402849833101</v>
      </c>
      <c r="N5672">
        <v>3.2977710300021701</v>
      </c>
    </row>
    <row r="5673" spans="1:14" x14ac:dyDescent="0.3">
      <c r="A5673">
        <v>1756105</v>
      </c>
      <c r="B5673">
        <v>2025</v>
      </c>
      <c r="C5673">
        <v>8</v>
      </c>
      <c r="D5673">
        <v>25</v>
      </c>
      <c r="E5673">
        <v>1000</v>
      </c>
      <c r="F5673">
        <v>-7.2711175537109298</v>
      </c>
      <c r="G5673">
        <v>-4.51609436035156</v>
      </c>
      <c r="H5673">
        <v>8.5594543489338406</v>
      </c>
      <c r="I5673">
        <v>1.0150061004939499</v>
      </c>
      <c r="J5673">
        <f t="shared" si="89"/>
        <v>1.0150061004939499</v>
      </c>
      <c r="K5673" t="str" cm="1">
        <f t="array" ref="K5673">INDEX($P$4:$P$11,MATCH(MIN(ABS(MOD(J5673 - $Q$4:$Q$11 + PI(), 2*PI()) - PI())),ABS(MOD(J5673 - $Q$4:$Q$11 + PI(), 2*PI()) - PI()),0))</f>
        <v>NE</v>
      </c>
      <c r="L5673">
        <v>5.8037339305155999</v>
      </c>
      <c r="M5673">
        <v>10.1265197330051</v>
      </c>
      <c r="N5673">
        <v>3.25038560231526</v>
      </c>
    </row>
    <row r="5674" spans="1:14" x14ac:dyDescent="0.3">
      <c r="A5674">
        <v>1756108</v>
      </c>
      <c r="B5674">
        <v>2025</v>
      </c>
      <c r="C5674">
        <v>8</v>
      </c>
      <c r="D5674">
        <v>25</v>
      </c>
      <c r="E5674">
        <v>1100</v>
      </c>
      <c r="F5674">
        <v>-7.2813861083984301</v>
      </c>
      <c r="G5674">
        <v>-4.3758496093749999</v>
      </c>
      <c r="H5674">
        <v>8.4950952592331195</v>
      </c>
      <c r="I5674">
        <v>1.0296684368075599</v>
      </c>
      <c r="J5674">
        <f t="shared" si="89"/>
        <v>1.0296684368075599</v>
      </c>
      <c r="K5674" t="str" cm="1">
        <f t="array" ref="K5674">INDEX($P$4:$P$11,MATCH(MIN(ABS(MOD(J5674 - $Q$4:$Q$11 + PI(), 2*PI()) - PI())),ABS(MOD(J5674 - $Q$4:$Q$11 + PI(), 2*PI()) - PI()),0))</f>
        <v>NE</v>
      </c>
      <c r="L5674">
        <v>5.8525902717080402</v>
      </c>
      <c r="M5674">
        <v>10.002815246581999</v>
      </c>
      <c r="N5674">
        <v>3.2003059387207</v>
      </c>
    </row>
    <row r="5675" spans="1:14" x14ac:dyDescent="0.3">
      <c r="A5675">
        <v>1756112</v>
      </c>
      <c r="B5675">
        <v>2025</v>
      </c>
      <c r="C5675">
        <v>8</v>
      </c>
      <c r="D5675">
        <v>25</v>
      </c>
      <c r="E5675">
        <v>1200</v>
      </c>
      <c r="F5675">
        <v>-7.6013049316406196</v>
      </c>
      <c r="G5675">
        <v>-4.0203680419921799</v>
      </c>
      <c r="H5675">
        <v>8.5990229594330092</v>
      </c>
      <c r="I5675">
        <v>1.08429301693891</v>
      </c>
      <c r="J5675">
        <f t="shared" si="89"/>
        <v>1.08429301693891</v>
      </c>
      <c r="K5675" t="str" cm="1">
        <f t="array" ref="K5675">INDEX($P$4:$P$11,MATCH(MIN(ABS(MOD(J5675 - $Q$4:$Q$11 + PI(), 2*PI()) - PI())),ABS(MOD(J5675 - $Q$4:$Q$11 + PI(), 2*PI()) - PI()),0))</f>
        <v>NE</v>
      </c>
      <c r="L5675">
        <v>5.9022136032944204</v>
      </c>
      <c r="M5675">
        <v>9.8879595862494494</v>
      </c>
      <c r="N5675">
        <v>3.1530202229817701</v>
      </c>
    </row>
    <row r="5676" spans="1:14" x14ac:dyDescent="0.3">
      <c r="A5676">
        <v>1756116</v>
      </c>
      <c r="B5676">
        <v>2025</v>
      </c>
      <c r="C5676">
        <v>8</v>
      </c>
      <c r="D5676">
        <v>25</v>
      </c>
      <c r="E5676">
        <v>1300</v>
      </c>
      <c r="F5676">
        <v>-7.8103320312499998</v>
      </c>
      <c r="G5676">
        <v>-3.7458489990234298</v>
      </c>
      <c r="H5676">
        <v>8.6621401028761102</v>
      </c>
      <c r="I5676">
        <v>1.1236000679106</v>
      </c>
      <c r="J5676">
        <f t="shared" si="89"/>
        <v>1.1236000679106</v>
      </c>
      <c r="K5676" t="str" cm="1">
        <f t="array" ref="K5676">INDEX($P$4:$P$11,MATCH(MIN(ABS(MOD(J5676 - $Q$4:$Q$11 + PI(), 2*PI()) - PI())),ABS(MOD(J5676 - $Q$4:$Q$11 + PI(), 2*PI()) - PI()),0))</f>
        <v>NE</v>
      </c>
      <c r="L5676">
        <v>5.9532156237864502</v>
      </c>
      <c r="M5676">
        <v>9.7805165184868699</v>
      </c>
      <c r="N5676">
        <v>3.1094696256849499</v>
      </c>
    </row>
    <row r="5677" spans="1:14" x14ac:dyDescent="0.3">
      <c r="A5677">
        <v>1756119</v>
      </c>
      <c r="B5677">
        <v>2025</v>
      </c>
      <c r="C5677">
        <v>8</v>
      </c>
      <c r="D5677">
        <v>25</v>
      </c>
      <c r="E5677">
        <v>1400</v>
      </c>
      <c r="F5677">
        <v>-7.9308026123046798</v>
      </c>
      <c r="G5677">
        <v>-3.3955810546874998</v>
      </c>
      <c r="H5677">
        <v>8.6271432568545805</v>
      </c>
      <c r="I5677">
        <v>1.16625978577961</v>
      </c>
      <c r="J5677">
        <f t="shared" si="89"/>
        <v>1.16625978577961</v>
      </c>
      <c r="K5677" t="str" cm="1">
        <f t="array" ref="K5677">INDEX($P$4:$P$11,MATCH(MIN(ABS(MOD(J5677 - $Q$4:$Q$11 + PI(), 2*PI()) - PI())),ABS(MOD(J5677 - $Q$4:$Q$11 + PI(), 2*PI()) - PI()),0))</f>
        <v>NE</v>
      </c>
      <c r="L5677">
        <v>6.0056919702579501</v>
      </c>
      <c r="M5677">
        <v>9.6787216398451008</v>
      </c>
      <c r="N5677">
        <v>3.0702275170220199</v>
      </c>
    </row>
    <row r="5678" spans="1:14" x14ac:dyDescent="0.3">
      <c r="A5678">
        <v>1756123</v>
      </c>
      <c r="B5678">
        <v>2025</v>
      </c>
      <c r="C5678">
        <v>8</v>
      </c>
      <c r="D5678">
        <v>25</v>
      </c>
      <c r="E5678">
        <v>1500</v>
      </c>
      <c r="F5678">
        <v>-7.9126220703124996</v>
      </c>
      <c r="G5678">
        <v>-3.0926049804687499</v>
      </c>
      <c r="H5678">
        <v>8.4955160874908895</v>
      </c>
      <c r="I5678">
        <v>1.19820743533039</v>
      </c>
      <c r="J5678">
        <f t="shared" si="89"/>
        <v>1.19820743533039</v>
      </c>
      <c r="K5678" t="str" cm="1">
        <f t="array" ref="K5678">INDEX($P$4:$P$11,MATCH(MIN(ABS(MOD(J5678 - $Q$4:$Q$11 + PI(), 2*PI()) - PI())),ABS(MOD(J5678 - $Q$4:$Q$11 + PI(), 2*PI()) - PI()),0))</f>
        <v>E</v>
      </c>
      <c r="L5678">
        <v>6.0599338149881099</v>
      </c>
      <c r="M5678">
        <v>9.5797173182169502</v>
      </c>
      <c r="N5678">
        <v>3.0355926089816601</v>
      </c>
    </row>
    <row r="5679" spans="1:14" x14ac:dyDescent="0.3">
      <c r="A5679">
        <v>1756126</v>
      </c>
      <c r="B5679">
        <v>2025</v>
      </c>
      <c r="C5679">
        <v>8</v>
      </c>
      <c r="D5679">
        <v>25</v>
      </c>
      <c r="E5679">
        <v>1600</v>
      </c>
      <c r="F5679">
        <v>-7.9923242187500003</v>
      </c>
      <c r="G5679">
        <v>-2.9075445556640598</v>
      </c>
      <c r="H5679">
        <v>8.5047670021458792</v>
      </c>
      <c r="I5679">
        <v>1.2218877659776799</v>
      </c>
      <c r="J5679">
        <f t="shared" si="89"/>
        <v>1.2218877659776799</v>
      </c>
      <c r="K5679" t="str" cm="1">
        <f t="array" ref="K5679">INDEX($P$4:$P$11,MATCH(MIN(ABS(MOD(J5679 - $Q$4:$Q$11 + PI(), 2*PI()) - PI())),ABS(MOD(J5679 - $Q$4:$Q$11 + PI(), 2*PI()) - PI()),0))</f>
        <v>E</v>
      </c>
      <c r="L5679">
        <v>6.1137088371698498</v>
      </c>
      <c r="M5679">
        <v>9.4899903403388102</v>
      </c>
      <c r="N5679">
        <v>3.00329632229275</v>
      </c>
    </row>
    <row r="5680" spans="1:14" x14ac:dyDescent="0.3">
      <c r="A5680">
        <v>1756130</v>
      </c>
      <c r="B5680">
        <v>2025</v>
      </c>
      <c r="C5680">
        <v>8</v>
      </c>
      <c r="D5680">
        <v>25</v>
      </c>
      <c r="E5680">
        <v>1700</v>
      </c>
      <c r="F5680">
        <v>-8.0653619384765598</v>
      </c>
      <c r="G5680">
        <v>-2.7735565185546802</v>
      </c>
      <c r="H5680">
        <v>8.5289318768673201</v>
      </c>
      <c r="I5680">
        <v>1.2395795737726201</v>
      </c>
      <c r="J5680">
        <f t="shared" si="89"/>
        <v>1.2395795737726201</v>
      </c>
      <c r="K5680" t="str" cm="1">
        <f t="array" ref="K5680">INDEX($P$4:$P$11,MATCH(MIN(ABS(MOD(J5680 - $Q$4:$Q$11 + PI(), 2*PI()) - PI())),ABS(MOD(J5680 - $Q$4:$Q$11 + PI(), 2*PI()) - PI()),0))</f>
        <v>E</v>
      </c>
      <c r="L5680">
        <v>6.1681329604812696</v>
      </c>
      <c r="M5680">
        <v>9.40537707010904</v>
      </c>
      <c r="N5680">
        <v>2.9742054409450902</v>
      </c>
    </row>
    <row r="5681" spans="1:14" x14ac:dyDescent="0.3">
      <c r="A5681">
        <v>1756134</v>
      </c>
      <c r="B5681">
        <v>2025</v>
      </c>
      <c r="C5681">
        <v>8</v>
      </c>
      <c r="D5681">
        <v>25</v>
      </c>
      <c r="E5681">
        <v>1800</v>
      </c>
      <c r="F5681">
        <v>-8.2445764160156205</v>
      </c>
      <c r="G5681">
        <v>-2.6114935302734299</v>
      </c>
      <c r="H5681">
        <v>8.6482910877340995</v>
      </c>
      <c r="I5681">
        <v>1.26404163064576</v>
      </c>
      <c r="J5681">
        <f t="shared" si="89"/>
        <v>1.26404163064576</v>
      </c>
      <c r="K5681" t="str" cm="1">
        <f t="array" ref="K5681">INDEX($P$4:$P$11,MATCH(MIN(ABS(MOD(J5681 - $Q$4:$Q$11 + PI(), 2*PI()) - PI())),ABS(MOD(J5681 - $Q$4:$Q$11 + PI(), 2*PI()) - PI()),0))</f>
        <v>E</v>
      </c>
      <c r="L5681">
        <v>4.8254897568567499</v>
      </c>
      <c r="M5681">
        <v>9.3287106619940801</v>
      </c>
      <c r="N5681">
        <v>2.9469852447509699</v>
      </c>
    </row>
    <row r="5682" spans="1:14" x14ac:dyDescent="0.3">
      <c r="A5682">
        <v>1756137</v>
      </c>
      <c r="B5682">
        <v>2025</v>
      </c>
      <c r="C5682">
        <v>8</v>
      </c>
      <c r="D5682">
        <v>25</v>
      </c>
      <c r="E5682">
        <v>1900</v>
      </c>
      <c r="F5682">
        <v>-8.3944720458984303</v>
      </c>
      <c r="G5682">
        <v>-2.4948675537109302</v>
      </c>
      <c r="H5682">
        <v>8.75736975580738</v>
      </c>
      <c r="I5682">
        <v>1.28190698088591</v>
      </c>
      <c r="J5682">
        <f t="shared" si="89"/>
        <v>1.28190698088591</v>
      </c>
      <c r="K5682" t="str" cm="1">
        <f t="array" ref="K5682">INDEX($P$4:$P$11,MATCH(MIN(ABS(MOD(J5682 - $Q$4:$Q$11 + PI(), 2*PI()) - PI())),ABS(MOD(J5682 - $Q$4:$Q$11 + PI(), 2*PI()) - PI()),0))</f>
        <v>E</v>
      </c>
      <c r="L5682">
        <v>2.0888458736297899</v>
      </c>
      <c r="M5682">
        <v>9.3426049550374302</v>
      </c>
      <c r="N5682">
        <v>2.9932649400499098</v>
      </c>
    </row>
    <row r="5683" spans="1:14" x14ac:dyDescent="0.3">
      <c r="A5683">
        <v>1756141</v>
      </c>
      <c r="B5683">
        <v>2025</v>
      </c>
      <c r="C5683">
        <v>8</v>
      </c>
      <c r="D5683">
        <v>25</v>
      </c>
      <c r="E5683">
        <v>2000</v>
      </c>
      <c r="F5683">
        <v>-8.5807299804687496</v>
      </c>
      <c r="G5683">
        <v>-2.5039147949218701</v>
      </c>
      <c r="H5683">
        <v>8.9385969982958606</v>
      </c>
      <c r="I5683">
        <v>1.28687313596479</v>
      </c>
      <c r="J5683">
        <f t="shared" si="89"/>
        <v>1.28687313596479</v>
      </c>
      <c r="K5683" t="str" cm="1">
        <f t="array" ref="K5683">INDEX($P$4:$P$11,MATCH(MIN(ABS(MOD(J5683 - $Q$4:$Q$11 + PI(), 2*PI()) - PI())),ABS(MOD(J5683 - $Q$4:$Q$11 + PI(), 2*PI()) - PI()),0))</f>
        <v>E</v>
      </c>
      <c r="L5683">
        <v>1.4438346332479901</v>
      </c>
      <c r="M5683">
        <v>9.27036730448404</v>
      </c>
      <c r="N5683">
        <v>2.9741070005628698</v>
      </c>
    </row>
    <row r="5684" spans="1:14" x14ac:dyDescent="0.3">
      <c r="A5684">
        <v>1756144</v>
      </c>
      <c r="B5684">
        <v>2025</v>
      </c>
      <c r="C5684">
        <v>8</v>
      </c>
      <c r="D5684">
        <v>25</v>
      </c>
      <c r="E5684">
        <v>2100</v>
      </c>
      <c r="F5684">
        <v>-8.7545544433593694</v>
      </c>
      <c r="G5684">
        <v>-2.4693206787109299</v>
      </c>
      <c r="H5684">
        <v>9.0961402867399102</v>
      </c>
      <c r="I5684">
        <v>1.29587724037708</v>
      </c>
      <c r="J5684">
        <f t="shared" si="89"/>
        <v>1.29587724037708</v>
      </c>
      <c r="K5684" t="str" cm="1">
        <f t="array" ref="K5684">INDEX($P$4:$P$11,MATCH(MIN(ABS(MOD(J5684 - $Q$4:$Q$11 + PI(), 2*PI()) - PI())),ABS(MOD(J5684 - $Q$4:$Q$11 + PI(), 2*PI()) - PI()),0))</f>
        <v>E</v>
      </c>
      <c r="L5684">
        <v>0.80203271940187704</v>
      </c>
      <c r="M5684">
        <v>9.1878976821899396</v>
      </c>
      <c r="N5684">
        <v>2.9605373806423598</v>
      </c>
    </row>
    <row r="5685" spans="1:14" x14ac:dyDescent="0.3">
      <c r="A5685">
        <v>1756148</v>
      </c>
      <c r="B5685">
        <v>2025</v>
      </c>
      <c r="C5685">
        <v>8</v>
      </c>
      <c r="D5685">
        <v>25</v>
      </c>
      <c r="E5685">
        <v>2200</v>
      </c>
      <c r="F5685">
        <v>-9.2701220703124996</v>
      </c>
      <c r="G5685">
        <v>-1.7923083496093699</v>
      </c>
      <c r="H5685">
        <v>9.4417970968759093</v>
      </c>
      <c r="I5685">
        <v>1.37981035125774</v>
      </c>
      <c r="J5685">
        <f t="shared" si="89"/>
        <v>1.37981035125774</v>
      </c>
      <c r="K5685" t="str" cm="1">
        <f t="array" ref="K5685">INDEX($P$4:$P$11,MATCH(MIN(ABS(MOD(J5685 - $Q$4:$Q$11 + PI(), 2*PI()) - PI())),ABS(MOD(J5685 - $Q$4:$Q$11 + PI(), 2*PI()) - PI()),0))</f>
        <v>E</v>
      </c>
      <c r="L5685">
        <v>0.16696154712383299</v>
      </c>
      <c r="M5685">
        <v>9.0920257568359304</v>
      </c>
      <c r="N5685">
        <v>2.9541095097859702</v>
      </c>
    </row>
    <row r="5686" spans="1:14" x14ac:dyDescent="0.3">
      <c r="A5686">
        <v>1756152</v>
      </c>
      <c r="B5686">
        <v>2025</v>
      </c>
      <c r="C5686">
        <v>8</v>
      </c>
      <c r="D5686">
        <v>25</v>
      </c>
      <c r="E5686">
        <v>2300</v>
      </c>
      <c r="F5686">
        <v>-9.5644030761718692</v>
      </c>
      <c r="G5686">
        <v>-1.54761779785156</v>
      </c>
      <c r="H5686">
        <v>9.68880421165135</v>
      </c>
      <c r="I5686">
        <v>1.41037656715522</v>
      </c>
      <c r="J5686">
        <f t="shared" si="89"/>
        <v>1.41037656715522</v>
      </c>
      <c r="K5686" t="str" cm="1">
        <f t="array" ref="K5686">INDEX($P$4:$P$11,MATCH(MIN(ABS(MOD(J5686 - $Q$4:$Q$11 + PI(), 2*PI()) - PI())),ABS(MOD(J5686 - $Q$4:$Q$11 + PI(), 2*PI()) - PI()),0))</f>
        <v>E</v>
      </c>
      <c r="L5686">
        <v>0.23570906438991501</v>
      </c>
      <c r="M5686">
        <v>8.9828994539048903</v>
      </c>
      <c r="N5686">
        <v>2.9539569218953399</v>
      </c>
    </row>
    <row r="5687" spans="1:14" x14ac:dyDescent="0.3">
      <c r="A5687">
        <v>1756155</v>
      </c>
      <c r="B5687">
        <v>2025</v>
      </c>
      <c r="C5687">
        <v>8</v>
      </c>
      <c r="D5687">
        <v>25</v>
      </c>
      <c r="E5687">
        <v>0</v>
      </c>
      <c r="F5687">
        <v>-3.98557678222656</v>
      </c>
      <c r="G5687">
        <v>-5.4422558593749999</v>
      </c>
      <c r="H5687">
        <v>6.7455890125269899</v>
      </c>
      <c r="I5687">
        <v>0.632101992281631</v>
      </c>
      <c r="J5687">
        <f t="shared" si="89"/>
        <v>0.632101992281631</v>
      </c>
      <c r="K5687" t="str" cm="1">
        <f t="array" ref="K5687">INDEX($P$4:$P$11,MATCH(MIN(ABS(MOD(J5687 - $Q$4:$Q$11 + PI(), 2*PI()) - PI())),ABS(MOD(J5687 - $Q$4:$Q$11 + PI(), 2*PI()) - PI()),0))</f>
        <v>NE</v>
      </c>
      <c r="L5687">
        <v>5.3565335530151899</v>
      </c>
      <c r="M5687">
        <v>11.740529484219</v>
      </c>
      <c r="N5687">
        <v>3.78185113271077</v>
      </c>
    </row>
    <row r="5688" spans="1:14" x14ac:dyDescent="0.3">
      <c r="A5688">
        <v>1756159</v>
      </c>
      <c r="B5688">
        <v>2025</v>
      </c>
      <c r="C5688">
        <v>8</v>
      </c>
      <c r="D5688">
        <v>25</v>
      </c>
      <c r="E5688">
        <v>100</v>
      </c>
      <c r="F5688">
        <v>-4.3136950683593698</v>
      </c>
      <c r="G5688">
        <v>-5.3821185302734298</v>
      </c>
      <c r="H5688">
        <v>6.8974752639426402</v>
      </c>
      <c r="I5688">
        <v>0.67564665652224798</v>
      </c>
      <c r="J5688">
        <f t="shared" si="89"/>
        <v>0.67564665652224798</v>
      </c>
      <c r="K5688" t="str" cm="1">
        <f t="array" ref="K5688">INDEX($P$4:$P$11,MATCH(MIN(ABS(MOD(J5688 - $Q$4:$Q$11 + PI(), 2*PI()) - PI())),ABS(MOD(J5688 - $Q$4:$Q$11 + PI(), 2*PI()) - PI()),0))</f>
        <v>NE</v>
      </c>
      <c r="L5688">
        <v>5.3900910398282003</v>
      </c>
      <c r="M5688">
        <v>11.606664657592701</v>
      </c>
      <c r="N5688">
        <v>3.7232191297743</v>
      </c>
    </row>
    <row r="5689" spans="1:14" x14ac:dyDescent="0.3">
      <c r="A5689">
        <v>1756162</v>
      </c>
      <c r="B5689">
        <v>2025</v>
      </c>
      <c r="C5689">
        <v>8</v>
      </c>
      <c r="D5689">
        <v>25</v>
      </c>
      <c r="E5689">
        <v>200</v>
      </c>
      <c r="F5689">
        <v>-4.5872637939453096</v>
      </c>
      <c r="G5689">
        <v>-5.39089233398437</v>
      </c>
      <c r="H5689">
        <v>7.0784680031665701</v>
      </c>
      <c r="I5689">
        <v>0.70503284505100605</v>
      </c>
      <c r="J5689">
        <f t="shared" si="89"/>
        <v>0.70503284505100605</v>
      </c>
      <c r="K5689" t="str" cm="1">
        <f t="array" ref="K5689">INDEX($P$4:$P$11,MATCH(MIN(ABS(MOD(J5689 - $Q$4:$Q$11 + PI(), 2*PI()) - PI())),ABS(MOD(J5689 - $Q$4:$Q$11 + PI(), 2*PI()) - PI()),0))</f>
        <v>NE</v>
      </c>
      <c r="L5689">
        <v>5.4259016792861301</v>
      </c>
      <c r="M5689">
        <v>11.4654986063639</v>
      </c>
      <c r="N5689">
        <v>3.6645193099975502</v>
      </c>
    </row>
    <row r="5690" spans="1:14" x14ac:dyDescent="0.3">
      <c r="A5690">
        <v>1756166</v>
      </c>
      <c r="B5690">
        <v>2025</v>
      </c>
      <c r="C5690">
        <v>8</v>
      </c>
      <c r="D5690">
        <v>26</v>
      </c>
      <c r="E5690">
        <v>300</v>
      </c>
      <c r="F5690">
        <v>-9.3038012695312506</v>
      </c>
      <c r="G5690">
        <v>-1.5937200927734301</v>
      </c>
      <c r="H5690">
        <v>9.4393146889507307</v>
      </c>
      <c r="I5690">
        <v>1.40114515592623</v>
      </c>
      <c r="J5690">
        <f t="shared" si="89"/>
        <v>1.40114515592623</v>
      </c>
      <c r="K5690" t="str" cm="1">
        <f t="array" ref="K5690">INDEX($P$4:$P$11,MATCH(MIN(ABS(MOD(J5690 - $Q$4:$Q$11 + PI(), 2*PI()) - PI())),ABS(MOD(J5690 - $Q$4:$Q$11 + PI(), 2*PI()) - PI()),0))</f>
        <v>E</v>
      </c>
      <c r="L5690">
        <v>0.45895708707430499</v>
      </c>
      <c r="M5690">
        <v>8.6857681274413991</v>
      </c>
      <c r="N5690">
        <v>2.9275641971164199</v>
      </c>
    </row>
    <row r="5691" spans="1:14" x14ac:dyDescent="0.3">
      <c r="A5691">
        <v>1756170</v>
      </c>
      <c r="B5691">
        <v>2025</v>
      </c>
      <c r="C5691">
        <v>8</v>
      </c>
      <c r="D5691">
        <v>26</v>
      </c>
      <c r="E5691">
        <v>400</v>
      </c>
      <c r="F5691">
        <v>-8.8980999755859305</v>
      </c>
      <c r="G5691">
        <v>-1.1056286621093701</v>
      </c>
      <c r="H5691">
        <v>8.9665265244686694</v>
      </c>
      <c r="I5691">
        <v>1.44717546358892</v>
      </c>
      <c r="J5691">
        <f t="shared" si="89"/>
        <v>1.44717546358892</v>
      </c>
      <c r="K5691" t="str" cm="1">
        <f t="array" ref="K5691">INDEX($P$4:$P$11,MATCH(MIN(ABS(MOD(J5691 - $Q$4:$Q$11 + PI(), 2*PI()) - PI())),ABS(MOD(J5691 - $Q$4:$Q$11 + PI(), 2*PI()) - PI()),0))</f>
        <v>E</v>
      </c>
      <c r="L5691">
        <v>0.47480492437118998</v>
      </c>
      <c r="M5691">
        <v>8.7048824098375093</v>
      </c>
      <c r="N5691">
        <v>2.8849168353610501</v>
      </c>
    </row>
    <row r="5692" spans="1:14" x14ac:dyDescent="0.3">
      <c r="A5692">
        <v>1756173</v>
      </c>
      <c r="B5692">
        <v>2025</v>
      </c>
      <c r="C5692">
        <v>8</v>
      </c>
      <c r="D5692">
        <v>26</v>
      </c>
      <c r="E5692">
        <v>500</v>
      </c>
      <c r="F5692">
        <v>-7.9800726318359301</v>
      </c>
      <c r="G5692">
        <v>-4.8553466796874998E-3</v>
      </c>
      <c r="H5692">
        <v>7.9800741089145397</v>
      </c>
      <c r="I5692">
        <v>1.5701878929742299</v>
      </c>
      <c r="J5692">
        <f t="shared" si="89"/>
        <v>1.5701878929742299</v>
      </c>
      <c r="K5692" t="str" cm="1">
        <f t="array" ref="K5692">INDEX($P$4:$P$11,MATCH(MIN(ABS(MOD(J5692 - $Q$4:$Q$11 + PI(), 2*PI()) - PI())),ABS(MOD(J5692 - $Q$4:$Q$11 + PI(), 2*PI()) - PI()),0))</f>
        <v>E</v>
      </c>
      <c r="L5692">
        <v>0.47361238117864402</v>
      </c>
      <c r="M5692">
        <v>8.7569836510552292</v>
      </c>
      <c r="N5692">
        <v>2.8275288475884301</v>
      </c>
    </row>
    <row r="5693" spans="1:14" x14ac:dyDescent="0.3">
      <c r="A5693">
        <v>1756177</v>
      </c>
      <c r="B5693">
        <v>2025</v>
      </c>
      <c r="C5693">
        <v>8</v>
      </c>
      <c r="D5693">
        <v>26</v>
      </c>
      <c r="E5693">
        <v>600</v>
      </c>
      <c r="F5693">
        <v>-6.7627947998046798</v>
      </c>
      <c r="G5693">
        <v>0.937059936523437</v>
      </c>
      <c r="H5693">
        <v>6.8274061567261803</v>
      </c>
      <c r="I5693">
        <v>1.70848069985325</v>
      </c>
      <c r="J5693">
        <f t="shared" si="89"/>
        <v>1.70848069985325</v>
      </c>
      <c r="K5693" t="str" cm="1">
        <f t="array" ref="K5693">INDEX($P$4:$P$11,MATCH(MIN(ABS(MOD(J5693 - $Q$4:$Q$11 + PI(), 2*PI()) - PI())),ABS(MOD(J5693 - $Q$4:$Q$11 + PI(), 2*PI()) - PI()),0))</f>
        <v>E</v>
      </c>
      <c r="L5693">
        <v>0.461262443224845</v>
      </c>
      <c r="M5693">
        <v>8.8263146082560198</v>
      </c>
      <c r="N5693">
        <v>2.7629259957207499</v>
      </c>
    </row>
    <row r="5694" spans="1:14" x14ac:dyDescent="0.3">
      <c r="A5694">
        <v>1756180</v>
      </c>
      <c r="B5694">
        <v>2025</v>
      </c>
      <c r="C5694">
        <v>8</v>
      </c>
      <c r="D5694">
        <v>26</v>
      </c>
      <c r="E5694">
        <v>700</v>
      </c>
      <c r="F5694">
        <v>-5.5189526367187502</v>
      </c>
      <c r="G5694">
        <v>1.66666748046875</v>
      </c>
      <c r="H5694">
        <v>5.7651208744307203</v>
      </c>
      <c r="I5694">
        <v>1.8640776375108801</v>
      </c>
      <c r="J5694">
        <f t="shared" si="89"/>
        <v>1.8640776375108801</v>
      </c>
      <c r="K5694" t="str" cm="1">
        <f t="array" ref="K5694">INDEX($P$4:$P$11,MATCH(MIN(ABS(MOD(J5694 - $Q$4:$Q$11 + PI(), 2*PI()) - PI())),ABS(MOD(J5694 - $Q$4:$Q$11 + PI(), 2*PI()) - PI()),0))</f>
        <v>E</v>
      </c>
      <c r="L5694">
        <v>0.442468824264865</v>
      </c>
      <c r="M5694">
        <v>8.9314135445488798</v>
      </c>
      <c r="N5694">
        <v>2.7187406751844598</v>
      </c>
    </row>
    <row r="5695" spans="1:14" x14ac:dyDescent="0.3">
      <c r="A5695">
        <v>1756184</v>
      </c>
      <c r="B5695">
        <v>2025</v>
      </c>
      <c r="C5695">
        <v>8</v>
      </c>
      <c r="D5695">
        <v>26</v>
      </c>
      <c r="E5695">
        <v>800</v>
      </c>
      <c r="F5695">
        <v>-4.4889495849609302</v>
      </c>
      <c r="G5695">
        <v>2.2052947998046801</v>
      </c>
      <c r="H5695">
        <v>5.0013991572725498</v>
      </c>
      <c r="I5695">
        <v>2.0274371090177601</v>
      </c>
      <c r="J5695">
        <f t="shared" si="89"/>
        <v>2.0274371090177601</v>
      </c>
      <c r="K5695" t="str" cm="1">
        <f t="array" ref="K5695">INDEX($P$4:$P$11,MATCH(MIN(ABS(MOD(J5695 - $Q$4:$Q$11 + PI(), 2*PI()) - PI())),ABS(MOD(J5695 - $Q$4:$Q$11 + PI(), 2*PI()) - PI()),0))</f>
        <v>SE</v>
      </c>
      <c r="L5695">
        <v>0.42234299780734003</v>
      </c>
      <c r="M5695">
        <v>8.9943215052286707</v>
      </c>
      <c r="N5695">
        <v>2.6525709364149299</v>
      </c>
    </row>
    <row r="5696" spans="1:14" x14ac:dyDescent="0.3">
      <c r="A5696">
        <v>1756188</v>
      </c>
      <c r="B5696">
        <v>2025</v>
      </c>
      <c r="C5696">
        <v>8</v>
      </c>
      <c r="D5696">
        <v>26</v>
      </c>
      <c r="E5696">
        <v>900</v>
      </c>
      <c r="F5696">
        <v>-3.7276794433593698</v>
      </c>
      <c r="G5696">
        <v>2.7496069335937499</v>
      </c>
      <c r="H5696">
        <v>4.6320548703259998</v>
      </c>
      <c r="I5696">
        <v>2.2063263490679499</v>
      </c>
      <c r="J5696">
        <f t="shared" si="89"/>
        <v>2.2063263490679499</v>
      </c>
      <c r="K5696" t="str" cm="1">
        <f t="array" ref="K5696">INDEX($P$4:$P$11,MATCH(MIN(ABS(MOD(J5696 - $Q$4:$Q$11 + PI(), 2*PI()) - PI())),ABS(MOD(J5696 - $Q$4:$Q$11 + PI(), 2*PI()) - PI()),0))</f>
        <v>SE</v>
      </c>
      <c r="L5696">
        <v>0.40364449623487703</v>
      </c>
      <c r="M5696">
        <v>9.0478426615397094</v>
      </c>
      <c r="N5696">
        <v>2.59321784973144</v>
      </c>
    </row>
    <row r="5697" spans="1:14" x14ac:dyDescent="0.3">
      <c r="A5697">
        <v>1756191</v>
      </c>
      <c r="B5697">
        <v>2025</v>
      </c>
      <c r="C5697">
        <v>8</v>
      </c>
      <c r="D5697">
        <v>26</v>
      </c>
      <c r="E5697">
        <v>1000</v>
      </c>
      <c r="F5697">
        <v>-3.0365362548828099</v>
      </c>
      <c r="G5697">
        <v>2.7610070800781199</v>
      </c>
      <c r="H5697">
        <v>4.1041092241142003</v>
      </c>
      <c r="I5697">
        <v>2.3087050625015002</v>
      </c>
      <c r="J5697">
        <f t="shared" si="89"/>
        <v>2.3087050625015002</v>
      </c>
      <c r="K5697" t="str" cm="1">
        <f t="array" ref="K5697">INDEX($P$4:$P$11,MATCH(MIN(ABS(MOD(J5697 - $Q$4:$Q$11 + PI(), 2*PI()) - PI())),ABS(MOD(J5697 - $Q$4:$Q$11 + PI(), 2*PI()) - PI()),0))</f>
        <v>SE</v>
      </c>
      <c r="L5697">
        <v>0.38734836015449498</v>
      </c>
      <c r="M5697">
        <v>9.09599547915988</v>
      </c>
      <c r="N5697">
        <v>2.5399173100789301</v>
      </c>
    </row>
    <row r="5698" spans="1:14" x14ac:dyDescent="0.3">
      <c r="A5698">
        <v>1756195</v>
      </c>
      <c r="B5698">
        <v>2025</v>
      </c>
      <c r="C5698">
        <v>8</v>
      </c>
      <c r="D5698">
        <v>26</v>
      </c>
      <c r="E5698">
        <v>1100</v>
      </c>
      <c r="F5698">
        <v>-2.5669879150390602</v>
      </c>
      <c r="G5698">
        <v>3.7212438964843702</v>
      </c>
      <c r="H5698">
        <v>4.52073921976028</v>
      </c>
      <c r="I5698">
        <v>2.5377317286341201</v>
      </c>
      <c r="J5698">
        <f t="shared" si="89"/>
        <v>2.5377317286341201</v>
      </c>
      <c r="K5698" t="str" cm="1">
        <f t="array" ref="K5698">INDEX($P$4:$P$11,MATCH(MIN(ABS(MOD(J5698 - $Q$4:$Q$11 + PI(), 2*PI()) - PI())),ABS(MOD(J5698 - $Q$4:$Q$11 + PI(), 2*PI()) - PI()),0))</f>
        <v>SE</v>
      </c>
      <c r="L5698">
        <v>0.37241349146763703</v>
      </c>
      <c r="M5698">
        <v>9.1400233374701596</v>
      </c>
      <c r="N5698">
        <v>2.4902806811862499</v>
      </c>
    </row>
    <row r="5699" spans="1:14" x14ac:dyDescent="0.3">
      <c r="A5699">
        <v>1756198</v>
      </c>
      <c r="B5699">
        <v>2025</v>
      </c>
      <c r="C5699">
        <v>8</v>
      </c>
      <c r="D5699">
        <v>26</v>
      </c>
      <c r="E5699">
        <v>1200</v>
      </c>
      <c r="F5699">
        <v>-1.99002624511718</v>
      </c>
      <c r="G5699">
        <v>4.2718103027343703</v>
      </c>
      <c r="H5699">
        <v>4.7125967065729997</v>
      </c>
      <c r="I5699">
        <v>2.7056356670666601</v>
      </c>
      <c r="J5699">
        <f t="shared" ref="J5699:J5762" si="90">IF(I5699&lt;0,I5699+2*PI(),I5699)</f>
        <v>2.7056356670666601</v>
      </c>
      <c r="K5699" t="str" cm="1">
        <f t="array" ref="K5699">INDEX($P$4:$P$11,MATCH(MIN(ABS(MOD(J5699 - $Q$4:$Q$11 + PI(), 2*PI()) - PI())),ABS(MOD(J5699 - $Q$4:$Q$11 + PI(), 2*PI()) - PI()),0))</f>
        <v>SE</v>
      </c>
      <c r="L5699">
        <v>0.35457022339207001</v>
      </c>
      <c r="M5699">
        <v>9.1935473548041404</v>
      </c>
      <c r="N5699">
        <v>2.4389631483289902</v>
      </c>
    </row>
    <row r="5700" spans="1:14" x14ac:dyDescent="0.3">
      <c r="A5700">
        <v>1756202</v>
      </c>
      <c r="B5700">
        <v>2025</v>
      </c>
      <c r="C5700">
        <v>8</v>
      </c>
      <c r="D5700">
        <v>26</v>
      </c>
      <c r="E5700">
        <v>1300</v>
      </c>
      <c r="F5700">
        <v>-1.9012152099609301</v>
      </c>
      <c r="G5700">
        <v>4.6231030273437499</v>
      </c>
      <c r="H5700">
        <v>4.9987699362965001</v>
      </c>
      <c r="I5700">
        <v>2.7514324222672601</v>
      </c>
      <c r="J5700">
        <f t="shared" si="90"/>
        <v>2.7514324222672601</v>
      </c>
      <c r="K5700" t="str" cm="1">
        <f t="array" ref="K5700">INDEX($P$4:$P$11,MATCH(MIN(ABS(MOD(J5700 - $Q$4:$Q$11 + PI(), 2*PI()) - PI())),ABS(MOD(J5700 - $Q$4:$Q$11 + PI(), 2*PI()) - PI()),0))</f>
        <v>S</v>
      </c>
      <c r="L5700">
        <v>0.33725904195637901</v>
      </c>
      <c r="M5700">
        <v>9.2470166948106503</v>
      </c>
      <c r="N5700">
        <v>2.39047400156656</v>
      </c>
    </row>
    <row r="5701" spans="1:14" x14ac:dyDescent="0.3">
      <c r="A5701">
        <v>1756206</v>
      </c>
      <c r="B5701">
        <v>2025</v>
      </c>
      <c r="C5701">
        <v>8</v>
      </c>
      <c r="D5701">
        <v>26</v>
      </c>
      <c r="E5701">
        <v>1400</v>
      </c>
      <c r="F5701">
        <v>-2.0586572265625001</v>
      </c>
      <c r="G5701">
        <v>4.8686120605468703</v>
      </c>
      <c r="H5701">
        <v>5.2859675531146104</v>
      </c>
      <c r="I5701">
        <v>2.74155064927466</v>
      </c>
      <c r="J5701">
        <f t="shared" si="90"/>
        <v>2.74155064927466</v>
      </c>
      <c r="K5701" t="str" cm="1">
        <f t="array" ref="K5701">INDEX($P$4:$P$11,MATCH(MIN(ABS(MOD(J5701 - $Q$4:$Q$11 + PI(), 2*PI()) - PI())),ABS(MOD(J5701 - $Q$4:$Q$11 + PI(), 2*PI()) - PI()),0))</f>
        <v>SE</v>
      </c>
      <c r="L5701">
        <v>0.32249180631421998</v>
      </c>
      <c r="M5701">
        <v>9.2911647160847899</v>
      </c>
      <c r="N5701">
        <v>2.3470360438028899</v>
      </c>
    </row>
    <row r="5702" spans="1:14" x14ac:dyDescent="0.3">
      <c r="A5702">
        <v>1756209</v>
      </c>
      <c r="B5702">
        <v>2025</v>
      </c>
      <c r="C5702">
        <v>8</v>
      </c>
      <c r="D5702">
        <v>26</v>
      </c>
      <c r="E5702">
        <v>1500</v>
      </c>
      <c r="F5702">
        <v>-2.1090594482421801</v>
      </c>
      <c r="G5702">
        <v>5.1416741943359296</v>
      </c>
      <c r="H5702">
        <v>5.5574225389941097</v>
      </c>
      <c r="I5702">
        <v>2.75233342359873</v>
      </c>
      <c r="J5702">
        <f t="shared" si="90"/>
        <v>2.75233342359873</v>
      </c>
      <c r="K5702" t="str" cm="1">
        <f t="array" ref="K5702">INDEX($P$4:$P$11,MATCH(MIN(ABS(MOD(J5702 - $Q$4:$Q$11 + PI(), 2*PI()) - PI())),ABS(MOD(J5702 - $Q$4:$Q$11 + PI(), 2*PI()) - PI()),0))</f>
        <v>S</v>
      </c>
      <c r="L5702">
        <v>0.31087625722401901</v>
      </c>
      <c r="M5702">
        <v>9.3205693562825491</v>
      </c>
      <c r="N5702">
        <v>2.3085526360405799</v>
      </c>
    </row>
    <row r="5703" spans="1:14" x14ac:dyDescent="0.3">
      <c r="A5703">
        <v>1756213</v>
      </c>
      <c r="B5703">
        <v>2025</v>
      </c>
      <c r="C5703">
        <v>8</v>
      </c>
      <c r="D5703">
        <v>26</v>
      </c>
      <c r="E5703">
        <v>1600</v>
      </c>
      <c r="F5703">
        <v>-2.1047747802734298</v>
      </c>
      <c r="G5703">
        <v>5.1927026367187503</v>
      </c>
      <c r="H5703">
        <v>5.6030560901226796</v>
      </c>
      <c r="I5703">
        <v>2.7564971614428</v>
      </c>
      <c r="J5703">
        <f t="shared" si="90"/>
        <v>2.7564971614428</v>
      </c>
      <c r="K5703" t="str" cm="1">
        <f t="array" ref="K5703">INDEX($P$4:$P$11,MATCH(MIN(ABS(MOD(J5703 - $Q$4:$Q$11 + PI(), 2*PI()) - PI())),ABS(MOD(J5703 - $Q$4:$Q$11 + PI(), 2*PI()) - PI()),0))</f>
        <v>S</v>
      </c>
      <c r="L5703">
        <v>0.301690772350653</v>
      </c>
      <c r="M5703">
        <v>9.3400339550442109</v>
      </c>
      <c r="N5703">
        <v>2.2732853359646201</v>
      </c>
    </row>
    <row r="5704" spans="1:14" x14ac:dyDescent="0.3">
      <c r="A5704">
        <v>1756216</v>
      </c>
      <c r="B5704">
        <v>2025</v>
      </c>
      <c r="C5704">
        <v>8</v>
      </c>
      <c r="D5704">
        <v>26</v>
      </c>
      <c r="E5704">
        <v>1700</v>
      </c>
      <c r="F5704">
        <v>-2.0030694580078099</v>
      </c>
      <c r="G5704">
        <v>4.9857476806640602</v>
      </c>
      <c r="H5704">
        <v>5.3730779995130096</v>
      </c>
      <c r="I5704">
        <v>2.7595707388564001</v>
      </c>
      <c r="J5704">
        <f t="shared" si="90"/>
        <v>2.7595707388564001</v>
      </c>
      <c r="K5704" t="str" cm="1">
        <f t="array" ref="K5704">INDEX($P$4:$P$11,MATCH(MIN(ABS(MOD(J5704 - $Q$4:$Q$11 + PI(), 2*PI()) - PI())),ABS(MOD(J5704 - $Q$4:$Q$11 + PI(), 2*PI()) - PI()),0))</f>
        <v>S</v>
      </c>
      <c r="L5704">
        <v>0.29338767042196201</v>
      </c>
      <c r="M5704">
        <v>9.3560167948404906</v>
      </c>
      <c r="N5704">
        <v>2.2389995786878698</v>
      </c>
    </row>
    <row r="5705" spans="1:14" x14ac:dyDescent="0.3">
      <c r="A5705">
        <v>1756220</v>
      </c>
      <c r="B5705">
        <v>2025</v>
      </c>
      <c r="C5705">
        <v>8</v>
      </c>
      <c r="D5705">
        <v>26</v>
      </c>
      <c r="E5705">
        <v>1800</v>
      </c>
      <c r="F5705">
        <v>-1.8863989257812499</v>
      </c>
      <c r="G5705">
        <v>4.7282159423828096</v>
      </c>
      <c r="H5705">
        <v>5.0906312874722701</v>
      </c>
      <c r="I5705">
        <v>2.7619776954067601</v>
      </c>
      <c r="J5705">
        <f t="shared" si="90"/>
        <v>2.7619776954067601</v>
      </c>
      <c r="K5705" t="str" cm="1">
        <f t="array" ref="K5705">INDEX($P$4:$P$11,MATCH(MIN(ABS(MOD(J5705 - $Q$4:$Q$11 + PI(), 2*PI()) - PI())),ABS(MOD(J5705 - $Q$4:$Q$11 + PI(), 2*PI()) - PI()),0))</f>
        <v>S</v>
      </c>
      <c r="L5705">
        <v>0.28548340830660701</v>
      </c>
      <c r="M5705">
        <v>9.3705886205037405</v>
      </c>
      <c r="N5705">
        <v>2.2049502266777798</v>
      </c>
    </row>
    <row r="5706" spans="1:14" x14ac:dyDescent="0.3">
      <c r="A5706">
        <v>1756224</v>
      </c>
      <c r="B5706">
        <v>2025</v>
      </c>
      <c r="C5706">
        <v>8</v>
      </c>
      <c r="D5706">
        <v>26</v>
      </c>
      <c r="E5706">
        <v>1900</v>
      </c>
      <c r="F5706">
        <v>-1.8607971191406201</v>
      </c>
      <c r="G5706">
        <v>4.3702465820312497</v>
      </c>
      <c r="H5706">
        <v>4.7499074839787996</v>
      </c>
      <c r="I5706">
        <v>2.7390550299169401</v>
      </c>
      <c r="J5706">
        <f t="shared" si="90"/>
        <v>2.7390550299169401</v>
      </c>
      <c r="K5706" t="str" cm="1">
        <f t="array" ref="K5706">INDEX($P$4:$P$11,MATCH(MIN(ABS(MOD(J5706 - $Q$4:$Q$11 + PI(), 2*PI()) - PI())),ABS(MOD(J5706 - $Q$4:$Q$11 + PI(), 2*PI()) - PI()),0))</f>
        <v>SE</v>
      </c>
      <c r="L5706">
        <v>0.27757472238477399</v>
      </c>
      <c r="M5706">
        <v>9.3847146564059791</v>
      </c>
      <c r="N5706">
        <v>2.1700586742824899</v>
      </c>
    </row>
    <row r="5707" spans="1:14" x14ac:dyDescent="0.3">
      <c r="A5707">
        <v>1756227</v>
      </c>
      <c r="B5707">
        <v>2025</v>
      </c>
      <c r="C5707">
        <v>8</v>
      </c>
      <c r="D5707">
        <v>26</v>
      </c>
      <c r="E5707">
        <v>2000</v>
      </c>
      <c r="F5707">
        <v>-2.0150415039062501</v>
      </c>
      <c r="G5707">
        <v>3.9315380859375</v>
      </c>
      <c r="H5707">
        <v>4.4178483432143496</v>
      </c>
      <c r="I5707">
        <v>2.6679692925107399</v>
      </c>
      <c r="J5707">
        <f t="shared" si="90"/>
        <v>2.6679692925107399</v>
      </c>
      <c r="K5707" t="str" cm="1">
        <f t="array" ref="K5707">INDEX($P$4:$P$11,MATCH(MIN(ABS(MOD(J5707 - $Q$4:$Q$11 + PI(), 2*PI()) - PI())),ABS(MOD(J5707 - $Q$4:$Q$11 + PI(), 2*PI()) - PI()),0))</f>
        <v>SE</v>
      </c>
      <c r="L5707">
        <v>0.26988900962520801</v>
      </c>
      <c r="M5707">
        <v>9.3961730533176002</v>
      </c>
      <c r="N5707">
        <v>2.1349176830715599</v>
      </c>
    </row>
    <row r="5708" spans="1:14" x14ac:dyDescent="0.3">
      <c r="A5708">
        <v>1756231</v>
      </c>
      <c r="B5708">
        <v>2025</v>
      </c>
      <c r="C5708">
        <v>8</v>
      </c>
      <c r="D5708">
        <v>26</v>
      </c>
      <c r="E5708">
        <v>2100</v>
      </c>
      <c r="F5708">
        <v>-2.2128253173828099</v>
      </c>
      <c r="G5708">
        <v>3.60765014648437</v>
      </c>
      <c r="H5708">
        <v>4.23222582864845</v>
      </c>
      <c r="I5708">
        <v>2.5914000390829499</v>
      </c>
      <c r="J5708">
        <f t="shared" si="90"/>
        <v>2.5914000390829499</v>
      </c>
      <c r="K5708" t="str" cm="1">
        <f t="array" ref="K5708">INDEX($P$4:$P$11,MATCH(MIN(ABS(MOD(J5708 - $Q$4:$Q$11 + PI(), 2*PI()) - PI())),ABS(MOD(J5708 - $Q$4:$Q$11 + PI(), 2*PI()) - PI()),0))</f>
        <v>SE</v>
      </c>
      <c r="L5708">
        <v>0.2624714438979</v>
      </c>
      <c r="M5708">
        <v>9.4035718705919003</v>
      </c>
      <c r="N5708">
        <v>2.0995851092868301</v>
      </c>
    </row>
    <row r="5709" spans="1:14" x14ac:dyDescent="0.3">
      <c r="A5709">
        <v>1756234</v>
      </c>
      <c r="B5709">
        <v>2025</v>
      </c>
      <c r="C5709">
        <v>8</v>
      </c>
      <c r="D5709">
        <v>26</v>
      </c>
      <c r="E5709">
        <v>2200</v>
      </c>
      <c r="F5709">
        <v>-2.2302368164062498</v>
      </c>
      <c r="G5709">
        <v>3.1585229492187499</v>
      </c>
      <c r="H5709">
        <v>3.8665518848187399</v>
      </c>
      <c r="I5709">
        <v>2.5267836561861601</v>
      </c>
      <c r="J5709">
        <f t="shared" si="90"/>
        <v>2.5267836561861601</v>
      </c>
      <c r="K5709" t="str" cm="1">
        <f t="array" ref="K5709">INDEX($P$4:$P$11,MATCH(MIN(ABS(MOD(J5709 - $Q$4:$Q$11 + PI(), 2*PI()) - PI())),ABS(MOD(J5709 - $Q$4:$Q$11 + PI(), 2*PI()) - PI()),0))</f>
        <v>SE</v>
      </c>
      <c r="L5709">
        <v>0.25552296255651302</v>
      </c>
      <c r="M5709">
        <v>9.4092633989122092</v>
      </c>
      <c r="N5709">
        <v>2.0634526146782699</v>
      </c>
    </row>
    <row r="5710" spans="1:14" x14ac:dyDescent="0.3">
      <c r="A5710">
        <v>1756238</v>
      </c>
      <c r="B5710">
        <v>2025</v>
      </c>
      <c r="C5710">
        <v>8</v>
      </c>
      <c r="D5710">
        <v>26</v>
      </c>
      <c r="E5710">
        <v>2300</v>
      </c>
      <c r="F5710">
        <v>-2.7467059326171799</v>
      </c>
      <c r="G5710">
        <v>3.3524957275390599</v>
      </c>
      <c r="H5710">
        <v>4.3340075084662804</v>
      </c>
      <c r="I5710">
        <v>2.4551926041178702</v>
      </c>
      <c r="J5710">
        <f t="shared" si="90"/>
        <v>2.4551926041178702</v>
      </c>
      <c r="K5710" t="str" cm="1">
        <f t="array" ref="K5710">INDEX($P$4:$P$11,MATCH(MIN(ABS(MOD(J5710 - $Q$4:$Q$11 + PI(), 2*PI()) - PI())),ABS(MOD(J5710 - $Q$4:$Q$11 + PI(), 2*PI()) - PI()),0))</f>
        <v>SE</v>
      </c>
      <c r="L5710">
        <v>0.25037194850336097</v>
      </c>
      <c r="M5710">
        <v>9.3955282635158905</v>
      </c>
      <c r="N5710">
        <v>2.0297050476074201</v>
      </c>
    </row>
    <row r="5711" spans="1:14" x14ac:dyDescent="0.3">
      <c r="A5711">
        <v>1756242</v>
      </c>
      <c r="B5711">
        <v>2025</v>
      </c>
      <c r="C5711">
        <v>8</v>
      </c>
      <c r="D5711">
        <v>26</v>
      </c>
      <c r="E5711">
        <v>0</v>
      </c>
      <c r="F5711">
        <v>-9.7428076171875002</v>
      </c>
      <c r="G5711">
        <v>-1.5530993652343701</v>
      </c>
      <c r="H5711">
        <v>9.8658206908405806</v>
      </c>
      <c r="I5711">
        <v>1.4127165503668699</v>
      </c>
      <c r="J5711">
        <f t="shared" si="90"/>
        <v>1.4127165503668699</v>
      </c>
      <c r="K5711" t="str" cm="1">
        <f t="array" ref="K5711">INDEX($P$4:$P$11,MATCH(MIN(ABS(MOD(J5711 - $Q$4:$Q$11 + PI(), 2*PI()) - PI())),ABS(MOD(J5711 - $Q$4:$Q$11 + PI(), 2*PI()) - PI()),0))</f>
        <v>E</v>
      </c>
      <c r="L5711">
        <v>0.30241504675036102</v>
      </c>
      <c r="M5711">
        <v>8.88276863098144</v>
      </c>
      <c r="N5711">
        <v>2.9537567562527101</v>
      </c>
    </row>
    <row r="5712" spans="1:14" x14ac:dyDescent="0.3">
      <c r="A5712">
        <v>1756245</v>
      </c>
      <c r="B5712">
        <v>2025</v>
      </c>
      <c r="C5712">
        <v>8</v>
      </c>
      <c r="D5712">
        <v>26</v>
      </c>
      <c r="E5712">
        <v>100</v>
      </c>
      <c r="F5712">
        <v>-9.8597717285156197</v>
      </c>
      <c r="G5712">
        <v>-1.6146435546875</v>
      </c>
      <c r="H5712">
        <v>9.9911046610036998</v>
      </c>
      <c r="I5712">
        <v>1.4084763589554801</v>
      </c>
      <c r="J5712">
        <f t="shared" si="90"/>
        <v>1.4084763589554801</v>
      </c>
      <c r="K5712" t="str" cm="1">
        <f t="array" ref="K5712">INDEX($P$4:$P$11,MATCH(MIN(ABS(MOD(J5712 - $Q$4:$Q$11 + PI(), 2*PI()) - PI())),ABS(MOD(J5712 - $Q$4:$Q$11 + PI(), 2*PI()) - PI()),0))</f>
        <v>E</v>
      </c>
      <c r="L5712">
        <v>0.36566212473409898</v>
      </c>
      <c r="M5712">
        <v>8.7910512288411393</v>
      </c>
      <c r="N5712">
        <v>2.9533723195393802</v>
      </c>
    </row>
    <row r="5713" spans="1:14" x14ac:dyDescent="0.3">
      <c r="A5713">
        <v>1756249</v>
      </c>
      <c r="B5713">
        <v>2025</v>
      </c>
      <c r="C5713">
        <v>8</v>
      </c>
      <c r="D5713">
        <v>26</v>
      </c>
      <c r="E5713">
        <v>200</v>
      </c>
      <c r="F5713">
        <v>-9.7061883544921805</v>
      </c>
      <c r="G5713">
        <v>-1.71277221679687</v>
      </c>
      <c r="H5713">
        <v>9.8561494022519192</v>
      </c>
      <c r="I5713">
        <v>1.3961325758188801</v>
      </c>
      <c r="J5713">
        <f t="shared" si="90"/>
        <v>1.3961325758188801</v>
      </c>
      <c r="K5713" t="str" cm="1">
        <f t="array" ref="K5713">INDEX($P$4:$P$11,MATCH(MIN(ABS(MOD(J5713 - $Q$4:$Q$11 + PI(), 2*PI()) - PI())),ABS(MOD(J5713 - $Q$4:$Q$11 + PI(), 2*PI()) - PI()),0))</f>
        <v>E</v>
      </c>
      <c r="L5713">
        <v>0.420928191628818</v>
      </c>
      <c r="M5713">
        <v>8.7175852457682197</v>
      </c>
      <c r="N5713">
        <v>2.94849565294053</v>
      </c>
    </row>
    <row r="5714" spans="1:14" x14ac:dyDescent="0.3">
      <c r="A5714">
        <v>1756252</v>
      </c>
      <c r="B5714">
        <v>2025</v>
      </c>
      <c r="C5714">
        <v>8</v>
      </c>
      <c r="D5714">
        <v>27</v>
      </c>
      <c r="E5714">
        <v>300</v>
      </c>
      <c r="F5714">
        <v>-2.39374694824218</v>
      </c>
      <c r="G5714">
        <v>4.4993670654296798</v>
      </c>
      <c r="H5714">
        <v>5.0965015885106997</v>
      </c>
      <c r="I5714">
        <v>2.65265947063694</v>
      </c>
      <c r="J5714">
        <f t="shared" si="90"/>
        <v>2.65265947063694</v>
      </c>
      <c r="K5714" t="str" cm="1">
        <f t="array" ref="K5714">INDEX($P$4:$P$11,MATCH(MIN(ABS(MOD(J5714 - $Q$4:$Q$11 + PI(), 2*PI()) - PI())),ABS(MOD(J5714 - $Q$4:$Q$11 + PI(), 2*PI()) - PI()),0))</f>
        <v>SE</v>
      </c>
      <c r="L5714">
        <v>0.24373161154485301</v>
      </c>
      <c r="M5714">
        <v>9.2349473105536504</v>
      </c>
      <c r="N5714">
        <v>1.9043766657511301</v>
      </c>
    </row>
    <row r="5715" spans="1:14" x14ac:dyDescent="0.3">
      <c r="A5715">
        <v>1756256</v>
      </c>
      <c r="B5715">
        <v>2025</v>
      </c>
      <c r="C5715">
        <v>8</v>
      </c>
      <c r="D5715">
        <v>27</v>
      </c>
      <c r="E5715">
        <v>400</v>
      </c>
      <c r="F5715">
        <v>-2.1891412353515598</v>
      </c>
      <c r="G5715">
        <v>4.5367773437499999</v>
      </c>
      <c r="H5715">
        <v>5.0373294527040597</v>
      </c>
      <c r="I5715">
        <v>2.6920166676509898</v>
      </c>
      <c r="J5715">
        <f t="shared" si="90"/>
        <v>2.6920166676509898</v>
      </c>
      <c r="K5715" t="str" cm="1">
        <f t="array" ref="K5715">INDEX($P$4:$P$11,MATCH(MIN(ABS(MOD(J5715 - $Q$4:$Q$11 + PI(), 2*PI()) - PI())),ABS(MOD(J5715 - $Q$4:$Q$11 + PI(), 2*PI()) - PI()),0))</f>
        <v>SE</v>
      </c>
      <c r="L5715">
        <v>0.244914879909019</v>
      </c>
      <c r="M5715">
        <v>9.1800031661987305</v>
      </c>
      <c r="N5715">
        <v>1.8743463092380099</v>
      </c>
    </row>
    <row r="5716" spans="1:14" x14ac:dyDescent="0.3">
      <c r="A5716">
        <v>1756260</v>
      </c>
      <c r="B5716">
        <v>2025</v>
      </c>
      <c r="C5716">
        <v>8</v>
      </c>
      <c r="D5716">
        <v>27</v>
      </c>
      <c r="E5716">
        <v>500</v>
      </c>
      <c r="F5716">
        <v>-2.0161865234374998</v>
      </c>
      <c r="G5716">
        <v>4.5018902587890599</v>
      </c>
      <c r="H5716">
        <v>4.9327501456561498</v>
      </c>
      <c r="I5716">
        <v>2.72052533709223</v>
      </c>
      <c r="J5716">
        <f t="shared" si="90"/>
        <v>2.72052533709223</v>
      </c>
      <c r="K5716" t="str" cm="1">
        <f t="array" ref="K5716">INDEX($P$4:$P$11,MATCH(MIN(ABS(MOD(J5716 - $Q$4:$Q$11 + PI(), 2*PI()) - PI())),ABS(MOD(J5716 - $Q$4:$Q$11 + PI(), 2*PI()) - PI()),0))</f>
        <v>SE</v>
      </c>
      <c r="L5716">
        <v>0.24592588798609299</v>
      </c>
      <c r="M5716">
        <v>9.1290139092339402</v>
      </c>
      <c r="N5716">
        <v>1.84351825714111</v>
      </c>
    </row>
    <row r="5717" spans="1:14" x14ac:dyDescent="0.3">
      <c r="A5717">
        <v>1756263</v>
      </c>
      <c r="B5717">
        <v>2025</v>
      </c>
      <c r="C5717">
        <v>8</v>
      </c>
      <c r="D5717">
        <v>27</v>
      </c>
      <c r="E5717">
        <v>600</v>
      </c>
      <c r="F5717">
        <v>-1.84266357421875</v>
      </c>
      <c r="G5717">
        <v>4.3800915527343696</v>
      </c>
      <c r="H5717">
        <v>4.75190604474537</v>
      </c>
      <c r="I5717">
        <v>2.7433777168397899</v>
      </c>
      <c r="J5717">
        <f t="shared" si="90"/>
        <v>2.7433777168397899</v>
      </c>
      <c r="K5717" t="str" cm="1">
        <f t="array" ref="K5717">INDEX($P$4:$P$11,MATCH(MIN(ABS(MOD(J5717 - $Q$4:$Q$11 + PI(), 2*PI()) - PI())),ABS(MOD(J5717 - $Q$4:$Q$11 + PI(), 2*PI()) - PI()),0))</f>
        <v>SE</v>
      </c>
      <c r="L5717">
        <v>0.24696017837911299</v>
      </c>
      <c r="M5717">
        <v>9.0896769629584409</v>
      </c>
      <c r="N5717">
        <v>1.81642553541395</v>
      </c>
    </row>
    <row r="5718" spans="1:14" x14ac:dyDescent="0.3">
      <c r="A5718">
        <v>1756267</v>
      </c>
      <c r="B5718">
        <v>2025</v>
      </c>
      <c r="C5718">
        <v>8</v>
      </c>
      <c r="D5718">
        <v>27</v>
      </c>
      <c r="E5718">
        <v>700</v>
      </c>
      <c r="F5718">
        <v>-1.63586791992187</v>
      </c>
      <c r="G5718">
        <v>4.2453503417968701</v>
      </c>
      <c r="H5718">
        <v>4.5496223333397996</v>
      </c>
      <c r="I5718">
        <v>2.7737949924905498</v>
      </c>
      <c r="J5718">
        <f t="shared" si="90"/>
        <v>2.7737949924905498</v>
      </c>
      <c r="K5718" t="str" cm="1">
        <f t="array" ref="K5718">INDEX($P$4:$P$11,MATCH(MIN(ABS(MOD(J5718 - $Q$4:$Q$11 + PI(), 2*PI()) - PI())),ABS(MOD(J5718 - $Q$4:$Q$11 + PI(), 2*PI()) - PI()),0))</f>
        <v>S</v>
      </c>
      <c r="L5718">
        <v>0.247887439286991</v>
      </c>
      <c r="M5718">
        <v>9.0540097554524692</v>
      </c>
      <c r="N5718">
        <v>1.7848876317342099</v>
      </c>
    </row>
    <row r="5719" spans="1:14" x14ac:dyDescent="0.3">
      <c r="A5719">
        <v>1756270</v>
      </c>
      <c r="B5719">
        <v>2025</v>
      </c>
      <c r="C5719">
        <v>8</v>
      </c>
      <c r="D5719">
        <v>27</v>
      </c>
      <c r="E5719">
        <v>800</v>
      </c>
      <c r="F5719">
        <v>-1.4270806884765601</v>
      </c>
      <c r="G5719">
        <v>4.0404608154296797</v>
      </c>
      <c r="H5719">
        <v>4.2850767662254796</v>
      </c>
      <c r="I5719">
        <v>2.80207212018763</v>
      </c>
      <c r="J5719">
        <f t="shared" si="90"/>
        <v>2.80207212018763</v>
      </c>
      <c r="K5719" t="str" cm="1">
        <f t="array" ref="K5719">INDEX($P$4:$P$11,MATCH(MIN(ABS(MOD(J5719 - $Q$4:$Q$11 + PI(), 2*PI()) - PI())),ABS(MOD(J5719 - $Q$4:$Q$11 + PI(), 2*PI()) - PI()),0))</f>
        <v>S</v>
      </c>
      <c r="L5719">
        <v>0.24853263629649799</v>
      </c>
      <c r="M5719">
        <v>9.0238500171237508</v>
      </c>
      <c r="N5719">
        <v>1.7525466283162401</v>
      </c>
    </row>
    <row r="5720" spans="1:14" x14ac:dyDescent="0.3">
      <c r="A5720">
        <v>1756274</v>
      </c>
      <c r="B5720">
        <v>2025</v>
      </c>
      <c r="C5720">
        <v>8</v>
      </c>
      <c r="D5720">
        <v>27</v>
      </c>
      <c r="E5720">
        <v>900</v>
      </c>
      <c r="F5720">
        <v>-1.4055743408203101</v>
      </c>
      <c r="G5720">
        <v>3.8257830810546798</v>
      </c>
      <c r="H5720">
        <v>4.0758134661508603</v>
      </c>
      <c r="I5720">
        <v>2.78950581679136</v>
      </c>
      <c r="J5720">
        <f t="shared" si="90"/>
        <v>2.78950581679136</v>
      </c>
      <c r="K5720" t="str" cm="1">
        <f t="array" ref="K5720">INDEX($P$4:$P$11,MATCH(MIN(ABS(MOD(J5720 - $Q$4:$Q$11 + PI(), 2*PI()) - PI())),ABS(MOD(J5720 - $Q$4:$Q$11 + PI(), 2*PI()) - PI()),0))</f>
        <v>S</v>
      </c>
      <c r="L5720">
        <v>0.24946510516384099</v>
      </c>
      <c r="M5720">
        <v>8.9949714872572102</v>
      </c>
      <c r="N5720">
        <v>1.72018898857964</v>
      </c>
    </row>
    <row r="5721" spans="1:14" x14ac:dyDescent="0.3">
      <c r="A5721">
        <v>1756278</v>
      </c>
      <c r="B5721">
        <v>2025</v>
      </c>
      <c r="C5721">
        <v>8</v>
      </c>
      <c r="D5721">
        <v>27</v>
      </c>
      <c r="E5721">
        <v>1000</v>
      </c>
      <c r="F5721">
        <v>-0.77676208496093702</v>
      </c>
      <c r="G5721">
        <v>3.9729913330078102</v>
      </c>
      <c r="H5721">
        <v>4.04821188536223</v>
      </c>
      <c r="I5721">
        <v>2.9485174875213001</v>
      </c>
      <c r="J5721">
        <f t="shared" si="90"/>
        <v>2.9485174875213001</v>
      </c>
      <c r="K5721" t="str" cm="1">
        <f t="array" ref="K5721">INDEX($P$4:$P$11,MATCH(MIN(ABS(MOD(J5721 - $Q$4:$Q$11 + PI(), 2*PI()) - PI())),ABS(MOD(J5721 - $Q$4:$Q$11 + PI(), 2*PI()) - PI()),0))</f>
        <v>S</v>
      </c>
      <c r="L5721">
        <v>0.25110101659303202</v>
      </c>
      <c r="M5721">
        <v>8.9668761359320701</v>
      </c>
      <c r="N5721">
        <v>1.6879995134141701</v>
      </c>
    </row>
    <row r="5722" spans="1:14" x14ac:dyDescent="0.3">
      <c r="A5722">
        <v>1756281</v>
      </c>
      <c r="B5722">
        <v>2025</v>
      </c>
      <c r="C5722">
        <v>8</v>
      </c>
      <c r="D5722">
        <v>27</v>
      </c>
      <c r="E5722">
        <v>1100</v>
      </c>
      <c r="F5722">
        <v>-0.97374084472656197</v>
      </c>
      <c r="G5722">
        <v>3.9367779541015602</v>
      </c>
      <c r="H5722">
        <v>4.0554151319672398</v>
      </c>
      <c r="I5722">
        <v>2.8991147294430202</v>
      </c>
      <c r="J5722">
        <f t="shared" si="90"/>
        <v>2.8991147294430202</v>
      </c>
      <c r="K5722" t="str" cm="1">
        <f t="array" ref="K5722">INDEX($P$4:$P$11,MATCH(MIN(ABS(MOD(J5722 - $Q$4:$Q$11 + PI(), 2*PI()) - PI())),ABS(MOD(J5722 - $Q$4:$Q$11 + PI(), 2*PI()) - PI()),0))</f>
        <v>S</v>
      </c>
      <c r="L5722">
        <v>0.254176756818487</v>
      </c>
      <c r="M5722">
        <v>8.92570537990993</v>
      </c>
      <c r="N5722">
        <v>1.6580391989813901</v>
      </c>
    </row>
    <row r="5723" spans="1:14" x14ac:dyDescent="0.3">
      <c r="A5723">
        <v>1756285</v>
      </c>
      <c r="B5723">
        <v>2025</v>
      </c>
      <c r="C5723">
        <v>8</v>
      </c>
      <c r="D5723">
        <v>27</v>
      </c>
      <c r="E5723">
        <v>1200</v>
      </c>
      <c r="F5723">
        <v>-1.1585357666015601</v>
      </c>
      <c r="G5723">
        <v>4.0249322509765602</v>
      </c>
      <c r="H5723">
        <v>4.1883510773866997</v>
      </c>
      <c r="I5723">
        <v>2.8613289850679502</v>
      </c>
      <c r="J5723">
        <f t="shared" si="90"/>
        <v>2.8613289850679502</v>
      </c>
      <c r="K5723" t="str" cm="1">
        <f t="array" ref="K5723">INDEX($P$4:$P$11,MATCH(MIN(ABS(MOD(J5723 - $Q$4:$Q$11 + PI(), 2*PI()) - PI())),ABS(MOD(J5723 - $Q$4:$Q$11 + PI(), 2*PI()) - PI()),0))</f>
        <v>S</v>
      </c>
      <c r="L5723">
        <v>0.25886218558348301</v>
      </c>
      <c r="M5723">
        <v>8.8784282472398495</v>
      </c>
      <c r="N5723">
        <v>1.6294523874918601</v>
      </c>
    </row>
    <row r="5724" spans="1:14" x14ac:dyDescent="0.3">
      <c r="A5724">
        <v>1756288</v>
      </c>
      <c r="B5724">
        <v>2025</v>
      </c>
      <c r="C5724">
        <v>8</v>
      </c>
      <c r="D5724">
        <v>27</v>
      </c>
      <c r="E5724">
        <v>1300</v>
      </c>
      <c r="F5724">
        <v>-1.1840905761718701</v>
      </c>
      <c r="G5724">
        <v>4.0498803710937503</v>
      </c>
      <c r="H5724">
        <v>4.21943142055295</v>
      </c>
      <c r="I5724">
        <v>2.8571443213024401</v>
      </c>
      <c r="J5724">
        <f t="shared" si="90"/>
        <v>2.8571443213024401</v>
      </c>
      <c r="K5724" t="str" cm="1">
        <f t="array" ref="K5724">INDEX($P$4:$P$11,MATCH(MIN(ABS(MOD(J5724 - $Q$4:$Q$11 + PI(), 2*PI()) - PI())),ABS(MOD(J5724 - $Q$4:$Q$11 + PI(), 2*PI()) - PI()),0))</f>
        <v>S</v>
      </c>
      <c r="L5724">
        <v>0.26437297605514798</v>
      </c>
      <c r="M5724">
        <v>8.8274772432115292</v>
      </c>
      <c r="N5724">
        <v>1.6020584106445299</v>
      </c>
    </row>
    <row r="5725" spans="1:14" x14ac:dyDescent="0.3">
      <c r="A5725">
        <v>1756292</v>
      </c>
      <c r="B5725">
        <v>2025</v>
      </c>
      <c r="C5725">
        <v>8</v>
      </c>
      <c r="D5725">
        <v>27</v>
      </c>
      <c r="E5725">
        <v>1400</v>
      </c>
      <c r="F5725">
        <v>-0.76721374511718698</v>
      </c>
      <c r="G5725">
        <v>3.9422943115234301</v>
      </c>
      <c r="H5725">
        <v>4.0162546444874199</v>
      </c>
      <c r="I5725">
        <v>2.94938417639047</v>
      </c>
      <c r="J5725">
        <f t="shared" si="90"/>
        <v>2.94938417639047</v>
      </c>
      <c r="K5725" t="str" cm="1">
        <f t="array" ref="K5725">INDEX($P$4:$P$11,MATCH(MIN(ABS(MOD(J5725 - $Q$4:$Q$11 + PI(), 2*PI()) - PI())),ABS(MOD(J5725 - $Q$4:$Q$11 + PI(), 2*PI()) - PI()),0))</f>
        <v>S</v>
      </c>
      <c r="L5725">
        <v>0.26923914283670602</v>
      </c>
      <c r="M5725">
        <v>8.7831139034695092</v>
      </c>
      <c r="N5725">
        <v>1.5748934215969499</v>
      </c>
    </row>
    <row r="5726" spans="1:14" x14ac:dyDescent="0.3">
      <c r="A5726">
        <v>1756296</v>
      </c>
      <c r="B5726">
        <v>2025</v>
      </c>
      <c r="C5726">
        <v>8</v>
      </c>
      <c r="D5726">
        <v>27</v>
      </c>
      <c r="E5726">
        <v>1500</v>
      </c>
      <c r="F5726">
        <v>-0.46143249511718698</v>
      </c>
      <c r="G5726">
        <v>3.7064514160156201</v>
      </c>
      <c r="H5726">
        <v>3.7350638611453801</v>
      </c>
      <c r="I5726">
        <v>3.01773549824944</v>
      </c>
      <c r="J5726">
        <f t="shared" si="90"/>
        <v>3.01773549824944</v>
      </c>
      <c r="K5726" t="str" cm="1">
        <f t="array" ref="K5726">INDEX($P$4:$P$11,MATCH(MIN(ABS(MOD(J5726 - $Q$4:$Q$11 + PI(), 2*PI()) - PI())),ABS(MOD(J5726 - $Q$4:$Q$11 + PI(), 2*PI()) - PI()),0))</f>
        <v>S</v>
      </c>
      <c r="L5726">
        <v>0.27351848577090099</v>
      </c>
      <c r="M5726">
        <v>8.7480335235595703</v>
      </c>
      <c r="N5726">
        <v>1.5475214852227099</v>
      </c>
    </row>
    <row r="5727" spans="1:14" x14ac:dyDescent="0.3">
      <c r="A5727">
        <v>1756299</v>
      </c>
      <c r="B5727">
        <v>2025</v>
      </c>
      <c r="C5727">
        <v>8</v>
      </c>
      <c r="D5727">
        <v>27</v>
      </c>
      <c r="E5727">
        <v>1600</v>
      </c>
      <c r="F5727">
        <v>-0.34665466308593701</v>
      </c>
      <c r="G5727">
        <v>3.4888360595703101</v>
      </c>
      <c r="H5727">
        <v>3.50601575951924</v>
      </c>
      <c r="I5727">
        <v>3.0425565941477299</v>
      </c>
      <c r="J5727">
        <f t="shared" si="90"/>
        <v>3.0425565941477299</v>
      </c>
      <c r="K5727" t="str" cm="1">
        <f t="array" ref="K5727">INDEX($P$4:$P$11,MATCH(MIN(ABS(MOD(J5727 - $Q$4:$Q$11 + PI(), 2*PI()) - PI())),ABS(MOD(J5727 - $Q$4:$Q$11 + PI(), 2*PI()) - PI()),0))</f>
        <v>S</v>
      </c>
      <c r="L5727">
        <v>0.27791574016235898</v>
      </c>
      <c r="M5727">
        <v>8.715576171875</v>
      </c>
      <c r="N5727">
        <v>1.5210029813978401</v>
      </c>
    </row>
    <row r="5728" spans="1:14" x14ac:dyDescent="0.3">
      <c r="A5728">
        <v>1756303</v>
      </c>
      <c r="B5728">
        <v>2025</v>
      </c>
      <c r="C5728">
        <v>8</v>
      </c>
      <c r="D5728">
        <v>27</v>
      </c>
      <c r="E5728">
        <v>1700</v>
      </c>
      <c r="F5728">
        <v>-0.15248535156250001</v>
      </c>
      <c r="G5728">
        <v>3.1220526123046799</v>
      </c>
      <c r="H5728">
        <v>3.12577419153074</v>
      </c>
      <c r="I5728">
        <v>3.0927900568786799</v>
      </c>
      <c r="J5728">
        <f t="shared" si="90"/>
        <v>3.0927900568786799</v>
      </c>
      <c r="K5728" t="str" cm="1">
        <f t="array" ref="K5728">INDEX($P$4:$P$11,MATCH(MIN(ABS(MOD(J5728 - $Q$4:$Q$11 + PI(), 2*PI()) - PI())),ABS(MOD(J5728 - $Q$4:$Q$11 + PI(), 2*PI()) - PI()),0))</f>
        <v>S</v>
      </c>
      <c r="L5728">
        <v>0.28256491109876403</v>
      </c>
      <c r="M5728">
        <v>8.6854751374986403</v>
      </c>
      <c r="N5728">
        <v>1.49527263641357</v>
      </c>
    </row>
    <row r="5729" spans="1:14" x14ac:dyDescent="0.3">
      <c r="A5729">
        <v>1756306</v>
      </c>
      <c r="B5729">
        <v>2025</v>
      </c>
      <c r="C5729">
        <v>8</v>
      </c>
      <c r="D5729">
        <v>27</v>
      </c>
      <c r="E5729">
        <v>1800</v>
      </c>
      <c r="F5729">
        <v>-0.328089599609375</v>
      </c>
      <c r="G5729">
        <v>2.7356951904296798</v>
      </c>
      <c r="H5729">
        <v>2.7552987061863101</v>
      </c>
      <c r="I5729">
        <v>3.0222335721250202</v>
      </c>
      <c r="J5729">
        <f t="shared" si="90"/>
        <v>3.0222335721250202</v>
      </c>
      <c r="K5729" t="str" cm="1">
        <f t="array" ref="K5729">INDEX($P$4:$P$11,MATCH(MIN(ABS(MOD(J5729 - $Q$4:$Q$11 + PI(), 2*PI()) - PI())),ABS(MOD(J5729 - $Q$4:$Q$11 + PI(), 2*PI()) - PI()),0))</f>
        <v>S</v>
      </c>
      <c r="L5729">
        <v>0.28763976244357398</v>
      </c>
      <c r="M5729">
        <v>8.6568638483683191</v>
      </c>
      <c r="N5729">
        <v>1.47054809994167</v>
      </c>
    </row>
    <row r="5730" spans="1:14" x14ac:dyDescent="0.3">
      <c r="A5730">
        <v>1756310</v>
      </c>
      <c r="B5730">
        <v>2025</v>
      </c>
      <c r="C5730">
        <v>8</v>
      </c>
      <c r="D5730">
        <v>27</v>
      </c>
      <c r="E5730">
        <v>1900</v>
      </c>
      <c r="F5730">
        <v>-0.78385253906249996</v>
      </c>
      <c r="G5730">
        <v>2.6303790283203101</v>
      </c>
      <c r="H5730">
        <v>2.7446891692178901</v>
      </c>
      <c r="I5730">
        <v>2.8519718736458102</v>
      </c>
      <c r="J5730">
        <f t="shared" si="90"/>
        <v>2.8519718736458102</v>
      </c>
      <c r="K5730" t="str" cm="1">
        <f t="array" ref="K5730">INDEX($P$4:$P$11,MATCH(MIN(ABS(MOD(J5730 - $Q$4:$Q$11 + PI(), 2*PI()) - PI())),ABS(MOD(J5730 - $Q$4:$Q$11 + PI(), 2*PI()) - PI()),0))</f>
        <v>S</v>
      </c>
      <c r="L5730">
        <v>0.29333476783655799</v>
      </c>
      <c r="M5730">
        <v>8.5571054882473394</v>
      </c>
      <c r="N5730">
        <v>1.4249498579237101</v>
      </c>
    </row>
    <row r="5731" spans="1:14" x14ac:dyDescent="0.3">
      <c r="A5731">
        <v>1756314</v>
      </c>
      <c r="B5731">
        <v>2025</v>
      </c>
      <c r="C5731">
        <v>8</v>
      </c>
      <c r="D5731">
        <v>27</v>
      </c>
      <c r="E5731">
        <v>2000</v>
      </c>
      <c r="F5731">
        <v>-1.2513757324218699</v>
      </c>
      <c r="G5731">
        <v>2.5565045166015601</v>
      </c>
      <c r="H5731">
        <v>2.84634090844694</v>
      </c>
      <c r="I5731">
        <v>2.6863907586149698</v>
      </c>
      <c r="J5731">
        <f t="shared" si="90"/>
        <v>2.6863907586149698</v>
      </c>
      <c r="K5731" t="str" cm="1">
        <f t="array" ref="K5731">INDEX($P$4:$P$11,MATCH(MIN(ABS(MOD(J5731 - $Q$4:$Q$11 + PI(), 2*PI()) - PI())),ABS(MOD(J5731 - $Q$4:$Q$11 + PI(), 2*PI()) - PI()),0))</f>
        <v>SE</v>
      </c>
      <c r="L5731">
        <v>0.30264580595998197</v>
      </c>
      <c r="M5731">
        <v>8.5176685121324294</v>
      </c>
      <c r="N5731">
        <v>1.40193886227077</v>
      </c>
    </row>
    <row r="5732" spans="1:14" x14ac:dyDescent="0.3">
      <c r="A5732">
        <v>1756317</v>
      </c>
      <c r="B5732">
        <v>2025</v>
      </c>
      <c r="C5732">
        <v>8</v>
      </c>
      <c r="D5732">
        <v>27</v>
      </c>
      <c r="E5732">
        <v>2100</v>
      </c>
      <c r="F5732">
        <v>-1.55003356933593</v>
      </c>
      <c r="G5732">
        <v>2.7489898681640601</v>
      </c>
      <c r="H5732">
        <v>3.15587537164207</v>
      </c>
      <c r="I5732">
        <v>2.6281739508526001</v>
      </c>
      <c r="J5732">
        <f t="shared" si="90"/>
        <v>2.6281739508526001</v>
      </c>
      <c r="K5732" t="str" cm="1">
        <f t="array" ref="K5732">INDEX($P$4:$P$11,MATCH(MIN(ABS(MOD(J5732 - $Q$4:$Q$11 + PI(), 2*PI()) - PI())),ABS(MOD(J5732 - $Q$4:$Q$11 + PI(), 2*PI()) - PI()),0))</f>
        <v>SE</v>
      </c>
      <c r="L5732">
        <v>0.31334839568724199</v>
      </c>
      <c r="M5732">
        <v>8.4763356314765002</v>
      </c>
      <c r="N5732">
        <v>1.3805956310695999</v>
      </c>
    </row>
    <row r="5733" spans="1:14" x14ac:dyDescent="0.3">
      <c r="A5733">
        <v>1756321</v>
      </c>
      <c r="B5733">
        <v>2025</v>
      </c>
      <c r="C5733">
        <v>8</v>
      </c>
      <c r="D5733">
        <v>27</v>
      </c>
      <c r="E5733">
        <v>2200</v>
      </c>
      <c r="F5733">
        <v>-1.2483062744140601</v>
      </c>
      <c r="G5733">
        <v>2.5105029296875001</v>
      </c>
      <c r="H5733">
        <v>2.80372850231812</v>
      </c>
      <c r="I5733">
        <v>2.68016065578108</v>
      </c>
      <c r="J5733">
        <f t="shared" si="90"/>
        <v>2.68016065578108</v>
      </c>
      <c r="K5733" t="str" cm="1">
        <f t="array" ref="K5733">INDEX($P$4:$P$11,MATCH(MIN(ABS(MOD(J5733 - $Q$4:$Q$11 + PI(), 2*PI()) - PI())),ABS(MOD(J5733 - $Q$4:$Q$11 + PI(), 2*PI()) - PI()),0))</f>
        <v>SE</v>
      </c>
      <c r="L5733">
        <v>0.325099797433133</v>
      </c>
      <c r="M5733">
        <v>8.4489145278930593</v>
      </c>
      <c r="N5733">
        <v>1.35877704620361</v>
      </c>
    </row>
    <row r="5734" spans="1:14" x14ac:dyDescent="0.3">
      <c r="A5734">
        <v>1756324</v>
      </c>
      <c r="B5734">
        <v>2025</v>
      </c>
      <c r="C5734">
        <v>8</v>
      </c>
      <c r="D5734">
        <v>27</v>
      </c>
      <c r="E5734">
        <v>2300</v>
      </c>
      <c r="F5734">
        <v>-1.3055987548828101</v>
      </c>
      <c r="G5734">
        <v>2.3784649658203101</v>
      </c>
      <c r="H5734">
        <v>2.7132422859719201</v>
      </c>
      <c r="I5734">
        <v>2.6395751940496499</v>
      </c>
      <c r="J5734">
        <f t="shared" si="90"/>
        <v>2.6395751940496499</v>
      </c>
      <c r="K5734" t="str" cm="1">
        <f t="array" ref="K5734">INDEX($P$4:$P$11,MATCH(MIN(ABS(MOD(J5734 - $Q$4:$Q$11 + PI(), 2*PI()) - PI())),ABS(MOD(J5734 - $Q$4:$Q$11 + PI(), 2*PI()) - PI()),0))</f>
        <v>SE</v>
      </c>
      <c r="L5734">
        <v>0.33752743865998802</v>
      </c>
      <c r="M5734">
        <v>8.4086474312676298</v>
      </c>
      <c r="N5734">
        <v>1.33979850345187</v>
      </c>
    </row>
    <row r="5735" spans="1:14" x14ac:dyDescent="0.3">
      <c r="A5735">
        <v>1756328</v>
      </c>
      <c r="B5735">
        <v>2025</v>
      </c>
      <c r="C5735">
        <v>8</v>
      </c>
      <c r="D5735">
        <v>27</v>
      </c>
      <c r="E5735">
        <v>0</v>
      </c>
      <c r="F5735">
        <v>-2.8960815429687501</v>
      </c>
      <c r="G5735">
        <v>3.8253741455078099</v>
      </c>
      <c r="H5735">
        <v>4.7979970463354604</v>
      </c>
      <c r="I5735">
        <v>2.4935811584339098</v>
      </c>
      <c r="J5735">
        <f t="shared" si="90"/>
        <v>2.4935811584339098</v>
      </c>
      <c r="K5735" t="str" cm="1">
        <f t="array" ref="K5735">INDEX($P$4:$P$11,MATCH(MIN(ABS(MOD(J5735 - $Q$4:$Q$11 + PI(), 2*PI()) - PI())),ABS(MOD(J5735 - $Q$4:$Q$11 + PI(), 2*PI()) - PI()),0))</f>
        <v>SE</v>
      </c>
      <c r="L5735">
        <v>0.24705719881715901</v>
      </c>
      <c r="M5735">
        <v>9.3666262096828792</v>
      </c>
      <c r="N5735">
        <v>1.9975175857543901</v>
      </c>
    </row>
    <row r="5736" spans="1:14" x14ac:dyDescent="0.3">
      <c r="A5736">
        <v>1756332</v>
      </c>
      <c r="B5736">
        <v>2025</v>
      </c>
      <c r="C5736">
        <v>8</v>
      </c>
      <c r="D5736">
        <v>27</v>
      </c>
      <c r="E5736">
        <v>100</v>
      </c>
      <c r="F5736">
        <v>-2.72339782714843</v>
      </c>
      <c r="G5736">
        <v>4.0886676025390596</v>
      </c>
      <c r="H5736">
        <v>4.9126467905772904</v>
      </c>
      <c r="I5736">
        <v>2.55399324568977</v>
      </c>
      <c r="J5736">
        <f t="shared" si="90"/>
        <v>2.55399324568977</v>
      </c>
      <c r="K5736" t="str" cm="1">
        <f t="array" ref="K5736">INDEX($P$4:$P$11,MATCH(MIN(ABS(MOD(J5736 - $Q$4:$Q$11 + PI(), 2*PI()) - PI())),ABS(MOD(J5736 - $Q$4:$Q$11 + PI(), 2*PI()) - PI()),0))</f>
        <v>SE</v>
      </c>
      <c r="L5736">
        <v>0.24470822600609901</v>
      </c>
      <c r="M5736">
        <v>9.3300870259602799</v>
      </c>
      <c r="N5736">
        <v>1.96579477522108</v>
      </c>
    </row>
    <row r="5737" spans="1:14" x14ac:dyDescent="0.3">
      <c r="A5737">
        <v>1756335</v>
      </c>
      <c r="B5737">
        <v>2025</v>
      </c>
      <c r="C5737">
        <v>8</v>
      </c>
      <c r="D5737">
        <v>27</v>
      </c>
      <c r="E5737">
        <v>200</v>
      </c>
      <c r="F5737">
        <v>-2.53499267578125</v>
      </c>
      <c r="G5737">
        <v>4.3432324218750002</v>
      </c>
      <c r="H5737">
        <v>5.0289020408724099</v>
      </c>
      <c r="I5737">
        <v>2.6132707927511598</v>
      </c>
      <c r="J5737">
        <f t="shared" si="90"/>
        <v>2.6132707927511598</v>
      </c>
      <c r="K5737" t="str" cm="1">
        <f t="array" ref="K5737">INDEX($P$4:$P$11,MATCH(MIN(ABS(MOD(J5737 - $Q$4:$Q$11 + PI(), 2*PI()) - PI())),ABS(MOD(J5737 - $Q$4:$Q$11 + PI(), 2*PI()) - PI()),0))</f>
        <v>SE</v>
      </c>
      <c r="L5737">
        <v>0.243421011135636</v>
      </c>
      <c r="M5737">
        <v>9.2863833109537701</v>
      </c>
      <c r="N5737">
        <v>1.9347045686509801</v>
      </c>
    </row>
    <row r="5738" spans="1:14" x14ac:dyDescent="0.3">
      <c r="A5738">
        <v>1756339</v>
      </c>
      <c r="B5738">
        <v>2025</v>
      </c>
      <c r="C5738">
        <v>8</v>
      </c>
      <c r="D5738">
        <v>28</v>
      </c>
      <c r="E5738">
        <v>300</v>
      </c>
      <c r="F5738">
        <v>-0.990862426757812</v>
      </c>
      <c r="G5738">
        <v>2.3709918212890599</v>
      </c>
      <c r="H5738">
        <v>2.56971021038949</v>
      </c>
      <c r="I5738">
        <v>2.7457421501053099</v>
      </c>
      <c r="J5738">
        <f t="shared" si="90"/>
        <v>2.7457421501053099</v>
      </c>
      <c r="K5738" t="str" cm="1">
        <f t="array" ref="K5738">INDEX($P$4:$P$11,MATCH(MIN(ABS(MOD(J5738 - $Q$4:$Q$11 + PI(), 2*PI()) - PI())),ABS(MOD(J5738 - $Q$4:$Q$11 + PI(), 2*PI()) - PI()),0))</f>
        <v>SE</v>
      </c>
      <c r="L5738">
        <v>0.40652218974610099</v>
      </c>
      <c r="M5738">
        <v>8.2468603981865698</v>
      </c>
      <c r="N5738">
        <v>1.2743616104125901</v>
      </c>
    </row>
    <row r="5739" spans="1:14" x14ac:dyDescent="0.3">
      <c r="A5739">
        <v>1756342</v>
      </c>
      <c r="B5739">
        <v>2025</v>
      </c>
      <c r="C5739">
        <v>8</v>
      </c>
      <c r="D5739">
        <v>28</v>
      </c>
      <c r="E5739">
        <v>400</v>
      </c>
      <c r="F5739">
        <v>-0.67715087890625003</v>
      </c>
      <c r="G5739">
        <v>2.2982421875000001</v>
      </c>
      <c r="H5739">
        <v>2.3959237185704101</v>
      </c>
      <c r="I5739">
        <v>2.8550617963855598</v>
      </c>
      <c r="J5739">
        <f t="shared" si="90"/>
        <v>2.8550617963855598</v>
      </c>
      <c r="K5739" t="str" cm="1">
        <f t="array" ref="K5739">INDEX($P$4:$P$11,MATCH(MIN(ABS(MOD(J5739 - $Q$4:$Q$11 + PI(), 2*PI()) - PI())),ABS(MOD(J5739 - $Q$4:$Q$11 + PI(), 2*PI()) - PI()),0))</f>
        <v>S</v>
      </c>
      <c r="L5739">
        <v>0.42846711057921499</v>
      </c>
      <c r="M5739">
        <v>8.2095379299587599</v>
      </c>
      <c r="N5739">
        <v>1.2600055270724799</v>
      </c>
    </row>
    <row r="5740" spans="1:14" x14ac:dyDescent="0.3">
      <c r="A5740">
        <v>1756346</v>
      </c>
      <c r="B5740">
        <v>2025</v>
      </c>
      <c r="C5740">
        <v>8</v>
      </c>
      <c r="D5740">
        <v>28</v>
      </c>
      <c r="E5740">
        <v>500</v>
      </c>
      <c r="F5740">
        <v>-0.58130676269531201</v>
      </c>
      <c r="G5740">
        <v>2.13279907226562</v>
      </c>
      <c r="H5740">
        <v>2.2105993384176101</v>
      </c>
      <c r="I5740">
        <v>2.8755002106037799</v>
      </c>
      <c r="J5740">
        <f t="shared" si="90"/>
        <v>2.8755002106037799</v>
      </c>
      <c r="K5740" t="str" cm="1">
        <f t="array" ref="K5740">INDEX($P$4:$P$11,MATCH(MIN(ABS(MOD(J5740 - $Q$4:$Q$11 + PI(), 2*PI()) - PI())),ABS(MOD(J5740 - $Q$4:$Q$11 + PI(), 2*PI()) - PI()),0))</f>
        <v>S</v>
      </c>
      <c r="L5740">
        <v>0.45223523149459599</v>
      </c>
      <c r="M5740">
        <v>8.1772184371948207</v>
      </c>
      <c r="N5740">
        <v>1.24597697787814</v>
      </c>
    </row>
    <row r="5741" spans="1:14" x14ac:dyDescent="0.3">
      <c r="A5741">
        <v>1756350</v>
      </c>
      <c r="B5741">
        <v>2025</v>
      </c>
      <c r="C5741">
        <v>8</v>
      </c>
      <c r="D5741">
        <v>28</v>
      </c>
      <c r="E5741">
        <v>600</v>
      </c>
      <c r="F5741">
        <v>-0.53370666503906194</v>
      </c>
      <c r="G5741">
        <v>1.7751617431640601</v>
      </c>
      <c r="H5741">
        <v>1.85365639175667</v>
      </c>
      <c r="I5741">
        <v>2.8495374208000399</v>
      </c>
      <c r="J5741">
        <f t="shared" si="90"/>
        <v>2.8495374208000399</v>
      </c>
      <c r="K5741" t="str" cm="1">
        <f t="array" ref="K5741">INDEX($P$4:$P$11,MATCH(MIN(ABS(MOD(J5741 - $Q$4:$Q$11 + PI(), 2*PI()) - PI())),ABS(MOD(J5741 - $Q$4:$Q$11 + PI(), 2*PI()) - PI()),0))</f>
        <v>S</v>
      </c>
      <c r="L5741">
        <v>0.477664691479327</v>
      </c>
      <c r="M5741">
        <v>8.1493270662095796</v>
      </c>
      <c r="N5741">
        <v>1.23251766628689</v>
      </c>
    </row>
    <row r="5742" spans="1:14" x14ac:dyDescent="0.3">
      <c r="A5742">
        <v>1756353</v>
      </c>
      <c r="B5742">
        <v>2025</v>
      </c>
      <c r="C5742">
        <v>8</v>
      </c>
      <c r="D5742">
        <v>28</v>
      </c>
      <c r="E5742">
        <v>700</v>
      </c>
      <c r="F5742">
        <v>-0.56820251464843696</v>
      </c>
      <c r="G5742">
        <v>1.3415124511718699</v>
      </c>
      <c r="H5742">
        <v>1.45688357609727</v>
      </c>
      <c r="I5742">
        <v>2.7409477028910398</v>
      </c>
      <c r="J5742">
        <f t="shared" si="90"/>
        <v>2.7409477028910398</v>
      </c>
      <c r="K5742" t="str" cm="1">
        <f t="array" ref="K5742">INDEX($P$4:$P$11,MATCH(MIN(ABS(MOD(J5742 - $Q$4:$Q$11 + PI(), 2*PI()) - PI())),ABS(MOD(J5742 - $Q$4:$Q$11 + PI(), 2*PI()) - PI()),0))</f>
        <v>SE</v>
      </c>
      <c r="L5742">
        <v>0.50557864403567099</v>
      </c>
      <c r="M5742">
        <v>8.4885919358995192</v>
      </c>
      <c r="N5742">
        <v>1.34000311957465</v>
      </c>
    </row>
    <row r="5743" spans="1:14" x14ac:dyDescent="0.3">
      <c r="A5743">
        <v>1756357</v>
      </c>
      <c r="B5743">
        <v>2025</v>
      </c>
      <c r="C5743">
        <v>8</v>
      </c>
      <c r="D5743">
        <v>28</v>
      </c>
      <c r="E5743">
        <v>800</v>
      </c>
      <c r="F5743">
        <v>-0.65354797363281203</v>
      </c>
      <c r="G5743">
        <v>1.03182250976562</v>
      </c>
      <c r="H5743">
        <v>1.2213855433476299</v>
      </c>
      <c r="I5743">
        <v>2.57698149288739</v>
      </c>
      <c r="J5743">
        <f t="shared" si="90"/>
        <v>2.57698149288739</v>
      </c>
      <c r="K5743" t="str" cm="1">
        <f t="array" ref="K5743">INDEX($P$4:$P$11,MATCH(MIN(ABS(MOD(J5743 - $Q$4:$Q$11 + PI(), 2*PI()) - PI())),ABS(MOD(J5743 - $Q$4:$Q$11 + PI(), 2*PI()) - PI()),0))</f>
        <v>SE</v>
      </c>
      <c r="L5743">
        <v>0.49784760575388598</v>
      </c>
      <c r="M5743">
        <v>8.5050160090128504</v>
      </c>
      <c r="N5743">
        <v>1.33183489905463</v>
      </c>
    </row>
    <row r="5744" spans="1:14" x14ac:dyDescent="0.3">
      <c r="A5744">
        <v>1756360</v>
      </c>
      <c r="B5744">
        <v>2025</v>
      </c>
      <c r="C5744">
        <v>8</v>
      </c>
      <c r="D5744">
        <v>28</v>
      </c>
      <c r="E5744">
        <v>900</v>
      </c>
      <c r="F5744">
        <v>-0.88336914062500005</v>
      </c>
      <c r="G5744">
        <v>0.73489196777343702</v>
      </c>
      <c r="H5744">
        <v>1.1490897453665001</v>
      </c>
      <c r="I5744">
        <v>2.26469959838054</v>
      </c>
      <c r="J5744">
        <f t="shared" si="90"/>
        <v>2.26469959838054</v>
      </c>
      <c r="K5744" t="str" cm="1">
        <f t="array" ref="K5744">INDEX($P$4:$P$11,MATCH(MIN(ABS(MOD(J5744 - $Q$4:$Q$11 + PI(), 2*PI()) - PI())),ABS(MOD(J5744 - $Q$4:$Q$11 + PI(), 2*PI()) - PI()),0))</f>
        <v>SE</v>
      </c>
      <c r="L5744">
        <v>0.48778215882325299</v>
      </c>
      <c r="M5744">
        <v>8.5233554840087802</v>
      </c>
      <c r="N5744">
        <v>1.32520771026611</v>
      </c>
    </row>
    <row r="5745" spans="1:14" x14ac:dyDescent="0.3">
      <c r="A5745">
        <v>1756364</v>
      </c>
      <c r="B5745">
        <v>2025</v>
      </c>
      <c r="C5745">
        <v>8</v>
      </c>
      <c r="D5745">
        <v>28</v>
      </c>
      <c r="E5745">
        <v>1000</v>
      </c>
      <c r="F5745">
        <v>-0.23274414062500001</v>
      </c>
      <c r="G5745">
        <v>0.78070922851562496</v>
      </c>
      <c r="H5745">
        <v>0.81466357134999701</v>
      </c>
      <c r="I5745">
        <v>2.8518625732829599</v>
      </c>
      <c r="J5745">
        <f t="shared" si="90"/>
        <v>2.8518625732829599</v>
      </c>
      <c r="K5745" t="str" cm="1">
        <f t="array" ref="K5745">INDEX($P$4:$P$11,MATCH(MIN(ABS(MOD(J5745 - $Q$4:$Q$11 + PI(), 2*PI()) - PI())),ABS(MOD(J5745 - $Q$4:$Q$11 + PI(), 2*PI()) - PI()),0))</f>
        <v>S</v>
      </c>
      <c r="L5745">
        <v>0.47172199546020899</v>
      </c>
      <c r="M5745">
        <v>8.5601963467068103</v>
      </c>
      <c r="N5745">
        <v>1.3187551498412999</v>
      </c>
    </row>
    <row r="5746" spans="1:14" x14ac:dyDescent="0.3">
      <c r="A5746">
        <v>1756368</v>
      </c>
      <c r="B5746">
        <v>2025</v>
      </c>
      <c r="C5746">
        <v>8</v>
      </c>
      <c r="D5746">
        <v>28</v>
      </c>
      <c r="E5746">
        <v>1100</v>
      </c>
      <c r="F5746">
        <v>-0.69774047851562504</v>
      </c>
      <c r="G5746">
        <v>0.69523620605468694</v>
      </c>
      <c r="H5746">
        <v>0.98498485144114201</v>
      </c>
      <c r="I5746">
        <v>2.3543967072210101</v>
      </c>
      <c r="J5746">
        <f t="shared" si="90"/>
        <v>2.3543967072210101</v>
      </c>
      <c r="K5746" t="str" cm="1">
        <f t="array" ref="K5746">INDEX($P$4:$P$11,MATCH(MIN(ABS(MOD(J5746 - $Q$4:$Q$11 + PI(), 2*PI()) - PI())),ABS(MOD(J5746 - $Q$4:$Q$11 + PI(), 2*PI()) - PI()),0))</f>
        <v>SE</v>
      </c>
      <c r="L5746">
        <v>0.45012961797406398</v>
      </c>
      <c r="M5746">
        <v>8.5842416551378005</v>
      </c>
      <c r="N5746">
        <v>1.31552102830674</v>
      </c>
    </row>
    <row r="5747" spans="1:14" x14ac:dyDescent="0.3">
      <c r="A5747">
        <v>1756371</v>
      </c>
      <c r="B5747">
        <v>2025</v>
      </c>
      <c r="C5747">
        <v>8</v>
      </c>
      <c r="D5747">
        <v>28</v>
      </c>
      <c r="E5747">
        <v>1200</v>
      </c>
      <c r="F5747">
        <v>-1.05399658203125</v>
      </c>
      <c r="G5747">
        <v>0.42455444335937498</v>
      </c>
      <c r="H5747">
        <v>1.1362901347410099</v>
      </c>
      <c r="I5747">
        <v>1.95371793552787</v>
      </c>
      <c r="J5747">
        <f t="shared" si="90"/>
        <v>1.95371793552787</v>
      </c>
      <c r="K5747" t="str" cm="1">
        <f t="array" ref="K5747">INDEX($P$4:$P$11,MATCH(MIN(ABS(MOD(J5747 - $Q$4:$Q$11 + PI(), 2*PI()) - PI())),ABS(MOD(J5747 - $Q$4:$Q$11 + PI(), 2*PI()) - PI()),0))</f>
        <v>E</v>
      </c>
      <c r="L5747">
        <v>0.41984319205945803</v>
      </c>
      <c r="M5747">
        <v>8.6090311474270198</v>
      </c>
      <c r="N5747">
        <v>1.3143586052788601</v>
      </c>
    </row>
    <row r="5748" spans="1:14" x14ac:dyDescent="0.3">
      <c r="A5748">
        <v>1756375</v>
      </c>
      <c r="B5748">
        <v>2025</v>
      </c>
      <c r="C5748">
        <v>8</v>
      </c>
      <c r="D5748">
        <v>28</v>
      </c>
      <c r="E5748">
        <v>1300</v>
      </c>
      <c r="F5748">
        <v>-1.4191369628906201</v>
      </c>
      <c r="G5748">
        <v>0.41825195312500002</v>
      </c>
      <c r="H5748">
        <v>1.4794878896886201</v>
      </c>
      <c r="I5748">
        <v>1.8574046063084899</v>
      </c>
      <c r="J5748">
        <f t="shared" si="90"/>
        <v>1.8574046063084899</v>
      </c>
      <c r="K5748" t="str" cm="1">
        <f t="array" ref="K5748">INDEX($P$4:$P$11,MATCH(MIN(ABS(MOD(J5748 - $Q$4:$Q$11 + PI(), 2*PI()) - PI())),ABS(MOD(J5748 - $Q$4:$Q$11 + PI(), 2*PI()) - PI()),0))</f>
        <v>E</v>
      </c>
      <c r="L5748">
        <v>0.37975368496760897</v>
      </c>
      <c r="M5748">
        <v>8.6337546242607903</v>
      </c>
      <c r="N5748">
        <v>1.3150361378987601</v>
      </c>
    </row>
    <row r="5749" spans="1:14" x14ac:dyDescent="0.3">
      <c r="A5749">
        <v>1756378</v>
      </c>
      <c r="B5749">
        <v>2025</v>
      </c>
      <c r="C5749">
        <v>8</v>
      </c>
      <c r="D5749">
        <v>28</v>
      </c>
      <c r="E5749">
        <v>1400</v>
      </c>
      <c r="F5749">
        <v>-1.6775201416015599</v>
      </c>
      <c r="G5749">
        <v>0.63219055175781202</v>
      </c>
      <c r="H5749">
        <v>1.79269035787298</v>
      </c>
      <c r="I5749">
        <v>1.9311968464268301</v>
      </c>
      <c r="J5749">
        <f t="shared" si="90"/>
        <v>1.9311968464268301</v>
      </c>
      <c r="K5749" t="str" cm="1">
        <f t="array" ref="K5749">INDEX($P$4:$P$11,MATCH(MIN(ABS(MOD(J5749 - $Q$4:$Q$11 + PI(), 2*PI()) - PI())),ABS(MOD(J5749 - $Q$4:$Q$11 + PI(), 2*PI()) - PI()),0))</f>
        <v>E</v>
      </c>
      <c r="L5749">
        <v>1.0275190784702599</v>
      </c>
      <c r="M5749">
        <v>8.6550157335069393</v>
      </c>
      <c r="N5749">
        <v>1.31778240203857</v>
      </c>
    </row>
    <row r="5750" spans="1:14" x14ac:dyDescent="0.3">
      <c r="A5750">
        <v>1756382</v>
      </c>
      <c r="B5750">
        <v>2025</v>
      </c>
      <c r="C5750">
        <v>8</v>
      </c>
      <c r="D5750">
        <v>28</v>
      </c>
      <c r="E5750">
        <v>1500</v>
      </c>
      <c r="F5750">
        <v>-1.95221313476562</v>
      </c>
      <c r="G5750">
        <v>0.83898681640624995</v>
      </c>
      <c r="H5750">
        <v>2.1248611723251201</v>
      </c>
      <c r="I5750">
        <v>1.9766934183743601</v>
      </c>
      <c r="J5750">
        <f t="shared" si="90"/>
        <v>1.9766934183743601</v>
      </c>
      <c r="K5750" t="str" cm="1">
        <f t="array" ref="K5750">INDEX($P$4:$P$11,MATCH(MIN(ABS(MOD(J5750 - $Q$4:$Q$11 + PI(), 2*PI()) - PI())),ABS(MOD(J5750 - $Q$4:$Q$11 + PI(), 2*PI()) - PI()),0))</f>
        <v>SE</v>
      </c>
      <c r="L5750">
        <v>0.96783206187011395</v>
      </c>
      <c r="M5750">
        <v>8.6697664260864205</v>
      </c>
      <c r="N5750">
        <v>1.32204914093017</v>
      </c>
    </row>
    <row r="5751" spans="1:14" x14ac:dyDescent="0.3">
      <c r="A5751">
        <v>1756386</v>
      </c>
      <c r="B5751">
        <v>2025</v>
      </c>
      <c r="C5751">
        <v>8</v>
      </c>
      <c r="D5751">
        <v>28</v>
      </c>
      <c r="E5751">
        <v>1600</v>
      </c>
      <c r="F5751">
        <v>-2.1042333984375001</v>
      </c>
      <c r="G5751">
        <v>1.0341101074218699</v>
      </c>
      <c r="H5751">
        <v>2.3446069839893999</v>
      </c>
      <c r="I5751">
        <v>2.0275746770701799</v>
      </c>
      <c r="J5751">
        <f t="shared" si="90"/>
        <v>2.0275746770701799</v>
      </c>
      <c r="K5751" t="str" cm="1">
        <f t="array" ref="K5751">INDEX($P$4:$P$11,MATCH(MIN(ABS(MOD(J5751 - $Q$4:$Q$11 + PI(), 2*PI()) - PI())),ABS(MOD(J5751 - $Q$4:$Q$11 + PI(), 2*PI()) - PI()),0))</f>
        <v>SE</v>
      </c>
      <c r="L5751">
        <v>1.59851771615967</v>
      </c>
      <c r="M5751">
        <v>8.6771037843492298</v>
      </c>
      <c r="N5751">
        <v>1.3273620605468699</v>
      </c>
    </row>
    <row r="5752" spans="1:14" x14ac:dyDescent="0.3">
      <c r="A5752">
        <v>1756389</v>
      </c>
      <c r="B5752">
        <v>2025</v>
      </c>
      <c r="C5752">
        <v>8</v>
      </c>
      <c r="D5752">
        <v>28</v>
      </c>
      <c r="E5752">
        <v>1700</v>
      </c>
      <c r="F5752">
        <v>-2.1051983642578098</v>
      </c>
      <c r="G5752">
        <v>1.1846911621093701</v>
      </c>
      <c r="H5752">
        <v>2.41564759483949</v>
      </c>
      <c r="I5752">
        <v>2.0833723524855698</v>
      </c>
      <c r="J5752">
        <f t="shared" si="90"/>
        <v>2.0833723524855698</v>
      </c>
      <c r="K5752" t="str" cm="1">
        <f t="array" ref="K5752">INDEX($P$4:$P$11,MATCH(MIN(ABS(MOD(J5752 - $Q$4:$Q$11 + PI(), 2*PI()) - PI())),ABS(MOD(J5752 - $Q$4:$Q$11 + PI(), 2*PI()) - PI()),0))</f>
        <v>SE</v>
      </c>
      <c r="L5752">
        <v>2.2245507423737099</v>
      </c>
      <c r="M5752">
        <v>8.6742605633205798</v>
      </c>
      <c r="N5752">
        <v>1.3330932193332199</v>
      </c>
    </row>
    <row r="5753" spans="1:14" x14ac:dyDescent="0.3">
      <c r="A5753">
        <v>1756393</v>
      </c>
      <c r="B5753">
        <v>2025</v>
      </c>
      <c r="C5753">
        <v>8</v>
      </c>
      <c r="D5753">
        <v>28</v>
      </c>
      <c r="E5753">
        <v>1800</v>
      </c>
      <c r="F5753">
        <v>-2.2782501220703102</v>
      </c>
      <c r="G5753">
        <v>1.30469421386718</v>
      </c>
      <c r="H5753">
        <v>2.6253858022035299</v>
      </c>
      <c r="I5753">
        <v>2.0908806678131402</v>
      </c>
      <c r="J5753">
        <f t="shared" si="90"/>
        <v>2.0908806678131402</v>
      </c>
      <c r="K5753" t="str" cm="1">
        <f t="array" ref="K5753">INDEX($P$4:$P$11,MATCH(MIN(ABS(MOD(J5753 - $Q$4:$Q$11 + PI(), 2*PI()) - PI())),ABS(MOD(J5753 - $Q$4:$Q$11 + PI(), 2*PI()) - PI()),0))</f>
        <v>SE</v>
      </c>
      <c r="L5753">
        <v>2.8491127604631501</v>
      </c>
      <c r="M5753">
        <v>8.6289644241333008</v>
      </c>
      <c r="N5753">
        <v>1.3300845887925801</v>
      </c>
    </row>
    <row r="5754" spans="1:14" x14ac:dyDescent="0.3">
      <c r="A5754">
        <v>1756396</v>
      </c>
      <c r="B5754">
        <v>2025</v>
      </c>
      <c r="C5754">
        <v>8</v>
      </c>
      <c r="D5754">
        <v>28</v>
      </c>
      <c r="E5754">
        <v>1900</v>
      </c>
      <c r="F5754">
        <v>-2.4378228759765599</v>
      </c>
      <c r="G5754">
        <v>1.4917291259765599</v>
      </c>
      <c r="H5754">
        <v>2.8580126241711099</v>
      </c>
      <c r="I5754">
        <v>2.1199274629578402</v>
      </c>
      <c r="J5754">
        <f t="shared" si="90"/>
        <v>2.1199274629578402</v>
      </c>
      <c r="K5754" t="str" cm="1">
        <f t="array" ref="K5754">INDEX($P$4:$P$11,MATCH(MIN(ABS(MOD(J5754 - $Q$4:$Q$11 + PI(), 2*PI()) - PI())),ABS(MOD(J5754 - $Q$4:$Q$11 + PI(), 2*PI()) - PI()),0))</f>
        <v>SE</v>
      </c>
      <c r="L5754">
        <v>2.7759043895365898</v>
      </c>
      <c r="M5754">
        <v>8.6015540228949607</v>
      </c>
      <c r="N5754">
        <v>1.3342142105102499</v>
      </c>
    </row>
    <row r="5755" spans="1:14" x14ac:dyDescent="0.3">
      <c r="A5755">
        <v>1756400</v>
      </c>
      <c r="B5755">
        <v>2025</v>
      </c>
      <c r="C5755">
        <v>8</v>
      </c>
      <c r="D5755">
        <v>28</v>
      </c>
      <c r="E5755">
        <v>2000</v>
      </c>
      <c r="F5755">
        <v>-2.6449218750000001</v>
      </c>
      <c r="G5755">
        <v>1.64111022949218</v>
      </c>
      <c r="H5755">
        <v>3.1126924856460501</v>
      </c>
      <c r="I5755">
        <v>2.1261357258873099</v>
      </c>
      <c r="J5755">
        <f t="shared" si="90"/>
        <v>2.1261357258873099</v>
      </c>
      <c r="K5755" t="str" cm="1">
        <f t="array" ref="K5755">INDEX($P$4:$P$11,MATCH(MIN(ABS(MOD(J5755 - $Q$4:$Q$11 + PI(), 2*PI()) - PI())),ABS(MOD(J5755 - $Q$4:$Q$11 + PI(), 2*PI()) - PI()),0))</f>
        <v>SE</v>
      </c>
      <c r="L5755">
        <v>3.4046063485257299</v>
      </c>
      <c r="M5755">
        <v>8.5616319444444393</v>
      </c>
      <c r="N5755">
        <v>1.33765082889133</v>
      </c>
    </row>
    <row r="5756" spans="1:14" x14ac:dyDescent="0.3">
      <c r="A5756">
        <v>1756404</v>
      </c>
      <c r="B5756">
        <v>2025</v>
      </c>
      <c r="C5756">
        <v>8</v>
      </c>
      <c r="D5756">
        <v>28</v>
      </c>
      <c r="E5756">
        <v>2100</v>
      </c>
      <c r="F5756">
        <v>-2.5531054687500001</v>
      </c>
      <c r="G5756">
        <v>1.77361450195312</v>
      </c>
      <c r="H5756">
        <v>3.1087064731330898</v>
      </c>
      <c r="I5756">
        <v>2.1779490183274999</v>
      </c>
      <c r="J5756">
        <f t="shared" si="90"/>
        <v>2.1779490183274999</v>
      </c>
      <c r="K5756" t="str" cm="1">
        <f t="array" ref="K5756">INDEX($P$4:$P$11,MATCH(MIN(ABS(MOD(J5756 - $Q$4:$Q$11 + PI(), 2*PI()) - PI())),ABS(MOD(J5756 - $Q$4:$Q$11 + PI(), 2*PI()) - PI()),0))</f>
        <v>SE</v>
      </c>
      <c r="L5756">
        <v>4.0374032509327602</v>
      </c>
      <c r="M5756">
        <v>8.5153570175170898</v>
      </c>
      <c r="N5756">
        <v>1.33930407630072</v>
      </c>
    </row>
    <row r="5757" spans="1:14" x14ac:dyDescent="0.3">
      <c r="A5757">
        <v>1756407</v>
      </c>
      <c r="B5757">
        <v>2025</v>
      </c>
      <c r="C5757">
        <v>8</v>
      </c>
      <c r="D5757">
        <v>28</v>
      </c>
      <c r="E5757">
        <v>2200</v>
      </c>
      <c r="F5757">
        <v>-2.47243469238281</v>
      </c>
      <c r="G5757">
        <v>1.5877508544921799</v>
      </c>
      <c r="H5757">
        <v>2.9383475090667401</v>
      </c>
      <c r="I5757">
        <v>2.14165531117398</v>
      </c>
      <c r="J5757">
        <f t="shared" si="90"/>
        <v>2.14165531117398</v>
      </c>
      <c r="K5757" t="str" cm="1">
        <f t="array" ref="K5757">INDEX($P$4:$P$11,MATCH(MIN(ABS(MOD(J5757 - $Q$4:$Q$11 + PI(), 2*PI()) - PI())),ABS(MOD(J5757 - $Q$4:$Q$11 + PI(), 2*PI()) - PI()),0))</f>
        <v>SE</v>
      </c>
      <c r="L5757">
        <v>3.9785472724792901</v>
      </c>
      <c r="M5757">
        <v>8.4801330566406197</v>
      </c>
      <c r="N5757">
        <v>1.33731407589382</v>
      </c>
    </row>
    <row r="5758" spans="1:14" x14ac:dyDescent="0.3">
      <c r="A5758">
        <v>1756411</v>
      </c>
      <c r="B5758">
        <v>2025</v>
      </c>
      <c r="C5758">
        <v>8</v>
      </c>
      <c r="D5758">
        <v>28</v>
      </c>
      <c r="E5758">
        <v>2300</v>
      </c>
      <c r="F5758">
        <v>-2.3433343505859301</v>
      </c>
      <c r="G5758">
        <v>1.4762329101562499</v>
      </c>
      <c r="H5758">
        <v>2.7695630492307601</v>
      </c>
      <c r="I5758">
        <v>2.1329623792065302</v>
      </c>
      <c r="J5758">
        <f t="shared" si="90"/>
        <v>2.1329623792065302</v>
      </c>
      <c r="K5758" t="str" cm="1">
        <f t="array" ref="K5758">INDEX($P$4:$P$11,MATCH(MIN(ABS(MOD(J5758 - $Q$4:$Q$11 + PI(), 2*PI()) - PI())),ABS(MOD(J5758 - $Q$4:$Q$11 + PI(), 2*PI()) - PI()),0))</f>
        <v>SE</v>
      </c>
      <c r="L5758">
        <v>3.92242959879525</v>
      </c>
      <c r="M5758">
        <v>8.4289568795098102</v>
      </c>
      <c r="N5758">
        <v>1.3351569705539199</v>
      </c>
    </row>
    <row r="5759" spans="1:14" x14ac:dyDescent="0.3">
      <c r="A5759">
        <v>1756414</v>
      </c>
      <c r="B5759">
        <v>2025</v>
      </c>
      <c r="C5759">
        <v>8</v>
      </c>
      <c r="D5759">
        <v>28</v>
      </c>
      <c r="E5759">
        <v>0</v>
      </c>
      <c r="F5759">
        <v>-1.42146728515625</v>
      </c>
      <c r="G5759">
        <v>2.3524023437500001</v>
      </c>
      <c r="H5759">
        <v>2.7485206984212298</v>
      </c>
      <c r="I5759">
        <v>2.5980452400893999</v>
      </c>
      <c r="J5759">
        <f t="shared" si="90"/>
        <v>2.5980452400893999</v>
      </c>
      <c r="K5759" t="str" cm="1">
        <f t="array" ref="K5759">INDEX($P$4:$P$11,MATCH(MIN(ABS(MOD(J5759 - $Q$4:$Q$11 + PI(), 2*PI()) - PI())),ABS(MOD(J5759 - $Q$4:$Q$11 + PI(), 2*PI()) - PI()),0))</f>
        <v>SE</v>
      </c>
      <c r="L5759">
        <v>0.351809675679295</v>
      </c>
      <c r="M5759">
        <v>8.3685086568196603</v>
      </c>
      <c r="N5759">
        <v>1.3218775855170299</v>
      </c>
    </row>
    <row r="5760" spans="1:14" x14ac:dyDescent="0.3">
      <c r="A5760">
        <v>1756418</v>
      </c>
      <c r="B5760">
        <v>2025</v>
      </c>
      <c r="C5760">
        <v>8</v>
      </c>
      <c r="D5760">
        <v>28</v>
      </c>
      <c r="E5760">
        <v>100</v>
      </c>
      <c r="F5760">
        <v>-1.30428894042968</v>
      </c>
      <c r="G5760">
        <v>2.3591711425781199</v>
      </c>
      <c r="H5760">
        <v>2.6957110602029601</v>
      </c>
      <c r="I5760">
        <v>2.6365571022412002</v>
      </c>
      <c r="J5760">
        <f t="shared" si="90"/>
        <v>2.6365571022412002</v>
      </c>
      <c r="K5760" t="str" cm="1">
        <f t="array" ref="K5760">INDEX($P$4:$P$11,MATCH(MIN(ABS(MOD(J5760 - $Q$4:$Q$11 + PI(), 2*PI()) - PI())),ABS(MOD(J5760 - $Q$4:$Q$11 + PI(), 2*PI()) - PI()),0))</f>
        <v>SE</v>
      </c>
      <c r="L5760">
        <v>0.36813455725469302</v>
      </c>
      <c r="M5760">
        <v>8.3273983001708896</v>
      </c>
      <c r="N5760">
        <v>1.3051969740125799</v>
      </c>
    </row>
    <row r="5761" spans="1:14" x14ac:dyDescent="0.3">
      <c r="A5761">
        <v>1756422</v>
      </c>
      <c r="B5761">
        <v>2025</v>
      </c>
      <c r="C5761">
        <v>8</v>
      </c>
      <c r="D5761">
        <v>28</v>
      </c>
      <c r="E5761">
        <v>200</v>
      </c>
      <c r="F5761">
        <v>-1.1438165283203101</v>
      </c>
      <c r="G5761">
        <v>2.4116308593750002</v>
      </c>
      <c r="H5761">
        <v>2.6691346261192099</v>
      </c>
      <c r="I5761">
        <v>2.6987223754547398</v>
      </c>
      <c r="J5761">
        <f t="shared" si="90"/>
        <v>2.6987223754547398</v>
      </c>
      <c r="K5761" t="str" cm="1">
        <f t="array" ref="K5761">INDEX($P$4:$P$11,MATCH(MIN(ABS(MOD(J5761 - $Q$4:$Q$11 + PI(), 2*PI()) - PI())),ABS(MOD(J5761 - $Q$4:$Q$11 + PI(), 2*PI()) - PI()),0))</f>
        <v>SE</v>
      </c>
      <c r="L5761">
        <v>0.38639561612393603</v>
      </c>
      <c r="M5761">
        <v>8.2861791186862508</v>
      </c>
      <c r="N5761">
        <v>1.2894180085923901</v>
      </c>
    </row>
    <row r="5762" spans="1:14" x14ac:dyDescent="0.3">
      <c r="A5762">
        <v>1756425</v>
      </c>
      <c r="B5762">
        <v>2025</v>
      </c>
      <c r="C5762">
        <v>8</v>
      </c>
      <c r="D5762">
        <v>29</v>
      </c>
      <c r="E5762">
        <v>300</v>
      </c>
      <c r="F5762">
        <v>-1.95141906738281</v>
      </c>
      <c r="G5762">
        <v>1.0314086914062499</v>
      </c>
      <c r="H5762">
        <v>2.2072245615826098</v>
      </c>
      <c r="I5762">
        <v>2.0570166603730602</v>
      </c>
      <c r="J5762">
        <f t="shared" si="90"/>
        <v>2.0570166603730602</v>
      </c>
      <c r="K5762" t="str" cm="1">
        <f t="array" ref="K5762">INDEX($P$4:$P$11,MATCH(MIN(ABS(MOD(J5762 - $Q$4:$Q$11 + PI(), 2*PI()) - PI())),ABS(MOD(J5762 - $Q$4:$Q$11 + PI(), 2*PI()) - PI()),0))</f>
        <v>SE</v>
      </c>
      <c r="L5762">
        <v>4.4555753574930499</v>
      </c>
      <c r="M5762">
        <v>8.2043762207031197</v>
      </c>
      <c r="N5762">
        <v>1.3116883171929199</v>
      </c>
    </row>
    <row r="5763" spans="1:14" x14ac:dyDescent="0.3">
      <c r="A5763">
        <v>1756429</v>
      </c>
      <c r="B5763">
        <v>2025</v>
      </c>
      <c r="C5763">
        <v>8</v>
      </c>
      <c r="D5763">
        <v>29</v>
      </c>
      <c r="E5763">
        <v>400</v>
      </c>
      <c r="F5763">
        <v>-1.77858337402343</v>
      </c>
      <c r="G5763">
        <v>0.84503601074218704</v>
      </c>
      <c r="H5763">
        <v>1.96912281938015</v>
      </c>
      <c r="I5763">
        <v>2.01434049368723</v>
      </c>
      <c r="J5763">
        <f t="shared" ref="J5763:J5826" si="91">IF(I5763&lt;0,I5763+2*PI(),I5763)</f>
        <v>2.01434049368723</v>
      </c>
      <c r="K5763" t="str" cm="1">
        <f t="array" ref="K5763">INDEX($P$4:$P$11,MATCH(MIN(ABS(MOD(J5763 - $Q$4:$Q$11 + PI(), 2*PI()) - PI())),ABS(MOD(J5763 - $Q$4:$Q$11 + PI(), 2*PI()) - PI()),0))</f>
        <v>SE</v>
      </c>
      <c r="L5763">
        <v>4.42887460287817</v>
      </c>
      <c r="M5763">
        <v>8.1494620641072597</v>
      </c>
      <c r="N5763">
        <v>1.3030728234185101</v>
      </c>
    </row>
    <row r="5764" spans="1:14" x14ac:dyDescent="0.3">
      <c r="A5764">
        <v>1756432</v>
      </c>
      <c r="B5764">
        <v>2025</v>
      </c>
      <c r="C5764">
        <v>8</v>
      </c>
      <c r="D5764">
        <v>29</v>
      </c>
      <c r="E5764">
        <v>500</v>
      </c>
      <c r="F5764">
        <v>-1.68695678710937</v>
      </c>
      <c r="G5764">
        <v>0.54257568359374997</v>
      </c>
      <c r="H5764">
        <v>1.77206421271962</v>
      </c>
      <c r="I5764">
        <v>1.8819770407591701</v>
      </c>
      <c r="J5764">
        <f t="shared" si="91"/>
        <v>1.8819770407591701</v>
      </c>
      <c r="K5764" t="str" cm="1">
        <f t="array" ref="K5764">INDEX($P$4:$P$11,MATCH(MIN(ABS(MOD(J5764 - $Q$4:$Q$11 + PI(), 2*PI()) - PI())),ABS(MOD(J5764 - $Q$4:$Q$11 + PI(), 2*PI()) - PI()),0))</f>
        <v>E</v>
      </c>
      <c r="L5764">
        <v>5.1054096868698897</v>
      </c>
      <c r="M5764">
        <v>8.0950318442450602</v>
      </c>
      <c r="N5764">
        <v>1.2937520345052</v>
      </c>
    </row>
    <row r="5765" spans="1:14" x14ac:dyDescent="0.3">
      <c r="A5765">
        <v>1756436</v>
      </c>
      <c r="B5765">
        <v>2025</v>
      </c>
      <c r="C5765">
        <v>8</v>
      </c>
      <c r="D5765">
        <v>29</v>
      </c>
      <c r="E5765">
        <v>600</v>
      </c>
      <c r="F5765">
        <v>-1.7875262451171801</v>
      </c>
      <c r="G5765">
        <v>0.144742431640625</v>
      </c>
      <c r="H5765">
        <v>1.7933768283603899</v>
      </c>
      <c r="I5765">
        <v>1.65159364396898</v>
      </c>
      <c r="J5765">
        <f t="shared" si="91"/>
        <v>1.65159364396898</v>
      </c>
      <c r="K5765" t="str" cm="1">
        <f t="array" ref="K5765">INDEX($P$4:$P$11,MATCH(MIN(ABS(MOD(J5765 - $Q$4:$Q$11 + PI(), 2*PI()) - PI())),ABS(MOD(J5765 - $Q$4:$Q$11 + PI(), 2*PI()) - PI()),0))</f>
        <v>E</v>
      </c>
      <c r="L5765">
        <v>5.0898768935543499</v>
      </c>
      <c r="M5765">
        <v>8.0346193313598597</v>
      </c>
      <c r="N5765">
        <v>1.28310436672634</v>
      </c>
    </row>
    <row r="5766" spans="1:14" x14ac:dyDescent="0.3">
      <c r="A5766">
        <v>1756440</v>
      </c>
      <c r="B5766">
        <v>2025</v>
      </c>
      <c r="C5766">
        <v>8</v>
      </c>
      <c r="D5766">
        <v>29</v>
      </c>
      <c r="E5766">
        <v>700</v>
      </c>
      <c r="F5766">
        <v>-2.00372680664062</v>
      </c>
      <c r="G5766">
        <v>-0.25075317382812501</v>
      </c>
      <c r="H5766">
        <v>2.0193559046971101</v>
      </c>
      <c r="I5766">
        <v>1.44630014650929</v>
      </c>
      <c r="J5766">
        <f t="shared" si="91"/>
        <v>1.44630014650929</v>
      </c>
      <c r="K5766" t="str" cm="1">
        <f t="array" ref="K5766">INDEX($P$4:$P$11,MATCH(MIN(ABS(MOD(J5766 - $Q$4:$Q$11 + PI(), 2*PI()) - PI())),ABS(MOD(J5766 - $Q$4:$Q$11 + PI(), 2*PI()) - PI()),0))</f>
        <v>E</v>
      </c>
      <c r="L5766">
        <v>5.0806772074669402</v>
      </c>
      <c r="M5766">
        <v>7.9793659845987897</v>
      </c>
      <c r="N5766">
        <v>1.27402061886257</v>
      </c>
    </row>
    <row r="5767" spans="1:14" x14ac:dyDescent="0.3">
      <c r="A5767">
        <v>1756443</v>
      </c>
      <c r="B5767">
        <v>2025</v>
      </c>
      <c r="C5767">
        <v>8</v>
      </c>
      <c r="D5767">
        <v>29</v>
      </c>
      <c r="E5767">
        <v>800</v>
      </c>
      <c r="F5767">
        <v>-2.3449481201171798</v>
      </c>
      <c r="G5767">
        <v>-0.43473999023437498</v>
      </c>
      <c r="H5767">
        <v>2.38490682106243</v>
      </c>
      <c r="I5767">
        <v>1.38748334612477</v>
      </c>
      <c r="J5767">
        <f t="shared" si="91"/>
        <v>1.38748334612477</v>
      </c>
      <c r="K5767" t="str" cm="1">
        <f t="array" ref="K5767">INDEX($P$4:$P$11,MATCH(MIN(ABS(MOD(J5767 - $Q$4:$Q$11 + PI(), 2*PI()) - PI())),ABS(MOD(J5767 - $Q$4:$Q$11 + PI(), 2*PI()) - PI()),0))</f>
        <v>E</v>
      </c>
      <c r="L5767">
        <v>5.0780942779191198</v>
      </c>
      <c r="M5767">
        <v>7.9218049579196501</v>
      </c>
      <c r="N5767">
        <v>1.26524522569444</v>
      </c>
    </row>
    <row r="5768" spans="1:14" x14ac:dyDescent="0.3">
      <c r="A5768">
        <v>1756447</v>
      </c>
      <c r="B5768">
        <v>2025</v>
      </c>
      <c r="C5768">
        <v>8</v>
      </c>
      <c r="D5768">
        <v>29</v>
      </c>
      <c r="E5768">
        <v>900</v>
      </c>
      <c r="F5768">
        <v>-2.6413879394531201</v>
      </c>
      <c r="G5768">
        <v>-0.53567382812499997</v>
      </c>
      <c r="H5768">
        <v>2.6951580096214198</v>
      </c>
      <c r="I5768">
        <v>1.37070978594358</v>
      </c>
      <c r="J5768">
        <f t="shared" si="91"/>
        <v>1.37070978594358</v>
      </c>
      <c r="K5768" t="str" cm="1">
        <f t="array" ref="K5768">INDEX($P$4:$P$11,MATCH(MIN(ABS(MOD(J5768 - $Q$4:$Q$11 + PI(), 2*PI()) - PI())),ABS(MOD(J5768 - $Q$4:$Q$11 + PI(), 2*PI()) - PI()),0))</f>
        <v>E</v>
      </c>
      <c r="L5768">
        <v>5.08270658811686</v>
      </c>
      <c r="M5768">
        <v>7.8641446431477799</v>
      </c>
      <c r="N5768">
        <v>1.2565626568264401</v>
      </c>
    </row>
    <row r="5769" spans="1:14" x14ac:dyDescent="0.3">
      <c r="A5769">
        <v>1756450</v>
      </c>
      <c r="B5769">
        <v>2025</v>
      </c>
      <c r="C5769">
        <v>8</v>
      </c>
      <c r="D5769">
        <v>29</v>
      </c>
      <c r="E5769">
        <v>1000</v>
      </c>
      <c r="F5769">
        <v>-3.1495953369140599</v>
      </c>
      <c r="G5769">
        <v>-0.38506652832031202</v>
      </c>
      <c r="H5769">
        <v>3.1730469611311198</v>
      </c>
      <c r="I5769">
        <v>1.4491410196693599</v>
      </c>
      <c r="J5769">
        <f t="shared" si="91"/>
        <v>1.4491410196693599</v>
      </c>
      <c r="K5769" t="str" cm="1">
        <f t="array" ref="K5769">INDEX($P$4:$P$11,MATCH(MIN(ABS(MOD(J5769 - $Q$4:$Q$11 + PI(), 2*PI()) - PI())),ABS(MOD(J5769 - $Q$4:$Q$11 + PI(), 2*PI()) - PI()),0))</f>
        <v>E</v>
      </c>
      <c r="L5769">
        <v>4.4002606712636796</v>
      </c>
      <c r="M5769">
        <v>7.8114888932969802</v>
      </c>
      <c r="N5769">
        <v>1.2474300596449099</v>
      </c>
    </row>
    <row r="5770" spans="1:14" x14ac:dyDescent="0.3">
      <c r="A5770">
        <v>1756454</v>
      </c>
      <c r="B5770">
        <v>2025</v>
      </c>
      <c r="C5770">
        <v>8</v>
      </c>
      <c r="D5770">
        <v>29</v>
      </c>
      <c r="E5770">
        <v>1100</v>
      </c>
      <c r="F5770">
        <v>-3.31597900390625</v>
      </c>
      <c r="G5770">
        <v>-0.41718688964843698</v>
      </c>
      <c r="H5770">
        <v>3.3421193358768</v>
      </c>
      <c r="I5770">
        <v>1.44564281327988</v>
      </c>
      <c r="J5770">
        <f t="shared" si="91"/>
        <v>1.44564281327988</v>
      </c>
      <c r="K5770" t="str" cm="1">
        <f t="array" ref="K5770">INDEX($P$4:$P$11,MATCH(MIN(ABS(MOD(J5770 - $Q$4:$Q$11 + PI(), 2*PI()) - PI())),ABS(MOD(J5770 - $Q$4:$Q$11 + PI(), 2*PI()) - PI()),0))</f>
        <v>E</v>
      </c>
      <c r="L5770">
        <v>3.7182485259045501</v>
      </c>
      <c r="M5770">
        <v>7.7537086274888702</v>
      </c>
      <c r="N5770">
        <v>1.2393207550048799</v>
      </c>
    </row>
    <row r="5771" spans="1:14" x14ac:dyDescent="0.3">
      <c r="A5771">
        <v>1756458</v>
      </c>
      <c r="B5771">
        <v>2025</v>
      </c>
      <c r="C5771">
        <v>8</v>
      </c>
      <c r="D5771">
        <v>29</v>
      </c>
      <c r="E5771">
        <v>1200</v>
      </c>
      <c r="F5771">
        <v>-3.5098480224609299</v>
      </c>
      <c r="G5771">
        <v>-0.45943359374999998</v>
      </c>
      <c r="H5771">
        <v>3.5397898762269699</v>
      </c>
      <c r="I5771">
        <v>1.44063792611018</v>
      </c>
      <c r="J5771">
        <f t="shared" si="91"/>
        <v>1.44063792611018</v>
      </c>
      <c r="K5771" t="str" cm="1">
        <f t="array" ref="K5771">INDEX($P$4:$P$11,MATCH(MIN(ABS(MOD(J5771 - $Q$4:$Q$11 + PI(), 2*PI()) - PI())),ABS(MOD(J5771 - $Q$4:$Q$11 + PI(), 2*PI()) - PI()),0))</f>
        <v>E</v>
      </c>
      <c r="L5771">
        <v>3.74227714292789</v>
      </c>
      <c r="M5771">
        <v>7.6945746739705401</v>
      </c>
      <c r="N5771">
        <v>1.23164240519205</v>
      </c>
    </row>
    <row r="5772" spans="1:14" x14ac:dyDescent="0.3">
      <c r="A5772">
        <v>1756461</v>
      </c>
      <c r="B5772">
        <v>2025</v>
      </c>
      <c r="C5772">
        <v>8</v>
      </c>
      <c r="D5772">
        <v>29</v>
      </c>
      <c r="E5772">
        <v>1300</v>
      </c>
      <c r="F5772">
        <v>-3.64801391601562</v>
      </c>
      <c r="G5772">
        <v>-0.48907531738281201</v>
      </c>
      <c r="H5772">
        <v>3.6806521429655299</v>
      </c>
      <c r="I5772">
        <v>1.43752481060225</v>
      </c>
      <c r="J5772">
        <f t="shared" si="91"/>
        <v>1.43752481060225</v>
      </c>
      <c r="K5772" t="str" cm="1">
        <f t="array" ref="K5772">INDEX($P$4:$P$11,MATCH(MIN(ABS(MOD(J5772 - $Q$4:$Q$11 + PI(), 2*PI()) - PI())),ABS(MOD(J5772 - $Q$4:$Q$11 + PI(), 2*PI()) - PI()),0))</f>
        <v>E</v>
      </c>
      <c r="L5772">
        <v>3.7710729994298</v>
      </c>
      <c r="M5772">
        <v>7.63839753468831</v>
      </c>
      <c r="N5772">
        <v>1.2240588929917999</v>
      </c>
    </row>
    <row r="5773" spans="1:14" x14ac:dyDescent="0.3">
      <c r="A5773">
        <v>1756465</v>
      </c>
      <c r="B5773">
        <v>2025</v>
      </c>
      <c r="C5773">
        <v>8</v>
      </c>
      <c r="D5773">
        <v>29</v>
      </c>
      <c r="E5773">
        <v>1400</v>
      </c>
      <c r="F5773">
        <v>-3.8293218994140599</v>
      </c>
      <c r="G5773">
        <v>-0.471531982421875</v>
      </c>
      <c r="H5773">
        <v>3.8582442405553801</v>
      </c>
      <c r="I5773">
        <v>1.44827589083473</v>
      </c>
      <c r="J5773">
        <f t="shared" si="91"/>
        <v>1.44827589083473</v>
      </c>
      <c r="K5773" t="str" cm="1">
        <f t="array" ref="K5773">INDEX($P$4:$P$11,MATCH(MIN(ABS(MOD(J5773 - $Q$4:$Q$11 + PI(), 2*PI()) - PI())),ABS(MOD(J5773 - $Q$4:$Q$11 + PI(), 2*PI()) - PI()),0))</f>
        <v>E</v>
      </c>
      <c r="L5773">
        <v>3.8088120782190802</v>
      </c>
      <c r="M5773">
        <v>7.58043691847059</v>
      </c>
      <c r="N5773">
        <v>1.2170925140380799</v>
      </c>
    </row>
    <row r="5774" spans="1:14" x14ac:dyDescent="0.3">
      <c r="A5774">
        <v>1756468</v>
      </c>
      <c r="B5774">
        <v>2025</v>
      </c>
      <c r="C5774">
        <v>8</v>
      </c>
      <c r="D5774">
        <v>29</v>
      </c>
      <c r="E5774">
        <v>1500</v>
      </c>
      <c r="F5774">
        <v>-4.0349945068359299</v>
      </c>
      <c r="G5774">
        <v>-0.35217041015625</v>
      </c>
      <c r="H5774">
        <v>4.0503338958641102</v>
      </c>
      <c r="I5774">
        <v>1.4837379082308799</v>
      </c>
      <c r="J5774">
        <f t="shared" si="91"/>
        <v>1.4837379082308799</v>
      </c>
      <c r="K5774" t="str" cm="1">
        <f t="array" ref="K5774">INDEX($P$4:$P$11,MATCH(MIN(ABS(MOD(J5774 - $Q$4:$Q$11 + PI(), 2*PI()) - PI())),ABS(MOD(J5774 - $Q$4:$Q$11 + PI(), 2*PI()) - PI()),0))</f>
        <v>E</v>
      </c>
      <c r="L5774">
        <v>3.8554029459477102</v>
      </c>
      <c r="M5774">
        <v>7.5217527813381597</v>
      </c>
      <c r="N5774">
        <v>1.21074602339002</v>
      </c>
    </row>
    <row r="5775" spans="1:14" x14ac:dyDescent="0.3">
      <c r="A5775">
        <v>1756472</v>
      </c>
      <c r="B5775">
        <v>2025</v>
      </c>
      <c r="C5775">
        <v>8</v>
      </c>
      <c r="D5775">
        <v>29</v>
      </c>
      <c r="E5775">
        <v>1600</v>
      </c>
      <c r="F5775">
        <v>-4.1609533691406204</v>
      </c>
      <c r="G5775">
        <v>-0.28743530273437501</v>
      </c>
      <c r="H5775">
        <v>4.1708694529343298</v>
      </c>
      <c r="I5775">
        <v>1.5018267002780601</v>
      </c>
      <c r="J5775">
        <f t="shared" si="91"/>
        <v>1.5018267002780601</v>
      </c>
      <c r="K5775" t="str" cm="1">
        <f t="array" ref="K5775">INDEX($P$4:$P$11,MATCH(MIN(ABS(MOD(J5775 - $Q$4:$Q$11 + PI(), 2*PI()) - PI())),ABS(MOD(J5775 - $Q$4:$Q$11 + PI(), 2*PI()) - PI()),0))</f>
        <v>E</v>
      </c>
      <c r="L5775">
        <v>3.91152217129298</v>
      </c>
      <c r="M5775">
        <v>7.4617882834540401</v>
      </c>
      <c r="N5775">
        <v>1.20492797427707</v>
      </c>
    </row>
    <row r="5776" spans="1:14" x14ac:dyDescent="0.3">
      <c r="A5776">
        <v>1756476</v>
      </c>
      <c r="B5776">
        <v>2025</v>
      </c>
      <c r="C5776">
        <v>8</v>
      </c>
      <c r="D5776">
        <v>29</v>
      </c>
      <c r="E5776">
        <v>1700</v>
      </c>
      <c r="F5776">
        <v>-4.1991741943359298</v>
      </c>
      <c r="G5776">
        <v>-0.22012939453124999</v>
      </c>
      <c r="H5776">
        <v>4.2049400548299802</v>
      </c>
      <c r="I5776">
        <v>1.5184221998154499</v>
      </c>
      <c r="J5776">
        <f t="shared" si="91"/>
        <v>1.5184221998154499</v>
      </c>
      <c r="K5776" t="str" cm="1">
        <f t="array" ref="K5776">INDEX($P$4:$P$11,MATCH(MIN(ABS(MOD(J5776 - $Q$4:$Q$11 + PI(), 2*PI()) - PI())),ABS(MOD(J5776 - $Q$4:$Q$11 + PI(), 2*PI()) - PI()),0))</f>
        <v>E</v>
      </c>
      <c r="L5776">
        <v>3.97074986785326</v>
      </c>
      <c r="M5776">
        <v>7.4051906797620903</v>
      </c>
      <c r="N5776">
        <v>1.1994200812445699</v>
      </c>
    </row>
    <row r="5777" spans="1:14" x14ac:dyDescent="0.3">
      <c r="A5777">
        <v>1756479</v>
      </c>
      <c r="B5777">
        <v>2025</v>
      </c>
      <c r="C5777">
        <v>8</v>
      </c>
      <c r="D5777">
        <v>29</v>
      </c>
      <c r="E5777">
        <v>1800</v>
      </c>
      <c r="F5777">
        <v>-4.1919512939453103</v>
      </c>
      <c r="G5777">
        <v>-0.39190795898437503</v>
      </c>
      <c r="H5777">
        <v>4.2102312880796697</v>
      </c>
      <c r="I5777">
        <v>1.47757671135752</v>
      </c>
      <c r="J5777">
        <f t="shared" si="91"/>
        <v>1.47757671135752</v>
      </c>
      <c r="K5777" t="str" cm="1">
        <f t="array" ref="K5777">INDEX($P$4:$P$11,MATCH(MIN(ABS(MOD(J5777 - $Q$4:$Q$11 + PI(), 2*PI()) - PI())),ABS(MOD(J5777 - $Q$4:$Q$11 + PI(), 2*PI()) - PI()),0))</f>
        <v>E</v>
      </c>
      <c r="L5777">
        <v>4.0281096232249602</v>
      </c>
      <c r="M5777">
        <v>7.3551268047756597</v>
      </c>
      <c r="N5777">
        <v>1.1936705907185801</v>
      </c>
    </row>
    <row r="5778" spans="1:14" x14ac:dyDescent="0.3">
      <c r="A5778">
        <v>1756483</v>
      </c>
      <c r="B5778">
        <v>2025</v>
      </c>
      <c r="C5778">
        <v>8</v>
      </c>
      <c r="D5778">
        <v>29</v>
      </c>
      <c r="E5778">
        <v>1900</v>
      </c>
      <c r="F5778">
        <v>-4.2007128906249998</v>
      </c>
      <c r="G5778">
        <v>-0.37677185058593698</v>
      </c>
      <c r="H5778">
        <v>4.2175758223008799</v>
      </c>
      <c r="I5778">
        <v>1.4813433296481799</v>
      </c>
      <c r="J5778">
        <f t="shared" si="91"/>
        <v>1.4813433296481799</v>
      </c>
      <c r="K5778" t="str" cm="1">
        <f t="array" ref="K5778">INDEX($P$4:$P$11,MATCH(MIN(ABS(MOD(J5778 - $Q$4:$Q$11 + PI(), 2*PI()) - PI())),ABS(MOD(J5778 - $Q$4:$Q$11 + PI(), 2*PI()) - PI()),0))</f>
        <v>E</v>
      </c>
      <c r="L5778">
        <v>4.0787957928117198</v>
      </c>
      <c r="M5778">
        <v>7.2794777552286698</v>
      </c>
      <c r="N5778">
        <v>1.17765405442979</v>
      </c>
    </row>
    <row r="5779" spans="1:14" x14ac:dyDescent="0.3">
      <c r="A5779">
        <v>1756486</v>
      </c>
      <c r="B5779">
        <v>2025</v>
      </c>
      <c r="C5779">
        <v>8</v>
      </c>
      <c r="D5779">
        <v>29</v>
      </c>
      <c r="E5779">
        <v>2000</v>
      </c>
      <c r="F5779">
        <v>-4.2967669677734301</v>
      </c>
      <c r="G5779">
        <v>-0.58531616210937498</v>
      </c>
      <c r="H5779">
        <v>4.3364503208240901</v>
      </c>
      <c r="I5779">
        <v>1.43540721551522</v>
      </c>
      <c r="J5779">
        <f t="shared" si="91"/>
        <v>1.43540721551522</v>
      </c>
      <c r="K5779" t="str" cm="1">
        <f t="array" ref="K5779">INDEX($P$4:$P$11,MATCH(MIN(ABS(MOD(J5779 - $Q$4:$Q$11 + PI(), 2*PI()) - PI())),ABS(MOD(J5779 - $Q$4:$Q$11 + PI(), 2*PI()) - PI()),0))</f>
        <v>E</v>
      </c>
      <c r="L5779">
        <v>4.1416802166834303</v>
      </c>
      <c r="M5779">
        <v>7.2356954150729704</v>
      </c>
      <c r="N5779">
        <v>1.1717228359646199</v>
      </c>
    </row>
    <row r="5780" spans="1:14" x14ac:dyDescent="0.3">
      <c r="A5780">
        <v>1756490</v>
      </c>
      <c r="B5780">
        <v>2025</v>
      </c>
      <c r="C5780">
        <v>8</v>
      </c>
      <c r="D5780">
        <v>29</v>
      </c>
      <c r="E5780">
        <v>2100</v>
      </c>
      <c r="F5780">
        <v>-4.3616632080078102</v>
      </c>
      <c r="G5780">
        <v>-0.62635314941406195</v>
      </c>
      <c r="H5780">
        <v>4.4064071768130901</v>
      </c>
      <c r="I5780">
        <v>1.4281672342860701</v>
      </c>
      <c r="J5780">
        <f t="shared" si="91"/>
        <v>1.4281672342860701</v>
      </c>
      <c r="K5780" t="str" cm="1">
        <f t="array" ref="K5780">INDEX($P$4:$P$11,MATCH(MIN(ABS(MOD(J5780 - $Q$4:$Q$11 + PI(), 2*PI()) - PI())),ABS(MOD(J5780 - $Q$4:$Q$11 + PI(), 2*PI()) - PI()),0))</f>
        <v>E</v>
      </c>
      <c r="L5780">
        <v>2.1177082980624502</v>
      </c>
      <c r="M5780">
        <v>7.1916413837009001</v>
      </c>
      <c r="N5780">
        <v>1.16661103566487</v>
      </c>
    </row>
    <row r="5781" spans="1:14" x14ac:dyDescent="0.3">
      <c r="A5781">
        <v>1756494</v>
      </c>
      <c r="B5781">
        <v>2025</v>
      </c>
      <c r="C5781">
        <v>8</v>
      </c>
      <c r="D5781">
        <v>29</v>
      </c>
      <c r="E5781">
        <v>2200</v>
      </c>
      <c r="F5781">
        <v>-4.1383764648437502</v>
      </c>
      <c r="G5781">
        <v>-0.72814697265624995</v>
      </c>
      <c r="H5781">
        <v>4.2019469033486203</v>
      </c>
      <c r="I5781">
        <v>1.3966291243628299</v>
      </c>
      <c r="J5781">
        <f t="shared" si="91"/>
        <v>1.3966291243628299</v>
      </c>
      <c r="K5781" t="str" cm="1">
        <f t="array" ref="K5781">INDEX($P$4:$P$11,MATCH(MIN(ABS(MOD(J5781 - $Q$4:$Q$11 + PI(), 2*PI()) - PI())),ABS(MOD(J5781 - $Q$4:$Q$11 + PI(), 2*PI()) - PI()),0))</f>
        <v>E</v>
      </c>
      <c r="L5781">
        <v>2.1785267303325102</v>
      </c>
      <c r="M5781">
        <v>7.1750276353624098</v>
      </c>
      <c r="N5781">
        <v>1.15882894727918</v>
      </c>
    </row>
    <row r="5782" spans="1:14" x14ac:dyDescent="0.3">
      <c r="A5782">
        <v>1756497</v>
      </c>
      <c r="B5782">
        <v>2025</v>
      </c>
      <c r="C5782">
        <v>8</v>
      </c>
      <c r="D5782">
        <v>29</v>
      </c>
      <c r="E5782">
        <v>2300</v>
      </c>
      <c r="F5782">
        <v>-4.3564251708984303</v>
      </c>
      <c r="G5782">
        <v>-0.84635009765625002</v>
      </c>
      <c r="H5782">
        <v>4.4378766045756803</v>
      </c>
      <c r="I5782">
        <v>1.3789103479419</v>
      </c>
      <c r="J5782">
        <f t="shared" si="91"/>
        <v>1.3789103479419</v>
      </c>
      <c r="K5782" t="str" cm="1">
        <f t="array" ref="K5782">INDEX($P$4:$P$11,MATCH(MIN(ABS(MOD(J5782 - $Q$4:$Q$11 + PI(), 2*PI()) - PI())),ABS(MOD(J5782 - $Q$4:$Q$11 + PI(), 2*PI()) - PI()),0))</f>
        <v>E</v>
      </c>
      <c r="L5782">
        <v>2.2439958630071901</v>
      </c>
      <c r="M5782">
        <v>7.1427321963840003</v>
      </c>
      <c r="N5782">
        <v>1.15465079413519</v>
      </c>
    </row>
    <row r="5783" spans="1:14" x14ac:dyDescent="0.3">
      <c r="A5783">
        <v>1756501</v>
      </c>
      <c r="B5783">
        <v>2025</v>
      </c>
      <c r="C5783">
        <v>8</v>
      </c>
      <c r="D5783">
        <v>29</v>
      </c>
      <c r="E5783">
        <v>0</v>
      </c>
      <c r="F5783">
        <v>-2.2851470947265602</v>
      </c>
      <c r="G5783">
        <v>1.4971197509765599</v>
      </c>
      <c r="H5783">
        <v>2.7318976542508602</v>
      </c>
      <c r="I5783">
        <v>2.1507851430456402</v>
      </c>
      <c r="J5783">
        <f t="shared" si="91"/>
        <v>2.1507851430456402</v>
      </c>
      <c r="K5783" t="str" cm="1">
        <f t="array" ref="K5783">INDEX($P$4:$P$11,MATCH(MIN(ABS(MOD(J5783 - $Q$4:$Q$11 + PI(), 2*PI()) - PI())),ABS(MOD(J5783 - $Q$4:$Q$11 + PI(), 2*PI()) - PI()),0))</f>
        <v>SE</v>
      </c>
      <c r="L5783">
        <v>3.8722362693612302</v>
      </c>
      <c r="M5783">
        <v>8.3729635874430297</v>
      </c>
      <c r="N5783">
        <v>1.33141220940483</v>
      </c>
    </row>
    <row r="5784" spans="1:14" x14ac:dyDescent="0.3">
      <c r="A5784">
        <v>1756504</v>
      </c>
      <c r="B5784">
        <v>2025</v>
      </c>
      <c r="C5784">
        <v>8</v>
      </c>
      <c r="D5784">
        <v>29</v>
      </c>
      <c r="E5784">
        <v>100</v>
      </c>
      <c r="F5784">
        <v>-2.23966979980468</v>
      </c>
      <c r="G5784">
        <v>1.3260552978515601</v>
      </c>
      <c r="H5784">
        <v>2.6027953175609801</v>
      </c>
      <c r="I5784">
        <v>2.1053691686121101</v>
      </c>
      <c r="J5784">
        <f t="shared" si="91"/>
        <v>2.1053691686121101</v>
      </c>
      <c r="K5784" t="str" cm="1">
        <f t="array" ref="K5784">INDEX($P$4:$P$11,MATCH(MIN(ABS(MOD(J5784 - $Q$4:$Q$11 + PI(), 2*PI()) - PI())),ABS(MOD(J5784 - $Q$4:$Q$11 + PI(), 2*PI()) - PI()),0))</f>
        <v>SE</v>
      </c>
      <c r="L5784">
        <v>3.8280495358612598</v>
      </c>
      <c r="M5784">
        <v>8.3182586034139003</v>
      </c>
      <c r="N5784">
        <v>1.3260039223564899</v>
      </c>
    </row>
    <row r="5785" spans="1:14" x14ac:dyDescent="0.3">
      <c r="A5785">
        <v>1756508</v>
      </c>
      <c r="B5785">
        <v>2025</v>
      </c>
      <c r="C5785">
        <v>8</v>
      </c>
      <c r="D5785">
        <v>29</v>
      </c>
      <c r="E5785">
        <v>200</v>
      </c>
      <c r="F5785">
        <v>-2.0838342285156202</v>
      </c>
      <c r="G5785">
        <v>1.1645361328124999</v>
      </c>
      <c r="H5785">
        <v>2.3871551052579698</v>
      </c>
      <c r="I5785">
        <v>2.0804034144147701</v>
      </c>
      <c r="J5785">
        <f t="shared" si="91"/>
        <v>2.0804034144147701</v>
      </c>
      <c r="K5785" t="str" cm="1">
        <f t="array" ref="K5785">INDEX($P$4:$P$11,MATCH(MIN(ABS(MOD(J5785 - $Q$4:$Q$11 + PI(), 2*PI()) - PI())),ABS(MOD(J5785 - $Q$4:$Q$11 + PI(), 2*PI()) - PI()),0))</f>
        <v>SE</v>
      </c>
      <c r="L5785">
        <v>4.4878625331108504</v>
      </c>
      <c r="M5785">
        <v>8.2612479527791294</v>
      </c>
      <c r="N5785">
        <v>1.31942166222466</v>
      </c>
    </row>
    <row r="5786" spans="1:14" x14ac:dyDescent="0.3">
      <c r="A5786">
        <v>1756512</v>
      </c>
      <c r="B5786">
        <v>2025</v>
      </c>
      <c r="C5786">
        <v>8</v>
      </c>
      <c r="D5786">
        <v>30</v>
      </c>
      <c r="E5786">
        <v>300</v>
      </c>
      <c r="F5786">
        <v>-4.9004223632812502</v>
      </c>
      <c r="G5786">
        <v>-0.22170043945312501</v>
      </c>
      <c r="H5786">
        <v>4.9054347843387598</v>
      </c>
      <c r="I5786">
        <v>1.5255860667527199</v>
      </c>
      <c r="J5786">
        <f t="shared" si="91"/>
        <v>1.5255860667527199</v>
      </c>
      <c r="K5786" t="str" cm="1">
        <f t="array" ref="K5786">INDEX($P$4:$P$11,MATCH(MIN(ABS(MOD(J5786 - $Q$4:$Q$11 + PI(), 2*PI()) - PI())),ABS(MOD(J5786 - $Q$4:$Q$11 + PI(), 2*PI()) - PI()),0))</f>
        <v>E</v>
      </c>
      <c r="L5786">
        <v>2.5582483445525801</v>
      </c>
      <c r="M5786">
        <v>6.9739995532565597</v>
      </c>
      <c r="N5786">
        <v>1.1594596438937701</v>
      </c>
    </row>
    <row r="5787" spans="1:14" x14ac:dyDescent="0.3">
      <c r="A5787">
        <v>1756515</v>
      </c>
      <c r="B5787">
        <v>2025</v>
      </c>
      <c r="C5787">
        <v>8</v>
      </c>
      <c r="D5787">
        <v>30</v>
      </c>
      <c r="E5787">
        <v>400</v>
      </c>
      <c r="F5787">
        <v>-4.8164355468749998</v>
      </c>
      <c r="G5787">
        <v>-8.2597045898437499E-2</v>
      </c>
      <c r="H5787">
        <v>4.81714372311977</v>
      </c>
      <c r="I5787">
        <v>1.5536490091186499</v>
      </c>
      <c r="J5787">
        <f t="shared" si="91"/>
        <v>1.5536490091186499</v>
      </c>
      <c r="K5787" t="str" cm="1">
        <f t="array" ref="K5787">INDEX($P$4:$P$11,MATCH(MIN(ABS(MOD(J5787 - $Q$4:$Q$11 + PI(), 2*PI()) - PI())),ABS(MOD(J5787 - $Q$4:$Q$11 + PI(), 2*PI()) - PI()),0))</f>
        <v>E</v>
      </c>
      <c r="L5787">
        <v>2.6137318733456398</v>
      </c>
      <c r="M5787">
        <v>6.9521020253499302</v>
      </c>
      <c r="N5787">
        <v>1.16213438245985</v>
      </c>
    </row>
    <row r="5788" spans="1:14" x14ac:dyDescent="0.3">
      <c r="A5788">
        <v>1756519</v>
      </c>
      <c r="B5788">
        <v>2025</v>
      </c>
      <c r="C5788">
        <v>8</v>
      </c>
      <c r="D5788">
        <v>30</v>
      </c>
      <c r="E5788">
        <v>500</v>
      </c>
      <c r="F5788">
        <v>-4.7399279785156203</v>
      </c>
      <c r="G5788">
        <v>-1.40863037109375E-2</v>
      </c>
      <c r="H5788">
        <v>4.7399489095840899</v>
      </c>
      <c r="I5788">
        <v>1.5678244963565999</v>
      </c>
      <c r="J5788">
        <f t="shared" si="91"/>
        <v>1.5678244963565999</v>
      </c>
      <c r="K5788" t="str" cm="1">
        <f t="array" ref="K5788">INDEX($P$4:$P$11,MATCH(MIN(ABS(MOD(J5788 - $Q$4:$Q$11 + PI(), 2*PI()) - PI())),ABS(MOD(J5788 - $Q$4:$Q$11 + PI(), 2*PI()) - PI()),0))</f>
        <v>E</v>
      </c>
      <c r="L5788">
        <v>2.6528490640223401</v>
      </c>
      <c r="M5788">
        <v>6.9425561692979603</v>
      </c>
      <c r="N5788">
        <v>1.16450913747151</v>
      </c>
    </row>
    <row r="5789" spans="1:14" x14ac:dyDescent="0.3">
      <c r="A5789">
        <v>1756522</v>
      </c>
      <c r="B5789">
        <v>2025</v>
      </c>
      <c r="C5789">
        <v>8</v>
      </c>
      <c r="D5789">
        <v>30</v>
      </c>
      <c r="E5789">
        <v>600</v>
      </c>
      <c r="F5789">
        <v>-4.7847729492187501</v>
      </c>
      <c r="G5789">
        <v>7.3751220703124995E-2</v>
      </c>
      <c r="H5789">
        <v>4.7853413063365302</v>
      </c>
      <c r="I5789">
        <v>1.5862088409589199</v>
      </c>
      <c r="J5789">
        <f t="shared" si="91"/>
        <v>1.5862088409589199</v>
      </c>
      <c r="K5789" t="str" cm="1">
        <f t="array" ref="K5789">INDEX($P$4:$P$11,MATCH(MIN(ABS(MOD(J5789 - $Q$4:$Q$11 + PI(), 2*PI()) - PI())),ABS(MOD(J5789 - $Q$4:$Q$11 + PI(), 2*PI()) - PI()),0))</f>
        <v>E</v>
      </c>
      <c r="L5789">
        <v>2.6848964201345602</v>
      </c>
      <c r="M5789">
        <v>6.9340466393364801</v>
      </c>
      <c r="N5789">
        <v>1.16812811957465</v>
      </c>
    </row>
    <row r="5790" spans="1:14" x14ac:dyDescent="0.3">
      <c r="A5790">
        <v>1756526</v>
      </c>
      <c r="B5790">
        <v>2025</v>
      </c>
      <c r="C5790">
        <v>8</v>
      </c>
      <c r="D5790">
        <v>30</v>
      </c>
      <c r="E5790">
        <v>700</v>
      </c>
      <c r="F5790">
        <v>-4.87116394042968</v>
      </c>
      <c r="G5790">
        <v>0.25539794921874998</v>
      </c>
      <c r="H5790">
        <v>4.8778546767003599</v>
      </c>
      <c r="I5790">
        <v>1.62317894229474</v>
      </c>
      <c r="J5790">
        <f t="shared" si="91"/>
        <v>1.62317894229474</v>
      </c>
      <c r="K5790" t="str" cm="1">
        <f t="array" ref="K5790">INDEX($P$4:$P$11,MATCH(MIN(ABS(MOD(J5790 - $Q$4:$Q$11 + PI(), 2*PI()) - PI())),ABS(MOD(J5790 - $Q$4:$Q$11 + PI(), 2*PI()) - PI()),0))</f>
        <v>E</v>
      </c>
      <c r="L5790">
        <v>2.7128069401721602</v>
      </c>
      <c r="M5790">
        <v>6.8857389026217897</v>
      </c>
      <c r="N5790">
        <v>1.1627023484971699</v>
      </c>
    </row>
    <row r="5791" spans="1:14" x14ac:dyDescent="0.3">
      <c r="A5791">
        <v>1756530</v>
      </c>
      <c r="B5791">
        <v>2025</v>
      </c>
      <c r="C5791">
        <v>8</v>
      </c>
      <c r="D5791">
        <v>30</v>
      </c>
      <c r="E5791">
        <v>800</v>
      </c>
      <c r="F5791">
        <v>-5.1340875244140598</v>
      </c>
      <c r="G5791">
        <v>0.41199890136718698</v>
      </c>
      <c r="H5791">
        <v>5.1505919856917304</v>
      </c>
      <c r="I5791">
        <v>1.6508724684412499</v>
      </c>
      <c r="J5791">
        <f t="shared" si="91"/>
        <v>1.6508724684412499</v>
      </c>
      <c r="K5791" t="str" cm="1">
        <f t="array" ref="K5791">INDEX($P$4:$P$11,MATCH(MIN(ABS(MOD(J5791 - $Q$4:$Q$11 + PI(), 2*PI()) - PI())),ABS(MOD(J5791 - $Q$4:$Q$11 + PI(), 2*PI()) - PI()),0))</f>
        <v>E</v>
      </c>
      <c r="L5791">
        <v>2.7484805451966698</v>
      </c>
      <c r="M5791">
        <v>6.86239380306667</v>
      </c>
      <c r="N5791">
        <v>1.1708495881822301</v>
      </c>
    </row>
    <row r="5792" spans="1:14" x14ac:dyDescent="0.3">
      <c r="A5792">
        <v>1756533</v>
      </c>
      <c r="B5792">
        <v>2025</v>
      </c>
      <c r="C5792">
        <v>8</v>
      </c>
      <c r="D5792">
        <v>30</v>
      </c>
      <c r="E5792">
        <v>900</v>
      </c>
      <c r="F5792">
        <v>-5.4322985839843696</v>
      </c>
      <c r="G5792">
        <v>0.60108520507812502</v>
      </c>
      <c r="H5792">
        <v>5.4654525274054304</v>
      </c>
      <c r="I5792">
        <v>1.6809982856978201</v>
      </c>
      <c r="J5792">
        <f t="shared" si="91"/>
        <v>1.6809982856978201</v>
      </c>
      <c r="K5792" t="str" cm="1">
        <f t="array" ref="K5792">INDEX($P$4:$P$11,MATCH(MIN(ABS(MOD(J5792 - $Q$4:$Q$11 + PI(), 2*PI()) - PI())),ABS(MOD(J5792 - $Q$4:$Q$11 + PI(), 2*PI()) - PI()),0))</f>
        <v>E</v>
      </c>
      <c r="L5792">
        <v>2.7991336028138698</v>
      </c>
      <c r="M5792">
        <v>6.8153275383843299</v>
      </c>
      <c r="N5792">
        <v>1.1837165620591901</v>
      </c>
    </row>
    <row r="5793" spans="1:14" x14ac:dyDescent="0.3">
      <c r="A5793">
        <v>1756537</v>
      </c>
      <c r="B5793">
        <v>2025</v>
      </c>
      <c r="C5793">
        <v>8</v>
      </c>
      <c r="D5793">
        <v>30</v>
      </c>
      <c r="E5793">
        <v>1000</v>
      </c>
      <c r="F5793">
        <v>-5.0835797119140604</v>
      </c>
      <c r="G5793">
        <v>0.71395751953124997</v>
      </c>
      <c r="H5793">
        <v>5.1334703687738799</v>
      </c>
      <c r="I5793">
        <v>1.7103275620019001</v>
      </c>
      <c r="J5793">
        <f t="shared" si="91"/>
        <v>1.7103275620019001</v>
      </c>
      <c r="K5793" t="str" cm="1">
        <f t="array" ref="K5793">INDEX($P$4:$P$11,MATCH(MIN(ABS(MOD(J5793 - $Q$4:$Q$11 + PI(), 2*PI()) - PI())),ABS(MOD(J5793 - $Q$4:$Q$11 + PI(), 2*PI()) - PI()),0))</f>
        <v>E</v>
      </c>
      <c r="L5793">
        <v>2.8350610662716198</v>
      </c>
      <c r="M5793">
        <v>6.7933628294202997</v>
      </c>
      <c r="N5793">
        <v>1.1940564049614799</v>
      </c>
    </row>
    <row r="5794" spans="1:14" x14ac:dyDescent="0.3">
      <c r="A5794">
        <v>1756540</v>
      </c>
      <c r="B5794">
        <v>2025</v>
      </c>
      <c r="C5794">
        <v>8</v>
      </c>
      <c r="D5794">
        <v>30</v>
      </c>
      <c r="E5794">
        <v>1100</v>
      </c>
      <c r="F5794">
        <v>-5.2992687988281197</v>
      </c>
      <c r="G5794">
        <v>0.46617431640625001</v>
      </c>
      <c r="H5794">
        <v>5.3197338557027498</v>
      </c>
      <c r="I5794">
        <v>1.65854000768678</v>
      </c>
      <c r="J5794">
        <f t="shared" si="91"/>
        <v>1.65854000768678</v>
      </c>
      <c r="K5794" t="str" cm="1">
        <f t="array" ref="K5794">INDEX($P$4:$P$11,MATCH(MIN(ABS(MOD(J5794 - $Q$4:$Q$11 + PI(), 2*PI()) - PI())),ABS(MOD(J5794 - $Q$4:$Q$11 + PI(), 2*PI()) - PI()),0))</f>
        <v>E</v>
      </c>
      <c r="L5794">
        <v>2.8587690589277202</v>
      </c>
      <c r="M5794">
        <v>6.7591944800482802</v>
      </c>
      <c r="N5794">
        <v>1.2075351079304999</v>
      </c>
    </row>
    <row r="5795" spans="1:14" x14ac:dyDescent="0.3">
      <c r="A5795">
        <v>1756544</v>
      </c>
      <c r="B5795">
        <v>2025</v>
      </c>
      <c r="C5795">
        <v>8</v>
      </c>
      <c r="D5795">
        <v>30</v>
      </c>
      <c r="E5795">
        <v>1200</v>
      </c>
      <c r="F5795">
        <v>-5.6683660888671801</v>
      </c>
      <c r="G5795">
        <v>0.29632507324218699</v>
      </c>
      <c r="H5795">
        <v>5.6761062944990197</v>
      </c>
      <c r="I5795">
        <v>1.6230257646603801</v>
      </c>
      <c r="J5795">
        <f t="shared" si="91"/>
        <v>1.6230257646603801</v>
      </c>
      <c r="K5795" t="str" cm="1">
        <f t="array" ref="K5795">INDEX($P$4:$P$11,MATCH(MIN(ABS(MOD(J5795 - $Q$4:$Q$11 + PI(), 2*PI()) - PI())),ABS(MOD(J5795 - $Q$4:$Q$11 + PI(), 2*PI()) - PI()),0))</f>
        <v>E</v>
      </c>
      <c r="L5795">
        <v>2.1957506322117299</v>
      </c>
      <c r="M5795">
        <v>6.7061532338460204</v>
      </c>
      <c r="N5795">
        <v>1.225099351671</v>
      </c>
    </row>
    <row r="5796" spans="1:14" x14ac:dyDescent="0.3">
      <c r="A5796">
        <v>1756548</v>
      </c>
      <c r="B5796">
        <v>2025</v>
      </c>
      <c r="C5796">
        <v>8</v>
      </c>
      <c r="D5796">
        <v>30</v>
      </c>
      <c r="E5796">
        <v>1300</v>
      </c>
      <c r="F5796">
        <v>-6.01503784179687</v>
      </c>
      <c r="G5796">
        <v>0.38545776367187501</v>
      </c>
      <c r="H5796">
        <v>6.0273757080360699</v>
      </c>
      <c r="I5796">
        <v>1.6347911737913301</v>
      </c>
      <c r="J5796">
        <f t="shared" si="91"/>
        <v>1.6347911737913301</v>
      </c>
      <c r="K5796" t="str" cm="1">
        <f t="array" ref="K5796">INDEX($P$4:$P$11,MATCH(MIN(ABS(MOD(J5796 - $Q$4:$Q$11 + PI(), 2*PI()) - PI())),ABS(MOD(J5796 - $Q$4:$Q$11 + PI(), 2*PI()) - PI()),0))</f>
        <v>E</v>
      </c>
      <c r="L5796">
        <v>1.54946107566258</v>
      </c>
      <c r="M5796">
        <v>6.6409946017795098</v>
      </c>
      <c r="N5796">
        <v>1.24556721581353</v>
      </c>
    </row>
    <row r="5797" spans="1:14" x14ac:dyDescent="0.3">
      <c r="A5797">
        <v>1756551</v>
      </c>
      <c r="B5797">
        <v>2025</v>
      </c>
      <c r="C5797">
        <v>8</v>
      </c>
      <c r="D5797">
        <v>30</v>
      </c>
      <c r="E5797">
        <v>1400</v>
      </c>
      <c r="F5797">
        <v>-6.2970080566406201</v>
      </c>
      <c r="G5797">
        <v>0.57511291503906203</v>
      </c>
      <c r="H5797">
        <v>6.3232163754248996</v>
      </c>
      <c r="I5797">
        <v>1.6618747862404699</v>
      </c>
      <c r="J5797">
        <f t="shared" si="91"/>
        <v>1.6618747862404699</v>
      </c>
      <c r="K5797" t="str" cm="1">
        <f t="array" ref="K5797">INDEX($P$4:$P$11,MATCH(MIN(ABS(MOD(J5797 - $Q$4:$Q$11 + PI(), 2*PI()) - PI())),ABS(MOD(J5797 - $Q$4:$Q$11 + PI(), 2*PI()) - PI()),0))</f>
        <v>E</v>
      </c>
      <c r="L5797">
        <v>0.91992193314383797</v>
      </c>
      <c r="M5797">
        <v>6.5699360105726399</v>
      </c>
      <c r="N5797">
        <v>1.2677447001139299</v>
      </c>
    </row>
    <row r="5798" spans="1:14" x14ac:dyDescent="0.3">
      <c r="A5798">
        <v>1756555</v>
      </c>
      <c r="B5798">
        <v>2025</v>
      </c>
      <c r="C5798">
        <v>8</v>
      </c>
      <c r="D5798">
        <v>30</v>
      </c>
      <c r="E5798">
        <v>1500</v>
      </c>
      <c r="F5798">
        <v>-6.3870477294921804</v>
      </c>
      <c r="G5798">
        <v>0.83050170898437503</v>
      </c>
      <c r="H5798">
        <v>6.4408160808578598</v>
      </c>
      <c r="I5798">
        <v>1.70009989185619</v>
      </c>
      <c r="J5798">
        <f t="shared" si="91"/>
        <v>1.70009989185619</v>
      </c>
      <c r="K5798" t="str" cm="1">
        <f t="array" ref="K5798">INDEX($P$4:$P$11,MATCH(MIN(ABS(MOD(J5798 - $Q$4:$Q$11 + PI(), 2*PI()) - PI())),ABS(MOD(J5798 - $Q$4:$Q$11 + PI(), 2*PI()) - PI()),0))</f>
        <v>E</v>
      </c>
      <c r="L5798">
        <v>0.99162699621724704</v>
      </c>
      <c r="M5798">
        <v>6.5065664715237004</v>
      </c>
      <c r="N5798">
        <v>1.28892951541476</v>
      </c>
    </row>
    <row r="5799" spans="1:14" x14ac:dyDescent="0.3">
      <c r="A5799">
        <v>1756558</v>
      </c>
      <c r="B5799">
        <v>2025</v>
      </c>
      <c r="C5799">
        <v>8</v>
      </c>
      <c r="D5799">
        <v>30</v>
      </c>
      <c r="E5799">
        <v>1600</v>
      </c>
      <c r="F5799">
        <v>-6.3980303955078099</v>
      </c>
      <c r="G5799">
        <v>1.29684020996093</v>
      </c>
      <c r="H5799">
        <v>6.5281381321180199</v>
      </c>
      <c r="I5799">
        <v>1.77078059941649</v>
      </c>
      <c r="J5799">
        <f t="shared" si="91"/>
        <v>1.77078059941649</v>
      </c>
      <c r="K5799" t="str" cm="1">
        <f t="array" ref="K5799">INDEX($P$4:$P$11,MATCH(MIN(ABS(MOD(J5799 - $Q$4:$Q$11 + PI(), 2*PI()) - PI())),ABS(MOD(J5799 - $Q$4:$Q$11 + PI(), 2*PI()) - PI()),0))</f>
        <v>E</v>
      </c>
      <c r="L5799">
        <v>1.0543601229483599</v>
      </c>
      <c r="M5799">
        <v>6.4632629818386498</v>
      </c>
      <c r="N5799">
        <v>1.30644353230794</v>
      </c>
    </row>
    <row r="5800" spans="1:14" x14ac:dyDescent="0.3">
      <c r="A5800">
        <v>1756562</v>
      </c>
      <c r="B5800">
        <v>2025</v>
      </c>
      <c r="C5800">
        <v>8</v>
      </c>
      <c r="D5800">
        <v>30</v>
      </c>
      <c r="E5800">
        <v>1700</v>
      </c>
      <c r="F5800">
        <v>-6.1458300781249999</v>
      </c>
      <c r="G5800">
        <v>1.78927124023437</v>
      </c>
      <c r="H5800">
        <v>6.4009935885232503</v>
      </c>
      <c r="I5800">
        <v>1.85410113206444</v>
      </c>
      <c r="J5800">
        <f t="shared" si="91"/>
        <v>1.85410113206444</v>
      </c>
      <c r="K5800" t="str" cm="1">
        <f t="array" ref="K5800">INDEX($P$4:$P$11,MATCH(MIN(ABS(MOD(J5800 - $Q$4:$Q$11 + PI(), 2*PI()) - PI())),ABS(MOD(J5800 - $Q$4:$Q$11 + PI(), 2*PI()) - PI()),0))</f>
        <v>E</v>
      </c>
      <c r="L5800">
        <v>1.1123779454254199</v>
      </c>
      <c r="M5800">
        <v>6.4366594950357996</v>
      </c>
      <c r="N5800">
        <v>1.3201015260484401</v>
      </c>
    </row>
    <row r="5801" spans="1:14" x14ac:dyDescent="0.3">
      <c r="A5801">
        <v>1756566</v>
      </c>
      <c r="B5801">
        <v>2025</v>
      </c>
      <c r="C5801">
        <v>8</v>
      </c>
      <c r="D5801">
        <v>30</v>
      </c>
      <c r="E5801">
        <v>1800</v>
      </c>
      <c r="F5801">
        <v>-5.9506823730468703</v>
      </c>
      <c r="G5801">
        <v>2.0904846191406201</v>
      </c>
      <c r="H5801">
        <v>6.3071980028974997</v>
      </c>
      <c r="I5801">
        <v>1.9086302867233</v>
      </c>
      <c r="J5801">
        <f t="shared" si="91"/>
        <v>1.9086302867233</v>
      </c>
      <c r="K5801" t="str" cm="1">
        <f t="array" ref="K5801">INDEX($P$4:$P$11,MATCH(MIN(ABS(MOD(J5801 - $Q$4:$Q$11 + PI(), 2*PI()) - PI())),ABS(MOD(J5801 - $Q$4:$Q$11 + PI(), 2*PI()) - PI()),0))</f>
        <v>E</v>
      </c>
      <c r="L5801">
        <v>1.1530862269000499</v>
      </c>
      <c r="M5801">
        <v>6.4278525246514198</v>
      </c>
      <c r="N5801">
        <v>1.3244129816690999</v>
      </c>
    </row>
    <row r="5802" spans="1:14" x14ac:dyDescent="0.3">
      <c r="A5802">
        <v>1756569</v>
      </c>
      <c r="B5802">
        <v>2025</v>
      </c>
      <c r="C5802">
        <v>8</v>
      </c>
      <c r="D5802">
        <v>30</v>
      </c>
      <c r="E5802">
        <v>1900</v>
      </c>
      <c r="F5802">
        <v>-5.6925347900390602</v>
      </c>
      <c r="G5802">
        <v>2.2239947509765599</v>
      </c>
      <c r="H5802">
        <v>6.1115550384641297</v>
      </c>
      <c r="I5802">
        <v>1.9432478650135101</v>
      </c>
      <c r="J5802">
        <f t="shared" si="91"/>
        <v>1.9432478650135101</v>
      </c>
      <c r="K5802" t="str" cm="1">
        <f t="array" ref="K5802">INDEX($P$4:$P$11,MATCH(MIN(ABS(MOD(J5802 - $Q$4:$Q$11 + PI(), 2*PI()) - PI())),ABS(MOD(J5802 - $Q$4:$Q$11 + PI(), 2*PI()) - PI()),0))</f>
        <v>E</v>
      </c>
      <c r="L5802">
        <v>1.1734227463881499</v>
      </c>
      <c r="M5802">
        <v>6.4427692625257702</v>
      </c>
      <c r="N5802">
        <v>1.32709662119547</v>
      </c>
    </row>
    <row r="5803" spans="1:14" x14ac:dyDescent="0.3">
      <c r="A5803">
        <v>1756573</v>
      </c>
      <c r="B5803">
        <v>2025</v>
      </c>
      <c r="C5803">
        <v>8</v>
      </c>
      <c r="D5803">
        <v>30</v>
      </c>
      <c r="E5803">
        <v>2000</v>
      </c>
      <c r="F5803">
        <v>-5.5755438232421799</v>
      </c>
      <c r="G5803">
        <v>2.02</v>
      </c>
      <c r="H5803">
        <v>5.9301845607783603</v>
      </c>
      <c r="I5803">
        <v>1.9183834362435701</v>
      </c>
      <c r="J5803">
        <f t="shared" si="91"/>
        <v>1.9183834362435701</v>
      </c>
      <c r="K5803" t="str" cm="1">
        <f t="array" ref="K5803">INDEX($P$4:$P$11,MATCH(MIN(ABS(MOD(J5803 - $Q$4:$Q$11 + PI(), 2*PI()) - PI())),ABS(MOD(J5803 - $Q$4:$Q$11 + PI(), 2*PI()) - PI()),0))</f>
        <v>E</v>
      </c>
      <c r="L5803">
        <v>1.1670416940535999</v>
      </c>
      <c r="M5803">
        <v>6.4735363854302301</v>
      </c>
      <c r="N5803">
        <v>1.32538106706407</v>
      </c>
    </row>
    <row r="5804" spans="1:14" x14ac:dyDescent="0.3">
      <c r="A5804">
        <v>1756576</v>
      </c>
      <c r="B5804">
        <v>2025</v>
      </c>
      <c r="C5804">
        <v>8</v>
      </c>
      <c r="D5804">
        <v>30</v>
      </c>
      <c r="E5804">
        <v>2100</v>
      </c>
      <c r="F5804">
        <v>-5.4295373535156202</v>
      </c>
      <c r="G5804">
        <v>1.69232116699218</v>
      </c>
      <c r="H5804">
        <v>5.6871633355717197</v>
      </c>
      <c r="I5804">
        <v>1.8729411870695001</v>
      </c>
      <c r="J5804">
        <f t="shared" si="91"/>
        <v>1.8729411870695001</v>
      </c>
      <c r="K5804" t="str" cm="1">
        <f t="array" ref="K5804">INDEX($P$4:$P$11,MATCH(MIN(ABS(MOD(J5804 - $Q$4:$Q$11 + PI(), 2*PI()) - PI())),ABS(MOD(J5804 - $Q$4:$Q$11 + PI(), 2*PI()) - PI()),0))</f>
        <v>E</v>
      </c>
      <c r="L5804">
        <v>1.13861253818904</v>
      </c>
      <c r="M5804">
        <v>6.5139963361952002</v>
      </c>
      <c r="N5804">
        <v>1.3206955591837499</v>
      </c>
    </row>
    <row r="5805" spans="1:14" x14ac:dyDescent="0.3">
      <c r="A5805">
        <v>1756580</v>
      </c>
      <c r="B5805">
        <v>2025</v>
      </c>
      <c r="C5805">
        <v>8</v>
      </c>
      <c r="D5805">
        <v>30</v>
      </c>
      <c r="E5805">
        <v>2200</v>
      </c>
      <c r="F5805">
        <v>-5.2417797851562504</v>
      </c>
      <c r="G5805">
        <v>1.2917211914062501</v>
      </c>
      <c r="H5805">
        <v>5.3985923121125401</v>
      </c>
      <c r="I5805">
        <v>1.8124102711953201</v>
      </c>
      <c r="J5805">
        <f t="shared" si="91"/>
        <v>1.8124102711953201</v>
      </c>
      <c r="K5805" t="str" cm="1">
        <f t="array" ref="K5805">INDEX($P$4:$P$11,MATCH(MIN(ABS(MOD(J5805 - $Q$4:$Q$11 + PI(), 2*PI()) - PI())),ABS(MOD(J5805 - $Q$4:$Q$11 + PI(), 2*PI()) - PI()),0))</f>
        <v>E</v>
      </c>
      <c r="L5805">
        <v>1.10079215900982</v>
      </c>
      <c r="M5805">
        <v>6.5614707734849702</v>
      </c>
      <c r="N5805">
        <v>1.31391297446356</v>
      </c>
    </row>
    <row r="5806" spans="1:14" x14ac:dyDescent="0.3">
      <c r="A5806">
        <v>1756584</v>
      </c>
      <c r="B5806">
        <v>2025</v>
      </c>
      <c r="C5806">
        <v>8</v>
      </c>
      <c r="D5806">
        <v>30</v>
      </c>
      <c r="E5806">
        <v>2300</v>
      </c>
      <c r="F5806">
        <v>-5.3636352539062502</v>
      </c>
      <c r="G5806">
        <v>0.81409484863281201</v>
      </c>
      <c r="H5806">
        <v>5.4250653046314898</v>
      </c>
      <c r="I5806">
        <v>1.72142706678534</v>
      </c>
      <c r="J5806">
        <f t="shared" si="91"/>
        <v>1.72142706678534</v>
      </c>
      <c r="K5806" t="str" cm="1">
        <f t="array" ref="K5806">INDEX($P$4:$P$11,MATCH(MIN(ABS(MOD(J5806 - $Q$4:$Q$11 + PI(), 2*PI()) - PI())),ABS(MOD(J5806 - $Q$4:$Q$11 + PI(), 2*PI()) - PI()),0))</f>
        <v>E</v>
      </c>
      <c r="L5806">
        <v>1.0637911161353</v>
      </c>
      <c r="M5806">
        <v>6.5971443388197102</v>
      </c>
      <c r="N5806">
        <v>1.3089918560451901</v>
      </c>
    </row>
    <row r="5807" spans="1:14" x14ac:dyDescent="0.3">
      <c r="A5807">
        <v>1756587</v>
      </c>
      <c r="B5807">
        <v>2025</v>
      </c>
      <c r="C5807">
        <v>8</v>
      </c>
      <c r="D5807">
        <v>30</v>
      </c>
      <c r="E5807">
        <v>0</v>
      </c>
      <c r="F5807">
        <v>-4.6623077392578098</v>
      </c>
      <c r="G5807">
        <v>-0.87189514160156201</v>
      </c>
      <c r="H5807">
        <v>4.7431334151056399</v>
      </c>
      <c r="I5807">
        <v>1.38592240493736</v>
      </c>
      <c r="J5807">
        <f t="shared" si="91"/>
        <v>1.38592240493736</v>
      </c>
      <c r="K5807" t="str" cm="1">
        <f t="array" ref="K5807">INDEX($P$4:$P$11,MATCH(MIN(ABS(MOD(J5807 - $Q$4:$Q$11 + PI(), 2*PI()) - PI())),ABS(MOD(J5807 - $Q$4:$Q$11 + PI(), 2*PI()) - PI()),0))</f>
        <v>E</v>
      </c>
      <c r="L5807">
        <v>2.3256817066815798</v>
      </c>
      <c r="M5807">
        <v>7.0964670181274396</v>
      </c>
      <c r="N5807">
        <v>1.1537912156846699</v>
      </c>
    </row>
    <row r="5808" spans="1:14" x14ac:dyDescent="0.3">
      <c r="A5808">
        <v>1756591</v>
      </c>
      <c r="B5808">
        <v>2025</v>
      </c>
      <c r="C5808">
        <v>8</v>
      </c>
      <c r="D5808">
        <v>30</v>
      </c>
      <c r="E5808">
        <v>100</v>
      </c>
      <c r="F5808">
        <v>-4.8257824707031203</v>
      </c>
      <c r="G5808">
        <v>-0.73377868652343703</v>
      </c>
      <c r="H5808">
        <v>4.8812506200093404</v>
      </c>
      <c r="I5808">
        <v>1.4198983554295901</v>
      </c>
      <c r="J5808">
        <f t="shared" si="91"/>
        <v>1.4198983554295901</v>
      </c>
      <c r="K5808" t="str" cm="1">
        <f t="array" ref="K5808">INDEX($P$4:$P$11,MATCH(MIN(ABS(MOD(J5808 - $Q$4:$Q$11 + PI(), 2*PI()) - PI())),ABS(MOD(J5808 - $Q$4:$Q$11 + PI(), 2*PI()) - PI()),0))</f>
        <v>E</v>
      </c>
      <c r="L5808">
        <v>2.4085237413996299</v>
      </c>
      <c r="M5808">
        <v>7.0501047770182197</v>
      </c>
      <c r="N5808">
        <v>1.1547082265218001</v>
      </c>
    </row>
    <row r="5809" spans="1:14" x14ac:dyDescent="0.3">
      <c r="A5809">
        <v>1756594</v>
      </c>
      <c r="B5809">
        <v>2025</v>
      </c>
      <c r="C5809">
        <v>8</v>
      </c>
      <c r="D5809">
        <v>30</v>
      </c>
      <c r="E5809">
        <v>200</v>
      </c>
      <c r="F5809">
        <v>-4.9303424072265596</v>
      </c>
      <c r="G5809">
        <v>-0.40879150390625002</v>
      </c>
      <c r="H5809">
        <v>4.9472605294407597</v>
      </c>
      <c r="I5809">
        <v>1.48807213619113</v>
      </c>
      <c r="J5809">
        <f t="shared" si="91"/>
        <v>1.48807213619113</v>
      </c>
      <c r="K5809" t="str" cm="1">
        <f t="array" ref="K5809">INDEX($P$4:$P$11,MATCH(MIN(ABS(MOD(J5809 - $Q$4:$Q$11 + PI(), 2*PI()) - PI())),ABS(MOD(J5809 - $Q$4:$Q$11 + PI(), 2*PI()) - PI()),0))</f>
        <v>E</v>
      </c>
      <c r="L5809">
        <v>2.4897025136542199</v>
      </c>
      <c r="M5809">
        <v>7.0059105555216403</v>
      </c>
      <c r="N5809">
        <v>1.1570950614081399</v>
      </c>
    </row>
    <row r="5810" spans="1:14" x14ac:dyDescent="0.3">
      <c r="A5810">
        <v>1756598</v>
      </c>
      <c r="B5810">
        <v>2025</v>
      </c>
      <c r="C5810">
        <v>8</v>
      </c>
      <c r="D5810">
        <v>31</v>
      </c>
      <c r="E5810">
        <v>300</v>
      </c>
      <c r="F5810">
        <v>-5.8831134033203103</v>
      </c>
      <c r="G5810">
        <v>0.37162719726562499</v>
      </c>
      <c r="H5810">
        <v>5.8948392760171604</v>
      </c>
      <c r="I5810">
        <v>1.63388096519021</v>
      </c>
      <c r="J5810">
        <f t="shared" si="91"/>
        <v>1.63388096519021</v>
      </c>
      <c r="K5810" t="str" cm="1">
        <f t="array" ref="K5810">INDEX($P$4:$P$11,MATCH(MIN(ABS(MOD(J5810 - $Q$4:$Q$11 + PI(), 2*PI()) - PI())),ABS(MOD(J5810 - $Q$4:$Q$11 + PI(), 2*PI()) - PI()),0))</f>
        <v>E</v>
      </c>
      <c r="L5810">
        <v>0.96942046419305095</v>
      </c>
      <c r="M5810">
        <v>6.6734740999009796</v>
      </c>
      <c r="N5810">
        <v>1.2976453569200299</v>
      </c>
    </row>
    <row r="5811" spans="1:14" x14ac:dyDescent="0.3">
      <c r="A5811">
        <v>1756602</v>
      </c>
      <c r="B5811">
        <v>2025</v>
      </c>
      <c r="C5811">
        <v>8</v>
      </c>
      <c r="D5811">
        <v>31</v>
      </c>
      <c r="E5811">
        <v>400</v>
      </c>
      <c r="F5811">
        <v>-5.9826428222656203</v>
      </c>
      <c r="G5811">
        <v>0.396484375</v>
      </c>
      <c r="H5811">
        <v>5.9957664229375602</v>
      </c>
      <c r="I5811">
        <v>1.6369720042642699</v>
      </c>
      <c r="J5811">
        <f t="shared" si="91"/>
        <v>1.6369720042642699</v>
      </c>
      <c r="K5811" t="str" cm="1">
        <f t="array" ref="K5811">INDEX($P$4:$P$11,MATCH(MIN(ABS(MOD(J5811 - $Q$4:$Q$11 + PI(), 2*PI()) - PI())),ABS(MOD(J5811 - $Q$4:$Q$11 + PI(), 2*PI()) - PI()),0))</f>
        <v>E</v>
      </c>
      <c r="L5811">
        <v>0.97041559872037697</v>
      </c>
      <c r="M5811">
        <v>6.6545508702595999</v>
      </c>
      <c r="N5811">
        <v>1.3016661538018099</v>
      </c>
    </row>
    <row r="5812" spans="1:14" x14ac:dyDescent="0.3">
      <c r="A5812">
        <v>1756605</v>
      </c>
      <c r="B5812">
        <v>2025</v>
      </c>
      <c r="C5812">
        <v>8</v>
      </c>
      <c r="D5812">
        <v>31</v>
      </c>
      <c r="E5812">
        <v>500</v>
      </c>
      <c r="F5812">
        <v>-6.1880895996093699</v>
      </c>
      <c r="G5812">
        <v>0.44036010742187498</v>
      </c>
      <c r="H5812">
        <v>6.2037383823789902</v>
      </c>
      <c r="I5812">
        <v>1.6418390949175199</v>
      </c>
      <c r="J5812">
        <f t="shared" si="91"/>
        <v>1.6418390949175199</v>
      </c>
      <c r="K5812" t="str" cm="1">
        <f t="array" ref="K5812">INDEX($P$4:$P$11,MATCH(MIN(ABS(MOD(J5812 - $Q$4:$Q$11 + PI(), 2*PI()) - PI())),ABS(MOD(J5812 - $Q$4:$Q$11 + PI(), 2*PI()) - PI()),0))</f>
        <v>E</v>
      </c>
      <c r="L5812">
        <v>0.98003481821502803</v>
      </c>
      <c r="M5812">
        <v>6.6270647048950098</v>
      </c>
      <c r="N5812">
        <v>1.3078374862670801</v>
      </c>
    </row>
    <row r="5813" spans="1:14" x14ac:dyDescent="0.3">
      <c r="A5813">
        <v>1756609</v>
      </c>
      <c r="B5813">
        <v>2025</v>
      </c>
      <c r="C5813">
        <v>8</v>
      </c>
      <c r="D5813">
        <v>31</v>
      </c>
      <c r="E5813">
        <v>600</v>
      </c>
      <c r="F5813">
        <v>-6.2926330566406197</v>
      </c>
      <c r="G5813">
        <v>0.58194763183593701</v>
      </c>
      <c r="H5813">
        <v>6.3194852505347097</v>
      </c>
      <c r="I5813">
        <v>1.6630148011760499</v>
      </c>
      <c r="J5813">
        <f t="shared" si="91"/>
        <v>1.6630148011760499</v>
      </c>
      <c r="K5813" t="str" cm="1">
        <f t="array" ref="K5813">INDEX($P$4:$P$11,MATCH(MIN(ABS(MOD(J5813 - $Q$4:$Q$11 + PI(), 2*PI()) - PI())),ABS(MOD(J5813 - $Q$4:$Q$11 + PI(), 2*PI()) - PI()),0))</f>
        <v>E</v>
      </c>
      <c r="L5813">
        <v>1.00132466060134</v>
      </c>
      <c r="M5813">
        <v>6.57646422915988</v>
      </c>
      <c r="N5813">
        <v>1.31267250908745</v>
      </c>
    </row>
    <row r="5814" spans="1:14" x14ac:dyDescent="0.3">
      <c r="A5814">
        <v>1756612</v>
      </c>
      <c r="B5814">
        <v>2025</v>
      </c>
      <c r="C5814">
        <v>8</v>
      </c>
      <c r="D5814">
        <v>31</v>
      </c>
      <c r="E5814">
        <v>700</v>
      </c>
      <c r="F5814">
        <v>-6.4357763671874997</v>
      </c>
      <c r="G5814">
        <v>0.82205322265625003</v>
      </c>
      <c r="H5814">
        <v>6.4880651159901701</v>
      </c>
      <c r="I5814">
        <v>1.69784017132281</v>
      </c>
      <c r="J5814">
        <f t="shared" si="91"/>
        <v>1.69784017132281</v>
      </c>
      <c r="K5814" t="str" cm="1">
        <f t="array" ref="K5814">INDEX($P$4:$P$11,MATCH(MIN(ABS(MOD(J5814 - $Q$4:$Q$11 + PI(), 2*PI()) - PI())),ABS(MOD(J5814 - $Q$4:$Q$11 + PI(), 2*PI()) - PI()),0))</f>
        <v>E</v>
      </c>
      <c r="L5814">
        <v>1.0270404991752899</v>
      </c>
      <c r="M5814">
        <v>6.5406548182169599</v>
      </c>
      <c r="N5814">
        <v>1.32205740610758</v>
      </c>
    </row>
    <row r="5815" spans="1:14" x14ac:dyDescent="0.3">
      <c r="A5815">
        <v>1756616</v>
      </c>
      <c r="B5815">
        <v>2025</v>
      </c>
      <c r="C5815">
        <v>8</v>
      </c>
      <c r="D5815">
        <v>31</v>
      </c>
      <c r="E5815">
        <v>800</v>
      </c>
      <c r="F5815">
        <v>-6.4966705322265597</v>
      </c>
      <c r="G5815">
        <v>1.02297485351562</v>
      </c>
      <c r="H5815">
        <v>6.5767169283181302</v>
      </c>
      <c r="I5815">
        <v>1.7269753817883899</v>
      </c>
      <c r="J5815">
        <f t="shared" si="91"/>
        <v>1.7269753817883899</v>
      </c>
      <c r="K5815" t="str" cm="1">
        <f t="array" ref="K5815">INDEX($P$4:$P$11,MATCH(MIN(ABS(MOD(J5815 - $Q$4:$Q$11 + PI(), 2*PI()) - PI())),ABS(MOD(J5815 - $Q$4:$Q$11 + PI(), 2*PI()) - PI()),0))</f>
        <v>E</v>
      </c>
      <c r="L5815">
        <v>1.0577617786087199</v>
      </c>
      <c r="M5815">
        <v>6.5062957339816601</v>
      </c>
      <c r="N5815">
        <v>1.33235390981038</v>
      </c>
    </row>
    <row r="5816" spans="1:14" x14ac:dyDescent="0.3">
      <c r="A5816">
        <v>1756620</v>
      </c>
      <c r="B5816">
        <v>2025</v>
      </c>
      <c r="C5816">
        <v>8</v>
      </c>
      <c r="D5816">
        <v>31</v>
      </c>
      <c r="E5816">
        <v>900</v>
      </c>
      <c r="F5816">
        <v>-6.4556878662109298</v>
      </c>
      <c r="G5816">
        <v>1.26242919921875</v>
      </c>
      <c r="H5816">
        <v>6.5779657424604396</v>
      </c>
      <c r="I5816">
        <v>1.7639123017654801</v>
      </c>
      <c r="J5816">
        <f t="shared" si="91"/>
        <v>1.7639123017654801</v>
      </c>
      <c r="K5816" t="str" cm="1">
        <f t="array" ref="K5816">INDEX($P$4:$P$11,MATCH(MIN(ABS(MOD(J5816 - $Q$4:$Q$11 + PI(), 2*PI()) - PI())),ABS(MOD(J5816 - $Q$4:$Q$11 + PI(), 2*PI()) - PI()),0))</f>
        <v>E</v>
      </c>
      <c r="L5816">
        <v>1.08602209006017</v>
      </c>
      <c r="M5816">
        <v>6.4840911229451397</v>
      </c>
      <c r="N5816">
        <v>1.34116098615858</v>
      </c>
    </row>
    <row r="5817" spans="1:14" x14ac:dyDescent="0.3">
      <c r="A5817">
        <v>1756623</v>
      </c>
      <c r="B5817">
        <v>2025</v>
      </c>
      <c r="C5817">
        <v>8</v>
      </c>
      <c r="D5817">
        <v>31</v>
      </c>
      <c r="E5817">
        <v>1000</v>
      </c>
      <c r="F5817">
        <v>-6.3800744628906196</v>
      </c>
      <c r="G5817">
        <v>1.4562158203125</v>
      </c>
      <c r="H5817">
        <v>6.5441511800505801</v>
      </c>
      <c r="I5817">
        <v>1.79519661517283</v>
      </c>
      <c r="J5817">
        <f t="shared" si="91"/>
        <v>1.79519661517283</v>
      </c>
      <c r="K5817" t="str" cm="1">
        <f t="array" ref="K5817">INDEX($P$4:$P$11,MATCH(MIN(ABS(MOD(J5817 - $Q$4:$Q$11 + PI(), 2*PI()) - PI())),ABS(MOD(J5817 - $Q$4:$Q$11 + PI(), 2*PI()) - PI()),0))</f>
        <v>E</v>
      </c>
      <c r="L5817">
        <v>1.1099244047038099</v>
      </c>
      <c r="M5817">
        <v>6.4830305311414902</v>
      </c>
      <c r="N5817">
        <v>1.34584151373969</v>
      </c>
    </row>
    <row r="5818" spans="1:14" x14ac:dyDescent="0.3">
      <c r="A5818">
        <v>1756627</v>
      </c>
      <c r="B5818">
        <v>2025</v>
      </c>
      <c r="C5818">
        <v>8</v>
      </c>
      <c r="D5818">
        <v>31</v>
      </c>
      <c r="E5818">
        <v>1100</v>
      </c>
      <c r="F5818">
        <v>-6.6477398681640603</v>
      </c>
      <c r="G5818">
        <v>1.84050170898437</v>
      </c>
      <c r="H5818">
        <v>6.8978179082628897</v>
      </c>
      <c r="I5818">
        <v>1.8408921217363601</v>
      </c>
      <c r="J5818">
        <f t="shared" si="91"/>
        <v>1.8408921217363601</v>
      </c>
      <c r="K5818" t="str" cm="1">
        <f t="array" ref="K5818">INDEX($P$4:$P$11,MATCH(MIN(ABS(MOD(J5818 - $Q$4:$Q$11 + PI(), 2*PI()) - PI())),ABS(MOD(J5818 - $Q$4:$Q$11 + PI(), 2*PI()) - PI()),0))</f>
        <v>E</v>
      </c>
      <c r="L5818">
        <v>1.14670555924433</v>
      </c>
      <c r="M5818">
        <v>6.4577638838026203</v>
      </c>
      <c r="N5818">
        <v>1.35635005103217</v>
      </c>
    </row>
    <row r="5819" spans="1:14" x14ac:dyDescent="0.3">
      <c r="A5819">
        <v>1756630</v>
      </c>
      <c r="B5819">
        <v>2025</v>
      </c>
      <c r="C5819">
        <v>8</v>
      </c>
      <c r="D5819">
        <v>31</v>
      </c>
      <c r="E5819">
        <v>1200</v>
      </c>
      <c r="F5819">
        <v>-6.6150341796875001</v>
      </c>
      <c r="G5819">
        <v>2.1292248535156202</v>
      </c>
      <c r="H5819">
        <v>6.9492643981404596</v>
      </c>
      <c r="I5819">
        <v>1.88220064840423</v>
      </c>
      <c r="J5819">
        <f t="shared" si="91"/>
        <v>1.88220064840423</v>
      </c>
      <c r="K5819" t="str" cm="1">
        <f t="array" ref="K5819">INDEX($P$4:$P$11,MATCH(MIN(ABS(MOD(J5819 - $Q$4:$Q$11 + PI(), 2*PI()) - PI())),ABS(MOD(J5819 - $Q$4:$Q$11 + PI(), 2*PI()) - PI()),0))</f>
        <v>E</v>
      </c>
      <c r="L5819">
        <v>1.1860540898477101</v>
      </c>
      <c r="M5819">
        <v>6.4322457843356604</v>
      </c>
      <c r="N5819">
        <v>1.3680374357435401</v>
      </c>
    </row>
    <row r="5820" spans="1:14" x14ac:dyDescent="0.3">
      <c r="A5820">
        <v>1756634</v>
      </c>
      <c r="B5820">
        <v>2025</v>
      </c>
      <c r="C5820">
        <v>8</v>
      </c>
      <c r="D5820">
        <v>31</v>
      </c>
      <c r="E5820">
        <v>1300</v>
      </c>
      <c r="F5820">
        <v>-6.2295440673828102</v>
      </c>
      <c r="G5820">
        <v>2.46505249023437</v>
      </c>
      <c r="H5820">
        <v>6.69953006315182</v>
      </c>
      <c r="I5820">
        <v>1.9475933597703401</v>
      </c>
      <c r="J5820">
        <f t="shared" si="91"/>
        <v>1.9475933597703401</v>
      </c>
      <c r="K5820" t="str" cm="1">
        <f t="array" ref="K5820">INDEX($P$4:$P$11,MATCH(MIN(ABS(MOD(J5820 - $Q$4:$Q$11 + PI(), 2*PI()) - PI())),ABS(MOD(J5820 - $Q$4:$Q$11 + PI(), 2*PI()) - PI()),0))</f>
        <v>E</v>
      </c>
      <c r="L5820">
        <v>1.21176294502147</v>
      </c>
      <c r="M5820">
        <v>6.43787066141764</v>
      </c>
      <c r="N5820">
        <v>1.3733417722913901</v>
      </c>
    </row>
    <row r="5821" spans="1:14" x14ac:dyDescent="0.3">
      <c r="A5821">
        <v>1756638</v>
      </c>
      <c r="B5821">
        <v>2025</v>
      </c>
      <c r="C5821">
        <v>8</v>
      </c>
      <c r="D5821">
        <v>31</v>
      </c>
      <c r="E5821">
        <v>1400</v>
      </c>
      <c r="F5821">
        <v>-5.6237042236328101</v>
      </c>
      <c r="G5821">
        <v>2.8160717773437498</v>
      </c>
      <c r="H5821">
        <v>6.2893806889118604</v>
      </c>
      <c r="I5821">
        <v>2.0350440241029202</v>
      </c>
      <c r="J5821">
        <f t="shared" si="91"/>
        <v>2.0350440241029202</v>
      </c>
      <c r="K5821" t="str" cm="1">
        <f t="array" ref="K5821">INDEX($P$4:$P$11,MATCH(MIN(ABS(MOD(J5821 - $Q$4:$Q$11 + PI(), 2*PI()) - PI())),ABS(MOD(J5821 - $Q$4:$Q$11 + PI(), 2*PI()) - PI()),0))</f>
        <v>SE</v>
      </c>
      <c r="L5821">
        <v>1.2122635305343701</v>
      </c>
      <c r="M5821">
        <v>6.4888990190294003</v>
      </c>
      <c r="N5821">
        <v>1.3684607611762101</v>
      </c>
    </row>
    <row r="5822" spans="1:14" x14ac:dyDescent="0.3">
      <c r="A5822">
        <v>1756641</v>
      </c>
      <c r="B5822">
        <v>2025</v>
      </c>
      <c r="C5822">
        <v>8</v>
      </c>
      <c r="D5822">
        <v>31</v>
      </c>
      <c r="E5822">
        <v>1500</v>
      </c>
      <c r="F5822">
        <v>-5.03918762207031</v>
      </c>
      <c r="G5822">
        <v>2.9071228027343698</v>
      </c>
      <c r="H5822">
        <v>5.8176262238652603</v>
      </c>
      <c r="I5822">
        <v>2.0940596370491402</v>
      </c>
      <c r="J5822">
        <f t="shared" si="91"/>
        <v>2.0940596370491402</v>
      </c>
      <c r="K5822" t="str" cm="1">
        <f t="array" ref="K5822">INDEX($P$4:$P$11,MATCH(MIN(ABS(MOD(J5822 - $Q$4:$Q$11 + PI(), 2*PI()) - PI())),ABS(MOD(J5822 - $Q$4:$Q$11 + PI(), 2*PI()) - PI()),0))</f>
        <v>SE</v>
      </c>
      <c r="L5822">
        <v>1.19387816122358</v>
      </c>
      <c r="M5822">
        <v>6.5676893658108098</v>
      </c>
      <c r="N5822">
        <v>1.35771380530463</v>
      </c>
    </row>
    <row r="5823" spans="1:14" x14ac:dyDescent="0.3">
      <c r="A5823">
        <v>1756645</v>
      </c>
      <c r="B5823">
        <v>2025</v>
      </c>
      <c r="C5823">
        <v>8</v>
      </c>
      <c r="D5823">
        <v>31</v>
      </c>
      <c r="E5823">
        <v>1600</v>
      </c>
      <c r="F5823">
        <v>-4.6908966064453104</v>
      </c>
      <c r="G5823">
        <v>2.9125500488281202</v>
      </c>
      <c r="H5823">
        <v>5.5215449612666196</v>
      </c>
      <c r="I5823">
        <v>2.1264376383049401</v>
      </c>
      <c r="J5823">
        <f t="shared" si="91"/>
        <v>2.1264376383049401</v>
      </c>
      <c r="K5823" t="str" cm="1">
        <f t="array" ref="K5823">INDEX($P$4:$P$11,MATCH(MIN(ABS(MOD(J5823 - $Q$4:$Q$11 + PI(), 2*PI()) - PI())),ABS(MOD(J5823 - $Q$4:$Q$11 + PI(), 2*PI()) - PI()),0))</f>
        <v>SE</v>
      </c>
      <c r="L5823">
        <v>1.16507136911644</v>
      </c>
      <c r="M5823">
        <v>6.6560741000705299</v>
      </c>
      <c r="N5823">
        <v>1.3456556002298901</v>
      </c>
    </row>
    <row r="5824" spans="1:14" x14ac:dyDescent="0.3">
      <c r="A5824">
        <v>1756648</v>
      </c>
      <c r="B5824">
        <v>2025</v>
      </c>
      <c r="C5824">
        <v>8</v>
      </c>
      <c r="D5824">
        <v>31</v>
      </c>
      <c r="E5824">
        <v>1700</v>
      </c>
      <c r="F5824">
        <v>-4.4976153564453103</v>
      </c>
      <c r="G5824">
        <v>2.96781860351562</v>
      </c>
      <c r="H5824">
        <v>5.3885518609275804</v>
      </c>
      <c r="I5824">
        <v>2.1540752358348998</v>
      </c>
      <c r="J5824">
        <f t="shared" si="91"/>
        <v>2.1540752358348998</v>
      </c>
      <c r="K5824" t="str" cm="1">
        <f t="array" ref="K5824">INDEX($P$4:$P$11,MATCH(MIN(ABS(MOD(J5824 - $Q$4:$Q$11 + PI(), 2*PI()) - PI())),ABS(MOD(J5824 - $Q$4:$Q$11 + PI(), 2*PI()) - PI()),0))</f>
        <v>SE</v>
      </c>
      <c r="L5824">
        <v>1.13627472661213</v>
      </c>
      <c r="M5824">
        <v>6.7354994879828496</v>
      </c>
      <c r="N5824">
        <v>1.3358750343322701</v>
      </c>
    </row>
    <row r="5825" spans="1:14" x14ac:dyDescent="0.3">
      <c r="A5825">
        <v>1756652</v>
      </c>
      <c r="B5825">
        <v>2025</v>
      </c>
      <c r="C5825">
        <v>8</v>
      </c>
      <c r="D5825">
        <v>31</v>
      </c>
      <c r="E5825">
        <v>1800</v>
      </c>
      <c r="F5825">
        <v>-4.2440039062499997</v>
      </c>
      <c r="G5825">
        <v>2.7521661376953102</v>
      </c>
      <c r="H5825">
        <v>5.05825934544107</v>
      </c>
      <c r="I5825">
        <v>2.1461046664111199</v>
      </c>
      <c r="J5825">
        <f t="shared" si="91"/>
        <v>2.1461046664111199</v>
      </c>
      <c r="K5825" t="str" cm="1">
        <f t="array" ref="K5825">INDEX($P$4:$P$11,MATCH(MIN(ABS(MOD(J5825 - $Q$4:$Q$11 + PI(), 2*PI()) - PI())),ABS(MOD(J5825 - $Q$4:$Q$11 + PI(), 2*PI()) - PI()),0))</f>
        <v>SE</v>
      </c>
      <c r="L5825">
        <v>1.10335228535639</v>
      </c>
      <c r="M5825">
        <v>6.8197300169202997</v>
      </c>
      <c r="N5825">
        <v>1.3262382613288</v>
      </c>
    </row>
    <row r="5826" spans="1:14" x14ac:dyDescent="0.3">
      <c r="A5826">
        <v>1756656</v>
      </c>
      <c r="B5826">
        <v>2025</v>
      </c>
      <c r="C5826">
        <v>8</v>
      </c>
      <c r="D5826">
        <v>31</v>
      </c>
      <c r="E5826">
        <v>1900</v>
      </c>
      <c r="F5826">
        <v>-4.2232574462890602</v>
      </c>
      <c r="G5826">
        <v>2.57239135742187</v>
      </c>
      <c r="H5826">
        <v>4.94500765958706</v>
      </c>
      <c r="I5826">
        <v>2.1178810553660599</v>
      </c>
      <c r="J5826">
        <f t="shared" si="91"/>
        <v>2.1178810553660599</v>
      </c>
      <c r="K5826" t="str" cm="1">
        <f t="array" ref="K5826">INDEX($P$4:$P$11,MATCH(MIN(ABS(MOD(J5826 - $Q$4:$Q$11 + PI(), 2*PI()) - PI())),ABS(MOD(J5826 - $Q$4:$Q$11 + PI(), 2*PI()) - PI()),0))</f>
        <v>SE</v>
      </c>
      <c r="L5826">
        <v>1.06970729890623</v>
      </c>
      <c r="M5826">
        <v>6.9686139424641897</v>
      </c>
      <c r="N5826">
        <v>1.3466613557603599</v>
      </c>
    </row>
    <row r="5827" spans="1:14" x14ac:dyDescent="0.3">
      <c r="A5827">
        <v>1756659</v>
      </c>
      <c r="B5827">
        <v>2025</v>
      </c>
      <c r="C5827">
        <v>8</v>
      </c>
      <c r="D5827">
        <v>31</v>
      </c>
      <c r="E5827">
        <v>2000</v>
      </c>
      <c r="F5827">
        <v>-4.3726354980468702</v>
      </c>
      <c r="G5827">
        <v>2.2596209716796798</v>
      </c>
      <c r="H5827">
        <v>4.9219740078990899</v>
      </c>
      <c r="I5827">
        <v>2.0477650818573498</v>
      </c>
      <c r="J5827">
        <f t="shared" ref="J5827:J5890" si="92">IF(I5827&lt;0,I5827+2*PI(),I5827)</f>
        <v>2.0477650818573498</v>
      </c>
      <c r="K5827" t="str" cm="1">
        <f t="array" ref="K5827">INDEX($P$4:$P$11,MATCH(MIN(ABS(MOD(J5827 - $Q$4:$Q$11 + PI(), 2*PI()) - PI())),ABS(MOD(J5827 - $Q$4:$Q$11 + PI(), 2*PI()) - PI()),0))</f>
        <v>SE</v>
      </c>
      <c r="L5827">
        <v>1.0383763627179201</v>
      </c>
      <c r="M5827">
        <v>7.0419718424479099</v>
      </c>
      <c r="N5827">
        <v>1.33842055002848</v>
      </c>
    </row>
    <row r="5828" spans="1:14" x14ac:dyDescent="0.3">
      <c r="A5828">
        <v>1756663</v>
      </c>
      <c r="B5828">
        <v>2025</v>
      </c>
      <c r="C5828">
        <v>8</v>
      </c>
      <c r="D5828">
        <v>31</v>
      </c>
      <c r="E5828">
        <v>2100</v>
      </c>
      <c r="F5828">
        <v>-4.4878210449218701</v>
      </c>
      <c r="G5828">
        <v>2.08608215332031</v>
      </c>
      <c r="H5828">
        <v>4.9489672136361103</v>
      </c>
      <c r="I5828">
        <v>2.0059157340964902</v>
      </c>
      <c r="J5828">
        <f t="shared" si="92"/>
        <v>2.0059157340964902</v>
      </c>
      <c r="K5828" t="str" cm="1">
        <f t="array" ref="K5828">INDEX($P$4:$P$11,MATCH(MIN(ABS(MOD(J5828 - $Q$4:$Q$11 + PI(), 2*PI()) - PI())),ABS(MOD(J5828 - $Q$4:$Q$11 + PI(), 2*PI()) - PI()),0))</f>
        <v>SE</v>
      </c>
      <c r="L5828">
        <v>1.0079032307167299</v>
      </c>
      <c r="M5828">
        <v>7.1124000549316397</v>
      </c>
      <c r="N5828">
        <v>1.33103455437554</v>
      </c>
    </row>
    <row r="5829" spans="1:14" x14ac:dyDescent="0.3">
      <c r="A5829">
        <v>1756666</v>
      </c>
      <c r="B5829">
        <v>2025</v>
      </c>
      <c r="C5829">
        <v>8</v>
      </c>
      <c r="D5829">
        <v>31</v>
      </c>
      <c r="E5829">
        <v>2200</v>
      </c>
      <c r="F5829">
        <v>-3.9063519287109298</v>
      </c>
      <c r="G5829">
        <v>1.3148785400390599</v>
      </c>
      <c r="H5829">
        <v>4.1217097139414003</v>
      </c>
      <c r="I5829">
        <v>1.89548410493023</v>
      </c>
      <c r="J5829">
        <f t="shared" si="92"/>
        <v>1.89548410493023</v>
      </c>
      <c r="K5829" t="str" cm="1">
        <f t="array" ref="K5829">INDEX($P$4:$P$11,MATCH(MIN(ABS(MOD(J5829 - $Q$4:$Q$11 + PI(), 2*PI()) - PI())),ABS(MOD(J5829 - $Q$4:$Q$11 + PI(), 2*PI()) - PI()),0))</f>
        <v>E</v>
      </c>
      <c r="L5829">
        <v>0.97779441915265997</v>
      </c>
      <c r="M5829">
        <v>7.1918710072835204</v>
      </c>
      <c r="N5829">
        <v>1.32249005635579</v>
      </c>
    </row>
    <row r="5830" spans="1:14" x14ac:dyDescent="0.3">
      <c r="A5830">
        <v>1756670</v>
      </c>
      <c r="B5830">
        <v>2025</v>
      </c>
      <c r="C5830">
        <v>8</v>
      </c>
      <c r="D5830">
        <v>31</v>
      </c>
      <c r="E5830">
        <v>2300</v>
      </c>
      <c r="F5830">
        <v>-4.3275604248046804</v>
      </c>
      <c r="G5830">
        <v>1.11158813476562</v>
      </c>
      <c r="H5830">
        <v>4.4680429062048397</v>
      </c>
      <c r="I5830">
        <v>1.82222334325121</v>
      </c>
      <c r="J5830">
        <f t="shared" si="92"/>
        <v>1.82222334325121</v>
      </c>
      <c r="K5830" t="str" cm="1">
        <f t="array" ref="K5830">INDEX($P$4:$P$11,MATCH(MIN(ABS(MOD(J5830 - $Q$4:$Q$11 + PI(), 2*PI()) - PI())),ABS(MOD(J5830 - $Q$4:$Q$11 + PI(), 2*PI()) - PI()),0))</f>
        <v>E</v>
      </c>
      <c r="L5830">
        <v>0.95574087093774995</v>
      </c>
      <c r="M5830">
        <v>7.2402572631835902</v>
      </c>
      <c r="N5830">
        <v>1.31852923499213</v>
      </c>
    </row>
    <row r="5831" spans="1:14" x14ac:dyDescent="0.3">
      <c r="A5831">
        <v>1756674</v>
      </c>
      <c r="B5831">
        <v>2025</v>
      </c>
      <c r="C5831">
        <v>8</v>
      </c>
      <c r="D5831">
        <v>31</v>
      </c>
      <c r="E5831">
        <v>0</v>
      </c>
      <c r="F5831">
        <v>-5.3198406982421798</v>
      </c>
      <c r="G5831">
        <v>0.59828186035156194</v>
      </c>
      <c r="H5831">
        <v>5.3533770873253097</v>
      </c>
      <c r="I5831">
        <v>1.6827881233174</v>
      </c>
      <c r="J5831">
        <f t="shared" si="92"/>
        <v>1.6827881233174</v>
      </c>
      <c r="K5831" t="str" cm="1">
        <f t="array" ref="K5831">INDEX($P$4:$P$11,MATCH(MIN(ABS(MOD(J5831 - $Q$4:$Q$11 + PI(), 2*PI()) - PI())),ABS(MOD(J5831 - $Q$4:$Q$11 + PI(), 2*PI()) - PI()),0))</f>
        <v>E</v>
      </c>
      <c r="L5831">
        <v>1.03146883302655</v>
      </c>
      <c r="M5831">
        <v>6.6284948984781904</v>
      </c>
      <c r="N5831">
        <v>1.3043329450819201</v>
      </c>
    </row>
    <row r="5832" spans="1:14" x14ac:dyDescent="0.3">
      <c r="A5832">
        <v>1756677</v>
      </c>
      <c r="B5832">
        <v>2025</v>
      </c>
      <c r="C5832">
        <v>8</v>
      </c>
      <c r="D5832">
        <v>31</v>
      </c>
      <c r="E5832">
        <v>100</v>
      </c>
      <c r="F5832">
        <v>-5.4029626464843696</v>
      </c>
      <c r="G5832">
        <v>0.484784545898437</v>
      </c>
      <c r="H5832">
        <v>5.4246678622057001</v>
      </c>
      <c r="I5832">
        <v>1.6602823873572901</v>
      </c>
      <c r="J5832">
        <f t="shared" si="92"/>
        <v>1.6602823873572901</v>
      </c>
      <c r="K5832" t="str" cm="1">
        <f t="array" ref="K5832">INDEX($P$4:$P$11,MATCH(MIN(ABS(MOD(J5832 - $Q$4:$Q$11 + PI(), 2*PI()) - PI())),ABS(MOD(J5832 - $Q$4:$Q$11 + PI(), 2*PI()) - PI()),0))</f>
        <v>E</v>
      </c>
      <c r="L5832">
        <v>1.0017508255571099</v>
      </c>
      <c r="M5832">
        <v>6.6580704583061996</v>
      </c>
      <c r="N5832">
        <v>1.29970020718044</v>
      </c>
    </row>
    <row r="5833" spans="1:14" x14ac:dyDescent="0.3">
      <c r="A5833">
        <v>1756681</v>
      </c>
      <c r="B5833">
        <v>2025</v>
      </c>
      <c r="C5833">
        <v>8</v>
      </c>
      <c r="D5833">
        <v>31</v>
      </c>
      <c r="E5833">
        <v>200</v>
      </c>
      <c r="F5833">
        <v>-5.5349749755859303</v>
      </c>
      <c r="G5833">
        <v>0.418317260742187</v>
      </c>
      <c r="H5833">
        <v>5.5507600660627903</v>
      </c>
      <c r="I5833">
        <v>1.6462300043813201</v>
      </c>
      <c r="J5833">
        <f t="shared" si="92"/>
        <v>1.6462300043813201</v>
      </c>
      <c r="K5833" t="str" cm="1">
        <f t="array" ref="K5833">INDEX($P$4:$P$11,MATCH(MIN(ABS(MOD(J5833 - $Q$4:$Q$11 + PI(), 2*PI()) - PI())),ABS(MOD(J5833 - $Q$4:$Q$11 + PI(), 2*PI()) - PI()),0))</f>
        <v>E</v>
      </c>
      <c r="L5833">
        <v>0.97911644190845404</v>
      </c>
      <c r="M5833">
        <v>6.6763783560858796</v>
      </c>
      <c r="N5833">
        <v>1.29676914215087</v>
      </c>
    </row>
    <row r="5834" spans="1:14" x14ac:dyDescent="0.3">
      <c r="A5834">
        <v>1756684</v>
      </c>
      <c r="B5834">
        <v>2025</v>
      </c>
      <c r="C5834">
        <v>9</v>
      </c>
      <c r="D5834">
        <v>1</v>
      </c>
      <c r="E5834">
        <v>300</v>
      </c>
      <c r="F5834">
        <v>-4.6005792236328098</v>
      </c>
      <c r="G5834">
        <v>2.0808630371093702</v>
      </c>
      <c r="H5834">
        <v>5.0492890759125597</v>
      </c>
      <c r="I5834">
        <v>1.99556508687682</v>
      </c>
      <c r="J5834">
        <f t="shared" si="92"/>
        <v>1.99556508687682</v>
      </c>
      <c r="K5834" t="str" cm="1">
        <f t="array" ref="K5834">INDEX($P$4:$P$11,MATCH(MIN(ABS(MOD(J5834 - $Q$4:$Q$11 + PI(), 2*PI()) - PI())),ABS(MOD(J5834 - $Q$4:$Q$11 + PI(), 2*PI()) - PI()),0))</f>
        <v>SE</v>
      </c>
      <c r="L5834">
        <v>0.94459151744345504</v>
      </c>
      <c r="M5834">
        <v>7.2898148430718299</v>
      </c>
      <c r="N5834">
        <v>1.3197665744357601</v>
      </c>
    </row>
    <row r="5835" spans="1:14" x14ac:dyDescent="0.3">
      <c r="A5835">
        <v>1756688</v>
      </c>
      <c r="B5835">
        <v>2025</v>
      </c>
      <c r="C5835">
        <v>9</v>
      </c>
      <c r="D5835">
        <v>1</v>
      </c>
      <c r="E5835">
        <v>400</v>
      </c>
      <c r="F5835">
        <v>-4.6582727050781196</v>
      </c>
      <c r="G5835">
        <v>2.52120544433593</v>
      </c>
      <c r="H5835">
        <v>5.2967897341149</v>
      </c>
      <c r="I5835">
        <v>2.0668828203771898</v>
      </c>
      <c r="J5835">
        <f t="shared" si="92"/>
        <v>2.0668828203771898</v>
      </c>
      <c r="K5835" t="str" cm="1">
        <f t="array" ref="K5835">INDEX($P$4:$P$11,MATCH(MIN(ABS(MOD(J5835 - $Q$4:$Q$11 + PI(), 2*PI()) - PI())),ABS(MOD(J5835 - $Q$4:$Q$11 + PI(), 2*PI()) - PI()),0))</f>
        <v>SE</v>
      </c>
      <c r="L5835">
        <v>0.95742014195843905</v>
      </c>
      <c r="M5835">
        <v>7.2804046207004101</v>
      </c>
      <c r="N5835">
        <v>1.3221477932400101</v>
      </c>
    </row>
    <row r="5836" spans="1:14" x14ac:dyDescent="0.3">
      <c r="A5836">
        <v>1756692</v>
      </c>
      <c r="B5836">
        <v>2025</v>
      </c>
      <c r="C5836">
        <v>9</v>
      </c>
      <c r="D5836">
        <v>1</v>
      </c>
      <c r="E5836">
        <v>500</v>
      </c>
      <c r="F5836">
        <v>-4.7473645019531201</v>
      </c>
      <c r="G5836">
        <v>2.8108624267578102</v>
      </c>
      <c r="H5836">
        <v>5.5171022554021398</v>
      </c>
      <c r="I5836">
        <v>2.1053786282937299</v>
      </c>
      <c r="J5836">
        <f t="shared" si="92"/>
        <v>2.1053786282937299</v>
      </c>
      <c r="K5836" t="str" cm="1">
        <f t="array" ref="K5836">INDEX($P$4:$P$11,MATCH(MIN(ABS(MOD(J5836 - $Q$4:$Q$11 + PI(), 2*PI()) - PI())),ABS(MOD(J5836 - $Q$4:$Q$11 + PI(), 2*PI()) - PI()),0))</f>
        <v>SE</v>
      </c>
      <c r="L5836">
        <v>0.97934716043089098</v>
      </c>
      <c r="M5836">
        <v>7.2554851108127103</v>
      </c>
      <c r="N5836">
        <v>1.3264394336276499</v>
      </c>
    </row>
    <row r="5837" spans="1:14" x14ac:dyDescent="0.3">
      <c r="A5837">
        <v>1756695</v>
      </c>
      <c r="B5837">
        <v>2025</v>
      </c>
      <c r="C5837">
        <v>9</v>
      </c>
      <c r="D5837">
        <v>1</v>
      </c>
      <c r="E5837">
        <v>600</v>
      </c>
      <c r="F5837">
        <v>-4.7276904296874998</v>
      </c>
      <c r="G5837">
        <v>3.1423773193359299</v>
      </c>
      <c r="H5837">
        <v>5.6767589358749104</v>
      </c>
      <c r="I5837">
        <v>2.1574187699126002</v>
      </c>
      <c r="J5837">
        <f t="shared" si="92"/>
        <v>2.1574187699126002</v>
      </c>
      <c r="K5837" t="str" cm="1">
        <f t="array" ref="K5837">INDEX($P$4:$P$11,MATCH(MIN(ABS(MOD(J5837 - $Q$4:$Q$11 + PI(), 2*PI()) - PI())),ABS(MOD(J5837 - $Q$4:$Q$11 + PI(), 2*PI()) - PI()),0))</f>
        <v>SE</v>
      </c>
      <c r="L5837">
        <v>1.01008995228779</v>
      </c>
      <c r="M5837">
        <v>7.2170434527926899</v>
      </c>
      <c r="N5837">
        <v>1.33256477779812</v>
      </c>
    </row>
    <row r="5838" spans="1:14" x14ac:dyDescent="0.3">
      <c r="A5838">
        <v>1756699</v>
      </c>
      <c r="B5838">
        <v>2025</v>
      </c>
      <c r="C5838">
        <v>9</v>
      </c>
      <c r="D5838">
        <v>1</v>
      </c>
      <c r="E5838">
        <v>700</v>
      </c>
      <c r="F5838">
        <v>-4.69045471191406</v>
      </c>
      <c r="G5838">
        <v>3.27811828613281</v>
      </c>
      <c r="H5838">
        <v>5.7224492048768001</v>
      </c>
      <c r="I5838">
        <v>2.1807778518316399</v>
      </c>
      <c r="J5838">
        <f t="shared" si="92"/>
        <v>2.1807778518316399</v>
      </c>
      <c r="K5838" t="str" cm="1">
        <f t="array" ref="K5838">INDEX($P$4:$P$11,MATCH(MIN(ABS(MOD(J5838 - $Q$4:$Q$11 + PI(), 2*PI()) - PI())),ABS(MOD(J5838 - $Q$4:$Q$11 + PI(), 2*PI()) - PI()),0))</f>
        <v>SE</v>
      </c>
      <c r="L5838">
        <v>1.04299984709573</v>
      </c>
      <c r="M5838">
        <v>7.1666726006401902</v>
      </c>
      <c r="N5838">
        <v>1.33292399512396</v>
      </c>
    </row>
    <row r="5839" spans="1:14" x14ac:dyDescent="0.3">
      <c r="A5839">
        <v>1756702</v>
      </c>
      <c r="B5839">
        <v>2025</v>
      </c>
      <c r="C5839">
        <v>9</v>
      </c>
      <c r="D5839">
        <v>1</v>
      </c>
      <c r="E5839">
        <v>800</v>
      </c>
      <c r="F5839">
        <v>-4.6298999023437499</v>
      </c>
      <c r="G5839">
        <v>3.56111877441406</v>
      </c>
      <c r="H5839">
        <v>5.8410221734904404</v>
      </c>
      <c r="I5839">
        <v>2.22644545030855</v>
      </c>
      <c r="J5839">
        <f t="shared" si="92"/>
        <v>2.22644545030855</v>
      </c>
      <c r="K5839" t="str" cm="1">
        <f t="array" ref="K5839">INDEX($P$4:$P$11,MATCH(MIN(ABS(MOD(J5839 - $Q$4:$Q$11 + PI(), 2*PI()) - PI())),ABS(MOD(J5839 - $Q$4:$Q$11 + PI(), 2*PI()) - PI()),0))</f>
        <v>SE</v>
      </c>
      <c r="L5839">
        <v>1.0801973128959801</v>
      </c>
      <c r="M5839">
        <v>7.1343260871039398</v>
      </c>
      <c r="N5839">
        <v>1.3371013005574499</v>
      </c>
    </row>
    <row r="5840" spans="1:14" x14ac:dyDescent="0.3">
      <c r="A5840">
        <v>1756706</v>
      </c>
      <c r="B5840">
        <v>2025</v>
      </c>
      <c r="C5840">
        <v>9</v>
      </c>
      <c r="D5840">
        <v>1</v>
      </c>
      <c r="E5840">
        <v>900</v>
      </c>
      <c r="F5840">
        <v>-4.5826190185546798</v>
      </c>
      <c r="G5840">
        <v>3.7403930664062499</v>
      </c>
      <c r="H5840">
        <v>5.9153138006735597</v>
      </c>
      <c r="I5840">
        <v>2.25534533787935</v>
      </c>
      <c r="J5840">
        <f t="shared" si="92"/>
        <v>2.25534533787935</v>
      </c>
      <c r="K5840" t="str" cm="1">
        <f t="array" ref="K5840">INDEX($P$4:$P$11,MATCH(MIN(ABS(MOD(J5840 - $Q$4:$Q$11 + PI(), 2*PI()) - PI())),ABS(MOD(J5840 - $Q$4:$Q$11 + PI(), 2*PI()) - PI()),0))</f>
        <v>SE</v>
      </c>
      <c r="L5840">
        <v>1.12061755870338</v>
      </c>
      <c r="M5840">
        <v>7.1024954054090701</v>
      </c>
      <c r="N5840">
        <v>1.34089056650797</v>
      </c>
    </row>
    <row r="5841" spans="1:14" x14ac:dyDescent="0.3">
      <c r="A5841">
        <v>1756710</v>
      </c>
      <c r="B5841">
        <v>2025</v>
      </c>
      <c r="C5841">
        <v>9</v>
      </c>
      <c r="D5841">
        <v>1</v>
      </c>
      <c r="E5841">
        <v>1000</v>
      </c>
      <c r="F5841">
        <v>-3.8798382568359302</v>
      </c>
      <c r="G5841">
        <v>3.4993426513671801</v>
      </c>
      <c r="H5841">
        <v>5.2248008470070104</v>
      </c>
      <c r="I5841">
        <v>2.3046767230236598</v>
      </c>
      <c r="J5841">
        <f t="shared" si="92"/>
        <v>2.3046767230236598</v>
      </c>
      <c r="K5841" t="str" cm="1">
        <f t="array" ref="K5841">INDEX($P$4:$P$11,MATCH(MIN(ABS(MOD(J5841 - $Q$4:$Q$11 + PI(), 2*PI()) - PI())),ABS(MOD(J5841 - $Q$4:$Q$11 + PI(), 2*PI()) - PI()),0))</f>
        <v>SE</v>
      </c>
      <c r="L5841">
        <v>1.1425376529569899</v>
      </c>
      <c r="M5841">
        <v>7.1189138624403201</v>
      </c>
      <c r="N5841">
        <v>1.3360202577378999</v>
      </c>
    </row>
    <row r="5842" spans="1:14" x14ac:dyDescent="0.3">
      <c r="A5842">
        <v>1756713</v>
      </c>
      <c r="B5842">
        <v>2025</v>
      </c>
      <c r="C5842">
        <v>9</v>
      </c>
      <c r="D5842">
        <v>1</v>
      </c>
      <c r="E5842">
        <v>1100</v>
      </c>
      <c r="F5842">
        <v>-3.6932104492187499</v>
      </c>
      <c r="G5842">
        <v>3.7673126220703099</v>
      </c>
      <c r="H5842">
        <v>5.2756466726486497</v>
      </c>
      <c r="I5842">
        <v>2.3661267342741601</v>
      </c>
      <c r="J5842">
        <f t="shared" si="92"/>
        <v>2.3661267342741601</v>
      </c>
      <c r="K5842" t="str" cm="1">
        <f t="array" ref="K5842">INDEX($P$4:$P$11,MATCH(MIN(ABS(MOD(J5842 - $Q$4:$Q$11 + PI(), 2*PI()) - PI())),ABS(MOD(J5842 - $Q$4:$Q$11 + PI(), 2*PI()) - PI()),0))</f>
        <v>SE</v>
      </c>
      <c r="L5842">
        <v>1.1680750005565499</v>
      </c>
      <c r="M5842">
        <v>7.1228167215982996</v>
      </c>
      <c r="N5842">
        <v>1.3330450057983301</v>
      </c>
    </row>
    <row r="5843" spans="1:14" x14ac:dyDescent="0.3">
      <c r="A5843">
        <v>1756717</v>
      </c>
      <c r="B5843">
        <v>2025</v>
      </c>
      <c r="C5843">
        <v>9</v>
      </c>
      <c r="D5843">
        <v>1</v>
      </c>
      <c r="E5843">
        <v>1200</v>
      </c>
      <c r="F5843">
        <v>-3.3751531982421801</v>
      </c>
      <c r="G5843">
        <v>3.9641674804687499</v>
      </c>
      <c r="H5843">
        <v>5.2063694571947501</v>
      </c>
      <c r="I5843">
        <v>2.4362774566949299</v>
      </c>
      <c r="J5843">
        <f t="shared" si="92"/>
        <v>2.4362774566949299</v>
      </c>
      <c r="K5843" t="str" cm="1">
        <f t="array" ref="K5843">INDEX($P$4:$P$11,MATCH(MIN(ABS(MOD(J5843 - $Q$4:$Q$11 + PI(), 2*PI()) - PI())),ABS(MOD(J5843 - $Q$4:$Q$11 + PI(), 2*PI()) - PI()),0))</f>
        <v>SE</v>
      </c>
      <c r="L5843">
        <v>1.1952542461494999</v>
      </c>
      <c r="M5843">
        <v>7.1266464657253596</v>
      </c>
      <c r="N5843">
        <v>1.3293323516845701</v>
      </c>
    </row>
    <row r="5844" spans="1:14" x14ac:dyDescent="0.3">
      <c r="A5844">
        <v>1756720</v>
      </c>
      <c r="B5844">
        <v>2025</v>
      </c>
      <c r="C5844">
        <v>9</v>
      </c>
      <c r="D5844">
        <v>1</v>
      </c>
      <c r="E5844">
        <v>1300</v>
      </c>
      <c r="F5844">
        <v>-2.99444580078125</v>
      </c>
      <c r="G5844">
        <v>3.9466052246093701</v>
      </c>
      <c r="H5844">
        <v>4.9540285074604098</v>
      </c>
      <c r="I5844">
        <v>2.4925216033849198</v>
      </c>
      <c r="J5844">
        <f t="shared" si="92"/>
        <v>2.4925216033849198</v>
      </c>
      <c r="K5844" t="str" cm="1">
        <f t="array" ref="K5844">INDEX($P$4:$P$11,MATCH(MIN(ABS(MOD(J5844 - $Q$4:$Q$11 + PI(), 2*PI()) - PI())),ABS(MOD(J5844 - $Q$4:$Q$11 + PI(), 2*PI()) - PI()),0))</f>
        <v>SE</v>
      </c>
      <c r="L5844">
        <v>1.2194877396700301</v>
      </c>
      <c r="M5844">
        <v>7.1389251285129101</v>
      </c>
      <c r="N5844">
        <v>1.32378927866617</v>
      </c>
    </row>
    <row r="5845" spans="1:14" x14ac:dyDescent="0.3">
      <c r="A5845">
        <v>1756724</v>
      </c>
      <c r="B5845">
        <v>2025</v>
      </c>
      <c r="C5845">
        <v>9</v>
      </c>
      <c r="D5845">
        <v>1</v>
      </c>
      <c r="E5845">
        <v>1400</v>
      </c>
      <c r="F5845">
        <v>-2.5902221679687498</v>
      </c>
      <c r="G5845">
        <v>3.8562451171875001</v>
      </c>
      <c r="H5845">
        <v>4.6454146513814196</v>
      </c>
      <c r="I5845">
        <v>2.5501166837839899</v>
      </c>
      <c r="J5845">
        <f t="shared" si="92"/>
        <v>2.5501166837839899</v>
      </c>
      <c r="K5845" t="str" cm="1">
        <f t="array" ref="K5845">INDEX($P$4:$P$11,MATCH(MIN(ABS(MOD(J5845 - $Q$4:$Q$11 + PI(), 2*PI()) - PI())),ABS(MOD(J5845 - $Q$4:$Q$11 + PI(), 2*PI()) - PI()),0))</f>
        <v>SE</v>
      </c>
      <c r="L5845">
        <v>1.2396221252313999</v>
      </c>
      <c r="M5845">
        <v>7.1605634689331001</v>
      </c>
      <c r="N5845">
        <v>1.31597465938991</v>
      </c>
    </row>
    <row r="5846" spans="1:14" x14ac:dyDescent="0.3">
      <c r="A5846">
        <v>1756728</v>
      </c>
      <c r="B5846">
        <v>2025</v>
      </c>
      <c r="C5846">
        <v>9</v>
      </c>
      <c r="D5846">
        <v>1</v>
      </c>
      <c r="E5846">
        <v>1500</v>
      </c>
      <c r="F5846">
        <v>-2.2101800537109302</v>
      </c>
      <c r="G5846">
        <v>3.664775390625</v>
      </c>
      <c r="H5846">
        <v>4.2796582262550196</v>
      </c>
      <c r="I5846">
        <v>2.59890605970224</v>
      </c>
      <c r="J5846">
        <f t="shared" si="92"/>
        <v>2.59890605970224</v>
      </c>
      <c r="K5846" t="str" cm="1">
        <f t="array" ref="K5846">INDEX($P$4:$P$11,MATCH(MIN(ABS(MOD(J5846 - $Q$4:$Q$11 + PI(), 2*PI()) - PI())),ABS(MOD(J5846 - $Q$4:$Q$11 + PI(), 2*PI()) - PI()),0))</f>
        <v>SE</v>
      </c>
      <c r="L5846">
        <v>1.2545415383368399</v>
      </c>
      <c r="M5846">
        <v>7.1937705145941804</v>
      </c>
      <c r="N5846">
        <v>1.30591572655571</v>
      </c>
    </row>
    <row r="5847" spans="1:14" x14ac:dyDescent="0.3">
      <c r="A5847">
        <v>1756731</v>
      </c>
      <c r="B5847">
        <v>2025</v>
      </c>
      <c r="C5847">
        <v>9</v>
      </c>
      <c r="D5847">
        <v>1</v>
      </c>
      <c r="E5847">
        <v>1600</v>
      </c>
      <c r="F5847">
        <v>-1.8831481933593699</v>
      </c>
      <c r="G5847">
        <v>3.3973962402343698</v>
      </c>
      <c r="H5847">
        <v>3.8843980655065899</v>
      </c>
      <c r="I5847">
        <v>2.6354605212745201</v>
      </c>
      <c r="J5847">
        <f t="shared" si="92"/>
        <v>2.6354605212745201</v>
      </c>
      <c r="K5847" t="str" cm="1">
        <f t="array" ref="K5847">INDEX($P$4:$P$11,MATCH(MIN(ABS(MOD(J5847 - $Q$4:$Q$11 + PI(), 2*PI()) - PI())),ABS(MOD(J5847 - $Q$4:$Q$11 + PI(), 2*PI()) - PI()),0))</f>
        <v>SE</v>
      </c>
      <c r="L5847">
        <v>1.2670834291744599</v>
      </c>
      <c r="M5847">
        <v>7.2326951556735501</v>
      </c>
      <c r="N5847">
        <v>1.2944822311401301</v>
      </c>
    </row>
    <row r="5848" spans="1:14" x14ac:dyDescent="0.3">
      <c r="A5848">
        <v>1756735</v>
      </c>
      <c r="B5848">
        <v>2025</v>
      </c>
      <c r="C5848">
        <v>9</v>
      </c>
      <c r="D5848">
        <v>1</v>
      </c>
      <c r="E5848">
        <v>1700</v>
      </c>
      <c r="F5848">
        <v>-1.62692077636718</v>
      </c>
      <c r="G5848">
        <v>3.0823632812500001</v>
      </c>
      <c r="H5848">
        <v>3.4853743859409798</v>
      </c>
      <c r="I5848">
        <v>2.65594063565162</v>
      </c>
      <c r="J5848">
        <f t="shared" si="92"/>
        <v>2.65594063565162</v>
      </c>
      <c r="K5848" t="str" cm="1">
        <f t="array" ref="K5848">INDEX($P$4:$P$11,MATCH(MIN(ABS(MOD(J5848 - $Q$4:$Q$11 + PI(), 2*PI()) - PI())),ABS(MOD(J5848 - $Q$4:$Q$11 + PI(), 2*PI()) - PI()),0))</f>
        <v>SE</v>
      </c>
      <c r="L5848">
        <v>1.27940750302559</v>
      </c>
      <c r="M5848">
        <v>7.27280786302354</v>
      </c>
      <c r="N5848">
        <v>1.2824715508355</v>
      </c>
    </row>
    <row r="5849" spans="1:14" x14ac:dyDescent="0.3">
      <c r="A5849">
        <v>1756738</v>
      </c>
      <c r="B5849">
        <v>2025</v>
      </c>
      <c r="C5849">
        <v>9</v>
      </c>
      <c r="D5849">
        <v>1</v>
      </c>
      <c r="E5849">
        <v>1800</v>
      </c>
      <c r="F5849">
        <v>-1.7284588623046799</v>
      </c>
      <c r="G5849">
        <v>2.7488177490234298</v>
      </c>
      <c r="H5849">
        <v>3.2470862409282999</v>
      </c>
      <c r="I5849">
        <v>2.5802648300181499</v>
      </c>
      <c r="J5849">
        <f t="shared" si="92"/>
        <v>2.5802648300181499</v>
      </c>
      <c r="K5849" t="str" cm="1">
        <f t="array" ref="K5849">INDEX($P$4:$P$11,MATCH(MIN(ABS(MOD(J5849 - $Q$4:$Q$11 + PI(), 2*PI()) - PI())),ABS(MOD(J5849 - $Q$4:$Q$11 + PI(), 2*PI()) - PI()),0))</f>
        <v>SE</v>
      </c>
      <c r="L5849">
        <v>1.2924923236374399</v>
      </c>
      <c r="M5849">
        <v>7.2233915328979403</v>
      </c>
      <c r="N5849">
        <v>1.24260987175835</v>
      </c>
    </row>
    <row r="5850" spans="1:14" x14ac:dyDescent="0.3">
      <c r="A5850">
        <v>1756742</v>
      </c>
      <c r="B5850">
        <v>2025</v>
      </c>
      <c r="C5850">
        <v>9</v>
      </c>
      <c r="D5850">
        <v>1</v>
      </c>
      <c r="E5850">
        <v>1900</v>
      </c>
      <c r="F5850">
        <v>-1.8480731201171801</v>
      </c>
      <c r="G5850">
        <v>2.4792858886718698</v>
      </c>
      <c r="H5850">
        <v>3.0922860112006401</v>
      </c>
      <c r="I5850">
        <v>2.5010385717750698</v>
      </c>
      <c r="J5850">
        <f t="shared" si="92"/>
        <v>2.5010385717750698</v>
      </c>
      <c r="K5850" t="str" cm="1">
        <f t="array" ref="K5850">INDEX($P$4:$P$11,MATCH(MIN(ABS(MOD(J5850 - $Q$4:$Q$11 + PI(), 2*PI()) - PI())),ABS(MOD(J5850 - $Q$4:$Q$11 + PI(), 2*PI()) - PI()),0))</f>
        <v>SE</v>
      </c>
      <c r="L5850">
        <v>1.3112432266031899</v>
      </c>
      <c r="M5850">
        <v>7.2513662974039699</v>
      </c>
      <c r="N5850">
        <v>1.2300976647271</v>
      </c>
    </row>
    <row r="5851" spans="1:14" x14ac:dyDescent="0.3">
      <c r="A5851">
        <v>1756746</v>
      </c>
      <c r="B5851">
        <v>2025</v>
      </c>
      <c r="C5851">
        <v>9</v>
      </c>
      <c r="D5851">
        <v>1</v>
      </c>
      <c r="E5851">
        <v>2000</v>
      </c>
      <c r="F5851">
        <v>-2.1906256103515598</v>
      </c>
      <c r="G5851">
        <v>2.3676702880859302</v>
      </c>
      <c r="H5851">
        <v>3.2256322105616899</v>
      </c>
      <c r="I5851">
        <v>2.3950150790807001</v>
      </c>
      <c r="J5851">
        <f t="shared" si="92"/>
        <v>2.3950150790807001</v>
      </c>
      <c r="K5851" t="str" cm="1">
        <f t="array" ref="K5851">INDEX($P$4:$P$11,MATCH(MIN(ABS(MOD(J5851 - $Q$4:$Q$11 + PI(), 2*PI()) - PI())),ABS(MOD(J5851 - $Q$4:$Q$11 + PI(), 2*PI()) - PI()),0))</f>
        <v>SE</v>
      </c>
      <c r="L5851">
        <v>1.33432984459562</v>
      </c>
      <c r="M5851">
        <v>7.2697291904025603</v>
      </c>
      <c r="N5851">
        <v>1.21823279062906</v>
      </c>
    </row>
    <row r="5852" spans="1:14" x14ac:dyDescent="0.3">
      <c r="A5852">
        <v>1756749</v>
      </c>
      <c r="B5852">
        <v>2025</v>
      </c>
      <c r="C5852">
        <v>9</v>
      </c>
      <c r="D5852">
        <v>1</v>
      </c>
      <c r="E5852">
        <v>2100</v>
      </c>
      <c r="F5852">
        <v>-2.2965228271484301</v>
      </c>
      <c r="G5852">
        <v>2.5398803710937501</v>
      </c>
      <c r="H5852">
        <v>3.42418010552616</v>
      </c>
      <c r="I5852">
        <v>2.4064699657214601</v>
      </c>
      <c r="J5852">
        <f t="shared" si="92"/>
        <v>2.4064699657214601</v>
      </c>
      <c r="K5852" t="str" cm="1">
        <f t="array" ref="K5852">INDEX($P$4:$P$11,MATCH(MIN(ABS(MOD(J5852 - $Q$4:$Q$11 + PI(), 2*PI()) - PI())),ABS(MOD(J5852 - $Q$4:$Q$11 + PI(), 2*PI()) - PI()),0))</f>
        <v>SE</v>
      </c>
      <c r="L5852">
        <v>1.3623125658894399</v>
      </c>
      <c r="M5852">
        <v>7.27788469526502</v>
      </c>
      <c r="N5852">
        <v>1.2071758906046499</v>
      </c>
    </row>
    <row r="5853" spans="1:14" x14ac:dyDescent="0.3">
      <c r="A5853">
        <v>1756753</v>
      </c>
      <c r="B5853">
        <v>2025</v>
      </c>
      <c r="C5853">
        <v>9</v>
      </c>
      <c r="D5853">
        <v>1</v>
      </c>
      <c r="E5853">
        <v>2200</v>
      </c>
      <c r="F5853">
        <v>-1.97349731445312</v>
      </c>
      <c r="G5853">
        <v>2.2117041015624999</v>
      </c>
      <c r="H5853">
        <v>2.9641738618073799</v>
      </c>
      <c r="I5853">
        <v>2.4130495946625898</v>
      </c>
      <c r="J5853">
        <f t="shared" si="92"/>
        <v>2.4130495946625898</v>
      </c>
      <c r="K5853" t="str" cm="1">
        <f t="array" ref="K5853">INDEX($P$4:$P$11,MATCH(MIN(ABS(MOD(J5853 - $Q$4:$Q$11 + PI(), 2*PI()) - PI())),ABS(MOD(J5853 - $Q$4:$Q$11 + PI(), 2*PI()) - PI()),0))</f>
        <v>SE</v>
      </c>
      <c r="L5853">
        <v>1.3903996830980001</v>
      </c>
      <c r="M5853">
        <v>7.3011107974582199</v>
      </c>
      <c r="N5853">
        <v>1.19389375050862</v>
      </c>
    </row>
    <row r="5854" spans="1:14" x14ac:dyDescent="0.3">
      <c r="A5854">
        <v>1756756</v>
      </c>
      <c r="B5854">
        <v>2025</v>
      </c>
      <c r="C5854">
        <v>9</v>
      </c>
      <c r="D5854">
        <v>1</v>
      </c>
      <c r="E5854">
        <v>2300</v>
      </c>
      <c r="F5854">
        <v>-2.11226867675781</v>
      </c>
      <c r="G5854">
        <v>2.2677569580078099</v>
      </c>
      <c r="H5854">
        <v>3.0990967366968398</v>
      </c>
      <c r="I5854">
        <v>2.3916789890801802</v>
      </c>
      <c r="J5854">
        <f t="shared" si="92"/>
        <v>2.3916789890801802</v>
      </c>
      <c r="K5854" t="str" cm="1">
        <f t="array" ref="K5854">INDEX($P$4:$P$11,MATCH(MIN(ABS(MOD(J5854 - $Q$4:$Q$11 + PI(), 2*PI()) - PI())),ABS(MOD(J5854 - $Q$4:$Q$11 + PI(), 2*PI()) - PI()),0))</f>
        <v>SE</v>
      </c>
      <c r="L5854">
        <v>1.42124160372881</v>
      </c>
      <c r="M5854">
        <v>7.3047128253512899</v>
      </c>
      <c r="N5854">
        <v>1.18260139889187</v>
      </c>
    </row>
    <row r="5855" spans="1:14" x14ac:dyDescent="0.3">
      <c r="A5855">
        <v>1756760</v>
      </c>
      <c r="B5855">
        <v>2025</v>
      </c>
      <c r="C5855">
        <v>9</v>
      </c>
      <c r="D5855">
        <v>1</v>
      </c>
      <c r="E5855">
        <v>0</v>
      </c>
      <c r="F5855">
        <v>-4.6583288574218704</v>
      </c>
      <c r="G5855">
        <v>1.11723205566406</v>
      </c>
      <c r="H5855">
        <v>4.7904316308755197</v>
      </c>
      <c r="I5855">
        <v>1.80618564413828</v>
      </c>
      <c r="J5855">
        <f t="shared" si="92"/>
        <v>1.80618564413828</v>
      </c>
      <c r="K5855" t="str" cm="1">
        <f t="array" ref="K5855">INDEX($P$4:$P$11,MATCH(MIN(ABS(MOD(J5855 - $Q$4:$Q$11 + PI(), 2*PI()) - PI())),ABS(MOD(J5855 - $Q$4:$Q$11 + PI(), 2*PI()) - PI()),0))</f>
        <v>E</v>
      </c>
      <c r="L5855">
        <v>0.94453422988933899</v>
      </c>
      <c r="M5855">
        <v>7.2626983854505696</v>
      </c>
      <c r="N5855">
        <v>1.3179465399848</v>
      </c>
    </row>
    <row r="5856" spans="1:14" x14ac:dyDescent="0.3">
      <c r="A5856">
        <v>1756764</v>
      </c>
      <c r="B5856">
        <v>2025</v>
      </c>
      <c r="C5856">
        <v>9</v>
      </c>
      <c r="D5856">
        <v>1</v>
      </c>
      <c r="E5856">
        <v>100</v>
      </c>
      <c r="F5856">
        <v>-4.6208697509765599</v>
      </c>
      <c r="G5856">
        <v>1.3988531494140599</v>
      </c>
      <c r="H5856">
        <v>4.8279630683255803</v>
      </c>
      <c r="I5856">
        <v>1.8647513126688899</v>
      </c>
      <c r="J5856">
        <f t="shared" si="92"/>
        <v>1.8647513126688899</v>
      </c>
      <c r="K5856" t="str" cm="1">
        <f t="array" ref="K5856">INDEX($P$4:$P$11,MATCH(MIN(ABS(MOD(J5856 - $Q$4:$Q$11 + PI(), 2*PI()) - PI())),ABS(MOD(J5856 - $Q$4:$Q$11 + PI(), 2*PI()) - PI()),0))</f>
        <v>E</v>
      </c>
      <c r="L5856">
        <v>0.93919826114789895</v>
      </c>
      <c r="M5856">
        <v>7.2777520285712303</v>
      </c>
      <c r="N5856">
        <v>1.3180965847439201</v>
      </c>
    </row>
    <row r="5857" spans="1:14" x14ac:dyDescent="0.3">
      <c r="A5857">
        <v>1756767</v>
      </c>
      <c r="B5857">
        <v>2025</v>
      </c>
      <c r="C5857">
        <v>9</v>
      </c>
      <c r="D5857">
        <v>1</v>
      </c>
      <c r="E5857">
        <v>200</v>
      </c>
      <c r="F5857">
        <v>-4.6043145751953096</v>
      </c>
      <c r="G5857">
        <v>1.7775317382812501</v>
      </c>
      <c r="H5857">
        <v>4.9355173779405401</v>
      </c>
      <c r="I5857">
        <v>1.93922612466193</v>
      </c>
      <c r="J5857">
        <f t="shared" si="92"/>
        <v>1.93922612466193</v>
      </c>
      <c r="K5857" t="str" cm="1">
        <f t="array" ref="K5857">INDEX($P$4:$P$11,MATCH(MIN(ABS(MOD(J5857 - $Q$4:$Q$11 + PI(), 2*PI()) - PI())),ABS(MOD(J5857 - $Q$4:$Q$11 + PI(), 2*PI()) - PI()),0))</f>
        <v>E</v>
      </c>
      <c r="L5857">
        <v>0.93924187780841895</v>
      </c>
      <c r="M5857">
        <v>7.2869116465250601</v>
      </c>
      <c r="N5857">
        <v>1.3187570571899401</v>
      </c>
    </row>
    <row r="5858" spans="1:14" x14ac:dyDescent="0.3">
      <c r="A5858">
        <v>1756771</v>
      </c>
      <c r="B5858">
        <v>2025</v>
      </c>
      <c r="C5858">
        <v>9</v>
      </c>
      <c r="D5858">
        <v>2</v>
      </c>
      <c r="E5858">
        <v>300</v>
      </c>
      <c r="F5858">
        <v>-1.80433044433593</v>
      </c>
      <c r="G5858">
        <v>1.5787622070312499</v>
      </c>
      <c r="H5858">
        <v>2.3975192301017501</v>
      </c>
      <c r="I5858">
        <v>2.28961787258778</v>
      </c>
      <c r="J5858">
        <f t="shared" si="92"/>
        <v>2.28961787258778</v>
      </c>
      <c r="K5858" t="str" cm="1">
        <f t="array" ref="K5858">INDEX($P$4:$P$11,MATCH(MIN(ABS(MOD(J5858 - $Q$4:$Q$11 + PI(), 2*PI()) - PI())),ABS(MOD(J5858 - $Q$4:$Q$11 + PI(), 2*PI()) - PI()),0))</f>
        <v>SE</v>
      </c>
      <c r="L5858">
        <v>1.55803546493431</v>
      </c>
      <c r="M5858">
        <v>7.3133032057020397</v>
      </c>
      <c r="N5858">
        <v>1.1366055806477799</v>
      </c>
    </row>
    <row r="5859" spans="1:14" x14ac:dyDescent="0.3">
      <c r="A5859">
        <v>1756774</v>
      </c>
      <c r="B5859">
        <v>2025</v>
      </c>
      <c r="C5859">
        <v>9</v>
      </c>
      <c r="D5859">
        <v>2</v>
      </c>
      <c r="E5859">
        <v>400</v>
      </c>
      <c r="F5859">
        <v>-1.77378112792968</v>
      </c>
      <c r="G5859">
        <v>1.6549121093750001</v>
      </c>
      <c r="H5859">
        <v>2.42590881517742</v>
      </c>
      <c r="I5859">
        <v>2.32153947136573</v>
      </c>
      <c r="J5859">
        <f t="shared" si="92"/>
        <v>2.32153947136573</v>
      </c>
      <c r="K5859" t="str" cm="1">
        <f t="array" ref="K5859">INDEX($P$4:$P$11,MATCH(MIN(ABS(MOD(J5859 - $Q$4:$Q$11 + PI(), 2*PI()) - PI())),ABS(MOD(J5859 - $Q$4:$Q$11 + PI(), 2*PI()) - PI()),0))</f>
        <v>SE</v>
      </c>
      <c r="L5859">
        <v>1.5947354226522601</v>
      </c>
      <c r="M5859">
        <v>7.3107454511854302</v>
      </c>
      <c r="N5859">
        <v>1.1257699330647699</v>
      </c>
    </row>
    <row r="5860" spans="1:14" x14ac:dyDescent="0.3">
      <c r="A5860">
        <v>1756778</v>
      </c>
      <c r="B5860">
        <v>2025</v>
      </c>
      <c r="C5860">
        <v>9</v>
      </c>
      <c r="D5860">
        <v>2</v>
      </c>
      <c r="E5860">
        <v>500</v>
      </c>
      <c r="F5860">
        <v>-1.7026519775390601</v>
      </c>
      <c r="G5860">
        <v>1.6879071044921801</v>
      </c>
      <c r="H5860">
        <v>2.3975099895543401</v>
      </c>
      <c r="I5860">
        <v>2.3518457147428999</v>
      </c>
      <c r="J5860">
        <f t="shared" si="92"/>
        <v>2.3518457147428999</v>
      </c>
      <c r="K5860" t="str" cm="1">
        <f t="array" ref="K5860">INDEX($P$4:$P$11,MATCH(MIN(ABS(MOD(J5860 - $Q$4:$Q$11 + PI(), 2*PI()) - PI())),ABS(MOD(J5860 - $Q$4:$Q$11 + PI(), 2*PI()) - PI()),0))</f>
        <v>SE</v>
      </c>
      <c r="L5860">
        <v>1.63203805372489</v>
      </c>
      <c r="M5860">
        <v>7.3065480126274904</v>
      </c>
      <c r="N5860">
        <v>1.1153069602118499</v>
      </c>
    </row>
    <row r="5861" spans="1:14" x14ac:dyDescent="0.3">
      <c r="A5861">
        <v>1756782</v>
      </c>
      <c r="B5861">
        <v>2025</v>
      </c>
      <c r="C5861">
        <v>9</v>
      </c>
      <c r="D5861">
        <v>2</v>
      </c>
      <c r="E5861">
        <v>600</v>
      </c>
      <c r="F5861">
        <v>-1.7622863769531201</v>
      </c>
      <c r="G5861">
        <v>1.73459350585937</v>
      </c>
      <c r="H5861">
        <v>2.47274501414199</v>
      </c>
      <c r="I5861">
        <v>2.3482753470933702</v>
      </c>
      <c r="J5861">
        <f t="shared" si="92"/>
        <v>2.3482753470933702</v>
      </c>
      <c r="K5861" t="str" cm="1">
        <f t="array" ref="K5861">INDEX($P$4:$P$11,MATCH(MIN(ABS(MOD(J5861 - $Q$4:$Q$11 + PI(), 2*PI()) - PI())),ABS(MOD(J5861 - $Q$4:$Q$11 + PI(), 2*PI()) - PI()),0))</f>
        <v>SE</v>
      </c>
      <c r="L5861">
        <v>1.6696446402499301</v>
      </c>
      <c r="M5861">
        <v>7.3183220757378402</v>
      </c>
      <c r="N5861">
        <v>1.1116827858818901</v>
      </c>
    </row>
    <row r="5862" spans="1:14" x14ac:dyDescent="0.3">
      <c r="A5862">
        <v>1756785</v>
      </c>
      <c r="B5862">
        <v>2025</v>
      </c>
      <c r="C5862">
        <v>9</v>
      </c>
      <c r="D5862">
        <v>2</v>
      </c>
      <c r="E5862">
        <v>700</v>
      </c>
      <c r="F5862">
        <v>-2.01618103027343</v>
      </c>
      <c r="G5862">
        <v>1.8544079589843701</v>
      </c>
      <c r="H5862">
        <v>2.7393091875834399</v>
      </c>
      <c r="I5862">
        <v>2.31442333546899</v>
      </c>
      <c r="J5862">
        <f t="shared" si="92"/>
        <v>2.31442333546899</v>
      </c>
      <c r="K5862" t="str" cm="1">
        <f t="array" ref="K5862">INDEX($P$4:$P$11,MATCH(MIN(ABS(MOD(J5862 - $Q$4:$Q$11 + PI(), 2*PI()) - PI())),ABS(MOD(J5862 - $Q$4:$Q$11 + PI(), 2*PI()) - PI()),0))</f>
        <v>SE</v>
      </c>
      <c r="L5862">
        <v>1.70794927088737</v>
      </c>
      <c r="M5862">
        <v>7.3067916234334298</v>
      </c>
      <c r="N5862">
        <v>1.1025871700710701</v>
      </c>
    </row>
    <row r="5863" spans="1:14" x14ac:dyDescent="0.3">
      <c r="A5863">
        <v>1756789</v>
      </c>
      <c r="B5863">
        <v>2025</v>
      </c>
      <c r="C5863">
        <v>9</v>
      </c>
      <c r="D5863">
        <v>2</v>
      </c>
      <c r="E5863">
        <v>800</v>
      </c>
      <c r="F5863">
        <v>-2.2601293945312499</v>
      </c>
      <c r="G5863">
        <v>2.1188098144531202</v>
      </c>
      <c r="H5863">
        <v>3.0979896561878699</v>
      </c>
      <c r="I5863">
        <v>2.3239331269557102</v>
      </c>
      <c r="J5863">
        <f t="shared" si="92"/>
        <v>2.3239331269557102</v>
      </c>
      <c r="K5863" t="str" cm="1">
        <f t="array" ref="K5863">INDEX($P$4:$P$11,MATCH(MIN(ABS(MOD(J5863 - $Q$4:$Q$11 + PI(), 2*PI()) - PI())),ABS(MOD(J5863 - $Q$4:$Q$11 + PI(), 2*PI()) - PI()),0))</f>
        <v>SE</v>
      </c>
      <c r="L5863">
        <v>1.7458998194625299</v>
      </c>
      <c r="M5863">
        <v>7.2915112177530901</v>
      </c>
      <c r="N5863">
        <v>1.09411875406901</v>
      </c>
    </row>
    <row r="5864" spans="1:14" x14ac:dyDescent="0.3">
      <c r="A5864">
        <v>1756792</v>
      </c>
      <c r="B5864">
        <v>2025</v>
      </c>
      <c r="C5864">
        <v>9</v>
      </c>
      <c r="D5864">
        <v>2</v>
      </c>
      <c r="E5864">
        <v>900</v>
      </c>
      <c r="F5864">
        <v>-2.2509497070312499</v>
      </c>
      <c r="G5864">
        <v>2.3672900390625</v>
      </c>
      <c r="H5864">
        <v>3.26662466662893</v>
      </c>
      <c r="I5864">
        <v>2.38138065147995</v>
      </c>
      <c r="J5864">
        <f t="shared" si="92"/>
        <v>2.38138065147995</v>
      </c>
      <c r="K5864" t="str" cm="1">
        <f t="array" ref="K5864">INDEX($P$4:$P$11,MATCH(MIN(ABS(MOD(J5864 - $Q$4:$Q$11 + PI(), 2*PI()) - PI())),ABS(MOD(J5864 - $Q$4:$Q$11 + PI(), 2*PI()) - PI()),0))</f>
        <v>SE</v>
      </c>
      <c r="L5864">
        <v>1.78330095790482</v>
      </c>
      <c r="M5864">
        <v>7.2745899624294701</v>
      </c>
      <c r="N5864">
        <v>1.0861510170830599</v>
      </c>
    </row>
    <row r="5865" spans="1:14" x14ac:dyDescent="0.3">
      <c r="A5865">
        <v>1756796</v>
      </c>
      <c r="B5865">
        <v>2025</v>
      </c>
      <c r="C5865">
        <v>9</v>
      </c>
      <c r="D5865">
        <v>2</v>
      </c>
      <c r="E5865">
        <v>1000</v>
      </c>
      <c r="F5865">
        <v>-1.7445825195312501</v>
      </c>
      <c r="G5865">
        <v>2.7718408203124998</v>
      </c>
      <c r="H5865">
        <v>3.2751594923918801</v>
      </c>
      <c r="I5865">
        <v>2.5798391900928102</v>
      </c>
      <c r="J5865">
        <f t="shared" si="92"/>
        <v>2.5798391900928102</v>
      </c>
      <c r="K5865" t="str" cm="1">
        <f t="array" ref="K5865">INDEX($P$4:$P$11,MATCH(MIN(ABS(MOD(J5865 - $Q$4:$Q$11 + PI(), 2*PI()) - PI())),ABS(MOD(J5865 - $Q$4:$Q$11 + PI(), 2*PI()) - PI()),0))</f>
        <v>SE</v>
      </c>
      <c r="L5865">
        <v>1.8227555119102701</v>
      </c>
      <c r="M5865">
        <v>7.26272434658474</v>
      </c>
      <c r="N5865">
        <v>1.07769256167941</v>
      </c>
    </row>
    <row r="5866" spans="1:14" x14ac:dyDescent="0.3">
      <c r="A5866">
        <v>1756800</v>
      </c>
      <c r="B5866">
        <v>2025</v>
      </c>
      <c r="C5866">
        <v>9</v>
      </c>
      <c r="D5866">
        <v>2</v>
      </c>
      <c r="E5866">
        <v>1100</v>
      </c>
      <c r="F5866">
        <v>-1.44102111816406</v>
      </c>
      <c r="G5866">
        <v>2.8883911132812501</v>
      </c>
      <c r="H5866">
        <v>3.2279010341515901</v>
      </c>
      <c r="I5866">
        <v>2.67882465781928</v>
      </c>
      <c r="J5866">
        <f t="shared" si="92"/>
        <v>2.67882465781928</v>
      </c>
      <c r="K5866" t="str" cm="1">
        <f t="array" ref="K5866">INDEX($P$4:$P$11,MATCH(MIN(ABS(MOD(J5866 - $Q$4:$Q$11 + PI(), 2*PI()) - PI())),ABS(MOD(J5866 - $Q$4:$Q$11 + PI(), 2*PI()) - PI()),0))</f>
        <v>SE</v>
      </c>
      <c r="L5866">
        <v>1.8579070189984099</v>
      </c>
      <c r="M5866">
        <v>7.2481730779011997</v>
      </c>
      <c r="N5866">
        <v>1.0701959398057701</v>
      </c>
    </row>
    <row r="5867" spans="1:14" x14ac:dyDescent="0.3">
      <c r="A5867">
        <v>1756803</v>
      </c>
      <c r="B5867">
        <v>2025</v>
      </c>
      <c r="C5867">
        <v>9</v>
      </c>
      <c r="D5867">
        <v>2</v>
      </c>
      <c r="E5867">
        <v>1200</v>
      </c>
      <c r="F5867">
        <v>-1.1346221923828099</v>
      </c>
      <c r="G5867">
        <v>2.6545922851562498</v>
      </c>
      <c r="H5867">
        <v>2.8869062540821502</v>
      </c>
      <c r="I5867">
        <v>2.73767519140914</v>
      </c>
      <c r="J5867">
        <f t="shared" si="92"/>
        <v>2.73767519140914</v>
      </c>
      <c r="K5867" t="str" cm="1">
        <f t="array" ref="K5867">INDEX($P$4:$P$11,MATCH(MIN(ABS(MOD(J5867 - $Q$4:$Q$11 + PI(), 2*PI()) - PI())),ABS(MOD(J5867 - $Q$4:$Q$11 + PI(), 2*PI()) - PI()),0))</f>
        <v>SE</v>
      </c>
      <c r="L5867">
        <v>1.88974673731764</v>
      </c>
      <c r="M5867">
        <v>7.23993100060357</v>
      </c>
      <c r="N5867">
        <v>1.06248770819769</v>
      </c>
    </row>
    <row r="5868" spans="1:14" x14ac:dyDescent="0.3">
      <c r="A5868">
        <v>1756807</v>
      </c>
      <c r="B5868">
        <v>2025</v>
      </c>
      <c r="C5868">
        <v>9</v>
      </c>
      <c r="D5868">
        <v>2</v>
      </c>
      <c r="E5868">
        <v>1300</v>
      </c>
      <c r="F5868">
        <v>-0.943201904296875</v>
      </c>
      <c r="G5868">
        <v>2.3476165771484299</v>
      </c>
      <c r="H5868">
        <v>2.5300066058355202</v>
      </c>
      <c r="I5868">
        <v>2.7595613492233499</v>
      </c>
      <c r="J5868">
        <f t="shared" si="92"/>
        <v>2.7595613492233499</v>
      </c>
      <c r="K5868" t="str" cm="1">
        <f t="array" ref="K5868">INDEX($P$4:$P$11,MATCH(MIN(ABS(MOD(J5868 - $Q$4:$Q$11 + PI(), 2*PI()) - PI())),ABS(MOD(J5868 - $Q$4:$Q$11 + PI(), 2*PI()) - PI()),0))</f>
        <v>S</v>
      </c>
      <c r="L5868">
        <v>1.91803637313176</v>
      </c>
      <c r="M5868">
        <v>7.2367039786444698</v>
      </c>
      <c r="N5868">
        <v>1.05464405483669</v>
      </c>
    </row>
    <row r="5869" spans="1:14" x14ac:dyDescent="0.3">
      <c r="A5869">
        <v>1756810</v>
      </c>
      <c r="B5869">
        <v>2025</v>
      </c>
      <c r="C5869">
        <v>9</v>
      </c>
      <c r="D5869">
        <v>2</v>
      </c>
      <c r="E5869">
        <v>1400</v>
      </c>
      <c r="F5869">
        <v>-0.82954101562500004</v>
      </c>
      <c r="G5869">
        <v>2.0514770507812501</v>
      </c>
      <c r="H5869">
        <v>2.21284802607099</v>
      </c>
      <c r="I5869">
        <v>2.7573309045941499</v>
      </c>
      <c r="J5869">
        <f t="shared" si="92"/>
        <v>2.7573309045941499</v>
      </c>
      <c r="K5869" t="str" cm="1">
        <f t="array" ref="K5869">INDEX($P$4:$P$11,MATCH(MIN(ABS(MOD(J5869 - $Q$4:$Q$11 + PI(), 2*PI()) - PI())),ABS(MOD(J5869 - $Q$4:$Q$11 + PI(), 2*PI()) - PI()),0))</f>
        <v>S</v>
      </c>
      <c r="L5869">
        <v>1.94392943028091</v>
      </c>
      <c r="M5869">
        <v>7.2360535727606798</v>
      </c>
      <c r="N5869">
        <v>1.0469954808552999</v>
      </c>
    </row>
    <row r="5870" spans="1:14" x14ac:dyDescent="0.3">
      <c r="A5870">
        <v>1756814</v>
      </c>
      <c r="B5870">
        <v>2025</v>
      </c>
      <c r="C5870">
        <v>9</v>
      </c>
      <c r="D5870">
        <v>2</v>
      </c>
      <c r="E5870">
        <v>1500</v>
      </c>
      <c r="F5870">
        <v>-0.76604553222656202</v>
      </c>
      <c r="G5870">
        <v>1.70969055175781</v>
      </c>
      <c r="H5870">
        <v>1.87346404828441</v>
      </c>
      <c r="I5870">
        <v>2.7203524323680002</v>
      </c>
      <c r="J5870">
        <f t="shared" si="92"/>
        <v>2.7203524323680002</v>
      </c>
      <c r="K5870" t="str" cm="1">
        <f t="array" ref="K5870">INDEX($P$4:$P$11,MATCH(MIN(ABS(MOD(J5870 - $Q$4:$Q$11 + PI(), 2*PI()) - PI())),ABS(MOD(J5870 - $Q$4:$Q$11 + PI(), 2*PI()) - PI()),0))</f>
        <v>SE</v>
      </c>
      <c r="L5870">
        <v>1.9678824337573</v>
      </c>
      <c r="M5870">
        <v>7.2361999087863502</v>
      </c>
      <c r="N5870">
        <v>1.03969266679551</v>
      </c>
    </row>
    <row r="5871" spans="1:14" x14ac:dyDescent="0.3">
      <c r="A5871">
        <v>1756818</v>
      </c>
      <c r="B5871">
        <v>2025</v>
      </c>
      <c r="C5871">
        <v>9</v>
      </c>
      <c r="D5871">
        <v>2</v>
      </c>
      <c r="E5871">
        <v>1600</v>
      </c>
      <c r="F5871">
        <v>-0.85318786621093701</v>
      </c>
      <c r="G5871">
        <v>1.42355895996093</v>
      </c>
      <c r="H5871">
        <v>1.6596534721244101</v>
      </c>
      <c r="I5871">
        <v>2.6016627030759301</v>
      </c>
      <c r="J5871">
        <f t="shared" si="92"/>
        <v>2.6016627030759301</v>
      </c>
      <c r="K5871" t="str" cm="1">
        <f t="array" ref="K5871">INDEX($P$4:$P$11,MATCH(MIN(ABS(MOD(J5871 - $Q$4:$Q$11 + PI(), 2*PI()) - PI())),ABS(MOD(J5871 - $Q$4:$Q$11 + PI(), 2*PI()) - PI()),0))</f>
        <v>SE</v>
      </c>
      <c r="L5871">
        <v>1.9901091466244301</v>
      </c>
      <c r="M5871">
        <v>7.2366400824652697</v>
      </c>
      <c r="N5871">
        <v>1.0327054129706399</v>
      </c>
    </row>
    <row r="5872" spans="1:14" x14ac:dyDescent="0.3">
      <c r="A5872">
        <v>1756821</v>
      </c>
      <c r="B5872">
        <v>2025</v>
      </c>
      <c r="C5872">
        <v>9</v>
      </c>
      <c r="D5872">
        <v>2</v>
      </c>
      <c r="E5872">
        <v>1700</v>
      </c>
      <c r="F5872">
        <v>-0.94948181152343702</v>
      </c>
      <c r="G5872">
        <v>1.2296630859375</v>
      </c>
      <c r="H5872">
        <v>1.55357233990926</v>
      </c>
      <c r="I5872">
        <v>2.4840668924839902</v>
      </c>
      <c r="J5872">
        <f t="shared" si="92"/>
        <v>2.4840668924839902</v>
      </c>
      <c r="K5872" t="str" cm="1">
        <f t="array" ref="K5872">INDEX($P$4:$P$11,MATCH(MIN(ABS(MOD(J5872 - $Q$4:$Q$11 + PI(), 2*PI()) - PI())),ABS(MOD(J5872 - $Q$4:$Q$11 + PI(), 2*PI()) - PI()),0))</f>
        <v>SE</v>
      </c>
      <c r="L5872">
        <v>2.01075127864295</v>
      </c>
      <c r="M5872">
        <v>7.2365581724378796</v>
      </c>
      <c r="N5872">
        <v>1.0261374844445099</v>
      </c>
    </row>
    <row r="5873" spans="1:14" x14ac:dyDescent="0.3">
      <c r="A5873">
        <v>1756825</v>
      </c>
      <c r="B5873">
        <v>2025</v>
      </c>
      <c r="C5873">
        <v>9</v>
      </c>
      <c r="D5873">
        <v>2</v>
      </c>
      <c r="E5873">
        <v>1800</v>
      </c>
      <c r="F5873">
        <v>-1.1556060791015601</v>
      </c>
      <c r="G5873">
        <v>1.1946112060546801</v>
      </c>
      <c r="H5873">
        <v>1.66208343463495</v>
      </c>
      <c r="I5873">
        <v>2.3727893585041202</v>
      </c>
      <c r="J5873">
        <f t="shared" si="92"/>
        <v>2.3727893585041202</v>
      </c>
      <c r="K5873" t="str" cm="1">
        <f t="array" ref="K5873">INDEX($P$4:$P$11,MATCH(MIN(ABS(MOD(J5873 - $Q$4:$Q$11 + PI(), 2*PI()) - PI())),ABS(MOD(J5873 - $Q$4:$Q$11 + PI(), 2*PI()) - PI()),0))</f>
        <v>SE</v>
      </c>
      <c r="L5873">
        <v>2.0297040492193199</v>
      </c>
      <c r="M5873">
        <v>7.2353317472669803</v>
      </c>
      <c r="N5873">
        <v>1.02006479104359</v>
      </c>
    </row>
    <row r="5874" spans="1:14" x14ac:dyDescent="0.3">
      <c r="A5874">
        <v>1756828</v>
      </c>
      <c r="B5874">
        <v>2025</v>
      </c>
      <c r="C5874">
        <v>9</v>
      </c>
      <c r="D5874">
        <v>2</v>
      </c>
      <c r="E5874">
        <v>1900</v>
      </c>
      <c r="F5874">
        <v>-1.17728454589843</v>
      </c>
      <c r="G5874">
        <v>1.1317706298828101</v>
      </c>
      <c r="H5874">
        <v>1.6330657245428299</v>
      </c>
      <c r="I5874">
        <v>2.3364859862881699</v>
      </c>
      <c r="J5874">
        <f t="shared" si="92"/>
        <v>2.3364859862881699</v>
      </c>
      <c r="K5874" t="str" cm="1">
        <f t="array" ref="K5874">INDEX($P$4:$P$11,MATCH(MIN(ABS(MOD(J5874 - $Q$4:$Q$11 + PI(), 2*PI()) - PI())),ABS(MOD(J5874 - $Q$4:$Q$11 + PI(), 2*PI()) - PI()),0))</f>
        <v>SE</v>
      </c>
      <c r="L5874">
        <v>2.0470972726613499</v>
      </c>
      <c r="M5874">
        <v>7.2458805508083701</v>
      </c>
      <c r="N5874">
        <v>1.01789160569508</v>
      </c>
    </row>
    <row r="5875" spans="1:14" x14ac:dyDescent="0.3">
      <c r="A5875">
        <v>1756832</v>
      </c>
      <c r="B5875">
        <v>2025</v>
      </c>
      <c r="C5875">
        <v>9</v>
      </c>
      <c r="D5875">
        <v>2</v>
      </c>
      <c r="E5875">
        <v>2000</v>
      </c>
      <c r="F5875">
        <v>-1.3398937988281201</v>
      </c>
      <c r="G5875">
        <v>0.90919372558593703</v>
      </c>
      <c r="H5875">
        <v>1.6192432253317901</v>
      </c>
      <c r="I5875">
        <v>2.16698528660037</v>
      </c>
      <c r="J5875">
        <f t="shared" si="92"/>
        <v>2.16698528660037</v>
      </c>
      <c r="K5875" t="str" cm="1">
        <f t="array" ref="K5875">INDEX($P$4:$P$11,MATCH(MIN(ABS(MOD(J5875 - $Q$4:$Q$11 + PI(), 2*PI()) - PI())),ABS(MOD(J5875 - $Q$4:$Q$11 + PI(), 2*PI()) - PI()),0))</f>
        <v>SE</v>
      </c>
      <c r="L5875">
        <v>2.06326949592493</v>
      </c>
      <c r="M5875">
        <v>7.2442821926540697</v>
      </c>
      <c r="N5875">
        <v>1.01200703117582</v>
      </c>
    </row>
    <row r="5876" spans="1:14" x14ac:dyDescent="0.3">
      <c r="A5876">
        <v>1756836</v>
      </c>
      <c r="B5876">
        <v>2025</v>
      </c>
      <c r="C5876">
        <v>9</v>
      </c>
      <c r="D5876">
        <v>2</v>
      </c>
      <c r="E5876">
        <v>2100</v>
      </c>
      <c r="F5876">
        <v>-1.52837219238281</v>
      </c>
      <c r="G5876">
        <v>0.70521057128906195</v>
      </c>
      <c r="H5876">
        <v>1.6832241408400901</v>
      </c>
      <c r="I5876">
        <v>2.0031005456444899</v>
      </c>
      <c r="J5876">
        <f t="shared" si="92"/>
        <v>2.0031005456444899</v>
      </c>
      <c r="K5876" t="str" cm="1">
        <f t="array" ref="K5876">INDEX($P$4:$P$11,MATCH(MIN(ABS(MOD(J5876 - $Q$4:$Q$11 + PI(), 2*PI()) - PI())),ABS(MOD(J5876 - $Q$4:$Q$11 + PI(), 2*PI()) - PI()),0))</f>
        <v>SE</v>
      </c>
      <c r="L5876">
        <v>2.07768444713856</v>
      </c>
      <c r="M5876">
        <v>7.2425095240274997</v>
      </c>
      <c r="N5876">
        <v>1.0063860681321799</v>
      </c>
    </row>
    <row r="5877" spans="1:14" x14ac:dyDescent="0.3">
      <c r="A5877">
        <v>1756839</v>
      </c>
      <c r="B5877">
        <v>2025</v>
      </c>
      <c r="C5877">
        <v>9</v>
      </c>
      <c r="D5877">
        <v>2</v>
      </c>
      <c r="E5877">
        <v>2200</v>
      </c>
      <c r="F5877">
        <v>-1.25664306640625</v>
      </c>
      <c r="G5877">
        <v>0.62252868652343696</v>
      </c>
      <c r="H5877">
        <v>1.40238859161485</v>
      </c>
      <c r="I5877">
        <v>2.0307493169131701</v>
      </c>
      <c r="J5877">
        <f t="shared" si="92"/>
        <v>2.0307493169131701</v>
      </c>
      <c r="K5877" t="str" cm="1">
        <f t="array" ref="K5877">INDEX($P$4:$P$11,MATCH(MIN(ABS(MOD(J5877 - $Q$4:$Q$11 + PI(), 2*PI()) - PI())),ABS(MOD(J5877 - $Q$4:$Q$11 + PI(), 2*PI()) - PI()),0))</f>
        <v>SE</v>
      </c>
      <c r="L5877">
        <v>2.0895808173186201</v>
      </c>
      <c r="M5877">
        <v>7.2618755764431402</v>
      </c>
      <c r="N5877">
        <v>0.99885324637095096</v>
      </c>
    </row>
    <row r="5878" spans="1:14" x14ac:dyDescent="0.3">
      <c r="A5878">
        <v>1756843</v>
      </c>
      <c r="B5878">
        <v>2025</v>
      </c>
      <c r="C5878">
        <v>9</v>
      </c>
      <c r="D5878">
        <v>2</v>
      </c>
      <c r="E5878">
        <v>2300</v>
      </c>
      <c r="F5878">
        <v>-1.67907775878906</v>
      </c>
      <c r="G5878">
        <v>0.46222045898437503</v>
      </c>
      <c r="H5878">
        <v>1.74153664123492</v>
      </c>
      <c r="I5878">
        <v>1.8394250104918</v>
      </c>
      <c r="J5878">
        <f t="shared" si="92"/>
        <v>1.8394250104918</v>
      </c>
      <c r="K5878" t="str" cm="1">
        <f t="array" ref="K5878">INDEX($P$4:$P$11,MATCH(MIN(ABS(MOD(J5878 - $Q$4:$Q$11 + PI(), 2*PI()) - PI())),ABS(MOD(J5878 - $Q$4:$Q$11 + PI(), 2*PI()) - PI()),0))</f>
        <v>E</v>
      </c>
      <c r="L5878">
        <v>2.1007359705859501</v>
      </c>
      <c r="M5878">
        <v>7.2511642244127001</v>
      </c>
      <c r="N5878">
        <v>0.99451547198825396</v>
      </c>
    </row>
    <row r="5879" spans="1:14" x14ac:dyDescent="0.3">
      <c r="A5879">
        <v>1756846</v>
      </c>
      <c r="B5879">
        <v>2025</v>
      </c>
      <c r="C5879">
        <v>9</v>
      </c>
      <c r="D5879">
        <v>2</v>
      </c>
      <c r="E5879">
        <v>0</v>
      </c>
      <c r="F5879">
        <v>-2.04246459960937</v>
      </c>
      <c r="G5879">
        <v>2.0708166503906198</v>
      </c>
      <c r="H5879">
        <v>2.90859815722153</v>
      </c>
      <c r="I5879">
        <v>2.3630871873023902</v>
      </c>
      <c r="J5879">
        <f t="shared" si="92"/>
        <v>2.3630871873023902</v>
      </c>
      <c r="K5879" t="str" cm="1">
        <f t="array" ref="K5879">INDEX($P$4:$P$11,MATCH(MIN(ABS(MOD(J5879 - $Q$4:$Q$11 + PI(), 2*PI()) - PI())),ABS(MOD(J5879 - $Q$4:$Q$11 + PI(), 2*PI()) - PI()),0))</f>
        <v>SE</v>
      </c>
      <c r="L5879">
        <v>1.4538017071229099</v>
      </c>
      <c r="M5879">
        <v>7.3076230155097104</v>
      </c>
      <c r="N5879">
        <v>1.17108980814615</v>
      </c>
    </row>
    <row r="5880" spans="1:14" x14ac:dyDescent="0.3">
      <c r="A5880">
        <v>1756850</v>
      </c>
      <c r="B5880">
        <v>2025</v>
      </c>
      <c r="C5880">
        <v>9</v>
      </c>
      <c r="D5880">
        <v>2</v>
      </c>
      <c r="E5880">
        <v>100</v>
      </c>
      <c r="F5880">
        <v>-1.89680847167968</v>
      </c>
      <c r="G5880">
        <v>1.8155944824218699</v>
      </c>
      <c r="H5880">
        <v>2.6256933756317702</v>
      </c>
      <c r="I5880">
        <v>2.3343215851560499</v>
      </c>
      <c r="J5880">
        <f t="shared" si="92"/>
        <v>2.3343215851560499</v>
      </c>
      <c r="K5880" t="str" cm="1">
        <f t="array" ref="K5880">INDEX($P$4:$P$11,MATCH(MIN(ABS(MOD(J5880 - $Q$4:$Q$11 + PI(), 2*PI()) - PI())),ABS(MOD(J5880 - $Q$4:$Q$11 + PI(), 2*PI()) - PI()),0))</f>
        <v>SE</v>
      </c>
      <c r="L5880">
        <v>1.48740325445662</v>
      </c>
      <c r="M5880">
        <v>7.3114202287461998</v>
      </c>
      <c r="N5880">
        <v>1.15941503312852</v>
      </c>
    </row>
    <row r="5881" spans="1:14" x14ac:dyDescent="0.3">
      <c r="A5881">
        <v>1756854</v>
      </c>
      <c r="B5881">
        <v>2025</v>
      </c>
      <c r="C5881">
        <v>9</v>
      </c>
      <c r="D5881">
        <v>2</v>
      </c>
      <c r="E5881">
        <v>200</v>
      </c>
      <c r="F5881">
        <v>-1.7891735839843701</v>
      </c>
      <c r="G5881">
        <v>1.67570678710937</v>
      </c>
      <c r="H5881">
        <v>2.45135377903555</v>
      </c>
      <c r="I5881">
        <v>2.32345850804955</v>
      </c>
      <c r="J5881">
        <f t="shared" si="92"/>
        <v>2.32345850804955</v>
      </c>
      <c r="K5881" t="str" cm="1">
        <f t="array" ref="K5881">INDEX($P$4:$P$11,MATCH(MIN(ABS(MOD(J5881 - $Q$4:$Q$11 + PI(), 2*PI()) - PI())),ABS(MOD(J5881 - $Q$4:$Q$11 + PI(), 2*PI()) - PI()),0))</f>
        <v>SE</v>
      </c>
      <c r="L5881">
        <v>1.52229282485621</v>
      </c>
      <c r="M5881">
        <v>7.3129766252305703</v>
      </c>
      <c r="N5881">
        <v>1.1479335361056799</v>
      </c>
    </row>
    <row r="5882" spans="1:14" x14ac:dyDescent="0.3">
      <c r="A5882">
        <v>1756857</v>
      </c>
      <c r="B5882">
        <v>2025</v>
      </c>
      <c r="C5882">
        <v>9</v>
      </c>
      <c r="D5882">
        <v>3</v>
      </c>
      <c r="E5882">
        <v>300</v>
      </c>
      <c r="F5882">
        <v>-2.0423577880859298</v>
      </c>
      <c r="G5882">
        <v>2.0165747070312499</v>
      </c>
      <c r="H5882">
        <v>2.8701565956570101</v>
      </c>
      <c r="I5882">
        <v>2.3498423928589398</v>
      </c>
      <c r="J5882">
        <f t="shared" si="92"/>
        <v>2.3498423928589398</v>
      </c>
      <c r="K5882" t="str" cm="1">
        <f t="array" ref="K5882">INDEX($P$4:$P$11,MATCH(MIN(ABS(MOD(J5882 - $Q$4:$Q$11 + PI(), 2*PI()) - PI())),ABS(MOD(J5882 - $Q$4:$Q$11 + PI(), 2*PI()) - PI()),0))</f>
        <v>SE</v>
      </c>
      <c r="L5882">
        <v>2.1370850420349399</v>
      </c>
      <c r="M5882">
        <v>7.2012092802259602</v>
      </c>
      <c r="N5882">
        <v>0.97973631487952295</v>
      </c>
    </row>
    <row r="5883" spans="1:14" x14ac:dyDescent="0.3">
      <c r="A5883">
        <v>1756861</v>
      </c>
      <c r="B5883">
        <v>2025</v>
      </c>
      <c r="C5883">
        <v>9</v>
      </c>
      <c r="D5883">
        <v>3</v>
      </c>
      <c r="E5883">
        <v>400</v>
      </c>
      <c r="F5883">
        <v>-1.8330670166015599</v>
      </c>
      <c r="G5883">
        <v>2.2222253417968698</v>
      </c>
      <c r="H5883">
        <v>2.8806978593869901</v>
      </c>
      <c r="I5883">
        <v>2.4518646104561199</v>
      </c>
      <c r="J5883">
        <f t="shared" si="92"/>
        <v>2.4518646104561199</v>
      </c>
      <c r="K5883" t="str" cm="1">
        <f t="array" ref="K5883">INDEX($P$4:$P$11,MATCH(MIN(ABS(MOD(J5883 - $Q$4:$Q$11 + PI(), 2*PI()) - PI())),ABS(MOD(J5883 - $Q$4:$Q$11 + PI(), 2*PI()) - PI()),0))</f>
        <v>SE</v>
      </c>
      <c r="L5883">
        <v>2.1449894521036899</v>
      </c>
      <c r="M5883">
        <v>7.1933538648817201</v>
      </c>
      <c r="N5883">
        <v>0.97585940361022905</v>
      </c>
    </row>
    <row r="5884" spans="1:14" x14ac:dyDescent="0.3">
      <c r="A5884">
        <v>1756864</v>
      </c>
      <c r="B5884">
        <v>2025</v>
      </c>
      <c r="C5884">
        <v>9</v>
      </c>
      <c r="D5884">
        <v>3</v>
      </c>
      <c r="E5884">
        <v>500</v>
      </c>
      <c r="F5884">
        <v>-1.4593048095703101</v>
      </c>
      <c r="G5884">
        <v>2.0908312988281201</v>
      </c>
      <c r="H5884">
        <v>2.5497345052758602</v>
      </c>
      <c r="I5884">
        <v>2.5322409254682698</v>
      </c>
      <c r="J5884">
        <f t="shared" si="92"/>
        <v>2.5322409254682698</v>
      </c>
      <c r="K5884" t="str" cm="1">
        <f t="array" ref="K5884">INDEX($P$4:$P$11,MATCH(MIN(ABS(MOD(J5884 - $Q$4:$Q$11 + PI(), 2*PI()) - PI())),ABS(MOD(J5884 - $Q$4:$Q$11 + PI(), 2*PI()) - PI()),0))</f>
        <v>SE</v>
      </c>
      <c r="L5884">
        <v>2.1514015450602799</v>
      </c>
      <c r="M5884">
        <v>7.1913776397704998</v>
      </c>
      <c r="N5884">
        <v>0.97160668505562597</v>
      </c>
    </row>
    <row r="5885" spans="1:14" x14ac:dyDescent="0.3">
      <c r="A5885">
        <v>1756868</v>
      </c>
      <c r="B5885">
        <v>2025</v>
      </c>
      <c r="C5885">
        <v>9</v>
      </c>
      <c r="D5885">
        <v>3</v>
      </c>
      <c r="E5885">
        <v>600</v>
      </c>
      <c r="F5885">
        <v>-1.2087963867187499</v>
      </c>
      <c r="G5885">
        <v>1.9826348876953099</v>
      </c>
      <c r="H5885">
        <v>2.3220744610048301</v>
      </c>
      <c r="I5885">
        <v>2.59407723348109</v>
      </c>
      <c r="J5885">
        <f t="shared" si="92"/>
        <v>2.59407723348109</v>
      </c>
      <c r="K5885" t="str" cm="1">
        <f t="array" ref="K5885">INDEX($P$4:$P$11,MATCH(MIN(ABS(MOD(J5885 - $Q$4:$Q$11 + PI(), 2*PI()) - PI())),ABS(MOD(J5885 - $Q$4:$Q$11 + PI(), 2*PI()) - PI()),0))</f>
        <v>SE</v>
      </c>
      <c r="L5885">
        <v>2.1559649307694801</v>
      </c>
      <c r="M5885">
        <v>7.1962335374620201</v>
      </c>
      <c r="N5885">
        <v>0.96676637729008996</v>
      </c>
    </row>
    <row r="5886" spans="1:14" x14ac:dyDescent="0.3">
      <c r="A5886">
        <v>1756872</v>
      </c>
      <c r="B5886">
        <v>2025</v>
      </c>
      <c r="C5886">
        <v>9</v>
      </c>
      <c r="D5886">
        <v>3</v>
      </c>
      <c r="E5886">
        <v>700</v>
      </c>
      <c r="F5886">
        <v>-1.0099432373046799</v>
      </c>
      <c r="G5886">
        <v>1.90465637207031</v>
      </c>
      <c r="H5886">
        <v>2.1558527867749899</v>
      </c>
      <c r="I5886">
        <v>2.65403924848524</v>
      </c>
      <c r="J5886">
        <f t="shared" si="92"/>
        <v>2.65403924848524</v>
      </c>
      <c r="K5886" t="str" cm="1">
        <f t="array" ref="K5886">INDEX($P$4:$P$11,MATCH(MIN(ABS(MOD(J5886 - $Q$4:$Q$11 + PI(), 2*PI()) - PI())),ABS(MOD(J5886 - $Q$4:$Q$11 + PI(), 2*PI()) - PI()),0))</f>
        <v>SE</v>
      </c>
      <c r="L5886">
        <v>2.1596466030231198</v>
      </c>
      <c r="M5886">
        <v>7.2166247897677902</v>
      </c>
      <c r="N5886">
        <v>0.966100725862715</v>
      </c>
    </row>
    <row r="5887" spans="1:14" x14ac:dyDescent="0.3">
      <c r="A5887">
        <v>1756875</v>
      </c>
      <c r="B5887">
        <v>2025</v>
      </c>
      <c r="C5887">
        <v>9</v>
      </c>
      <c r="D5887">
        <v>3</v>
      </c>
      <c r="E5887">
        <v>800</v>
      </c>
      <c r="F5887">
        <v>-1.1021325683593699</v>
      </c>
      <c r="G5887">
        <v>1.97226501464843</v>
      </c>
      <c r="H5887">
        <v>2.2593196954491899</v>
      </c>
      <c r="I5887">
        <v>2.6320063884277398</v>
      </c>
      <c r="J5887">
        <f t="shared" si="92"/>
        <v>2.6320063884277398</v>
      </c>
      <c r="K5887" t="str" cm="1">
        <f t="array" ref="K5887">INDEX($P$4:$P$11,MATCH(MIN(ABS(MOD(J5887 - $Q$4:$Q$11 + PI(), 2*PI()) - PI())),ABS(MOD(J5887 - $Q$4:$Q$11 + PI(), 2*PI()) - PI()),0))</f>
        <v>SE</v>
      </c>
      <c r="L5887">
        <v>2.1630229882438101</v>
      </c>
      <c r="M5887">
        <v>7.2206603156195701</v>
      </c>
      <c r="N5887">
        <v>0.960994137658013</v>
      </c>
    </row>
    <row r="5888" spans="1:14" x14ac:dyDescent="0.3">
      <c r="A5888">
        <v>1756879</v>
      </c>
      <c r="B5888">
        <v>2025</v>
      </c>
      <c r="C5888">
        <v>9</v>
      </c>
      <c r="D5888">
        <v>3</v>
      </c>
      <c r="E5888">
        <v>900</v>
      </c>
      <c r="F5888">
        <v>-1.20247314453125</v>
      </c>
      <c r="G5888">
        <v>2.0466577148437501</v>
      </c>
      <c r="H5888">
        <v>2.3737627229881899</v>
      </c>
      <c r="I5888">
        <v>2.6103926098894799</v>
      </c>
      <c r="J5888">
        <f t="shared" si="92"/>
        <v>2.6103926098894799</v>
      </c>
      <c r="K5888" t="str" cm="1">
        <f t="array" ref="K5888">INDEX($P$4:$P$11,MATCH(MIN(ABS(MOD(J5888 - $Q$4:$Q$11 + PI(), 2*PI()) - PI())),ABS(MOD(J5888 - $Q$4:$Q$11 + PI(), 2*PI()) - PI()),0))</f>
        <v>SE</v>
      </c>
      <c r="L5888">
        <v>2.1657206816560199</v>
      </c>
      <c r="M5888">
        <v>7.2213396496242899</v>
      </c>
      <c r="N5888">
        <v>0.95628611909018602</v>
      </c>
    </row>
    <row r="5889" spans="1:14" x14ac:dyDescent="0.3">
      <c r="A5889">
        <v>1756882</v>
      </c>
      <c r="B5889">
        <v>2025</v>
      </c>
      <c r="C5889">
        <v>9</v>
      </c>
      <c r="D5889">
        <v>3</v>
      </c>
      <c r="E5889">
        <v>1000</v>
      </c>
      <c r="F5889">
        <v>-0.75708374023437497</v>
      </c>
      <c r="G5889">
        <v>2.3459906005859299</v>
      </c>
      <c r="H5889">
        <v>2.4651263025988799</v>
      </c>
      <c r="I5889">
        <v>2.8294298550885899</v>
      </c>
      <c r="J5889">
        <f t="shared" si="92"/>
        <v>2.8294298550885899</v>
      </c>
      <c r="K5889" t="str" cm="1">
        <f t="array" ref="K5889">INDEX($P$4:$P$11,MATCH(MIN(ABS(MOD(J5889 - $Q$4:$Q$11 + PI(), 2*PI()) - PI())),ABS(MOD(J5889 - $Q$4:$Q$11 + PI(), 2*PI()) - PI()),0))</f>
        <v>S</v>
      </c>
      <c r="L5889">
        <v>2.17032354133072</v>
      </c>
      <c r="M5889">
        <v>7.2292208141750702</v>
      </c>
      <c r="N5889">
        <v>0.95081641276677398</v>
      </c>
    </row>
    <row r="5890" spans="1:14" x14ac:dyDescent="0.3">
      <c r="A5890">
        <v>1756886</v>
      </c>
      <c r="B5890">
        <v>2025</v>
      </c>
      <c r="C5890">
        <v>9</v>
      </c>
      <c r="D5890">
        <v>3</v>
      </c>
      <c r="E5890">
        <v>1100</v>
      </c>
      <c r="F5890">
        <v>-0.77962158203124998</v>
      </c>
      <c r="G5890">
        <v>2.21619567871093</v>
      </c>
      <c r="H5890">
        <v>2.3493260943312899</v>
      </c>
      <c r="I5890">
        <v>2.8033296498985201</v>
      </c>
      <c r="J5890">
        <f t="shared" si="92"/>
        <v>2.8033296498985201</v>
      </c>
      <c r="K5890" t="str" cm="1">
        <f t="array" ref="K5890">INDEX($P$4:$P$11,MATCH(MIN(ABS(MOD(J5890 - $Q$4:$Q$11 + PI(), 2*PI()) - PI())),ABS(MOD(J5890 - $Q$4:$Q$11 + PI(), 2*PI()) - PI()),0))</f>
        <v>S</v>
      </c>
      <c r="L5890">
        <v>2.17071579536861</v>
      </c>
      <c r="M5890">
        <v>7.23152796427408</v>
      </c>
      <c r="N5890">
        <v>0.94617634349399105</v>
      </c>
    </row>
    <row r="5891" spans="1:14" x14ac:dyDescent="0.3">
      <c r="A5891">
        <v>1756890</v>
      </c>
      <c r="B5891">
        <v>2025</v>
      </c>
      <c r="C5891">
        <v>9</v>
      </c>
      <c r="D5891">
        <v>3</v>
      </c>
      <c r="E5891">
        <v>1200</v>
      </c>
      <c r="F5891">
        <v>-0.67801757812499996</v>
      </c>
      <c r="G5891">
        <v>1.8667065429687499</v>
      </c>
      <c r="H5891">
        <v>1.98602647359214</v>
      </c>
      <c r="I5891">
        <v>2.7931930201630601</v>
      </c>
      <c r="J5891">
        <f t="shared" ref="J5891:J5954" si="93">IF(I5891&lt;0,I5891+2*PI(),I5891)</f>
        <v>2.7931930201630601</v>
      </c>
      <c r="K5891" t="str" cm="1">
        <f t="array" ref="K5891">INDEX($P$4:$P$11,MATCH(MIN(ABS(MOD(J5891 - $Q$4:$Q$11 + PI(), 2*PI()) - PI())),ABS(MOD(J5891 - $Q$4:$Q$11 + PI(), 2*PI()) - PI()),0))</f>
        <v>S</v>
      </c>
      <c r="L5891">
        <v>2.1698011178968799</v>
      </c>
      <c r="M5891">
        <v>7.2371705373128199</v>
      </c>
      <c r="N5891">
        <v>0.94144679440392298</v>
      </c>
    </row>
    <row r="5892" spans="1:14" x14ac:dyDescent="0.3">
      <c r="A5892">
        <v>1756893</v>
      </c>
      <c r="B5892">
        <v>2025</v>
      </c>
      <c r="C5892">
        <v>9</v>
      </c>
      <c r="D5892">
        <v>3</v>
      </c>
      <c r="E5892">
        <v>1300</v>
      </c>
      <c r="F5892">
        <v>-0.58810058593750003</v>
      </c>
      <c r="G5892">
        <v>1.40568786621093</v>
      </c>
      <c r="H5892">
        <v>1.52375217026676</v>
      </c>
      <c r="I5892">
        <v>2.7453492630837402</v>
      </c>
      <c r="J5892">
        <f t="shared" si="93"/>
        <v>2.7453492630837402</v>
      </c>
      <c r="K5892" t="str" cm="1">
        <f t="array" ref="K5892">INDEX($P$4:$P$11,MATCH(MIN(ABS(MOD(J5892 - $Q$4:$Q$11 + PI(), 2*PI()) - PI())),ABS(MOD(J5892 - $Q$4:$Q$11 + PI(), 2*PI()) - PI()),0))</f>
        <v>SE</v>
      </c>
      <c r="L5892">
        <v>2.1676504081818901</v>
      </c>
      <c r="M5892">
        <v>7.2466156217786999</v>
      </c>
      <c r="N5892">
        <v>0.93639622131983402</v>
      </c>
    </row>
    <row r="5893" spans="1:14" x14ac:dyDescent="0.3">
      <c r="A5893">
        <v>1756897</v>
      </c>
      <c r="B5893">
        <v>2025</v>
      </c>
      <c r="C5893">
        <v>9</v>
      </c>
      <c r="D5893">
        <v>3</v>
      </c>
      <c r="E5893">
        <v>1400</v>
      </c>
      <c r="F5893">
        <v>-0.4930419921875</v>
      </c>
      <c r="G5893">
        <v>1.30478759765625</v>
      </c>
      <c r="H5893">
        <v>1.3948337108980999</v>
      </c>
      <c r="I5893">
        <v>2.7803069201313702</v>
      </c>
      <c r="J5893">
        <f t="shared" si="93"/>
        <v>2.7803069201313702</v>
      </c>
      <c r="K5893" t="str" cm="1">
        <f t="array" ref="K5893">INDEX($P$4:$P$11,MATCH(MIN(ABS(MOD(J5893 - $Q$4:$Q$11 + PI(), 2*PI()) - PI())),ABS(MOD(J5893 - $Q$4:$Q$11 + PI(), 2*PI()) - PI()),0))</f>
        <v>S</v>
      </c>
      <c r="L5893">
        <v>2.1647718861316601</v>
      </c>
      <c r="M5893">
        <v>7.2546266979641301</v>
      </c>
      <c r="N5893">
        <v>0.93167436785168101</v>
      </c>
    </row>
    <row r="5894" spans="1:14" x14ac:dyDescent="0.3">
      <c r="A5894">
        <v>1756900</v>
      </c>
      <c r="B5894">
        <v>2025</v>
      </c>
      <c r="C5894">
        <v>9</v>
      </c>
      <c r="D5894">
        <v>3</v>
      </c>
      <c r="E5894">
        <v>1500</v>
      </c>
      <c r="F5894">
        <v>-0.38553222656250002</v>
      </c>
      <c r="G5894">
        <v>1.21433044433593</v>
      </c>
      <c r="H5894">
        <v>1.2740618217964701</v>
      </c>
      <c r="I5894">
        <v>2.8341723647952102</v>
      </c>
      <c r="J5894">
        <f t="shared" si="93"/>
        <v>2.8341723647952102</v>
      </c>
      <c r="K5894" t="str" cm="1">
        <f t="array" ref="K5894">INDEX($P$4:$P$11,MATCH(MIN(ABS(MOD(J5894 - $Q$4:$Q$11 + PI(), 2*PI()) - PI())),ABS(MOD(J5894 - $Q$4:$Q$11 + PI(), 2*PI()) - PI()),0))</f>
        <v>S</v>
      </c>
      <c r="L5894">
        <v>2.16100585085282</v>
      </c>
      <c r="M5894">
        <v>7.2623666127522704</v>
      </c>
      <c r="N5894">
        <v>0.92716830306582898</v>
      </c>
    </row>
    <row r="5895" spans="1:14" x14ac:dyDescent="0.3">
      <c r="A5895">
        <v>1756904</v>
      </c>
      <c r="B5895">
        <v>2025</v>
      </c>
      <c r="C5895">
        <v>9</v>
      </c>
      <c r="D5895">
        <v>3</v>
      </c>
      <c r="E5895">
        <v>1600</v>
      </c>
      <c r="F5895">
        <v>-0.41322265624999999</v>
      </c>
      <c r="G5895">
        <v>1.2605059814453099</v>
      </c>
      <c r="H5895">
        <v>1.3265098163593401</v>
      </c>
      <c r="I5895">
        <v>2.8248097106074099</v>
      </c>
      <c r="J5895">
        <f t="shared" si="93"/>
        <v>2.8248097106074099</v>
      </c>
      <c r="K5895" t="str" cm="1">
        <f t="array" ref="K5895">INDEX($P$4:$P$11,MATCH(MIN(ABS(MOD(J5895 - $Q$4:$Q$11 + PI(), 2*PI()) - PI())),ABS(MOD(J5895 - $Q$4:$Q$11 + PI(), 2*PI()) - PI()),0))</f>
        <v>S</v>
      </c>
      <c r="L5895">
        <v>2.1562532919341799</v>
      </c>
      <c r="M5895">
        <v>7.2694680955674897</v>
      </c>
      <c r="N5895">
        <v>0.92283117771148604</v>
      </c>
    </row>
    <row r="5896" spans="1:14" x14ac:dyDescent="0.3">
      <c r="A5896">
        <v>1756908</v>
      </c>
      <c r="B5896">
        <v>2025</v>
      </c>
      <c r="C5896">
        <v>9</v>
      </c>
      <c r="D5896">
        <v>3</v>
      </c>
      <c r="E5896">
        <v>1700</v>
      </c>
      <c r="F5896">
        <v>-0.4279150390625</v>
      </c>
      <c r="G5896">
        <v>1.0827917480468701</v>
      </c>
      <c r="H5896">
        <v>1.1642805719817999</v>
      </c>
      <c r="I5896">
        <v>2.7652344467518701</v>
      </c>
      <c r="J5896">
        <f t="shared" si="93"/>
        <v>2.7652344467518701</v>
      </c>
      <c r="K5896" t="str" cm="1">
        <f t="array" ref="K5896">INDEX($P$4:$P$11,MATCH(MIN(ABS(MOD(J5896 - $Q$4:$Q$11 + PI(), 2*PI()) - PI())),ABS(MOD(J5896 - $Q$4:$Q$11 + PI(), 2*PI()) - PI()),0))</f>
        <v>S</v>
      </c>
      <c r="L5896">
        <v>2.15029000080263</v>
      </c>
      <c r="M5896">
        <v>7.2760263019137899</v>
      </c>
      <c r="N5896">
        <v>0.91885262065463502</v>
      </c>
    </row>
    <row r="5897" spans="1:14" x14ac:dyDescent="0.3">
      <c r="A5897">
        <v>1756911</v>
      </c>
      <c r="B5897">
        <v>2025</v>
      </c>
      <c r="C5897">
        <v>9</v>
      </c>
      <c r="D5897">
        <v>3</v>
      </c>
      <c r="E5897">
        <v>1800</v>
      </c>
      <c r="F5897">
        <v>-0.52306030273437498</v>
      </c>
      <c r="G5897">
        <v>0.84043212890624996</v>
      </c>
      <c r="H5897">
        <v>0.98990819957936804</v>
      </c>
      <c r="I5897">
        <v>2.58488633092347</v>
      </c>
      <c r="J5897">
        <f t="shared" si="93"/>
        <v>2.58488633092347</v>
      </c>
      <c r="K5897" t="str" cm="1">
        <f t="array" ref="K5897">INDEX($P$4:$P$11,MATCH(MIN(ABS(MOD(J5897 - $Q$4:$Q$11 + PI(), 2*PI()) - PI())),ABS(MOD(J5897 - $Q$4:$Q$11 + PI(), 2*PI()) - PI()),0))</f>
        <v>SE</v>
      </c>
      <c r="L5897">
        <v>2.1432948235207201</v>
      </c>
      <c r="M5897">
        <v>7.44827948676215</v>
      </c>
      <c r="N5897">
        <v>0.96144703361723105</v>
      </c>
    </row>
    <row r="5898" spans="1:14" x14ac:dyDescent="0.3">
      <c r="A5898">
        <v>1756915</v>
      </c>
      <c r="B5898">
        <v>2025</v>
      </c>
      <c r="C5898">
        <v>9</v>
      </c>
      <c r="D5898">
        <v>3</v>
      </c>
      <c r="E5898">
        <v>1900</v>
      </c>
      <c r="F5898">
        <v>-0.58295227050781195</v>
      </c>
      <c r="G5898">
        <v>0.61121643066406195</v>
      </c>
      <c r="H5898">
        <v>0.84464126989150201</v>
      </c>
      <c r="I5898">
        <v>2.37985855379485</v>
      </c>
      <c r="J5898">
        <f t="shared" si="93"/>
        <v>2.37985855379485</v>
      </c>
      <c r="K5898" t="str" cm="1">
        <f t="array" ref="K5898">INDEX($P$4:$P$11,MATCH(MIN(ABS(MOD(J5898 - $Q$4:$Q$11 + PI(), 2*PI()) - PI())),ABS(MOD(J5898 - $Q$4:$Q$11 + PI(), 2*PI()) - PI()),0))</f>
        <v>SE</v>
      </c>
      <c r="L5898">
        <v>2.1319386903631199</v>
      </c>
      <c r="M5898">
        <v>7.45912742614746</v>
      </c>
      <c r="N5898">
        <v>0.95960220363405002</v>
      </c>
    </row>
    <row r="5899" spans="1:14" x14ac:dyDescent="0.3">
      <c r="A5899">
        <v>1756918</v>
      </c>
      <c r="B5899">
        <v>2025</v>
      </c>
      <c r="C5899">
        <v>9</v>
      </c>
      <c r="D5899">
        <v>3</v>
      </c>
      <c r="E5899">
        <v>2000</v>
      </c>
      <c r="F5899">
        <v>-0.73682006835937497</v>
      </c>
      <c r="G5899">
        <v>0.29198059082031202</v>
      </c>
      <c r="H5899">
        <v>0.79256323315738797</v>
      </c>
      <c r="I5899">
        <v>1.94808411506879</v>
      </c>
      <c r="J5899">
        <f t="shared" si="93"/>
        <v>1.94808411506879</v>
      </c>
      <c r="K5899" t="str" cm="1">
        <f t="array" ref="K5899">INDEX($P$4:$P$11,MATCH(MIN(ABS(MOD(J5899 - $Q$4:$Q$11 + PI(), 2*PI()) - PI())),ABS(MOD(J5899 - $Q$4:$Q$11 + PI(), 2*PI()) - PI()),0))</f>
        <v>E</v>
      </c>
      <c r="L5899">
        <v>2.1187473137169799</v>
      </c>
      <c r="M5899">
        <v>7.4687942928737998</v>
      </c>
      <c r="N5899">
        <v>0.95816977818806903</v>
      </c>
    </row>
    <row r="5900" spans="1:14" x14ac:dyDescent="0.3">
      <c r="A5900">
        <v>1756922</v>
      </c>
      <c r="B5900">
        <v>2025</v>
      </c>
      <c r="C5900">
        <v>9</v>
      </c>
      <c r="D5900">
        <v>3</v>
      </c>
      <c r="E5900">
        <v>2100</v>
      </c>
      <c r="F5900">
        <v>-0.85037597656249997</v>
      </c>
      <c r="G5900">
        <v>0.15057312011718699</v>
      </c>
      <c r="H5900">
        <v>0.86360382468841002</v>
      </c>
      <c r="I5900">
        <v>1.7460464066203401</v>
      </c>
      <c r="J5900">
        <f t="shared" si="93"/>
        <v>1.7460464066203401</v>
      </c>
      <c r="K5900" t="str" cm="1">
        <f t="array" ref="K5900">INDEX($P$4:$P$11,MATCH(MIN(ABS(MOD(J5900 - $Q$4:$Q$11 + PI(), 2*PI()) - PI())),ABS(MOD(J5900 - $Q$4:$Q$11 + PI(), 2*PI()) - PI()),0))</f>
        <v>E</v>
      </c>
      <c r="L5900">
        <v>2.1037113429278298</v>
      </c>
      <c r="M5900">
        <v>7.4753727383083701</v>
      </c>
      <c r="N5900">
        <v>0.95716267824172896</v>
      </c>
    </row>
    <row r="5901" spans="1:14" x14ac:dyDescent="0.3">
      <c r="A5901">
        <v>1756926</v>
      </c>
      <c r="B5901">
        <v>2025</v>
      </c>
      <c r="C5901">
        <v>9</v>
      </c>
      <c r="D5901">
        <v>3</v>
      </c>
      <c r="E5901">
        <v>2200</v>
      </c>
      <c r="F5901">
        <v>-0.53321289062499999</v>
      </c>
      <c r="G5901">
        <v>-8.2052001953124995E-2</v>
      </c>
      <c r="H5901">
        <v>0.53948912663109705</v>
      </c>
      <c r="I5901">
        <v>1.4181117322399099</v>
      </c>
      <c r="J5901">
        <f t="shared" si="93"/>
        <v>1.4181117322399099</v>
      </c>
      <c r="K5901" t="str" cm="1">
        <f t="array" ref="K5901">INDEX($P$4:$P$11,MATCH(MIN(ABS(MOD(J5901 - $Q$4:$Q$11 + PI(), 2*PI()) - PI())),ABS(MOD(J5901 - $Q$4:$Q$11 + PI(), 2*PI()) - PI()),0))</f>
        <v>E</v>
      </c>
      <c r="L5901">
        <v>2.0851808609283</v>
      </c>
      <c r="M5901">
        <v>7.5085407892862897</v>
      </c>
      <c r="N5901">
        <v>0.95396274990505603</v>
      </c>
    </row>
    <row r="5902" spans="1:14" x14ac:dyDescent="0.3">
      <c r="A5902">
        <v>1756929</v>
      </c>
      <c r="B5902">
        <v>2025</v>
      </c>
      <c r="C5902">
        <v>9</v>
      </c>
      <c r="D5902">
        <v>3</v>
      </c>
      <c r="E5902">
        <v>2300</v>
      </c>
      <c r="F5902">
        <v>-0.64145080566406198</v>
      </c>
      <c r="G5902">
        <v>0.1721240234375</v>
      </c>
      <c r="H5902">
        <v>0.66414291800138003</v>
      </c>
      <c r="I5902">
        <v>1.8329561107671299</v>
      </c>
      <c r="J5902">
        <f t="shared" si="93"/>
        <v>1.8329561107671299</v>
      </c>
      <c r="K5902" t="str" cm="1">
        <f t="array" ref="K5902">INDEX($P$4:$P$11,MATCH(MIN(ABS(MOD(J5902 - $Q$4:$Q$11 + PI(), 2*PI()) - PI())),ABS(MOD(J5902 - $Q$4:$Q$11 + PI(), 2*PI()) - PI()),0))</f>
        <v>E</v>
      </c>
      <c r="L5902">
        <v>2.0668131276620598</v>
      </c>
      <c r="M5902">
        <v>7.5105027092827603</v>
      </c>
      <c r="N5902">
        <v>0.95390908585654299</v>
      </c>
    </row>
    <row r="5903" spans="1:14" x14ac:dyDescent="0.3">
      <c r="A5903">
        <v>1756933</v>
      </c>
      <c r="B5903">
        <v>2025</v>
      </c>
      <c r="C5903">
        <v>9</v>
      </c>
      <c r="D5903">
        <v>3</v>
      </c>
      <c r="E5903">
        <v>0</v>
      </c>
      <c r="F5903">
        <v>-2.0288037109374999</v>
      </c>
      <c r="G5903">
        <v>0.55757019042968703</v>
      </c>
      <c r="H5903">
        <v>2.1040268569506302</v>
      </c>
      <c r="I5903">
        <v>1.8390017639665499</v>
      </c>
      <c r="J5903">
        <f t="shared" si="93"/>
        <v>1.8390017639665499</v>
      </c>
      <c r="K5903" t="str" cm="1">
        <f t="array" ref="K5903">INDEX($P$4:$P$11,MATCH(MIN(ABS(MOD(J5903 - $Q$4:$Q$11 + PI(), 2*PI()) - PI())),ABS(MOD(J5903 - $Q$4:$Q$11 + PI(), 2*PI()) - PI()),0))</f>
        <v>E</v>
      </c>
      <c r="L5903">
        <v>2.1101016275541502</v>
      </c>
      <c r="M5903">
        <v>7.2419870164659201</v>
      </c>
      <c r="N5903">
        <v>0.99032536480161804</v>
      </c>
    </row>
    <row r="5904" spans="1:14" x14ac:dyDescent="0.3">
      <c r="A5904">
        <v>1756936</v>
      </c>
      <c r="B5904">
        <v>2025</v>
      </c>
      <c r="C5904">
        <v>9</v>
      </c>
      <c r="D5904">
        <v>3</v>
      </c>
      <c r="E5904">
        <v>100</v>
      </c>
      <c r="F5904">
        <v>-2.20752014160156</v>
      </c>
      <c r="G5904">
        <v>0.95229858398437495</v>
      </c>
      <c r="H5904">
        <v>2.4041667514203802</v>
      </c>
      <c r="I5904">
        <v>1.9780655397557201</v>
      </c>
      <c r="J5904">
        <f t="shared" si="93"/>
        <v>1.9780655397557201</v>
      </c>
      <c r="K5904" t="str" cm="1">
        <f t="array" ref="K5904">INDEX($P$4:$P$11,MATCH(MIN(ABS(MOD(J5904 - $Q$4:$Q$11 + PI(), 2*PI()) - PI())),ABS(MOD(J5904 - $Q$4:$Q$11 + PI(), 2*PI()) - PI()),0))</f>
        <v>SE</v>
      </c>
      <c r="L5904">
        <v>2.1190639043892401</v>
      </c>
      <c r="M5904">
        <v>7.22930346594916</v>
      </c>
      <c r="N5904">
        <v>0.98654405938254397</v>
      </c>
    </row>
    <row r="5905" spans="1:14" x14ac:dyDescent="0.3">
      <c r="A5905">
        <v>1756940</v>
      </c>
      <c r="B5905">
        <v>2025</v>
      </c>
      <c r="C5905">
        <v>9</v>
      </c>
      <c r="D5905">
        <v>3</v>
      </c>
      <c r="E5905">
        <v>200</v>
      </c>
      <c r="F5905">
        <v>-2.2411090087890599</v>
      </c>
      <c r="G5905">
        <v>1.50190185546875</v>
      </c>
      <c r="H5905">
        <v>2.6978285291574702</v>
      </c>
      <c r="I5905">
        <v>2.1612135687198499</v>
      </c>
      <c r="J5905">
        <f t="shared" si="93"/>
        <v>2.1612135687198499</v>
      </c>
      <c r="K5905" t="str" cm="1">
        <f t="array" ref="K5905">INDEX($P$4:$P$11,MATCH(MIN(ABS(MOD(J5905 - $Q$4:$Q$11 + PI(), 2*PI()) - PI())),ABS(MOD(J5905 - $Q$4:$Q$11 + PI(), 2*PI()) - PI()),0))</f>
        <v>SE</v>
      </c>
      <c r="L5905">
        <v>2.1280273648514698</v>
      </c>
      <c r="M5905">
        <v>7.2135977215237004</v>
      </c>
      <c r="N5905">
        <v>0.98324290911356604</v>
      </c>
    </row>
    <row r="5906" spans="1:14" x14ac:dyDescent="0.3">
      <c r="A5906">
        <v>1756944</v>
      </c>
      <c r="B5906">
        <v>2025</v>
      </c>
      <c r="C5906">
        <v>9</v>
      </c>
      <c r="D5906">
        <v>4</v>
      </c>
      <c r="E5906">
        <v>300</v>
      </c>
      <c r="F5906">
        <v>-0.90675842285156205</v>
      </c>
      <c r="G5906">
        <v>0.62853088378906197</v>
      </c>
      <c r="H5906">
        <v>1.10329593006088</v>
      </c>
      <c r="I5906">
        <v>2.1769185709028398</v>
      </c>
      <c r="J5906">
        <f t="shared" si="93"/>
        <v>2.1769185709028398</v>
      </c>
      <c r="K5906" t="str" cm="1">
        <f t="array" ref="K5906">INDEX($P$4:$P$11,MATCH(MIN(ABS(MOD(J5906 - $Q$4:$Q$11 + PI(), 2*PI()) - PI())),ABS(MOD(J5906 - $Q$4:$Q$11 + PI(), 2*PI()) - PI()),0))</f>
        <v>SE</v>
      </c>
      <c r="L5906">
        <v>1.9796700581928499</v>
      </c>
      <c r="M5906">
        <v>7.5053808424207897</v>
      </c>
      <c r="N5906">
        <v>0.95665436983108498</v>
      </c>
    </row>
    <row r="5907" spans="1:14" x14ac:dyDescent="0.3">
      <c r="A5907">
        <v>1756947</v>
      </c>
      <c r="B5907">
        <v>2025</v>
      </c>
      <c r="C5907">
        <v>9</v>
      </c>
      <c r="D5907">
        <v>4</v>
      </c>
      <c r="E5907">
        <v>400</v>
      </c>
      <c r="F5907">
        <v>-0.80723754882812504</v>
      </c>
      <c r="G5907">
        <v>0.58702575683593705</v>
      </c>
      <c r="H5907">
        <v>0.99811407134998498</v>
      </c>
      <c r="I5907">
        <v>2.1995471599360101</v>
      </c>
      <c r="J5907">
        <f t="shared" si="93"/>
        <v>2.1995471599360101</v>
      </c>
      <c r="K5907" t="str" cm="1">
        <f t="array" ref="K5907">INDEX($P$4:$P$11,MATCH(MIN(ABS(MOD(J5907 - $Q$4:$Q$11 + PI(), 2*PI()) - PI())),ABS(MOD(J5907 - $Q$4:$Q$11 + PI(), 2*PI()) - PI()),0))</f>
        <v>SE</v>
      </c>
      <c r="L5907">
        <v>1.95551074850402</v>
      </c>
      <c r="M5907">
        <v>7.5011537339952197</v>
      </c>
      <c r="N5907">
        <v>0.95773098866144801</v>
      </c>
    </row>
    <row r="5908" spans="1:14" x14ac:dyDescent="0.3">
      <c r="A5908">
        <v>1756951</v>
      </c>
      <c r="B5908">
        <v>2025</v>
      </c>
      <c r="C5908">
        <v>9</v>
      </c>
      <c r="D5908">
        <v>4</v>
      </c>
      <c r="E5908">
        <v>500</v>
      </c>
      <c r="F5908">
        <v>-0.59256164550781198</v>
      </c>
      <c r="G5908">
        <v>0.50445495605468704</v>
      </c>
      <c r="H5908">
        <v>0.77820569672488404</v>
      </c>
      <c r="I5908">
        <v>2.27605169565626</v>
      </c>
      <c r="J5908">
        <f t="shared" si="93"/>
        <v>2.27605169565626</v>
      </c>
      <c r="K5908" t="str" cm="1">
        <f t="array" ref="K5908">INDEX($P$4:$P$11,MATCH(MIN(ABS(MOD(J5908 - $Q$4:$Q$11 + PI(), 2*PI()) - PI())),ABS(MOD(J5908 - $Q$4:$Q$11 + PI(), 2*PI()) - PI()),0))</f>
        <v>SE</v>
      </c>
      <c r="L5908">
        <v>1.93087834304287</v>
      </c>
      <c r="M5908">
        <v>7.4963536792331196</v>
      </c>
      <c r="N5908">
        <v>0.95876438087887195</v>
      </c>
    </row>
    <row r="5909" spans="1:14" x14ac:dyDescent="0.3">
      <c r="A5909">
        <v>1756954</v>
      </c>
      <c r="B5909">
        <v>2025</v>
      </c>
      <c r="C5909">
        <v>9</v>
      </c>
      <c r="D5909">
        <v>4</v>
      </c>
      <c r="E5909">
        <v>600</v>
      </c>
      <c r="F5909">
        <v>-0.36262878417968702</v>
      </c>
      <c r="G5909">
        <v>0.28253479003906201</v>
      </c>
      <c r="H5909">
        <v>0.45970158004737699</v>
      </c>
      <c r="I5909">
        <v>2.2326811825753601</v>
      </c>
      <c r="J5909">
        <f t="shared" si="93"/>
        <v>2.2326811825753601</v>
      </c>
      <c r="K5909" t="str" cm="1">
        <f t="array" ref="K5909">INDEX($P$4:$P$11,MATCH(MIN(ABS(MOD(J5909 - $Q$4:$Q$11 + PI(), 2*PI()) - PI())),ABS(MOD(J5909 - $Q$4:$Q$11 + PI(), 2*PI()) - PI()),0))</f>
        <v>SE</v>
      </c>
      <c r="L5909">
        <v>1.90585383149723</v>
      </c>
      <c r="M5909">
        <v>7.5434620115491997</v>
      </c>
      <c r="N5909">
        <v>0.97497375806172604</v>
      </c>
    </row>
    <row r="5910" spans="1:14" x14ac:dyDescent="0.3">
      <c r="A5910">
        <v>1756958</v>
      </c>
      <c r="B5910">
        <v>2025</v>
      </c>
      <c r="C5910">
        <v>9</v>
      </c>
      <c r="D5910">
        <v>4</v>
      </c>
      <c r="E5910">
        <v>700</v>
      </c>
      <c r="F5910">
        <v>-0.30619201660156198</v>
      </c>
      <c r="G5910">
        <v>0.125867309570312</v>
      </c>
      <c r="H5910">
        <v>0.331053063192293</v>
      </c>
      <c r="I5910">
        <v>1.9608119057062701</v>
      </c>
      <c r="J5910">
        <f t="shared" si="93"/>
        <v>1.9608119057062701</v>
      </c>
      <c r="K5910" t="str" cm="1">
        <f t="array" ref="K5910">INDEX($P$4:$P$11,MATCH(MIN(ABS(MOD(J5910 - $Q$4:$Q$11 + PI(), 2*PI()) - PI())),ABS(MOD(J5910 - $Q$4:$Q$11 + PI(), 2*PI()) - PI()),0))</f>
        <v>E</v>
      </c>
      <c r="L5910">
        <v>1.8797877576492501</v>
      </c>
      <c r="M5910">
        <v>7.5394712024264798</v>
      </c>
      <c r="N5910">
        <v>0.97667361630333704</v>
      </c>
    </row>
    <row r="5911" spans="1:14" x14ac:dyDescent="0.3">
      <c r="A5911">
        <v>1756962</v>
      </c>
      <c r="B5911">
        <v>2025</v>
      </c>
      <c r="C5911">
        <v>9</v>
      </c>
      <c r="D5911">
        <v>4</v>
      </c>
      <c r="E5911">
        <v>800</v>
      </c>
      <c r="F5911">
        <v>-0.49026550292968701</v>
      </c>
      <c r="G5911">
        <v>0.235366821289062</v>
      </c>
      <c r="H5911">
        <v>0.54383619218163104</v>
      </c>
      <c r="I5911">
        <v>2.0183815824039502</v>
      </c>
      <c r="J5911">
        <f t="shared" si="93"/>
        <v>2.0183815824039502</v>
      </c>
      <c r="K5911" t="str" cm="1">
        <f t="array" ref="K5911">INDEX($P$4:$P$11,MATCH(MIN(ABS(MOD(J5911 - $Q$4:$Q$11 + PI(), 2*PI()) - PI())),ABS(MOD(J5911 - $Q$4:$Q$11 + PI(), 2*PI()) - PI()),0))</f>
        <v>SE</v>
      </c>
      <c r="L5911">
        <v>1.8535544668755</v>
      </c>
      <c r="M5911">
        <v>7.5329459508259999</v>
      </c>
      <c r="N5911">
        <v>0.978273954656389</v>
      </c>
    </row>
    <row r="5912" spans="1:14" x14ac:dyDescent="0.3">
      <c r="A5912">
        <v>1756965</v>
      </c>
      <c r="B5912">
        <v>2025</v>
      </c>
      <c r="C5912">
        <v>9</v>
      </c>
      <c r="D5912">
        <v>4</v>
      </c>
      <c r="E5912">
        <v>900</v>
      </c>
      <c r="F5912">
        <v>-0.65250427246093701</v>
      </c>
      <c r="G5912">
        <v>0.14195434570312501</v>
      </c>
      <c r="H5912">
        <v>0.66776707154799098</v>
      </c>
      <c r="I5912">
        <v>1.7850115265944799</v>
      </c>
      <c r="J5912">
        <f t="shared" si="93"/>
        <v>1.7850115265944799</v>
      </c>
      <c r="K5912" t="str" cm="1">
        <f t="array" ref="K5912">INDEX($P$4:$P$11,MATCH(MIN(ABS(MOD(J5912 - $Q$4:$Q$11 + PI(), 2*PI()) - PI())),ABS(MOD(J5912 - $Q$4:$Q$11 + PI(), 2*PI()) - PI()),0))</f>
        <v>E</v>
      </c>
      <c r="L5912">
        <v>1.82771005680225</v>
      </c>
      <c r="M5912">
        <v>7.5246312883165096</v>
      </c>
      <c r="N5912">
        <v>0.97969500886069405</v>
      </c>
    </row>
    <row r="5913" spans="1:14" x14ac:dyDescent="0.3">
      <c r="A5913">
        <v>1756969</v>
      </c>
      <c r="B5913">
        <v>2025</v>
      </c>
      <c r="C5913">
        <v>9</v>
      </c>
      <c r="D5913">
        <v>4</v>
      </c>
      <c r="E5913">
        <v>1000</v>
      </c>
      <c r="F5913">
        <v>-0.12764831542968699</v>
      </c>
      <c r="G5913">
        <v>-5.6126708984375002E-2</v>
      </c>
      <c r="H5913">
        <v>0.139442819440277</v>
      </c>
      <c r="I5913">
        <v>1.1565424965493201</v>
      </c>
      <c r="J5913">
        <f t="shared" si="93"/>
        <v>1.1565424965493201</v>
      </c>
      <c r="K5913" t="str" cm="1">
        <f t="array" ref="K5913">INDEX($P$4:$P$11,MATCH(MIN(ABS(MOD(J5913 - $Q$4:$Q$11 + PI(), 2*PI()) - PI())),ABS(MOD(J5913 - $Q$4:$Q$11 + PI(), 2*PI()) - PI()),0))</f>
        <v>NE</v>
      </c>
      <c r="L5913">
        <v>1.80116677407762</v>
      </c>
      <c r="M5913">
        <v>7.5315907796223902</v>
      </c>
      <c r="N5913">
        <v>0.978467934661441</v>
      </c>
    </row>
    <row r="5914" spans="1:14" x14ac:dyDescent="0.3">
      <c r="A5914">
        <v>1756972</v>
      </c>
      <c r="B5914">
        <v>2025</v>
      </c>
      <c r="C5914">
        <v>9</v>
      </c>
      <c r="D5914">
        <v>4</v>
      </c>
      <c r="E5914">
        <v>1100</v>
      </c>
      <c r="F5914">
        <v>-0.182299194335937</v>
      </c>
      <c r="G5914">
        <v>-0.123795166015625</v>
      </c>
      <c r="H5914">
        <v>0.220359341495585</v>
      </c>
      <c r="I5914">
        <v>0.97425118389671295</v>
      </c>
      <c r="J5914">
        <f t="shared" si="93"/>
        <v>0.97425118389671295</v>
      </c>
      <c r="K5914" t="str" cm="1">
        <f t="array" ref="K5914">INDEX($P$4:$P$11,MATCH(MIN(ABS(MOD(J5914 - $Q$4:$Q$11 + PI(), 2*PI()) - PI())),ABS(MOD(J5914 - $Q$4:$Q$11 + PI(), 2*PI()) - PI()),0))</f>
        <v>NE</v>
      </c>
      <c r="L5914">
        <v>1.7759791883012199</v>
      </c>
      <c r="M5914">
        <v>7.5227987501356299</v>
      </c>
      <c r="N5914">
        <v>0.978818721241421</v>
      </c>
    </row>
    <row r="5915" spans="1:14" x14ac:dyDescent="0.3">
      <c r="A5915">
        <v>1756976</v>
      </c>
      <c r="B5915">
        <v>2025</v>
      </c>
      <c r="C5915">
        <v>9</v>
      </c>
      <c r="D5915">
        <v>4</v>
      </c>
      <c r="E5915">
        <v>1200</v>
      </c>
      <c r="F5915">
        <v>-0.40784057617187502</v>
      </c>
      <c r="G5915">
        <v>0.158551635742187</v>
      </c>
      <c r="H5915">
        <v>0.43757577260256297</v>
      </c>
      <c r="I5915">
        <v>1.941574659654</v>
      </c>
      <c r="J5915">
        <f t="shared" si="93"/>
        <v>1.941574659654</v>
      </c>
      <c r="K5915" t="str" cm="1">
        <f t="array" ref="K5915">INDEX($P$4:$P$11,MATCH(MIN(ABS(MOD(J5915 - $Q$4:$Q$11 + PI(), 2*PI()) - PI())),ABS(MOD(J5915 - $Q$4:$Q$11 + PI(), 2*PI()) - PI()),0))</f>
        <v>E</v>
      </c>
      <c r="L5915">
        <v>1.75153086645276</v>
      </c>
      <c r="M5915">
        <v>7.5120795567830401</v>
      </c>
      <c r="N5915">
        <v>0.97898021671507096</v>
      </c>
    </row>
    <row r="5916" spans="1:14" x14ac:dyDescent="0.3">
      <c r="A5916">
        <v>1756980</v>
      </c>
      <c r="B5916">
        <v>2025</v>
      </c>
      <c r="C5916">
        <v>9</v>
      </c>
      <c r="D5916">
        <v>4</v>
      </c>
      <c r="E5916">
        <v>1300</v>
      </c>
      <c r="F5916">
        <v>-0.42938903808593698</v>
      </c>
      <c r="G5916">
        <v>0.44304626464843699</v>
      </c>
      <c r="H5916">
        <v>0.61698050102681501</v>
      </c>
      <c r="I5916">
        <v>2.37184735419955</v>
      </c>
      <c r="J5916">
        <f t="shared" si="93"/>
        <v>2.37184735419955</v>
      </c>
      <c r="K5916" t="str" cm="1">
        <f t="array" ref="K5916">INDEX($P$4:$P$11,MATCH(MIN(ABS(MOD(J5916 - $Q$4:$Q$11 + PI(), 2*PI()) - PI())),ABS(MOD(J5916 - $Q$4:$Q$11 + PI(), 2*PI()) - PI()),0))</f>
        <v>SE</v>
      </c>
      <c r="L5916">
        <v>1.72777475935296</v>
      </c>
      <c r="M5916">
        <v>7.5013294219970703</v>
      </c>
      <c r="N5916">
        <v>0.97854321532779198</v>
      </c>
    </row>
    <row r="5917" spans="1:14" x14ac:dyDescent="0.3">
      <c r="A5917">
        <v>1756983</v>
      </c>
      <c r="B5917">
        <v>2025</v>
      </c>
      <c r="C5917">
        <v>9</v>
      </c>
      <c r="D5917">
        <v>4</v>
      </c>
      <c r="E5917">
        <v>1400</v>
      </c>
      <c r="F5917">
        <v>-0.39645446777343701</v>
      </c>
      <c r="G5917">
        <v>0.43264953613281198</v>
      </c>
      <c r="H5917">
        <v>0.58682345397355795</v>
      </c>
      <c r="I5917">
        <v>2.3998224316121402</v>
      </c>
      <c r="J5917">
        <f t="shared" si="93"/>
        <v>2.3998224316121402</v>
      </c>
      <c r="K5917" t="str" cm="1">
        <f t="array" ref="K5917">INDEX($P$4:$P$11,MATCH(MIN(ABS(MOD(J5917 - $Q$4:$Q$11 + PI(), 2*PI()) - PI())),ABS(MOD(J5917 - $Q$4:$Q$11 + PI(), 2*PI()) - PI()),0))</f>
        <v>SE</v>
      </c>
      <c r="L5917">
        <v>1.70468997598261</v>
      </c>
      <c r="M5917">
        <v>7.4896461698744003</v>
      </c>
      <c r="N5917">
        <v>0.97754891051186399</v>
      </c>
    </row>
    <row r="5918" spans="1:14" x14ac:dyDescent="0.3">
      <c r="A5918">
        <v>1756987</v>
      </c>
      <c r="B5918">
        <v>2025</v>
      </c>
      <c r="C5918">
        <v>9</v>
      </c>
      <c r="D5918">
        <v>4</v>
      </c>
      <c r="E5918">
        <v>1500</v>
      </c>
      <c r="F5918">
        <v>-0.45546569824218702</v>
      </c>
      <c r="G5918">
        <v>0.26261596679687499</v>
      </c>
      <c r="H5918">
        <v>0.52575293464887096</v>
      </c>
      <c r="I5918">
        <v>2.0938230647835598</v>
      </c>
      <c r="J5918">
        <f t="shared" si="93"/>
        <v>2.0938230647835598</v>
      </c>
      <c r="K5918" t="str" cm="1">
        <f t="array" ref="K5918">INDEX($P$4:$P$11,MATCH(MIN(ABS(MOD(J5918 - $Q$4:$Q$11 + PI(), 2*PI()) - PI())),ABS(MOD(J5918 - $Q$4:$Q$11 + PI(), 2*PI()) - PI()),0))</f>
        <v>SE</v>
      </c>
      <c r="L5918">
        <v>1.68229400443288</v>
      </c>
      <c r="M5918">
        <v>7.4772142834133497</v>
      </c>
      <c r="N5918">
        <v>0.97623938322067205</v>
      </c>
    </row>
    <row r="5919" spans="1:14" x14ac:dyDescent="0.3">
      <c r="A5919">
        <v>1756990</v>
      </c>
      <c r="B5919">
        <v>2025</v>
      </c>
      <c r="C5919">
        <v>9</v>
      </c>
      <c r="D5919">
        <v>4</v>
      </c>
      <c r="E5919">
        <v>1600</v>
      </c>
      <c r="F5919">
        <v>-0.29431457519531201</v>
      </c>
      <c r="G5919">
        <v>0.116727294921875</v>
      </c>
      <c r="H5919">
        <v>0.31661700925909703</v>
      </c>
      <c r="I5919">
        <v>1.94837450385672</v>
      </c>
      <c r="J5919">
        <f t="shared" si="93"/>
        <v>1.94837450385672</v>
      </c>
      <c r="K5919" t="str" cm="1">
        <f t="array" ref="K5919">INDEX($P$4:$P$11,MATCH(MIN(ABS(MOD(J5919 - $Q$4:$Q$11 + PI(), 2*PI()) - PI())),ABS(MOD(J5919 - $Q$4:$Q$11 + PI(), 2*PI()) - PI()),0))</f>
        <v>E</v>
      </c>
      <c r="L5919">
        <v>1.66064315576546</v>
      </c>
      <c r="M5919">
        <v>7.46341440412733</v>
      </c>
      <c r="N5919">
        <v>0.97448705302344396</v>
      </c>
    </row>
    <row r="5920" spans="1:14" x14ac:dyDescent="0.3">
      <c r="A5920">
        <v>1756994</v>
      </c>
      <c r="B5920">
        <v>2025</v>
      </c>
      <c r="C5920">
        <v>9</v>
      </c>
      <c r="D5920">
        <v>4</v>
      </c>
      <c r="E5920">
        <v>1700</v>
      </c>
      <c r="F5920">
        <v>-8.0854492187500002E-2</v>
      </c>
      <c r="G5920">
        <v>-0.115117797851562</v>
      </c>
      <c r="H5920">
        <v>0.14067535778910101</v>
      </c>
      <c r="I5920">
        <v>0.61231017060824799</v>
      </c>
      <c r="J5920">
        <f t="shared" si="93"/>
        <v>0.61231017060824799</v>
      </c>
      <c r="K5920" t="str" cm="1">
        <f t="array" ref="K5920">INDEX($P$4:$P$11,MATCH(MIN(ABS(MOD(J5920 - $Q$4:$Q$11 + PI(), 2*PI()) - PI())),ABS(MOD(J5920 - $Q$4:$Q$11 + PI(), 2*PI()) - PI()),0))</f>
        <v>NE</v>
      </c>
      <c r="L5920">
        <v>1.63989414221519</v>
      </c>
      <c r="M5920">
        <v>7.4486448499891402</v>
      </c>
      <c r="N5920">
        <v>0.972322424252828</v>
      </c>
    </row>
    <row r="5921" spans="1:14" x14ac:dyDescent="0.3">
      <c r="A5921">
        <v>1756998</v>
      </c>
      <c r="B5921">
        <v>2025</v>
      </c>
      <c r="C5921">
        <v>9</v>
      </c>
      <c r="D5921">
        <v>4</v>
      </c>
      <c r="E5921">
        <v>1800</v>
      </c>
      <c r="F5921">
        <v>8.1895141601562499E-2</v>
      </c>
      <c r="G5921">
        <v>-0.82914184570312499</v>
      </c>
      <c r="H5921">
        <v>0.83317646060959005</v>
      </c>
      <c r="I5921">
        <v>-9.8451640308782395E-2</v>
      </c>
      <c r="J5921">
        <f t="shared" si="93"/>
        <v>6.1847336668708035</v>
      </c>
      <c r="K5921" t="str" cm="1">
        <f t="array" ref="K5921">INDEX($P$4:$P$11,MATCH(MIN(ABS(MOD(J5921 - $Q$4:$Q$11 + PI(), 2*PI()) - PI())),ABS(MOD(J5921 - $Q$4:$Q$11 + PI(), 2*PI()) - PI()),0))</f>
        <v>N</v>
      </c>
      <c r="L5921">
        <v>1.61987089924332</v>
      </c>
      <c r="M5921">
        <v>7.4320368236965599</v>
      </c>
      <c r="N5921">
        <v>0.96991825766033601</v>
      </c>
    </row>
    <row r="5922" spans="1:14" x14ac:dyDescent="0.3">
      <c r="A5922">
        <v>1757001</v>
      </c>
      <c r="B5922">
        <v>2025</v>
      </c>
      <c r="C5922">
        <v>9</v>
      </c>
      <c r="D5922">
        <v>4</v>
      </c>
      <c r="E5922">
        <v>1900</v>
      </c>
      <c r="F5922">
        <v>4.8121337890624998E-2</v>
      </c>
      <c r="G5922">
        <v>-1.3415423583984301</v>
      </c>
      <c r="H5922">
        <v>1.34240514098301</v>
      </c>
      <c r="I5922">
        <v>-3.5854786674744801E-2</v>
      </c>
      <c r="J5922">
        <f t="shared" si="93"/>
        <v>6.2473305205048417</v>
      </c>
      <c r="K5922" t="str" cm="1">
        <f t="array" ref="K5922">INDEX($P$4:$P$11,MATCH(MIN(ABS(MOD(J5922 - $Q$4:$Q$11 + PI(), 2*PI()) - PI())),ABS(MOD(J5922 - $Q$4:$Q$11 + PI(), 2*PI()) - PI()),0))</f>
        <v>N</v>
      </c>
      <c r="L5922">
        <v>1.599701596681</v>
      </c>
      <c r="M5922">
        <v>7.4064286549886003</v>
      </c>
      <c r="N5922">
        <v>0.96781073013941399</v>
      </c>
    </row>
    <row r="5923" spans="1:14" x14ac:dyDescent="0.3">
      <c r="A5923">
        <v>1757005</v>
      </c>
      <c r="B5923">
        <v>2025</v>
      </c>
      <c r="C5923">
        <v>9</v>
      </c>
      <c r="D5923">
        <v>4</v>
      </c>
      <c r="E5923">
        <v>2000</v>
      </c>
      <c r="F5923">
        <v>-7.7047119140624995E-2</v>
      </c>
      <c r="G5923">
        <v>-1.5725238037109299</v>
      </c>
      <c r="H5923">
        <v>1.5744101663179699</v>
      </c>
      <c r="I5923">
        <v>4.8956686512450102E-2</v>
      </c>
      <c r="J5923">
        <f t="shared" si="93"/>
        <v>4.8956686512450102E-2</v>
      </c>
      <c r="K5923" t="str" cm="1">
        <f t="array" ref="K5923">INDEX($P$4:$P$11,MATCH(MIN(ABS(MOD(J5923 - $Q$4:$Q$11 + PI(), 2*PI()) - PI())),ABS(MOD(J5923 - $Q$4:$Q$11 + PI(), 2*PI()) - PI()),0))</f>
        <v>N</v>
      </c>
      <c r="L5923">
        <v>1.58105523758338</v>
      </c>
      <c r="M5923">
        <v>7.3843508826361699</v>
      </c>
      <c r="N5923">
        <v>0.96522984239790099</v>
      </c>
    </row>
    <row r="5924" spans="1:14" x14ac:dyDescent="0.3">
      <c r="A5924">
        <v>1757008</v>
      </c>
      <c r="B5924">
        <v>2025</v>
      </c>
      <c r="C5924">
        <v>9</v>
      </c>
      <c r="D5924">
        <v>4</v>
      </c>
      <c r="E5924">
        <v>2100</v>
      </c>
      <c r="F5924">
        <v>-0.17919860839843699</v>
      </c>
      <c r="G5924">
        <v>-1.5783459472656201</v>
      </c>
      <c r="H5924">
        <v>1.58848609389624</v>
      </c>
      <c r="I5924">
        <v>0.113051597921405</v>
      </c>
      <c r="J5924">
        <f t="shared" si="93"/>
        <v>0.113051597921405</v>
      </c>
      <c r="K5924" t="str" cm="1">
        <f t="array" ref="K5924">INDEX($P$4:$P$11,MATCH(MIN(ABS(MOD(J5924 - $Q$4:$Q$11 + PI(), 2*PI()) - PI())),ABS(MOD(J5924 - $Q$4:$Q$11 + PI(), 2*PI()) - PI()),0))</f>
        <v>N</v>
      </c>
      <c r="L5924">
        <v>1.5633365758561499</v>
      </c>
      <c r="M5924">
        <v>7.3588195376926002</v>
      </c>
      <c r="N5924">
        <v>0.96258024374643902</v>
      </c>
    </row>
    <row r="5925" spans="1:14" x14ac:dyDescent="0.3">
      <c r="A5925">
        <v>1757012</v>
      </c>
      <c r="B5925">
        <v>2025</v>
      </c>
      <c r="C5925">
        <v>9</v>
      </c>
      <c r="D5925">
        <v>4</v>
      </c>
      <c r="E5925">
        <v>2200</v>
      </c>
      <c r="F5925">
        <v>-0.203327026367187</v>
      </c>
      <c r="G5925">
        <v>-1.3483300781250001</v>
      </c>
      <c r="H5925">
        <v>1.3635746694728099</v>
      </c>
      <c r="I5925">
        <v>0.14967141820946001</v>
      </c>
      <c r="J5925">
        <f t="shared" si="93"/>
        <v>0.14967141820946001</v>
      </c>
      <c r="K5925" t="str" cm="1">
        <f t="array" ref="K5925">INDEX($P$4:$P$11,MATCH(MIN(ABS(MOD(J5925 - $Q$4:$Q$11 + PI(), 2*PI()) - PI())),ABS(MOD(J5925 - $Q$4:$Q$11 + PI(), 2*PI()) - PI()),0))</f>
        <v>N</v>
      </c>
      <c r="L5925">
        <v>1.54659899308383</v>
      </c>
      <c r="M5925">
        <v>7.3630038367377297</v>
      </c>
      <c r="N5925">
        <v>0.95655209488338899</v>
      </c>
    </row>
    <row r="5926" spans="1:14" x14ac:dyDescent="0.3">
      <c r="A5926">
        <v>1757016</v>
      </c>
      <c r="B5926">
        <v>2025</v>
      </c>
      <c r="C5926">
        <v>9</v>
      </c>
      <c r="D5926">
        <v>4</v>
      </c>
      <c r="E5926">
        <v>2300</v>
      </c>
      <c r="F5926">
        <v>-0.26231079101562499</v>
      </c>
      <c r="G5926">
        <v>-1.6775042724609299</v>
      </c>
      <c r="H5926">
        <v>1.6978891410242101</v>
      </c>
      <c r="I5926">
        <v>0.15511355866638599</v>
      </c>
      <c r="J5926">
        <f t="shared" si="93"/>
        <v>0.15511355866638599</v>
      </c>
      <c r="K5926" t="str" cm="1">
        <f t="array" ref="K5926">INDEX($P$4:$P$11,MATCH(MIN(ABS(MOD(J5926 - $Q$4:$Q$11 + PI(), 2*PI()) - PI())),ABS(MOD(J5926 - $Q$4:$Q$11 + PI(), 2*PI()) - PI()),0))</f>
        <v>N</v>
      </c>
      <c r="L5926">
        <v>1.53219075895428</v>
      </c>
      <c r="M5926">
        <v>7.3354561063978396</v>
      </c>
      <c r="N5926">
        <v>0.95352656973732797</v>
      </c>
    </row>
    <row r="5927" spans="1:14" x14ac:dyDescent="0.3">
      <c r="A5927">
        <v>1757019</v>
      </c>
      <c r="B5927">
        <v>2025</v>
      </c>
      <c r="C5927">
        <v>9</v>
      </c>
      <c r="D5927">
        <v>4</v>
      </c>
      <c r="E5927">
        <v>0</v>
      </c>
      <c r="F5927">
        <v>-0.75165344238281195</v>
      </c>
      <c r="G5927">
        <v>0.445942993164062</v>
      </c>
      <c r="H5927">
        <v>0.87398401049335805</v>
      </c>
      <c r="I5927">
        <v>2.10626200479259</v>
      </c>
      <c r="J5927">
        <f t="shared" si="93"/>
        <v>2.10626200479259</v>
      </c>
      <c r="K5927" t="str" cm="1">
        <f t="array" ref="K5927">INDEX($P$4:$P$11,MATCH(MIN(ABS(MOD(J5927 - $Q$4:$Q$11 + PI(), 2*PI()) - PI())),ABS(MOD(J5927 - $Q$4:$Q$11 + PI(), 2*PI()) - PI()),0))</f>
        <v>SE</v>
      </c>
      <c r="L5927">
        <v>2.0469217999361899</v>
      </c>
      <c r="M5927">
        <v>7.5118913650512598</v>
      </c>
      <c r="N5927">
        <v>0.95410104592641198</v>
      </c>
    </row>
    <row r="5928" spans="1:14" x14ac:dyDescent="0.3">
      <c r="A5928">
        <v>1757023</v>
      </c>
      <c r="B5928">
        <v>2025</v>
      </c>
      <c r="C5928">
        <v>9</v>
      </c>
      <c r="D5928">
        <v>4</v>
      </c>
      <c r="E5928">
        <v>100</v>
      </c>
      <c r="F5928">
        <v>-0.77045715332031195</v>
      </c>
      <c r="G5928">
        <v>0.54730957031250005</v>
      </c>
      <c r="H5928">
        <v>0.94506718854168903</v>
      </c>
      <c r="I5928">
        <v>2.18844810284802</v>
      </c>
      <c r="J5928">
        <f t="shared" si="93"/>
        <v>2.18844810284802</v>
      </c>
      <c r="K5928" t="str" cm="1">
        <f t="array" ref="K5928">INDEX($P$4:$P$11,MATCH(MIN(ABS(MOD(J5928 - $Q$4:$Q$11 + PI(), 2*PI()) - PI())),ABS(MOD(J5928 - $Q$4:$Q$11 + PI(), 2*PI()) - PI()),0))</f>
        <v>SE</v>
      </c>
      <c r="L5928">
        <v>2.0256223997606302</v>
      </c>
      <c r="M5928">
        <v>7.51098452674018</v>
      </c>
      <c r="N5928">
        <v>0.95472931861877397</v>
      </c>
    </row>
    <row r="5929" spans="1:14" x14ac:dyDescent="0.3">
      <c r="A5929">
        <v>1757026</v>
      </c>
      <c r="B5929">
        <v>2025</v>
      </c>
      <c r="C5929">
        <v>9</v>
      </c>
      <c r="D5929">
        <v>4</v>
      </c>
      <c r="E5929">
        <v>200</v>
      </c>
      <c r="F5929">
        <v>-0.89228515625000004</v>
      </c>
      <c r="G5929">
        <v>0.55629516601562501</v>
      </c>
      <c r="H5929">
        <v>1.0514928015903999</v>
      </c>
      <c r="I5929">
        <v>2.1282802470287501</v>
      </c>
      <c r="J5929">
        <f t="shared" si="93"/>
        <v>2.1282802470287501</v>
      </c>
      <c r="K5929" t="str" cm="1">
        <f t="array" ref="K5929">INDEX($P$4:$P$11,MATCH(MIN(ABS(MOD(J5929 - $Q$4:$Q$11 + PI(), 2*PI()) - PI())),ABS(MOD(J5929 - $Q$4:$Q$11 + PI(), 2*PI()) - PI()),0))</f>
        <v>SE</v>
      </c>
      <c r="L5929">
        <v>2.0031908306243298</v>
      </c>
      <c r="M5929">
        <v>7.50902483198377</v>
      </c>
      <c r="N5929">
        <v>0.95560489098230905</v>
      </c>
    </row>
    <row r="5930" spans="1:14" x14ac:dyDescent="0.3">
      <c r="A5930">
        <v>1757030</v>
      </c>
      <c r="B5930">
        <v>2025</v>
      </c>
      <c r="C5930">
        <v>9</v>
      </c>
      <c r="D5930">
        <v>5</v>
      </c>
      <c r="E5930">
        <v>300</v>
      </c>
      <c r="F5930">
        <v>-1.1109619140625</v>
      </c>
      <c r="G5930">
        <v>-0.99529907226562497</v>
      </c>
      <c r="H5930">
        <v>1.4915953264039901</v>
      </c>
      <c r="I5930">
        <v>0.84025688743031002</v>
      </c>
      <c r="J5930">
        <f t="shared" si="93"/>
        <v>0.84025688743031002</v>
      </c>
      <c r="K5930" t="str" cm="1">
        <f t="array" ref="K5930">INDEX($P$4:$P$11,MATCH(MIN(ABS(MOD(J5930 - $Q$4:$Q$11 + PI(), 2*PI()) - PI())),ABS(MOD(J5930 - $Q$4:$Q$11 + PI(), 2*PI()) - PI()),0))</f>
        <v>NE</v>
      </c>
      <c r="L5930">
        <v>1.4879937660423299</v>
      </c>
      <c r="M5930">
        <v>7.2411970562404999</v>
      </c>
      <c r="N5930">
        <v>0.93680175145467104</v>
      </c>
    </row>
    <row r="5931" spans="1:14" x14ac:dyDescent="0.3">
      <c r="A5931">
        <v>1757034</v>
      </c>
      <c r="B5931">
        <v>2025</v>
      </c>
      <c r="C5931">
        <v>9</v>
      </c>
      <c r="D5931">
        <v>5</v>
      </c>
      <c r="E5931">
        <v>400</v>
      </c>
      <c r="F5931">
        <v>-1.0729833984374999</v>
      </c>
      <c r="G5931">
        <v>-0.24140319824218701</v>
      </c>
      <c r="H5931">
        <v>1.09980401774318</v>
      </c>
      <c r="I5931">
        <v>1.3494979107226099</v>
      </c>
      <c r="J5931">
        <f t="shared" si="93"/>
        <v>1.3494979107226099</v>
      </c>
      <c r="K5931" t="str" cm="1">
        <f t="array" ref="K5931">INDEX($P$4:$P$11,MATCH(MIN(ABS(MOD(J5931 - $Q$4:$Q$11 + PI(), 2*PI()) - PI())),ABS(MOD(J5931 - $Q$4:$Q$11 + PI(), 2*PI()) - PI()),0))</f>
        <v>E</v>
      </c>
      <c r="L5931">
        <v>1.4825648825695199</v>
      </c>
      <c r="M5931">
        <v>7.2229973475138296</v>
      </c>
      <c r="N5931">
        <v>0.93124128712548104</v>
      </c>
    </row>
    <row r="5932" spans="1:14" x14ac:dyDescent="0.3">
      <c r="A5932">
        <v>1757037</v>
      </c>
      <c r="B5932">
        <v>2025</v>
      </c>
      <c r="C5932">
        <v>9</v>
      </c>
      <c r="D5932">
        <v>5</v>
      </c>
      <c r="E5932">
        <v>500</v>
      </c>
      <c r="F5932">
        <v>-0.74395446777343699</v>
      </c>
      <c r="G5932">
        <v>0.31476440429687502</v>
      </c>
      <c r="H5932">
        <v>0.80780250082085303</v>
      </c>
      <c r="I5932">
        <v>1.97105344348745</v>
      </c>
      <c r="J5932">
        <f t="shared" si="93"/>
        <v>1.97105344348745</v>
      </c>
      <c r="K5932" t="str" cm="1">
        <f t="array" ref="K5932">INDEX($P$4:$P$11,MATCH(MIN(ABS(MOD(J5932 - $Q$4:$Q$11 + PI(), 2*PI()) - PI())),ABS(MOD(J5932 - $Q$4:$Q$11 + PI(), 2*PI()) - PI()),0))</f>
        <v>SE</v>
      </c>
      <c r="L5932">
        <v>1.47884080687319</v>
      </c>
      <c r="M5932">
        <v>7.2033377753363697</v>
      </c>
      <c r="N5932">
        <v>0.92561058203379298</v>
      </c>
    </row>
    <row r="5933" spans="1:14" x14ac:dyDescent="0.3">
      <c r="A5933">
        <v>1757041</v>
      </c>
      <c r="B5933">
        <v>2025</v>
      </c>
      <c r="C5933">
        <v>9</v>
      </c>
      <c r="D5933">
        <v>5</v>
      </c>
      <c r="E5933">
        <v>600</v>
      </c>
      <c r="F5933">
        <v>-0.36813476562500003</v>
      </c>
      <c r="G5933">
        <v>0.52971557617187504</v>
      </c>
      <c r="H5933">
        <v>0.64507503230312302</v>
      </c>
      <c r="I5933">
        <v>2.5342526352822099</v>
      </c>
      <c r="J5933">
        <f t="shared" si="93"/>
        <v>2.5342526352822099</v>
      </c>
      <c r="K5933" t="str" cm="1">
        <f t="array" ref="K5933">INDEX($P$4:$P$11,MATCH(MIN(ABS(MOD(J5933 - $Q$4:$Q$11 + PI(), 2*PI()) - PI())),ABS(MOD(J5933 - $Q$4:$Q$11 + PI(), 2*PI()) - PI()),0))</f>
        <v>SE</v>
      </c>
      <c r="L5933">
        <v>1.47660499436604</v>
      </c>
      <c r="M5933">
        <v>7.1836395263671804</v>
      </c>
      <c r="N5933">
        <v>0.91967156198289601</v>
      </c>
    </row>
    <row r="5934" spans="1:14" x14ac:dyDescent="0.3">
      <c r="A5934">
        <v>1757044</v>
      </c>
      <c r="B5934">
        <v>2025</v>
      </c>
      <c r="C5934">
        <v>9</v>
      </c>
      <c r="D5934">
        <v>5</v>
      </c>
      <c r="E5934">
        <v>700</v>
      </c>
      <c r="F5934">
        <v>4.2663574218750003E-3</v>
      </c>
      <c r="G5934">
        <v>0.37968872070312498</v>
      </c>
      <c r="H5934">
        <v>0.37971268932552998</v>
      </c>
      <c r="I5934">
        <v>-3.1303566656637201</v>
      </c>
      <c r="J5934">
        <f t="shared" si="93"/>
        <v>3.1528286415158662</v>
      </c>
      <c r="K5934" t="str" cm="1">
        <f t="array" ref="K5934">INDEX($P$4:$P$11,MATCH(MIN(ABS(MOD(J5934 - $Q$4:$Q$11 + PI(), 2*PI()) - PI())),ABS(MOD(J5934 - $Q$4:$Q$11 + PI(), 2*PI()) - PI()),0))</f>
        <v>S</v>
      </c>
      <c r="L5934">
        <v>1.47554112069191</v>
      </c>
      <c r="M5934">
        <v>7.1666435665554404</v>
      </c>
      <c r="N5934">
        <v>0.91426099008983996</v>
      </c>
    </row>
    <row r="5935" spans="1:14" x14ac:dyDescent="0.3">
      <c r="A5935">
        <v>1757048</v>
      </c>
      <c r="B5935">
        <v>2025</v>
      </c>
      <c r="C5935">
        <v>9</v>
      </c>
      <c r="D5935">
        <v>5</v>
      </c>
      <c r="E5935">
        <v>800</v>
      </c>
      <c r="F5935">
        <v>0.26782775878906201</v>
      </c>
      <c r="G5935">
        <v>0.29978576660156198</v>
      </c>
      <c r="H5935">
        <v>0.40199902267898402</v>
      </c>
      <c r="I5935">
        <v>-2.4124375180972302</v>
      </c>
      <c r="J5935">
        <f t="shared" si="93"/>
        <v>3.8707477890823561</v>
      </c>
      <c r="K5935" t="str" cm="1">
        <f t="array" ref="K5935">INDEX($P$4:$P$11,MATCH(MIN(ABS(MOD(J5935 - $Q$4:$Q$11 + PI(), 2*PI()) - PI())),ABS(MOD(J5935 - $Q$4:$Q$11 + PI(), 2*PI()) - PI()),0))</f>
        <v>SW</v>
      </c>
      <c r="L5935">
        <v>1.47417870665958</v>
      </c>
      <c r="M5935">
        <v>7.1473878224690699</v>
      </c>
      <c r="N5935">
        <v>0.90772411558363097</v>
      </c>
    </row>
    <row r="5936" spans="1:14" x14ac:dyDescent="0.3">
      <c r="A5936">
        <v>1757052</v>
      </c>
      <c r="B5936">
        <v>2025</v>
      </c>
      <c r="C5936">
        <v>9</v>
      </c>
      <c r="D5936">
        <v>5</v>
      </c>
      <c r="E5936">
        <v>900</v>
      </c>
      <c r="F5936">
        <v>0.61966735839843701</v>
      </c>
      <c r="G5936">
        <v>0.20230773925781201</v>
      </c>
      <c r="H5936">
        <v>0.65185585556018699</v>
      </c>
      <c r="I5936">
        <v>-1.8863644149932901</v>
      </c>
      <c r="J5936">
        <f t="shared" si="93"/>
        <v>4.3968208921862963</v>
      </c>
      <c r="K5936" t="str" cm="1">
        <f t="array" ref="K5936">INDEX($P$4:$P$11,MATCH(MIN(ABS(MOD(J5936 - $Q$4:$Q$11 + PI(), 2*PI()) - PI())),ABS(MOD(J5936 - $Q$4:$Q$11 + PI(), 2*PI()) - PI()),0))</f>
        <v>W</v>
      </c>
      <c r="L5936">
        <v>1.4743217480008</v>
      </c>
      <c r="M5936">
        <v>7.1200198067559102</v>
      </c>
      <c r="N5936">
        <v>0.90191574229134397</v>
      </c>
    </row>
    <row r="5937" spans="1:14" x14ac:dyDescent="0.3">
      <c r="A5937">
        <v>1757055</v>
      </c>
      <c r="B5937">
        <v>2025</v>
      </c>
      <c r="C5937">
        <v>9</v>
      </c>
      <c r="D5937">
        <v>5</v>
      </c>
      <c r="E5937">
        <v>1000</v>
      </c>
      <c r="F5937">
        <v>1.09471374511718</v>
      </c>
      <c r="G5937">
        <v>4.6182250976562499E-2</v>
      </c>
      <c r="H5937">
        <v>1.09568744815926</v>
      </c>
      <c r="I5937">
        <v>-1.6129579269463199</v>
      </c>
      <c r="J5937">
        <f t="shared" si="93"/>
        <v>4.6702273802332659</v>
      </c>
      <c r="K5937" t="str" cm="1">
        <f t="array" ref="K5937">INDEX($P$4:$P$11,MATCH(MIN(ABS(MOD(J5937 - $Q$4:$Q$11 + PI(), 2*PI()) - PI())),ABS(MOD(J5937 - $Q$4:$Q$11 + PI(), 2*PI()) - PI()),0))</f>
        <v>W</v>
      </c>
      <c r="L5937">
        <v>1.4777013586054599</v>
      </c>
      <c r="M5937">
        <v>7.1335266960991701</v>
      </c>
      <c r="N5937">
        <v>0.89208138651318003</v>
      </c>
    </row>
    <row r="5938" spans="1:14" x14ac:dyDescent="0.3">
      <c r="A5938">
        <v>1757059</v>
      </c>
      <c r="B5938">
        <v>2025</v>
      </c>
      <c r="C5938">
        <v>9</v>
      </c>
      <c r="D5938">
        <v>5</v>
      </c>
      <c r="E5938">
        <v>1100</v>
      </c>
      <c r="F5938">
        <v>1.4276397705078101</v>
      </c>
      <c r="G5938">
        <v>-0.37355346679687501</v>
      </c>
      <c r="H5938">
        <v>1.4757023774770901</v>
      </c>
      <c r="I5938">
        <v>-1.31487581483076</v>
      </c>
      <c r="J5938">
        <f t="shared" si="93"/>
        <v>4.9683094923488262</v>
      </c>
      <c r="K5938" t="str" cm="1">
        <f t="array" ref="K5938">INDEX($P$4:$P$11,MATCH(MIN(ABS(MOD(J5938 - $Q$4:$Q$11 + PI(), 2*PI()) - PI())),ABS(MOD(J5938 - $Q$4:$Q$11 + PI(), 2*PI()) - PI()),0))</f>
        <v>W</v>
      </c>
      <c r="L5938">
        <v>1.47512048919307</v>
      </c>
      <c r="M5938">
        <v>7.0981322394476898</v>
      </c>
      <c r="N5938">
        <v>0.88697168562147299</v>
      </c>
    </row>
    <row r="5939" spans="1:14" x14ac:dyDescent="0.3">
      <c r="A5939">
        <v>1757062</v>
      </c>
      <c r="B5939">
        <v>2025</v>
      </c>
      <c r="C5939">
        <v>9</v>
      </c>
      <c r="D5939">
        <v>5</v>
      </c>
      <c r="E5939">
        <v>1200</v>
      </c>
      <c r="F5939">
        <v>1.67114868164062</v>
      </c>
      <c r="G5939">
        <v>-0.83653381347656197</v>
      </c>
      <c r="H5939">
        <v>1.8688303125856101</v>
      </c>
      <c r="I5939">
        <v>-1.1066895115958799</v>
      </c>
      <c r="J5939">
        <f t="shared" si="93"/>
        <v>5.1764957955837065</v>
      </c>
      <c r="K5939" t="str" cm="1">
        <f t="array" ref="K5939">INDEX($P$4:$P$11,MATCH(MIN(ABS(MOD(J5939 - $Q$4:$Q$11 + PI(), 2*PI()) - PI())),ABS(MOD(J5939 - $Q$4:$Q$11 + PI(), 2*PI()) - PI()),0))</f>
        <v>NW</v>
      </c>
      <c r="L5939">
        <v>1.47096986386214</v>
      </c>
      <c r="M5939">
        <v>7.0567208396063901</v>
      </c>
      <c r="N5939">
        <v>0.88239866495132402</v>
      </c>
    </row>
    <row r="5940" spans="1:14" x14ac:dyDescent="0.3">
      <c r="A5940">
        <v>1757066</v>
      </c>
      <c r="B5940">
        <v>2025</v>
      </c>
      <c r="C5940">
        <v>9</v>
      </c>
      <c r="D5940">
        <v>5</v>
      </c>
      <c r="E5940">
        <v>1300</v>
      </c>
      <c r="F5940">
        <v>1.9671240234375</v>
      </c>
      <c r="G5940">
        <v>-1.31610717773437</v>
      </c>
      <c r="H5940">
        <v>2.36679425106384</v>
      </c>
      <c r="I5940">
        <v>-0.98114453697712101</v>
      </c>
      <c r="J5940">
        <f t="shared" si="93"/>
        <v>5.3020407702024652</v>
      </c>
      <c r="K5940" t="str" cm="1">
        <f t="array" ref="K5940">INDEX($P$4:$P$11,MATCH(MIN(ABS(MOD(J5940 - $Q$4:$Q$11 + PI(), 2*PI()) - PI())),ABS(MOD(J5940 - $Q$4:$Q$11 + PI(), 2*PI()) - PI()),0))</f>
        <v>NW</v>
      </c>
      <c r="L5940">
        <v>1.46005584503617</v>
      </c>
      <c r="M5940">
        <v>6.99728425343831</v>
      </c>
      <c r="N5940">
        <v>0.87953427765104497</v>
      </c>
    </row>
    <row r="5941" spans="1:14" x14ac:dyDescent="0.3">
      <c r="A5941">
        <v>1757070</v>
      </c>
      <c r="B5941">
        <v>2025</v>
      </c>
      <c r="C5941">
        <v>9</v>
      </c>
      <c r="D5941">
        <v>5</v>
      </c>
      <c r="E5941">
        <v>1400</v>
      </c>
      <c r="F5941">
        <v>2.25523254394531</v>
      </c>
      <c r="G5941">
        <v>-1.87458251953125</v>
      </c>
      <c r="H5941">
        <v>2.9325984126371898</v>
      </c>
      <c r="I5941">
        <v>-0.87730967486655098</v>
      </c>
      <c r="J5941">
        <f t="shared" si="93"/>
        <v>5.4058756323130357</v>
      </c>
      <c r="K5941" t="str" cm="1">
        <f t="array" ref="K5941">INDEX($P$4:$P$11,MATCH(MIN(ABS(MOD(J5941 - $Q$4:$Q$11 + PI(), 2*PI()) - PI())),ABS(MOD(J5941 - $Q$4:$Q$11 + PI(), 2*PI()) - PI()),0))</f>
        <v>NW</v>
      </c>
      <c r="L5941">
        <v>1.44093751461203</v>
      </c>
      <c r="M5941">
        <v>6.9287820392184702</v>
      </c>
      <c r="N5941">
        <v>0.87784633371565002</v>
      </c>
    </row>
    <row r="5942" spans="1:14" x14ac:dyDescent="0.3">
      <c r="A5942">
        <v>1757073</v>
      </c>
      <c r="B5942">
        <v>2025</v>
      </c>
      <c r="C5942">
        <v>9</v>
      </c>
      <c r="D5942">
        <v>5</v>
      </c>
      <c r="E5942">
        <v>1500</v>
      </c>
      <c r="F5942">
        <v>2.5014923095703101</v>
      </c>
      <c r="G5942">
        <v>-2.4355364990234301</v>
      </c>
      <c r="H5942">
        <v>3.4913180624106301</v>
      </c>
      <c r="I5942">
        <v>-0.79875678246292703</v>
      </c>
      <c r="J5942">
        <f t="shared" si="93"/>
        <v>5.4844285247166589</v>
      </c>
      <c r="K5942" t="str" cm="1">
        <f t="array" ref="K5942">INDEX($P$4:$P$11,MATCH(MIN(ABS(MOD(J5942 - $Q$4:$Q$11 + PI(), 2*PI()) - PI())),ABS(MOD(J5942 - $Q$4:$Q$11 + PI(), 2*PI()) - PI()),0))</f>
        <v>NW</v>
      </c>
      <c r="L5942">
        <v>1.3997150950936299</v>
      </c>
      <c r="M5942">
        <v>6.83658515082465</v>
      </c>
      <c r="N5942">
        <v>0.87879995505014996</v>
      </c>
    </row>
    <row r="5943" spans="1:14" x14ac:dyDescent="0.3">
      <c r="A5943">
        <v>1757077</v>
      </c>
      <c r="B5943">
        <v>2025</v>
      </c>
      <c r="C5943">
        <v>9</v>
      </c>
      <c r="D5943">
        <v>5</v>
      </c>
      <c r="E5943">
        <v>1600</v>
      </c>
      <c r="F5943">
        <v>2.5705053710937502</v>
      </c>
      <c r="G5943">
        <v>-2.6469329833984299</v>
      </c>
      <c r="H5943">
        <v>3.6896818401353202</v>
      </c>
      <c r="I5943">
        <v>-0.77075071742007495</v>
      </c>
      <c r="J5943">
        <f t="shared" si="93"/>
        <v>5.5124345897595113</v>
      </c>
      <c r="K5943" t="str" cm="1">
        <f t="array" ref="K5943">INDEX($P$4:$P$11,MATCH(MIN(ABS(MOD(J5943 - $Q$4:$Q$11 + PI(), 2*PI()) - PI())),ABS(MOD(J5943 - $Q$4:$Q$11 + PI(), 2*PI()) - PI()),0))</f>
        <v>NW</v>
      </c>
      <c r="L5943">
        <v>1.35787887612532</v>
      </c>
      <c r="M5943">
        <v>6.7698712878757004</v>
      </c>
      <c r="N5943">
        <v>0.87775482071770505</v>
      </c>
    </row>
    <row r="5944" spans="1:14" x14ac:dyDescent="0.3">
      <c r="A5944">
        <v>1757080</v>
      </c>
      <c r="B5944">
        <v>2025</v>
      </c>
      <c r="C5944">
        <v>9</v>
      </c>
      <c r="D5944">
        <v>5</v>
      </c>
      <c r="E5944">
        <v>1700</v>
      </c>
      <c r="F5944">
        <v>2.4384667968749998</v>
      </c>
      <c r="G5944">
        <v>-2.66598327636718</v>
      </c>
      <c r="H5944">
        <v>3.6129748337528298</v>
      </c>
      <c r="I5944">
        <v>-0.74085546278627501</v>
      </c>
      <c r="J5944">
        <f t="shared" si="93"/>
        <v>5.5423298443933113</v>
      </c>
      <c r="K5944" t="str" cm="1">
        <f t="array" ref="K5944">INDEX($P$4:$P$11,MATCH(MIN(ABS(MOD(J5944 - $Q$4:$Q$11 + PI(), 2*PI()) - PI())),ABS(MOD(J5944 - $Q$4:$Q$11 + PI(), 2*PI()) - PI()),0))</f>
        <v>NW</v>
      </c>
      <c r="L5944">
        <v>1.31474350799592</v>
      </c>
      <c r="M5944">
        <v>6.7132616043090803</v>
      </c>
      <c r="N5944">
        <v>0.87598412566714801</v>
      </c>
    </row>
    <row r="5945" spans="1:14" x14ac:dyDescent="0.3">
      <c r="A5945">
        <v>1757084</v>
      </c>
      <c r="B5945">
        <v>2025</v>
      </c>
      <c r="C5945">
        <v>9</v>
      </c>
      <c r="D5945">
        <v>5</v>
      </c>
      <c r="E5945">
        <v>1800</v>
      </c>
      <c r="F5945">
        <v>2.38250732421875</v>
      </c>
      <c r="G5945">
        <v>-2.9490435791015601</v>
      </c>
      <c r="H5945">
        <v>3.7912002296629099</v>
      </c>
      <c r="I5945">
        <v>-0.67953436049651805</v>
      </c>
      <c r="J5945">
        <f t="shared" si="93"/>
        <v>5.603650946683068</v>
      </c>
      <c r="K5945" t="str" cm="1">
        <f t="array" ref="K5945">INDEX($P$4:$P$11,MATCH(MIN(ABS(MOD(J5945 - $Q$4:$Q$11 + PI(), 2*PI()) - PI())),ABS(MOD(J5945 - $Q$4:$Q$11 + PI(), 2*PI()) - PI()),0))</f>
        <v>NW</v>
      </c>
      <c r="L5945">
        <v>1.26503093092234</v>
      </c>
      <c r="M5945">
        <v>6.7248914506700297</v>
      </c>
      <c r="N5945">
        <v>0.89374456140730096</v>
      </c>
    </row>
    <row r="5946" spans="1:14" x14ac:dyDescent="0.3">
      <c r="A5946">
        <v>1757088</v>
      </c>
      <c r="B5946">
        <v>2025</v>
      </c>
      <c r="C5946">
        <v>9</v>
      </c>
      <c r="D5946">
        <v>5</v>
      </c>
      <c r="E5946">
        <v>1900</v>
      </c>
      <c r="F5946">
        <v>2.3344738769531199</v>
      </c>
      <c r="G5946">
        <v>-3.3271801757812498</v>
      </c>
      <c r="H5946">
        <v>4.0644675179275698</v>
      </c>
      <c r="I5946">
        <v>-0.61182401100227302</v>
      </c>
      <c r="J5946">
        <f t="shared" si="93"/>
        <v>5.671361296177313</v>
      </c>
      <c r="K5946" t="str" cm="1">
        <f t="array" ref="K5946">INDEX($P$4:$P$11,MATCH(MIN(ABS(MOD(J5946 - $Q$4:$Q$11 + PI(), 2*PI()) - PI())),ABS(MOD(J5946 - $Q$4:$Q$11 + PI(), 2*PI()) - PI()),0))</f>
        <v>NW</v>
      </c>
      <c r="L5946">
        <v>1.22790025128409</v>
      </c>
      <c r="M5946">
        <v>6.66753970252143</v>
      </c>
      <c r="N5946">
        <v>0.89418536424636796</v>
      </c>
    </row>
    <row r="5947" spans="1:14" x14ac:dyDescent="0.3">
      <c r="A5947">
        <v>1757091</v>
      </c>
      <c r="B5947">
        <v>2025</v>
      </c>
      <c r="C5947">
        <v>9</v>
      </c>
      <c r="D5947">
        <v>5</v>
      </c>
      <c r="E5947">
        <v>2000</v>
      </c>
      <c r="F5947">
        <v>2.3559539794921802</v>
      </c>
      <c r="G5947">
        <v>-3.6274340820312498</v>
      </c>
      <c r="H5947">
        <v>4.3253667096521298</v>
      </c>
      <c r="I5947">
        <v>-0.57601114905760198</v>
      </c>
      <c r="J5947">
        <f t="shared" si="93"/>
        <v>5.7071741581219841</v>
      </c>
      <c r="K5947" t="str" cm="1">
        <f t="array" ref="K5947">INDEX($P$4:$P$11,MATCH(MIN(ABS(MOD(J5947 - $Q$4:$Q$11 + PI(), 2*PI()) - PI())),ABS(MOD(J5947 - $Q$4:$Q$11 + PI(), 2*PI()) - PI()),0))</f>
        <v>NW</v>
      </c>
      <c r="L5947">
        <v>1.1809980193368399</v>
      </c>
      <c r="M5947">
        <v>6.6036432054307701</v>
      </c>
      <c r="N5947">
        <v>0.89601483609941202</v>
      </c>
    </row>
    <row r="5948" spans="1:14" x14ac:dyDescent="0.3">
      <c r="A5948">
        <v>1757095</v>
      </c>
      <c r="B5948">
        <v>2025</v>
      </c>
      <c r="C5948">
        <v>9</v>
      </c>
      <c r="D5948">
        <v>5</v>
      </c>
      <c r="E5948">
        <v>2100</v>
      </c>
      <c r="F5948">
        <v>2.3562524414062498</v>
      </c>
      <c r="G5948">
        <v>-3.8497943115234299</v>
      </c>
      <c r="H5948">
        <v>4.5136284526610204</v>
      </c>
      <c r="I5948">
        <v>-0.54923003531158299</v>
      </c>
      <c r="J5948">
        <f t="shared" si="93"/>
        <v>5.7339552718680036</v>
      </c>
      <c r="K5948" t="str" cm="1">
        <f t="array" ref="K5948">INDEX($P$4:$P$11,MATCH(MIN(ABS(MOD(J5948 - $Q$4:$Q$11 + PI(), 2*PI()) - PI())),ABS(MOD(J5948 - $Q$4:$Q$11 + PI(), 2*PI()) - PI()),0))</f>
        <v>NW</v>
      </c>
      <c r="L5948">
        <v>1.1262581634828399</v>
      </c>
      <c r="M5948">
        <v>6.5380272335476297</v>
      </c>
      <c r="N5948">
        <v>0.89905748102399996</v>
      </c>
    </row>
    <row r="5949" spans="1:14" x14ac:dyDescent="0.3">
      <c r="A5949">
        <v>1757098</v>
      </c>
      <c r="B5949">
        <v>2025</v>
      </c>
      <c r="C5949">
        <v>9</v>
      </c>
      <c r="D5949">
        <v>5</v>
      </c>
      <c r="E5949">
        <v>2200</v>
      </c>
      <c r="F5949">
        <v>2.3046008300781202</v>
      </c>
      <c r="G5949">
        <v>-3.4719519042968701</v>
      </c>
      <c r="H5949">
        <v>4.1672094993829401</v>
      </c>
      <c r="I5949">
        <v>-0.58599919834650005</v>
      </c>
      <c r="J5949">
        <f t="shared" si="93"/>
        <v>5.697186108833086</v>
      </c>
      <c r="K5949" t="str" cm="1">
        <f t="array" ref="K5949">INDEX($P$4:$P$11,MATCH(MIN(ABS(MOD(J5949 - $Q$4:$Q$11 + PI(), 2*PI()) - PI())),ABS(MOD(J5949 - $Q$4:$Q$11 + PI(), 2*PI()) - PI()),0))</f>
        <v>NW</v>
      </c>
      <c r="L5949">
        <v>1.0917852594311399</v>
      </c>
      <c r="M5949">
        <v>6.5197278128729899</v>
      </c>
      <c r="N5949">
        <v>0.897398306263817</v>
      </c>
    </row>
    <row r="5950" spans="1:14" x14ac:dyDescent="0.3">
      <c r="A5950">
        <v>1757102</v>
      </c>
      <c r="B5950">
        <v>2025</v>
      </c>
      <c r="C5950">
        <v>9</v>
      </c>
      <c r="D5950">
        <v>5</v>
      </c>
      <c r="E5950">
        <v>2300</v>
      </c>
      <c r="F5950">
        <v>2.34765686035156</v>
      </c>
      <c r="G5950">
        <v>-3.8604864501953098</v>
      </c>
      <c r="H5950">
        <v>4.5182793590145902</v>
      </c>
      <c r="I5950">
        <v>-0.54637207954588995</v>
      </c>
      <c r="J5950">
        <f t="shared" si="93"/>
        <v>5.7368132276336965</v>
      </c>
      <c r="K5950" t="str" cm="1">
        <f t="array" ref="K5950">INDEX($P$4:$P$11,MATCH(MIN(ABS(MOD(J5950 - $Q$4:$Q$11 + PI(), 2*PI()) - PI())),ABS(MOD(J5950 - $Q$4:$Q$11 + PI(), 2*PI()) - PI()),0))</f>
        <v>NW</v>
      </c>
      <c r="L5950">
        <v>1.0495715466253901</v>
      </c>
      <c r="M5950">
        <v>6.4687489403618699</v>
      </c>
      <c r="N5950">
        <v>0.90027593241797499</v>
      </c>
    </row>
    <row r="5951" spans="1:14" x14ac:dyDescent="0.3">
      <c r="A5951">
        <v>1757106</v>
      </c>
      <c r="B5951">
        <v>2025</v>
      </c>
      <c r="C5951">
        <v>9</v>
      </c>
      <c r="D5951">
        <v>5</v>
      </c>
      <c r="E5951">
        <v>0</v>
      </c>
      <c r="F5951">
        <v>-0.37820800781250002</v>
      </c>
      <c r="G5951">
        <v>-1.9410296630859301</v>
      </c>
      <c r="H5951">
        <v>1.9775331729589201</v>
      </c>
      <c r="I5951">
        <v>0.19243796310571701</v>
      </c>
      <c r="J5951">
        <f t="shared" si="93"/>
        <v>0.19243796310571701</v>
      </c>
      <c r="K5951" t="str" cm="1">
        <f t="array" ref="K5951">INDEX($P$4:$P$11,MATCH(MIN(ABS(MOD(J5951 - $Q$4:$Q$11 + PI(), 2*PI()) - PI())),ABS(MOD(J5951 - $Q$4:$Q$11 + PI(), 2*PI()) - PI()),0))</f>
        <v>N</v>
      </c>
      <c r="L5951">
        <v>1.51576589047529</v>
      </c>
      <c r="M5951">
        <v>7.3003133138020804</v>
      </c>
      <c r="N5951">
        <v>0.95084340042538096</v>
      </c>
    </row>
    <row r="5952" spans="1:14" x14ac:dyDescent="0.3">
      <c r="A5952">
        <v>1757109</v>
      </c>
      <c r="B5952">
        <v>2025</v>
      </c>
      <c r="C5952">
        <v>9</v>
      </c>
      <c r="D5952">
        <v>5</v>
      </c>
      <c r="E5952">
        <v>100</v>
      </c>
      <c r="F5952">
        <v>-0.59755432128906205</v>
      </c>
      <c r="G5952">
        <v>-1.8837774658203099</v>
      </c>
      <c r="H5952">
        <v>1.97628153551654</v>
      </c>
      <c r="I5952">
        <v>0.30717067004277698</v>
      </c>
      <c r="J5952">
        <f t="shared" si="93"/>
        <v>0.30717067004277698</v>
      </c>
      <c r="K5952" t="str" cm="1">
        <f t="array" ref="K5952">INDEX($P$4:$P$11,MATCH(MIN(ABS(MOD(J5952 - $Q$4:$Q$11 + PI(), 2*PI()) - PI())),ABS(MOD(J5952 - $Q$4:$Q$11 + PI(), 2*PI()) - PI()),0))</f>
        <v>N</v>
      </c>
      <c r="L5952">
        <v>1.50434613735831</v>
      </c>
      <c r="M5952">
        <v>7.2787587907579203</v>
      </c>
      <c r="N5952">
        <v>0.94665140575832796</v>
      </c>
    </row>
    <row r="5953" spans="1:14" x14ac:dyDescent="0.3">
      <c r="A5953">
        <v>1757113</v>
      </c>
      <c r="B5953">
        <v>2025</v>
      </c>
      <c r="C5953">
        <v>9</v>
      </c>
      <c r="D5953">
        <v>5</v>
      </c>
      <c r="E5953">
        <v>200</v>
      </c>
      <c r="F5953">
        <v>-0.93171813964843697</v>
      </c>
      <c r="G5953">
        <v>-1.53148742675781</v>
      </c>
      <c r="H5953">
        <v>1.7926383991388799</v>
      </c>
      <c r="I5953">
        <v>0.54655459251627803</v>
      </c>
      <c r="J5953">
        <f t="shared" si="93"/>
        <v>0.54655459251627803</v>
      </c>
      <c r="K5953" t="str" cm="1">
        <f t="array" ref="K5953">INDEX($P$4:$P$11,MATCH(MIN(ABS(MOD(J5953 - $Q$4:$Q$11 + PI(), 2*PI()) - PI())),ABS(MOD(J5953 - $Q$4:$Q$11 + PI(), 2*PI()) - PI()),0))</f>
        <v>NE</v>
      </c>
      <c r="L5953">
        <v>1.4951853662499801</v>
      </c>
      <c r="M5953">
        <v>7.2597440083821603</v>
      </c>
      <c r="N5953">
        <v>0.94190014733208505</v>
      </c>
    </row>
    <row r="5954" spans="1:14" x14ac:dyDescent="0.3">
      <c r="A5954">
        <v>1757116</v>
      </c>
      <c r="B5954">
        <v>2025</v>
      </c>
      <c r="C5954">
        <v>9</v>
      </c>
      <c r="D5954">
        <v>6</v>
      </c>
      <c r="E5954">
        <v>300</v>
      </c>
      <c r="F5954">
        <v>2.1855065917968699</v>
      </c>
      <c r="G5954">
        <v>-3.9165313720703101</v>
      </c>
      <c r="H5954">
        <v>4.4850481659842298</v>
      </c>
      <c r="I5954">
        <v>-0.50898047272705904</v>
      </c>
      <c r="J5954">
        <f t="shared" si="93"/>
        <v>5.7742048344525276</v>
      </c>
      <c r="K5954" t="str" cm="1">
        <f t="array" ref="K5954">INDEX($P$4:$P$11,MATCH(MIN(ABS(MOD(J5954 - $Q$4:$Q$11 + PI(), 2*PI()) - PI())),ABS(MOD(J5954 - $Q$4:$Q$11 + PI(), 2*PI()) - PI()),0))</f>
        <v>NW</v>
      </c>
      <c r="L5954">
        <v>0.86130991492597397</v>
      </c>
      <c r="M5954">
        <v>6.31468243069118</v>
      </c>
      <c r="N5954">
        <v>0.91382106807496799</v>
      </c>
    </row>
    <row r="5955" spans="1:14" x14ac:dyDescent="0.3">
      <c r="A5955">
        <v>1757120</v>
      </c>
      <c r="B5955">
        <v>2025</v>
      </c>
      <c r="C5955">
        <v>9</v>
      </c>
      <c r="D5955">
        <v>6</v>
      </c>
      <c r="E5955">
        <v>400</v>
      </c>
      <c r="F5955">
        <v>2.2795745849609301</v>
      </c>
      <c r="G5955">
        <v>-3.83515014648437</v>
      </c>
      <c r="H5955">
        <v>4.4614837144697601</v>
      </c>
      <c r="I5955">
        <v>-0.53628422928935804</v>
      </c>
      <c r="J5955">
        <f t="shared" ref="J5955:J6018" si="94">IF(I5955&lt;0,I5955+2*PI(),I5955)</f>
        <v>5.7469010778902279</v>
      </c>
      <c r="K5955" t="str" cm="1">
        <f t="array" ref="K5955">INDEX($P$4:$P$11,MATCH(MIN(ABS(MOD(J5955 - $Q$4:$Q$11 + PI(), 2*PI()) - PI())),ABS(MOD(J5955 - $Q$4:$Q$11 + PI(), 2*PI()) - PI()),0))</f>
        <v>NW</v>
      </c>
      <c r="L5955">
        <v>2.2034940264513199</v>
      </c>
      <c r="M5955">
        <v>6.2827797995673196</v>
      </c>
      <c r="N5955">
        <v>0.91791251632902304</v>
      </c>
    </row>
    <row r="5956" spans="1:14" x14ac:dyDescent="0.3">
      <c r="A5956">
        <v>1757124</v>
      </c>
      <c r="B5956">
        <v>2025</v>
      </c>
      <c r="C5956">
        <v>9</v>
      </c>
      <c r="D5956">
        <v>6</v>
      </c>
      <c r="E5956">
        <v>500</v>
      </c>
      <c r="F5956">
        <v>2.36141235351562</v>
      </c>
      <c r="G5956">
        <v>-3.86855285644531</v>
      </c>
      <c r="H5956">
        <v>4.5323249559632597</v>
      </c>
      <c r="I5956">
        <v>-0.54804046704267395</v>
      </c>
      <c r="J5956">
        <f t="shared" si="94"/>
        <v>5.7351448401369121</v>
      </c>
      <c r="K5956" t="str" cm="1">
        <f t="array" ref="K5956">INDEX($P$4:$P$11,MATCH(MIN(ABS(MOD(J5956 - $Q$4:$Q$11 + PI(), 2*PI()) - PI())),ABS(MOD(J5956 - $Q$4:$Q$11 + PI(), 2*PI()) - PI()),0))</f>
        <v>NW</v>
      </c>
      <c r="L5956">
        <v>2.8449794771193999</v>
      </c>
      <c r="M5956">
        <v>6.25441084967719</v>
      </c>
      <c r="N5956">
        <v>0.92208062277899805</v>
      </c>
    </row>
    <row r="5957" spans="1:14" x14ac:dyDescent="0.3">
      <c r="A5957">
        <v>1757127</v>
      </c>
      <c r="B5957">
        <v>2025</v>
      </c>
      <c r="C5957">
        <v>9</v>
      </c>
      <c r="D5957">
        <v>6</v>
      </c>
      <c r="E5957">
        <v>600</v>
      </c>
      <c r="F5957">
        <v>2.4997955322265599</v>
      </c>
      <c r="G5957">
        <v>-3.9605120849609299</v>
      </c>
      <c r="H5957">
        <v>4.68344250290974</v>
      </c>
      <c r="I5957">
        <v>-0.563030934331469</v>
      </c>
      <c r="J5957">
        <f t="shared" si="94"/>
        <v>5.7201543728481177</v>
      </c>
      <c r="K5957" t="str" cm="1">
        <f t="array" ref="K5957">INDEX($P$4:$P$11,MATCH(MIN(ABS(MOD(J5957 - $Q$4:$Q$11 + PI(), 2*PI()) - PI())),ABS(MOD(J5957 - $Q$4:$Q$11 + PI(), 2*PI()) - PI()),0))</f>
        <v>NW</v>
      </c>
      <c r="L5957">
        <v>2.7814548293216301</v>
      </c>
      <c r="M5957">
        <v>6.2937728034125398</v>
      </c>
      <c r="N5957">
        <v>0.949225438965691</v>
      </c>
    </row>
    <row r="5958" spans="1:14" x14ac:dyDescent="0.3">
      <c r="A5958">
        <v>1757131</v>
      </c>
      <c r="B5958">
        <v>2025</v>
      </c>
      <c r="C5958">
        <v>9</v>
      </c>
      <c r="D5958">
        <v>6</v>
      </c>
      <c r="E5958">
        <v>700</v>
      </c>
      <c r="F5958">
        <v>2.4546392822265601</v>
      </c>
      <c r="G5958">
        <v>-4.0610211181640601</v>
      </c>
      <c r="H5958">
        <v>4.7452235487934802</v>
      </c>
      <c r="I5958">
        <v>-0.54367703258023803</v>
      </c>
      <c r="J5958">
        <f t="shared" si="94"/>
        <v>5.7395082745993484</v>
      </c>
      <c r="K5958" t="str" cm="1">
        <f t="array" ref="K5958">INDEX($P$4:$P$11,MATCH(MIN(ABS(MOD(J5958 - $Q$4:$Q$11 + PI(), 2*PI()) - PI())),ABS(MOD(J5958 - $Q$4:$Q$11 + PI(), 2*PI()) - PI()),0))</f>
        <v>NW</v>
      </c>
      <c r="L5958">
        <v>2.7233079323037401</v>
      </c>
      <c r="M5958">
        <v>6.2692966461181596</v>
      </c>
      <c r="N5958">
        <v>0.95497734679116097</v>
      </c>
    </row>
    <row r="5959" spans="1:14" x14ac:dyDescent="0.3">
      <c r="A5959">
        <v>1757134</v>
      </c>
      <c r="B5959">
        <v>2025</v>
      </c>
      <c r="C5959">
        <v>9</v>
      </c>
      <c r="D5959">
        <v>6</v>
      </c>
      <c r="E5959">
        <v>800</v>
      </c>
      <c r="F5959">
        <v>2.4432147216796798</v>
      </c>
      <c r="G5959">
        <v>-4.0298223876953099</v>
      </c>
      <c r="H5959">
        <v>4.7126178131270802</v>
      </c>
      <c r="I5959">
        <v>-0.54502689767104895</v>
      </c>
      <c r="J5959">
        <f t="shared" si="94"/>
        <v>5.7381584095085376</v>
      </c>
      <c r="K5959" t="str" cm="1">
        <f t="array" ref="K5959">INDEX($P$4:$P$11,MATCH(MIN(ABS(MOD(J5959 - $Q$4:$Q$11 + PI(), 2*PI()) - PI())),ABS(MOD(J5959 - $Q$4:$Q$11 + PI(), 2*PI()) - PI()),0))</f>
        <v>NW</v>
      </c>
      <c r="L5959">
        <v>2.6653993290220499</v>
      </c>
      <c r="M5959">
        <v>6.2527310053507401</v>
      </c>
      <c r="N5959">
        <v>0.96004709932539201</v>
      </c>
    </row>
    <row r="5960" spans="1:14" x14ac:dyDescent="0.3">
      <c r="A5960">
        <v>1757138</v>
      </c>
      <c r="B5960">
        <v>2025</v>
      </c>
      <c r="C5960">
        <v>9</v>
      </c>
      <c r="D5960">
        <v>6</v>
      </c>
      <c r="E5960">
        <v>900</v>
      </c>
      <c r="F5960">
        <v>2.4057440185546799</v>
      </c>
      <c r="G5960">
        <v>-4.0201470947265596</v>
      </c>
      <c r="H5960">
        <v>4.6849959387442404</v>
      </c>
      <c r="I5960">
        <v>-0.53925831662413704</v>
      </c>
      <c r="J5960">
        <f t="shared" si="94"/>
        <v>5.7439269905554493</v>
      </c>
      <c r="K5960" t="str" cm="1">
        <f t="array" ref="K5960">INDEX($P$4:$P$11,MATCH(MIN(ABS(MOD(J5960 - $Q$4:$Q$11 + PI(), 2*PI()) - PI())),ABS(MOD(J5960 - $Q$4:$Q$11 + PI(), 2*PI()) - PI()),0))</f>
        <v>NW</v>
      </c>
      <c r="L5960">
        <v>2.61025124016362</v>
      </c>
      <c r="M5960">
        <v>6.2413675520155101</v>
      </c>
      <c r="N5960">
        <v>0.96501974927054501</v>
      </c>
    </row>
    <row r="5961" spans="1:14" x14ac:dyDescent="0.3">
      <c r="A5961">
        <v>1757142</v>
      </c>
      <c r="B5961">
        <v>2025</v>
      </c>
      <c r="C5961">
        <v>9</v>
      </c>
      <c r="D5961">
        <v>6</v>
      </c>
      <c r="E5961">
        <v>1000</v>
      </c>
      <c r="F5961">
        <v>2.31983337402343</v>
      </c>
      <c r="G5961">
        <v>-3.53892456054687</v>
      </c>
      <c r="H5961">
        <v>4.2315025615583401</v>
      </c>
      <c r="I5961">
        <v>-0.58024544513734799</v>
      </c>
      <c r="J5961">
        <f t="shared" si="94"/>
        <v>5.7029398620422382</v>
      </c>
      <c r="K5961" t="str" cm="1">
        <f t="array" ref="K5961">INDEX($P$4:$P$11,MATCH(MIN(ABS(MOD(J5961 - $Q$4:$Q$11 + PI(), 2*PI()) - PI())),ABS(MOD(J5961 - $Q$4:$Q$11 + PI(), 2*PI()) - PI()),0))</f>
        <v>NW</v>
      </c>
      <c r="L5961">
        <v>2.57395158514819</v>
      </c>
      <c r="M5961">
        <v>6.2792068057590003</v>
      </c>
      <c r="N5961">
        <v>0.96377993292278696</v>
      </c>
    </row>
    <row r="5962" spans="1:14" x14ac:dyDescent="0.3">
      <c r="A5962">
        <v>1757145</v>
      </c>
      <c r="B5962">
        <v>2025</v>
      </c>
      <c r="C5962">
        <v>9</v>
      </c>
      <c r="D5962">
        <v>6</v>
      </c>
      <c r="E5962">
        <v>1100</v>
      </c>
      <c r="F5962">
        <v>2.2574896240234299</v>
      </c>
      <c r="G5962">
        <v>-3.5833337402343699</v>
      </c>
      <c r="H5962">
        <v>4.2351552623812401</v>
      </c>
      <c r="I5962">
        <v>-0.56218461979387901</v>
      </c>
      <c r="J5962">
        <f t="shared" si="94"/>
        <v>5.7210006873857076</v>
      </c>
      <c r="K5962" t="str" cm="1">
        <f t="array" ref="K5962">INDEX($P$4:$P$11,MATCH(MIN(ABS(MOD(J5962 - $Q$4:$Q$11 + PI(), 2*PI()) - PI())),ABS(MOD(J5962 - $Q$4:$Q$11 + PI(), 2*PI()) - PI()),0))</f>
        <v>NW</v>
      </c>
      <c r="L5962">
        <v>2.5375648151744401</v>
      </c>
      <c r="M5962">
        <v>6.2983291414048903</v>
      </c>
      <c r="N5962">
        <v>0.96520594755808498</v>
      </c>
    </row>
    <row r="5963" spans="1:14" x14ac:dyDescent="0.3">
      <c r="A5963">
        <v>1757149</v>
      </c>
      <c r="B5963">
        <v>2025</v>
      </c>
      <c r="C5963">
        <v>9</v>
      </c>
      <c r="D5963">
        <v>6</v>
      </c>
      <c r="E5963">
        <v>1200</v>
      </c>
      <c r="F5963">
        <v>2.2617596435546798</v>
      </c>
      <c r="G5963">
        <v>-3.6493249511718702</v>
      </c>
      <c r="H5963">
        <v>4.2933820333692898</v>
      </c>
      <c r="I5963">
        <v>-0.554833041541411</v>
      </c>
      <c r="J5963">
        <f t="shared" si="94"/>
        <v>5.7283522656381756</v>
      </c>
      <c r="K5963" t="str" cm="1">
        <f t="array" ref="K5963">INDEX($P$4:$P$11,MATCH(MIN(ABS(MOD(J5963 - $Q$4:$Q$11 + PI(), 2*PI()) - PI())),ABS(MOD(J5963 - $Q$4:$Q$11 + PI(), 2*PI()) - PI()),0))</f>
        <v>NW</v>
      </c>
      <c r="L5963">
        <v>2.4970799858612001</v>
      </c>
      <c r="M5963">
        <v>6.3177263471815301</v>
      </c>
      <c r="N5963">
        <v>0.96668041414684702</v>
      </c>
    </row>
    <row r="5964" spans="1:14" x14ac:dyDescent="0.3">
      <c r="A5964">
        <v>1757152</v>
      </c>
      <c r="B5964">
        <v>2025</v>
      </c>
      <c r="C5964">
        <v>9</v>
      </c>
      <c r="D5964">
        <v>6</v>
      </c>
      <c r="E5964">
        <v>1300</v>
      </c>
      <c r="F5964">
        <v>2.28957641601562</v>
      </c>
      <c r="G5964">
        <v>-3.6353302001953098</v>
      </c>
      <c r="H5964">
        <v>4.29625253322323</v>
      </c>
      <c r="I5964">
        <v>-0.562052509581219</v>
      </c>
      <c r="J5964">
        <f t="shared" si="94"/>
        <v>5.7211327975983668</v>
      </c>
      <c r="K5964" t="str" cm="1">
        <f t="array" ref="K5964">INDEX($P$4:$P$11,MATCH(MIN(ABS(MOD(J5964 - $Q$4:$Q$11 + PI(), 2*PI()) - PI())),ABS(MOD(J5964 - $Q$4:$Q$11 + PI(), 2*PI()) - PI()),0))</f>
        <v>NW</v>
      </c>
      <c r="L5964">
        <v>2.4515751200861602</v>
      </c>
      <c r="M5964">
        <v>6.3319606781005797</v>
      </c>
      <c r="N5964">
        <v>0.96864502959781196</v>
      </c>
    </row>
    <row r="5965" spans="1:14" x14ac:dyDescent="0.3">
      <c r="A5965">
        <v>1757156</v>
      </c>
      <c r="B5965">
        <v>2025</v>
      </c>
      <c r="C5965">
        <v>9</v>
      </c>
      <c r="D5965">
        <v>6</v>
      </c>
      <c r="E5965">
        <v>1400</v>
      </c>
      <c r="F5965">
        <v>2.4211993408203099</v>
      </c>
      <c r="G5965">
        <v>-3.6689428710937499</v>
      </c>
      <c r="H5965">
        <v>4.3958330313307297</v>
      </c>
      <c r="I5965">
        <v>-0.58331548698769098</v>
      </c>
      <c r="J5965">
        <f t="shared" si="94"/>
        <v>5.6998698201918954</v>
      </c>
      <c r="K5965" t="str" cm="1">
        <f t="array" ref="K5965">INDEX($P$4:$P$11,MATCH(MIN(ABS(MOD(J5965 - $Q$4:$Q$11 + PI(), 2*PI()) - PI())),ABS(MOD(J5965 - $Q$4:$Q$11 + PI(), 2*PI()) - PI()),0))</f>
        <v>NW</v>
      </c>
      <c r="L5965">
        <v>2.4055550177134002</v>
      </c>
      <c r="M5965">
        <v>6.3448433346218502</v>
      </c>
      <c r="N5965">
        <v>0.97085261344909601</v>
      </c>
    </row>
    <row r="5966" spans="1:14" x14ac:dyDescent="0.3">
      <c r="A5966">
        <v>1757160</v>
      </c>
      <c r="B5966">
        <v>2025</v>
      </c>
      <c r="C5966">
        <v>9</v>
      </c>
      <c r="D5966">
        <v>6</v>
      </c>
      <c r="E5966">
        <v>1500</v>
      </c>
      <c r="F5966">
        <v>2.65251037597656</v>
      </c>
      <c r="G5966">
        <v>-3.8772991943359298</v>
      </c>
      <c r="H5966">
        <v>4.6977931347667301</v>
      </c>
      <c r="I5966">
        <v>-0.599983710442475</v>
      </c>
      <c r="J5966">
        <f t="shared" si="94"/>
        <v>5.6832015967371117</v>
      </c>
      <c r="K5966" t="str" cm="1">
        <f t="array" ref="K5966">INDEX($P$4:$P$11,MATCH(MIN(ABS(MOD(J5966 - $Q$4:$Q$11 + PI(), 2*PI()) - PI())),ABS(MOD(J5966 - $Q$4:$Q$11 + PI(), 2*PI()) - PI()),0))</f>
        <v>NW</v>
      </c>
      <c r="L5966">
        <v>2.3529183507936899</v>
      </c>
      <c r="M5966">
        <v>6.3413174947102799</v>
      </c>
      <c r="N5966">
        <v>0.975120431847042</v>
      </c>
    </row>
    <row r="5967" spans="1:14" x14ac:dyDescent="0.3">
      <c r="A5967">
        <v>1757163</v>
      </c>
      <c r="B5967">
        <v>2025</v>
      </c>
      <c r="C5967">
        <v>9</v>
      </c>
      <c r="D5967">
        <v>6</v>
      </c>
      <c r="E5967">
        <v>1600</v>
      </c>
      <c r="F5967">
        <v>2.6808294677734299</v>
      </c>
      <c r="G5967">
        <v>-4.3149914550781201</v>
      </c>
      <c r="H5967">
        <v>5.0799604223536603</v>
      </c>
      <c r="I5967">
        <v>-0.55592172133929496</v>
      </c>
      <c r="J5967">
        <f t="shared" si="94"/>
        <v>5.7272635858402916</v>
      </c>
      <c r="K5967" t="str" cm="1">
        <f t="array" ref="K5967">INDEX($P$4:$P$11,MATCH(MIN(ABS(MOD(J5967 - $Q$4:$Q$11 + PI(), 2*PI()) - PI())),ABS(MOD(J5967 - $Q$4:$Q$11 + PI(), 2*PI()) - PI()),0))</f>
        <v>NW</v>
      </c>
      <c r="L5967">
        <v>2.9880939979334702</v>
      </c>
      <c r="M5967">
        <v>6.31228754255506</v>
      </c>
      <c r="N5967">
        <v>0.98284798198276002</v>
      </c>
    </row>
    <row r="5968" spans="1:14" x14ac:dyDescent="0.3">
      <c r="A5968">
        <v>1757167</v>
      </c>
      <c r="B5968">
        <v>2025</v>
      </c>
      <c r="C5968">
        <v>9</v>
      </c>
      <c r="D5968">
        <v>6</v>
      </c>
      <c r="E5968">
        <v>1700</v>
      </c>
      <c r="F5968">
        <v>2.6919378662109299</v>
      </c>
      <c r="G5968">
        <v>-4.6521978759765599</v>
      </c>
      <c r="H5968">
        <v>5.3748929805886396</v>
      </c>
      <c r="I5968">
        <v>-0.52456393720873695</v>
      </c>
      <c r="J5968">
        <f t="shared" si="94"/>
        <v>5.7586213699708493</v>
      </c>
      <c r="K5968" t="str" cm="1">
        <f t="array" ref="K5968">INDEX($P$4:$P$11,MATCH(MIN(ABS(MOD(J5968 - $Q$4:$Q$11 + PI(), 2*PI()) - PI())),ABS(MOD(J5968 - $Q$4:$Q$11 + PI(), 2*PI()) - PI()),0))</f>
        <v>NW</v>
      </c>
      <c r="L5968">
        <v>2.9180194552374701</v>
      </c>
      <c r="M5968">
        <v>6.2658532460530596</v>
      </c>
      <c r="N5968">
        <v>0.99316320816675796</v>
      </c>
    </row>
    <row r="5969" spans="1:14" x14ac:dyDescent="0.3">
      <c r="A5969">
        <v>1757170</v>
      </c>
      <c r="B5969">
        <v>2025</v>
      </c>
      <c r="C5969">
        <v>9</v>
      </c>
      <c r="D5969">
        <v>6</v>
      </c>
      <c r="E5969">
        <v>1800</v>
      </c>
      <c r="F5969">
        <v>2.60380493164062</v>
      </c>
      <c r="G5969">
        <v>-5.0178826904296798</v>
      </c>
      <c r="H5969">
        <v>5.6532244619287697</v>
      </c>
      <c r="I5969">
        <v>-0.478657053189597</v>
      </c>
      <c r="J5969">
        <f t="shared" si="94"/>
        <v>5.8045282539899894</v>
      </c>
      <c r="K5969" t="str" cm="1">
        <f t="array" ref="K5969">INDEX($P$4:$P$11,MATCH(MIN(ABS(MOD(J5969 - $Q$4:$Q$11 + PI(), 2*PI()) - PI())),ABS(MOD(J5969 - $Q$4:$Q$11 + PI(), 2*PI()) - PI()),0))</f>
        <v>NW</v>
      </c>
      <c r="L5969">
        <v>3.54372210522178</v>
      </c>
      <c r="M5969">
        <v>6.2028864754570803</v>
      </c>
      <c r="N5969">
        <v>1.00629511144426</v>
      </c>
    </row>
    <row r="5970" spans="1:14" x14ac:dyDescent="0.3">
      <c r="A5970">
        <v>1757174</v>
      </c>
      <c r="B5970">
        <v>2025</v>
      </c>
      <c r="C5970">
        <v>9</v>
      </c>
      <c r="D5970">
        <v>6</v>
      </c>
      <c r="E5970">
        <v>1900</v>
      </c>
      <c r="F5970">
        <v>2.4295831298828099</v>
      </c>
      <c r="G5970">
        <v>-5.3255572509765603</v>
      </c>
      <c r="H5970">
        <v>5.8535830239640498</v>
      </c>
      <c r="I5970">
        <v>-0.42800780458533799</v>
      </c>
      <c r="J5970">
        <f t="shared" si="94"/>
        <v>5.8551775025942483</v>
      </c>
      <c r="K5970" t="str" cm="1">
        <f t="array" ref="K5970">INDEX($P$4:$P$11,MATCH(MIN(ABS(MOD(J5970 - $Q$4:$Q$11 + PI(), 2*PI()) - PI())),ABS(MOD(J5970 - $Q$4:$Q$11 + PI(), 2*PI()) - PI()),0))</f>
        <v>NW</v>
      </c>
      <c r="L5970">
        <v>3.4781813024204502</v>
      </c>
      <c r="M5970">
        <v>6.1334956487019801</v>
      </c>
      <c r="N5970">
        <v>1.02126244041654</v>
      </c>
    </row>
    <row r="5971" spans="1:14" x14ac:dyDescent="0.3">
      <c r="A5971">
        <v>1757178</v>
      </c>
      <c r="B5971">
        <v>2025</v>
      </c>
      <c r="C5971">
        <v>9</v>
      </c>
      <c r="D5971">
        <v>6</v>
      </c>
      <c r="E5971">
        <v>2000</v>
      </c>
      <c r="F5971">
        <v>2.06915283203125</v>
      </c>
      <c r="G5971">
        <v>-5.4239837646484297</v>
      </c>
      <c r="H5971">
        <v>5.8052556637475297</v>
      </c>
      <c r="I5971">
        <v>-0.36444147983822001</v>
      </c>
      <c r="J5971">
        <f t="shared" si="94"/>
        <v>5.9187438273413662</v>
      </c>
      <c r="K5971" t="str" cm="1">
        <f t="array" ref="K5971">INDEX($P$4:$P$11,MATCH(MIN(ABS(MOD(J5971 - $Q$4:$Q$11 + PI(), 2*PI()) - PI())),ABS(MOD(J5971 - $Q$4:$Q$11 + PI(), 2*PI()) - PI()),0))</f>
        <v>N</v>
      </c>
      <c r="L5971">
        <v>4.1219863826959804</v>
      </c>
      <c r="M5971">
        <v>6.0777743657430001</v>
      </c>
      <c r="N5971">
        <v>1.0348565843370201</v>
      </c>
    </row>
    <row r="5972" spans="1:14" x14ac:dyDescent="0.3">
      <c r="A5972">
        <v>1757181</v>
      </c>
      <c r="B5972">
        <v>2025</v>
      </c>
      <c r="C5972">
        <v>9</v>
      </c>
      <c r="D5972">
        <v>6</v>
      </c>
      <c r="E5972">
        <v>2100</v>
      </c>
      <c r="F5972">
        <v>1.80317199707031</v>
      </c>
      <c r="G5972">
        <v>-5.0534405517578103</v>
      </c>
      <c r="H5972">
        <v>5.3655093571038304</v>
      </c>
      <c r="I5972">
        <v>-0.34273816248497702</v>
      </c>
      <c r="J5972">
        <f t="shared" si="94"/>
        <v>5.940447144694609</v>
      </c>
      <c r="K5972" t="str" cm="1">
        <f t="array" ref="K5972">INDEX($P$4:$P$11,MATCH(MIN(ABS(MOD(J5972 - $Q$4:$Q$11 + PI(), 2*PI()) - PI())),ABS(MOD(J5972 - $Q$4:$Q$11 + PI(), 2*PI()) - PI()),0))</f>
        <v>N</v>
      </c>
      <c r="L5972">
        <v>4.08738291162358</v>
      </c>
      <c r="M5972">
        <v>6.0709286795722104</v>
      </c>
      <c r="N5972">
        <v>1.04069156779183</v>
      </c>
    </row>
    <row r="5973" spans="1:14" x14ac:dyDescent="0.3">
      <c r="A5973">
        <v>1757185</v>
      </c>
      <c r="B5973">
        <v>2025</v>
      </c>
      <c r="C5973">
        <v>9</v>
      </c>
      <c r="D5973">
        <v>6</v>
      </c>
      <c r="E5973">
        <v>2200</v>
      </c>
      <c r="F5973">
        <v>1.678671875</v>
      </c>
      <c r="G5973">
        <v>-4.4570196533203097</v>
      </c>
      <c r="H5973">
        <v>4.7626634831782404</v>
      </c>
      <c r="I5973">
        <v>-0.36020377143056698</v>
      </c>
      <c r="J5973">
        <f t="shared" si="94"/>
        <v>5.9229815357490194</v>
      </c>
      <c r="K5973" t="str" cm="1">
        <f t="array" ref="K5973">INDEX($P$4:$P$11,MATCH(MIN(ABS(MOD(J5973 - $Q$4:$Q$11 + PI(), 2*PI()) - PI())),ABS(MOD(J5973 - $Q$4:$Q$11 + PI(), 2*PI()) - PI()),0))</f>
        <v>N</v>
      </c>
      <c r="L5973">
        <v>4.07158179246023</v>
      </c>
      <c r="M5973">
        <v>6.12603399488661</v>
      </c>
      <c r="N5973">
        <v>1.0362533794508999</v>
      </c>
    </row>
    <row r="5974" spans="1:14" x14ac:dyDescent="0.3">
      <c r="A5974">
        <v>1757188</v>
      </c>
      <c r="B5974">
        <v>2025</v>
      </c>
      <c r="C5974">
        <v>9</v>
      </c>
      <c r="D5974">
        <v>6</v>
      </c>
      <c r="E5974">
        <v>2300</v>
      </c>
      <c r="F5974">
        <v>1.7678302001953099</v>
      </c>
      <c r="G5974">
        <v>-4.2919415283203097</v>
      </c>
      <c r="H5974">
        <v>4.6417653645184496</v>
      </c>
      <c r="I5974">
        <v>-0.39071863203367402</v>
      </c>
      <c r="J5974">
        <f t="shared" si="94"/>
        <v>5.8924666751459123</v>
      </c>
      <c r="K5974" t="str" cm="1">
        <f t="array" ref="K5974">INDEX($P$4:$P$11,MATCH(MIN(ABS(MOD(J5974 - $Q$4:$Q$11 + PI(), 2*PI()) - PI())),ABS(MOD(J5974 - $Q$4:$Q$11 + PI(), 2*PI()) - PI()),0))</f>
        <v>N</v>
      </c>
      <c r="L5974">
        <v>4.06207095807369</v>
      </c>
      <c r="M5974">
        <v>6.1844792895846901</v>
      </c>
      <c r="N5974">
        <v>1.03136225541432</v>
      </c>
    </row>
    <row r="5975" spans="1:14" x14ac:dyDescent="0.3">
      <c r="A5975">
        <v>1757192</v>
      </c>
      <c r="B5975">
        <v>2025</v>
      </c>
      <c r="C5975">
        <v>9</v>
      </c>
      <c r="D5975">
        <v>6</v>
      </c>
      <c r="E5975">
        <v>0</v>
      </c>
      <c r="F5975">
        <v>2.1819226074218698</v>
      </c>
      <c r="G5975">
        <v>-4.0481982421874996</v>
      </c>
      <c r="H5975">
        <v>4.5987710611454196</v>
      </c>
      <c r="I5975">
        <v>-0.494347940131039</v>
      </c>
      <c r="J5975">
        <f t="shared" si="94"/>
        <v>5.7888373670485471</v>
      </c>
      <c r="K5975" t="str" cm="1">
        <f t="array" ref="K5975">INDEX($P$4:$P$11,MATCH(MIN(ABS(MOD(J5975 - $Q$4:$Q$11 + PI(), 2*PI()) - PI())),ABS(MOD(J5975 - $Q$4:$Q$11 + PI(), 2*PI()) - PI()),0))</f>
        <v>NW</v>
      </c>
      <c r="L5975">
        <v>0.99409715025557499</v>
      </c>
      <c r="M5975">
        <v>6.4100603527492899</v>
      </c>
      <c r="N5975">
        <v>0.90493615468343103</v>
      </c>
    </row>
    <row r="5976" spans="1:14" x14ac:dyDescent="0.3">
      <c r="A5976">
        <v>1757196</v>
      </c>
      <c r="B5976">
        <v>2025</v>
      </c>
      <c r="C5976">
        <v>9</v>
      </c>
      <c r="D5976">
        <v>6</v>
      </c>
      <c r="E5976">
        <v>100</v>
      </c>
      <c r="F5976">
        <v>2.0236322021484301</v>
      </c>
      <c r="G5976">
        <v>-4.0190380859374999</v>
      </c>
      <c r="H5976">
        <v>4.4997504848367198</v>
      </c>
      <c r="I5976">
        <v>-0.46645292230000801</v>
      </c>
      <c r="J5976">
        <f t="shared" si="94"/>
        <v>5.816732384879578</v>
      </c>
      <c r="K5976" t="str" cm="1">
        <f t="array" ref="K5976">INDEX($P$4:$P$11,MATCH(MIN(ABS(MOD(J5976 - $Q$4:$Q$11 + PI(), 2*PI()) - PI())),ABS(MOD(J5976 - $Q$4:$Q$11 + PI(), 2*PI()) - PI()),0))</f>
        <v>NW</v>
      </c>
      <c r="L5976">
        <v>0.94890425900690301</v>
      </c>
      <c r="M5976">
        <v>6.3718893263074996</v>
      </c>
      <c r="N5976">
        <v>0.90804096062978101</v>
      </c>
    </row>
    <row r="5977" spans="1:14" x14ac:dyDescent="0.3">
      <c r="A5977">
        <v>1757199</v>
      </c>
      <c r="B5977">
        <v>2025</v>
      </c>
      <c r="C5977">
        <v>9</v>
      </c>
      <c r="D5977">
        <v>6</v>
      </c>
      <c r="E5977">
        <v>200</v>
      </c>
      <c r="F5977">
        <v>2.04878662109375</v>
      </c>
      <c r="G5977">
        <v>-3.8785369873046802</v>
      </c>
      <c r="H5977">
        <v>4.3864080727473604</v>
      </c>
      <c r="I5977">
        <v>-0.48598117513400602</v>
      </c>
      <c r="J5977">
        <f t="shared" si="94"/>
        <v>5.7972041320455805</v>
      </c>
      <c r="K5977" t="str" cm="1">
        <f t="array" ref="K5977">INDEX($P$4:$P$11,MATCH(MIN(ABS(MOD(J5977 - $Q$4:$Q$11 + PI(), 2*PI()) - PI())),ABS(MOD(J5977 - $Q$4:$Q$11 + PI(), 2*PI()) - PI()),0))</f>
        <v>NW</v>
      </c>
      <c r="L5977">
        <v>0.909540594620738</v>
      </c>
      <c r="M5977">
        <v>6.3455212910969996</v>
      </c>
      <c r="N5977">
        <v>0.910337428251902</v>
      </c>
    </row>
    <row r="5978" spans="1:14" x14ac:dyDescent="0.3">
      <c r="A5978">
        <v>1757203</v>
      </c>
      <c r="B5978">
        <v>2025</v>
      </c>
      <c r="C5978">
        <v>9</v>
      </c>
      <c r="D5978">
        <v>7</v>
      </c>
      <c r="E5978">
        <v>300</v>
      </c>
      <c r="F5978">
        <v>2.37699890136718</v>
      </c>
      <c r="G5978">
        <v>-4.2784619140625004</v>
      </c>
      <c r="H5978">
        <v>4.8944213271013099</v>
      </c>
      <c r="I5978">
        <v>-0.50711200958062297</v>
      </c>
      <c r="J5978">
        <f t="shared" si="94"/>
        <v>5.7760732975989635</v>
      </c>
      <c r="K5978" t="str" cm="1">
        <f t="array" ref="K5978">INDEX($P$4:$P$11,MATCH(MIN(ABS(MOD(J5978 - $Q$4:$Q$11 + PI(), 2*PI()) - PI())),ABS(MOD(J5978 - $Q$4:$Q$11 + PI(), 2*PI()) - PI()),0))</f>
        <v>NW</v>
      </c>
      <c r="L5978">
        <v>4.7107131215391398</v>
      </c>
      <c r="M5978">
        <v>6.3256794611612897</v>
      </c>
      <c r="N5978">
        <v>1.0228941308127499</v>
      </c>
    </row>
    <row r="5979" spans="1:14" x14ac:dyDescent="0.3">
      <c r="A5979">
        <v>1757206</v>
      </c>
      <c r="B5979">
        <v>2025</v>
      </c>
      <c r="C5979">
        <v>9</v>
      </c>
      <c r="D5979">
        <v>7</v>
      </c>
      <c r="E5979">
        <v>400</v>
      </c>
      <c r="F5979">
        <v>2.4801452636718699</v>
      </c>
      <c r="G5979">
        <v>-4.3065771484375004</v>
      </c>
      <c r="H5979">
        <v>4.9696808010533298</v>
      </c>
      <c r="I5979">
        <v>-0.52250820819678101</v>
      </c>
      <c r="J5979">
        <f t="shared" si="94"/>
        <v>5.7606770989828053</v>
      </c>
      <c r="K5979" t="str" cm="1">
        <f t="array" ref="K5979">INDEX($P$4:$P$11,MATCH(MIN(ABS(MOD(J5979 - $Q$4:$Q$11 + PI(), 2*PI()) - PI())),ABS(MOD(J5979 - $Q$4:$Q$11 + PI(), 2*PI()) - PI()),0))</f>
        <v>NW</v>
      </c>
      <c r="L5979">
        <v>4.6969621666631296</v>
      </c>
      <c r="M5979">
        <v>6.3407493167453302</v>
      </c>
      <c r="N5979">
        <v>1.02329305145475</v>
      </c>
    </row>
    <row r="5980" spans="1:14" x14ac:dyDescent="0.3">
      <c r="A5980">
        <v>1757210</v>
      </c>
      <c r="B5980">
        <v>2025</v>
      </c>
      <c r="C5980">
        <v>9</v>
      </c>
      <c r="D5980">
        <v>7</v>
      </c>
      <c r="E5980">
        <v>500</v>
      </c>
      <c r="F5980">
        <v>2.3736431884765601</v>
      </c>
      <c r="G5980">
        <v>-4.4162402343749996</v>
      </c>
      <c r="H5980">
        <v>5.0137171633343698</v>
      </c>
      <c r="I5980">
        <v>-0.49318055915303499</v>
      </c>
      <c r="J5980">
        <f t="shared" si="94"/>
        <v>5.7900047480265515</v>
      </c>
      <c r="K5980" t="str" cm="1">
        <f t="array" ref="K5980">INDEX($P$4:$P$11,MATCH(MIN(ABS(MOD(J5980 - $Q$4:$Q$11 + PI(), 2*PI()) - PI())),ABS(MOD(J5980 - $Q$4:$Q$11 + PI(), 2*PI()) - PI()),0))</f>
        <v>NW</v>
      </c>
      <c r="L5980">
        <v>4.6838585578196801</v>
      </c>
      <c r="M5980">
        <v>6.3505418565538196</v>
      </c>
      <c r="N5980">
        <v>1.0242584546407001</v>
      </c>
    </row>
    <row r="5981" spans="1:14" x14ac:dyDescent="0.3">
      <c r="A5981">
        <v>1757214</v>
      </c>
      <c r="B5981">
        <v>2025</v>
      </c>
      <c r="C5981">
        <v>9</v>
      </c>
      <c r="D5981">
        <v>7</v>
      </c>
      <c r="E5981">
        <v>600</v>
      </c>
      <c r="F5981">
        <v>2.0835699462890598</v>
      </c>
      <c r="G5981">
        <v>-4.6187078857421797</v>
      </c>
      <c r="H5981">
        <v>5.0669247334942797</v>
      </c>
      <c r="I5981">
        <v>-0.42378105082277501</v>
      </c>
      <c r="J5981">
        <f t="shared" si="94"/>
        <v>5.8594042563568109</v>
      </c>
      <c r="K5981" t="str" cm="1">
        <f t="array" ref="K5981">INDEX($P$4:$P$11,MATCH(MIN(ABS(MOD(J5981 - $Q$4:$Q$11 + PI(), 2*PI()) - PI())),ABS(MOD(J5981 - $Q$4:$Q$11 + PI(), 2*PI()) - PI()),0))</f>
        <v>NW</v>
      </c>
      <c r="L5981">
        <v>5.3726223102210202</v>
      </c>
      <c r="M5981">
        <v>6.3602846993340298</v>
      </c>
      <c r="N5981">
        <v>1.0252244737413101</v>
      </c>
    </row>
    <row r="5982" spans="1:14" x14ac:dyDescent="0.3">
      <c r="A5982">
        <v>1757217</v>
      </c>
      <c r="B5982">
        <v>2025</v>
      </c>
      <c r="C5982">
        <v>9</v>
      </c>
      <c r="D5982">
        <v>7</v>
      </c>
      <c r="E5982">
        <v>700</v>
      </c>
      <c r="F5982">
        <v>1.6447259521484301</v>
      </c>
      <c r="G5982">
        <v>-4.92033630371093</v>
      </c>
      <c r="H5982">
        <v>5.1879507321568097</v>
      </c>
      <c r="I5982">
        <v>-0.32259425628292898</v>
      </c>
      <c r="J5982">
        <f t="shared" si="94"/>
        <v>5.9605910508966575</v>
      </c>
      <c r="K5982" t="str" cm="1">
        <f t="array" ref="K5982">INDEX($P$4:$P$11,MATCH(MIN(ABS(MOD(J5982 - $Q$4:$Q$11 + PI(), 2*PI()) - PI())),ABS(MOD(J5982 - $Q$4:$Q$11 + PI(), 2*PI()) - PI()),0))</f>
        <v>N</v>
      </c>
      <c r="L5982">
        <v>5.3668370440106798</v>
      </c>
      <c r="M5982">
        <v>6.3625640869140598</v>
      </c>
      <c r="N5982">
        <v>1.02732191483179</v>
      </c>
    </row>
    <row r="5983" spans="1:14" x14ac:dyDescent="0.3">
      <c r="A5983">
        <v>1757221</v>
      </c>
      <c r="B5983">
        <v>2025</v>
      </c>
      <c r="C5983">
        <v>9</v>
      </c>
      <c r="D5983">
        <v>7</v>
      </c>
      <c r="E5983">
        <v>800</v>
      </c>
      <c r="F5983">
        <v>1.1799133300781199</v>
      </c>
      <c r="G5983">
        <v>-5.0378997802734302</v>
      </c>
      <c r="H5983">
        <v>5.1742274459647701</v>
      </c>
      <c r="I5983">
        <v>-0.23006069365798401</v>
      </c>
      <c r="J5983">
        <f t="shared" si="94"/>
        <v>6.0531246135216019</v>
      </c>
      <c r="K5983" t="str" cm="1">
        <f t="array" ref="K5983">INDEX($P$4:$P$11,MATCH(MIN(ABS(MOD(J5983 - $Q$4:$Q$11 + PI(), 2*PI()) - PI())),ABS(MOD(J5983 - $Q$4:$Q$11 + PI(), 2*PI()) - PI()),0))</f>
        <v>N</v>
      </c>
      <c r="L5983">
        <v>5.3647389317272198</v>
      </c>
      <c r="M5983">
        <v>6.3596911960177902</v>
      </c>
      <c r="N5983">
        <v>1.0301515327559501</v>
      </c>
    </row>
    <row r="5984" spans="1:14" x14ac:dyDescent="0.3">
      <c r="A5984">
        <v>1757224</v>
      </c>
      <c r="B5984">
        <v>2025</v>
      </c>
      <c r="C5984">
        <v>9</v>
      </c>
      <c r="D5984">
        <v>7</v>
      </c>
      <c r="E5984">
        <v>900</v>
      </c>
      <c r="F5984">
        <v>0.58616516113281203</v>
      </c>
      <c r="G5984">
        <v>-5.0244140625</v>
      </c>
      <c r="H5984">
        <v>5.0584905127491897</v>
      </c>
      <c r="I5984">
        <v>-0.116138391038764</v>
      </c>
      <c r="J5984">
        <f t="shared" si="94"/>
        <v>6.1670469161408219</v>
      </c>
      <c r="K5984" t="str" cm="1">
        <f t="array" ref="K5984">INDEX($P$4:$P$11,MATCH(MIN(ABS(MOD(J5984 - $Q$4:$Q$11 + PI(), 2*PI()) - PI())),ABS(MOD(J5984 - $Q$4:$Q$11 + PI(), 2*PI()) - PI()),0))</f>
        <v>N</v>
      </c>
      <c r="L5984">
        <v>6.0656876632952601</v>
      </c>
      <c r="M5984">
        <v>6.3553908665974896</v>
      </c>
      <c r="N5984">
        <v>1.0333399242824901</v>
      </c>
    </row>
    <row r="5985" spans="1:14" x14ac:dyDescent="0.3">
      <c r="A5985">
        <v>1757228</v>
      </c>
      <c r="B5985">
        <v>2025</v>
      </c>
      <c r="C5985">
        <v>9</v>
      </c>
      <c r="D5985">
        <v>7</v>
      </c>
      <c r="E5985">
        <v>1000</v>
      </c>
      <c r="F5985">
        <v>0.33254089355468702</v>
      </c>
      <c r="G5985">
        <v>-4.09426452636718</v>
      </c>
      <c r="H5985">
        <v>4.1077470050813503</v>
      </c>
      <c r="I5985">
        <v>-8.1043256614709194E-2</v>
      </c>
      <c r="J5985">
        <f t="shared" si="94"/>
        <v>6.202142050564877</v>
      </c>
      <c r="K5985" t="str" cm="1">
        <f t="array" ref="K5985">INDEX($P$4:$P$11,MATCH(MIN(ABS(MOD(J5985 - $Q$4:$Q$11 + PI(), 2*PI()) - PI())),ABS(MOD(J5985 - $Q$4:$Q$11 + PI(), 2*PI()) - PI()),0))</f>
        <v>N</v>
      </c>
      <c r="L5985">
        <v>6.0689289078859598</v>
      </c>
      <c r="M5985">
        <v>6.4157738155788797</v>
      </c>
      <c r="N5985">
        <v>1.0270528263515799</v>
      </c>
    </row>
    <row r="5986" spans="1:14" x14ac:dyDescent="0.3">
      <c r="A5986">
        <v>1757232</v>
      </c>
      <c r="B5986">
        <v>2025</v>
      </c>
      <c r="C5986">
        <v>9</v>
      </c>
      <c r="D5986">
        <v>7</v>
      </c>
      <c r="E5986">
        <v>1100</v>
      </c>
      <c r="F5986">
        <v>-0.72214050292968701</v>
      </c>
      <c r="G5986">
        <v>-3.9520147705078101</v>
      </c>
      <c r="H5986">
        <v>4.0174503920127496</v>
      </c>
      <c r="I5986">
        <v>0.18073326626446701</v>
      </c>
      <c r="J5986">
        <f t="shared" si="94"/>
        <v>0.18073326626446701</v>
      </c>
      <c r="K5986" t="str" cm="1">
        <f t="array" ref="K5986">INDEX($P$4:$P$11,MATCH(MIN(ABS(MOD(J5986 - $Q$4:$Q$11 + PI(), 2*PI()) - PI())),ABS(MOD(J5986 - $Q$4:$Q$11 + PI(), 2*PI()) - PI()),0))</f>
        <v>N</v>
      </c>
      <c r="L5986">
        <v>6.0886202026232903</v>
      </c>
      <c r="M5986">
        <v>6.4498406516181097</v>
      </c>
      <c r="N5986">
        <v>1.02451101938883</v>
      </c>
    </row>
    <row r="5987" spans="1:14" x14ac:dyDescent="0.3">
      <c r="A5987">
        <v>1757235</v>
      </c>
      <c r="B5987">
        <v>2025</v>
      </c>
      <c r="C5987">
        <v>9</v>
      </c>
      <c r="D5987">
        <v>7</v>
      </c>
      <c r="E5987">
        <v>1200</v>
      </c>
      <c r="F5987">
        <v>-1.9858697509765599</v>
      </c>
      <c r="G5987">
        <v>-3.73024719238281</v>
      </c>
      <c r="H5987">
        <v>4.2259227139316602</v>
      </c>
      <c r="I5987">
        <v>0.489206619622434</v>
      </c>
      <c r="J5987">
        <f t="shared" si="94"/>
        <v>0.489206619622434</v>
      </c>
      <c r="K5987" t="str" cm="1">
        <f t="array" ref="K5987">INDEX($P$4:$P$11,MATCH(MIN(ABS(MOD(J5987 - $Q$4:$Q$11 + PI(), 2*PI()) - PI())),ABS(MOD(J5987 - $Q$4:$Q$11 + PI(), 2*PI()) - PI()),0))</f>
        <v>NE</v>
      </c>
      <c r="L5987">
        <v>6.1350032365206904</v>
      </c>
      <c r="M5987">
        <v>6.4441363016764299</v>
      </c>
      <c r="N5987">
        <v>1.02808973524305</v>
      </c>
    </row>
    <row r="5988" spans="1:14" x14ac:dyDescent="0.3">
      <c r="A5988">
        <v>1757239</v>
      </c>
      <c r="B5988">
        <v>2025</v>
      </c>
      <c r="C5988">
        <v>9</v>
      </c>
      <c r="D5988">
        <v>7</v>
      </c>
      <c r="E5988">
        <v>1300</v>
      </c>
      <c r="F5988">
        <v>-3.3221795654296802</v>
      </c>
      <c r="G5988">
        <v>-3.0954144287109302</v>
      </c>
      <c r="H5988">
        <v>4.5407562751628099</v>
      </c>
      <c r="I5988">
        <v>0.82071838328421898</v>
      </c>
      <c r="J5988">
        <f t="shared" si="94"/>
        <v>0.82071838328421898</v>
      </c>
      <c r="K5988" t="str" cm="1">
        <f t="array" ref="K5988">INDEX($P$4:$P$11,MATCH(MIN(ABS(MOD(J5988 - $Q$4:$Q$11 + PI(), 2*PI()) - PI())),ABS(MOD(J5988 - $Q$4:$Q$11 + PI(), 2*PI()) - PI()),0))</f>
        <v>NE</v>
      </c>
      <c r="L5988">
        <v>5.5202574767076404</v>
      </c>
      <c r="M5988">
        <v>6.3909432093302403</v>
      </c>
      <c r="N5988">
        <v>1.0408885743882901</v>
      </c>
    </row>
    <row r="5989" spans="1:14" x14ac:dyDescent="0.3">
      <c r="A5989">
        <v>1757242</v>
      </c>
      <c r="B5989">
        <v>2025</v>
      </c>
      <c r="C5989">
        <v>9</v>
      </c>
      <c r="D5989">
        <v>7</v>
      </c>
      <c r="E5989">
        <v>1400</v>
      </c>
      <c r="F5989">
        <v>-4.3599407958984298</v>
      </c>
      <c r="G5989">
        <v>-2.3661035156249999</v>
      </c>
      <c r="H5989">
        <v>4.9605977049537504</v>
      </c>
      <c r="I5989">
        <v>1.07358143417487</v>
      </c>
      <c r="J5989">
        <f t="shared" si="94"/>
        <v>1.07358143417487</v>
      </c>
      <c r="K5989" t="str" cm="1">
        <f t="array" ref="K5989">INDEX($P$4:$P$11,MATCH(MIN(ABS(MOD(J5989 - $Q$4:$Q$11 + PI(), 2*PI()) - PI())),ABS(MOD(J5989 - $Q$4:$Q$11 + PI(), 2*PI()) - PI()),0))</f>
        <v>NE</v>
      </c>
      <c r="L5989">
        <v>4.2378077097613698</v>
      </c>
      <c r="M5989">
        <v>6.3112360636393197</v>
      </c>
      <c r="N5989">
        <v>1.0616553624470999</v>
      </c>
    </row>
    <row r="5990" spans="1:14" x14ac:dyDescent="0.3">
      <c r="A5990">
        <v>1757246</v>
      </c>
      <c r="B5990">
        <v>2025</v>
      </c>
      <c r="C5990">
        <v>9</v>
      </c>
      <c r="D5990">
        <v>7</v>
      </c>
      <c r="E5990">
        <v>1500</v>
      </c>
      <c r="F5990">
        <v>-5.1955035400390601</v>
      </c>
      <c r="G5990">
        <v>-1.6811328125</v>
      </c>
      <c r="H5990">
        <v>5.4607201510261003</v>
      </c>
      <c r="I5990">
        <v>1.2578542220994999</v>
      </c>
      <c r="J5990">
        <f t="shared" si="94"/>
        <v>1.2578542220994999</v>
      </c>
      <c r="K5990" t="str" cm="1">
        <f t="array" ref="K5990">INDEX($P$4:$P$11,MATCH(MIN(ABS(MOD(J5990 - $Q$4:$Q$11 + PI(), 2*PI()) - PI())),ABS(MOD(J5990 - $Q$4:$Q$11 + PI(), 2*PI()) - PI()),0))</f>
        <v>E</v>
      </c>
      <c r="L5990">
        <v>2.2753254960497502</v>
      </c>
      <c r="M5990">
        <v>6.2244527604844802</v>
      </c>
      <c r="N5990">
        <v>1.0887212753295801</v>
      </c>
    </row>
    <row r="5991" spans="1:14" x14ac:dyDescent="0.3">
      <c r="A5991">
        <v>1757250</v>
      </c>
      <c r="B5991">
        <v>2025</v>
      </c>
      <c r="C5991">
        <v>9</v>
      </c>
      <c r="D5991">
        <v>7</v>
      </c>
      <c r="E5991">
        <v>1600</v>
      </c>
      <c r="F5991">
        <v>-5.8516662597656204</v>
      </c>
      <c r="G5991">
        <v>-1.17975219726562</v>
      </c>
      <c r="H5991">
        <v>5.9694064414003902</v>
      </c>
      <c r="I5991">
        <v>1.3718535378302701</v>
      </c>
      <c r="J5991">
        <f t="shared" si="94"/>
        <v>1.3718535378302701</v>
      </c>
      <c r="K5991" t="str" cm="1">
        <f t="array" ref="K5991">INDEX($P$4:$P$11,MATCH(MIN(ABS(MOD(J5991 - $Q$4:$Q$11 + PI(), 2*PI()) - PI())),ABS(MOD(J5991 - $Q$4:$Q$11 + PI(), 2*PI()) - PI()),0))</f>
        <v>E</v>
      </c>
      <c r="L5991">
        <v>1.71335451707167</v>
      </c>
      <c r="M5991">
        <v>6.1376122368706598</v>
      </c>
      <c r="N5991">
        <v>1.12115113602744</v>
      </c>
    </row>
    <row r="5992" spans="1:14" x14ac:dyDescent="0.3">
      <c r="A5992">
        <v>1757253</v>
      </c>
      <c r="B5992">
        <v>2025</v>
      </c>
      <c r="C5992">
        <v>9</v>
      </c>
      <c r="D5992">
        <v>7</v>
      </c>
      <c r="E5992">
        <v>1700</v>
      </c>
      <c r="F5992">
        <v>-6.4154797363281197</v>
      </c>
      <c r="G5992">
        <v>-0.81897094726562503</v>
      </c>
      <c r="H5992">
        <v>6.4675415468091</v>
      </c>
      <c r="I5992">
        <v>1.4438275963470799</v>
      </c>
      <c r="J5992">
        <f t="shared" si="94"/>
        <v>1.4438275963470799</v>
      </c>
      <c r="K5992" t="str" cm="1">
        <f t="array" ref="K5992">INDEX($P$4:$P$11,MATCH(MIN(ABS(MOD(J5992 - $Q$4:$Q$11 + PI(), 2*PI()) - PI())),ABS(MOD(J5992 - $Q$4:$Q$11 + PI(), 2*PI()) - PI()),0))</f>
        <v>E</v>
      </c>
      <c r="L5992">
        <v>0.44842829600266698</v>
      </c>
      <c r="M5992">
        <v>6.05559380849202</v>
      </c>
      <c r="N5992">
        <v>1.1584606501791199</v>
      </c>
    </row>
    <row r="5993" spans="1:14" x14ac:dyDescent="0.3">
      <c r="A5993">
        <v>1757257</v>
      </c>
      <c r="B5993">
        <v>2025</v>
      </c>
      <c r="C5993">
        <v>9</v>
      </c>
      <c r="D5993">
        <v>7</v>
      </c>
      <c r="E5993">
        <v>1800</v>
      </c>
      <c r="F5993">
        <v>-7.0297711181640601</v>
      </c>
      <c r="G5993">
        <v>-0.69168212890625003</v>
      </c>
      <c r="H5993">
        <v>7.0637175864569999</v>
      </c>
      <c r="I5993">
        <v>1.47271875331599</v>
      </c>
      <c r="J5993">
        <f t="shared" si="94"/>
        <v>1.47271875331599</v>
      </c>
      <c r="K5993" t="str" cm="1">
        <f t="array" ref="K5993">INDEX($P$4:$P$11,MATCH(MIN(ABS(MOD(J5993 - $Q$4:$Q$11 + PI(), 2*PI()) - PI())),ABS(MOD(J5993 - $Q$4:$Q$11 + PI(), 2*PI()) - PI()),0))</f>
        <v>E</v>
      </c>
      <c r="L5993">
        <v>0.57764543466297502</v>
      </c>
      <c r="M5993">
        <v>5.8606322606404602</v>
      </c>
      <c r="N5993">
        <v>1.1649035546514701</v>
      </c>
    </row>
    <row r="5994" spans="1:14" x14ac:dyDescent="0.3">
      <c r="A5994">
        <v>1757260</v>
      </c>
      <c r="B5994">
        <v>2025</v>
      </c>
      <c r="C5994">
        <v>9</v>
      </c>
      <c r="D5994">
        <v>7</v>
      </c>
      <c r="E5994">
        <v>1900</v>
      </c>
      <c r="F5994">
        <v>-7.6291967773437497</v>
      </c>
      <c r="G5994">
        <v>-0.77740844726562497</v>
      </c>
      <c r="H5994">
        <v>7.6687031081736503</v>
      </c>
      <c r="I5994">
        <v>1.4692477119668399</v>
      </c>
      <c r="J5994">
        <f t="shared" si="94"/>
        <v>1.4692477119668399</v>
      </c>
      <c r="K5994" t="str" cm="1">
        <f t="array" ref="K5994">INDEX($P$4:$P$11,MATCH(MIN(ABS(MOD(J5994 - $Q$4:$Q$11 + PI(), 2*PI()) - PI())),ABS(MOD(J5994 - $Q$4:$Q$11 + PI(), 2*PI()) - PI()),0))</f>
        <v>E</v>
      </c>
      <c r="L5994">
        <v>0.71779972061678499</v>
      </c>
      <c r="M5994">
        <v>5.7487821578979403</v>
      </c>
      <c r="N5994">
        <v>1.22540318965911</v>
      </c>
    </row>
    <row r="5995" spans="1:14" x14ac:dyDescent="0.3">
      <c r="A5995">
        <v>1757264</v>
      </c>
      <c r="B5995">
        <v>2025</v>
      </c>
      <c r="C5995">
        <v>9</v>
      </c>
      <c r="D5995">
        <v>7</v>
      </c>
      <c r="E5995">
        <v>2000</v>
      </c>
      <c r="F5995">
        <v>-8.3298583984374996</v>
      </c>
      <c r="G5995">
        <v>-0.703944091796875</v>
      </c>
      <c r="H5995">
        <v>8.3595501208136405</v>
      </c>
      <c r="I5995">
        <v>1.4864881166620501</v>
      </c>
      <c r="J5995">
        <f t="shared" si="94"/>
        <v>1.4864881166620501</v>
      </c>
      <c r="K5995" t="str" cm="1">
        <f t="array" ref="K5995">INDEX($P$4:$P$11,MATCH(MIN(ABS(MOD(J5995 - $Q$4:$Q$11 + PI(), 2*PI()) - PI())),ABS(MOD(J5995 - $Q$4:$Q$11 + PI(), 2*PI()) - PI()),0))</f>
        <v>E</v>
      </c>
      <c r="L5995">
        <v>0.85999848389935396</v>
      </c>
      <c r="M5995">
        <v>5.6318389044867603</v>
      </c>
      <c r="N5995">
        <v>1.2970649931165901</v>
      </c>
    </row>
    <row r="5996" spans="1:14" x14ac:dyDescent="0.3">
      <c r="A5996">
        <v>1757268</v>
      </c>
      <c r="B5996">
        <v>2025</v>
      </c>
      <c r="C5996">
        <v>9</v>
      </c>
      <c r="D5996">
        <v>7</v>
      </c>
      <c r="E5996">
        <v>2100</v>
      </c>
      <c r="F5996">
        <v>-8.8604718017578108</v>
      </c>
      <c r="G5996">
        <v>-0.3366650390625</v>
      </c>
      <c r="H5996">
        <v>8.8668655058183994</v>
      </c>
      <c r="I5996">
        <v>1.5328183082038001</v>
      </c>
      <c r="J5996">
        <f t="shared" si="94"/>
        <v>1.5328183082038001</v>
      </c>
      <c r="K5996" t="str" cm="1">
        <f t="array" ref="K5996">INDEX($P$4:$P$11,MATCH(MIN(ABS(MOD(J5996 - $Q$4:$Q$11 + PI(), 2*PI()) - PI())),ABS(MOD(J5996 - $Q$4:$Q$11 + PI(), 2*PI()) - PI()),0))</f>
        <v>E</v>
      </c>
      <c r="L5996">
        <v>0.996946571722644</v>
      </c>
      <c r="M5996">
        <v>5.5264641443888296</v>
      </c>
      <c r="N5996">
        <v>1.37816068861219</v>
      </c>
    </row>
    <row r="5997" spans="1:14" x14ac:dyDescent="0.3">
      <c r="A5997">
        <v>1757271</v>
      </c>
      <c r="B5997">
        <v>2025</v>
      </c>
      <c r="C5997">
        <v>9</v>
      </c>
      <c r="D5997">
        <v>7</v>
      </c>
      <c r="E5997">
        <v>2200</v>
      </c>
      <c r="F5997">
        <v>-8.5006866455078107</v>
      </c>
      <c r="G5997">
        <v>1.0447509765625</v>
      </c>
      <c r="H5997">
        <v>8.5646469891142107</v>
      </c>
      <c r="I5997">
        <v>1.69308501974167</v>
      </c>
      <c r="J5997">
        <f t="shared" si="94"/>
        <v>1.69308501974167</v>
      </c>
      <c r="K5997" t="str" cm="1">
        <f t="array" ref="K5997">INDEX($P$4:$P$11,MATCH(MIN(ABS(MOD(J5997 - $Q$4:$Q$11 + PI(), 2*PI()) - PI())),ABS(MOD(J5997 - $Q$4:$Q$11 + PI(), 2*PI()) - PI()),0))</f>
        <v>E</v>
      </c>
      <c r="L5997">
        <v>1.1112402725984201</v>
      </c>
      <c r="M5997">
        <v>5.4984622531467</v>
      </c>
      <c r="N5997">
        <v>1.4337893591986699</v>
      </c>
    </row>
    <row r="5998" spans="1:14" x14ac:dyDescent="0.3">
      <c r="A5998">
        <v>1757275</v>
      </c>
      <c r="B5998">
        <v>2025</v>
      </c>
      <c r="C5998">
        <v>9</v>
      </c>
      <c r="D5998">
        <v>7</v>
      </c>
      <c r="E5998">
        <v>2300</v>
      </c>
      <c r="F5998">
        <v>-8.7060083007812494</v>
      </c>
      <c r="G5998">
        <v>0.95350036621093703</v>
      </c>
      <c r="H5998">
        <v>8.7580673371261692</v>
      </c>
      <c r="I5998">
        <v>1.67988364871914</v>
      </c>
      <c r="J5998">
        <f t="shared" si="94"/>
        <v>1.67988364871914</v>
      </c>
      <c r="K5998" t="str" cm="1">
        <f t="array" ref="K5998">INDEX($P$4:$P$11,MATCH(MIN(ABS(MOD(J5998 - $Q$4:$Q$11 + PI(), 2*PI()) - PI())),ABS(MOD(J5998 - $Q$4:$Q$11 + PI(), 2*PI()) - PI()),0))</f>
        <v>E</v>
      </c>
      <c r="L5998">
        <v>1.19361157879846</v>
      </c>
      <c r="M5998">
        <v>5.5083438025580502</v>
      </c>
      <c r="N5998">
        <v>1.4767554601033499</v>
      </c>
    </row>
    <row r="5999" spans="1:14" x14ac:dyDescent="0.3">
      <c r="A5999">
        <v>1757278</v>
      </c>
      <c r="B5999">
        <v>2025</v>
      </c>
      <c r="C5999">
        <v>9</v>
      </c>
      <c r="D5999">
        <v>7</v>
      </c>
      <c r="E5999">
        <v>0</v>
      </c>
      <c r="F5999">
        <v>1.8950665283203101</v>
      </c>
      <c r="G5999">
        <v>-4.3358117675781198</v>
      </c>
      <c r="H5999">
        <v>4.7318644138044501</v>
      </c>
      <c r="I5999">
        <v>-0.412052038006474</v>
      </c>
      <c r="J5999">
        <f t="shared" si="94"/>
        <v>5.8711332691731126</v>
      </c>
      <c r="K5999" t="str" cm="1">
        <f t="array" ref="K5999">INDEX($P$4:$P$11,MATCH(MIN(ABS(MOD(J5999 - $Q$4:$Q$11 + PI(), 2*PI()) - PI())),ABS(MOD(J5999 - $Q$4:$Q$11 + PI(), 2*PI()) - PI()),0))</f>
        <v>NW</v>
      </c>
      <c r="L5999">
        <v>4.0509979059940502</v>
      </c>
      <c r="M5999">
        <v>6.2314599355061802</v>
      </c>
      <c r="N5999">
        <v>1.02778024805916</v>
      </c>
    </row>
    <row r="6000" spans="1:14" x14ac:dyDescent="0.3">
      <c r="A6000">
        <v>1757282</v>
      </c>
      <c r="B6000">
        <v>2025</v>
      </c>
      <c r="C6000">
        <v>9</v>
      </c>
      <c r="D6000">
        <v>7</v>
      </c>
      <c r="E6000">
        <v>100</v>
      </c>
      <c r="F6000">
        <v>2.0924652099609302</v>
      </c>
      <c r="G6000">
        <v>-4.3588122558593696</v>
      </c>
      <c r="H6000">
        <v>4.8350444606773504</v>
      </c>
      <c r="I6000">
        <v>-0.44756385331633802</v>
      </c>
      <c r="J6000">
        <f t="shared" si="94"/>
        <v>5.835621453863248</v>
      </c>
      <c r="K6000" t="str" cm="1">
        <f t="array" ref="K6000">INDEX($P$4:$P$11,MATCH(MIN(ABS(MOD(J6000 - $Q$4:$Q$11 + PI(), 2*PI()) - PI())),ABS(MOD(J6000 - $Q$4:$Q$11 + PI(), 2*PI()) - PI()),0))</f>
        <v>NW</v>
      </c>
      <c r="L6000">
        <v>4.0381626069315804</v>
      </c>
      <c r="M6000">
        <v>6.2667826546562999</v>
      </c>
      <c r="N6000">
        <v>1.02567065424389</v>
      </c>
    </row>
    <row r="6001" spans="1:14" x14ac:dyDescent="0.3">
      <c r="A6001">
        <v>1757286</v>
      </c>
      <c r="B6001">
        <v>2025</v>
      </c>
      <c r="C6001">
        <v>9</v>
      </c>
      <c r="D6001">
        <v>7</v>
      </c>
      <c r="E6001">
        <v>200</v>
      </c>
      <c r="F6001">
        <v>2.2092657470703099</v>
      </c>
      <c r="G6001">
        <v>-4.3185345458984301</v>
      </c>
      <c r="H6001">
        <v>4.8508345431787596</v>
      </c>
      <c r="I6001">
        <v>-0.47286677074530198</v>
      </c>
      <c r="J6001">
        <f t="shared" si="94"/>
        <v>5.8103185364342842</v>
      </c>
      <c r="K6001" t="str" cm="1">
        <f t="array" ref="K6001">INDEX($P$4:$P$11,MATCH(MIN(ABS(MOD(J6001 - $Q$4:$Q$11 + PI(), 2*PI()) - PI())),ABS(MOD(J6001 - $Q$4:$Q$11 + PI(), 2*PI()) - PI()),0))</f>
        <v>NW</v>
      </c>
      <c r="L6001">
        <v>4.0256052427119098</v>
      </c>
      <c r="M6001">
        <v>6.3001657062106604</v>
      </c>
      <c r="N6001">
        <v>1.02380620770984</v>
      </c>
    </row>
    <row r="6002" spans="1:14" x14ac:dyDescent="0.3">
      <c r="A6002">
        <v>1757289</v>
      </c>
      <c r="B6002">
        <v>2025</v>
      </c>
      <c r="C6002">
        <v>9</v>
      </c>
      <c r="D6002">
        <v>8</v>
      </c>
      <c r="E6002">
        <v>300</v>
      </c>
      <c r="F6002">
        <v>-9.6839440917968709</v>
      </c>
      <c r="G6002">
        <v>-4.0327758789062501E-2</v>
      </c>
      <c r="H6002">
        <v>9.6840280617714303</v>
      </c>
      <c r="I6002">
        <v>1.5666319568558</v>
      </c>
      <c r="J6002">
        <f t="shared" si="94"/>
        <v>1.5666319568558</v>
      </c>
      <c r="K6002" t="str" cm="1">
        <f t="array" ref="K6002">INDEX($P$4:$P$11,MATCH(MIN(ABS(MOD(J6002 - $Q$4:$Q$11 + PI(), 2*PI()) - PI())),ABS(MOD(J6002 - $Q$4:$Q$11 + PI(), 2*PI()) - PI()),0))</f>
        <v>E</v>
      </c>
      <c r="L6002">
        <v>1.3585222366633301</v>
      </c>
      <c r="M6002">
        <v>5.6075556013319199</v>
      </c>
      <c r="N6002">
        <v>1.67550245920817</v>
      </c>
    </row>
    <row r="6003" spans="1:14" x14ac:dyDescent="0.3">
      <c r="A6003">
        <v>1757293</v>
      </c>
      <c r="B6003">
        <v>2025</v>
      </c>
      <c r="C6003">
        <v>9</v>
      </c>
      <c r="D6003">
        <v>8</v>
      </c>
      <c r="E6003">
        <v>400</v>
      </c>
      <c r="F6003">
        <v>-9.7174310302734295</v>
      </c>
      <c r="G6003">
        <v>-0.20931640625</v>
      </c>
      <c r="H6003">
        <v>9.7196851382154605</v>
      </c>
      <c r="I6003">
        <v>1.5492593545840101</v>
      </c>
      <c r="J6003">
        <f t="shared" si="94"/>
        <v>1.5492593545840101</v>
      </c>
      <c r="K6003" t="str" cm="1">
        <f t="array" ref="K6003">INDEX($P$4:$P$11,MATCH(MIN(ABS(MOD(J6003 - $Q$4:$Q$11 + PI(), 2*PI()) - PI())),ABS(MOD(J6003 - $Q$4:$Q$11 + PI(), 2*PI()) - PI()),0))</f>
        <v>E</v>
      </c>
      <c r="L6003">
        <v>1.37703238986653</v>
      </c>
      <c r="M6003">
        <v>5.6518395741780596</v>
      </c>
      <c r="N6003">
        <v>1.7193947898016999</v>
      </c>
    </row>
    <row r="6004" spans="1:14" x14ac:dyDescent="0.3">
      <c r="A6004">
        <v>1757296</v>
      </c>
      <c r="B6004">
        <v>2025</v>
      </c>
      <c r="C6004">
        <v>9</v>
      </c>
      <c r="D6004">
        <v>8</v>
      </c>
      <c r="E6004">
        <v>500</v>
      </c>
      <c r="F6004">
        <v>-9.5968896484375001</v>
      </c>
      <c r="G6004">
        <v>-0.40420349121093702</v>
      </c>
      <c r="H6004">
        <v>9.6053980337409204</v>
      </c>
      <c r="I6004">
        <v>1.52870302895956</v>
      </c>
      <c r="J6004">
        <f t="shared" si="94"/>
        <v>1.52870302895956</v>
      </c>
      <c r="K6004" t="str" cm="1">
        <f t="array" ref="K6004">INDEX($P$4:$P$11,MATCH(MIN(ABS(MOD(J6004 - $Q$4:$Q$11 + PI(), 2*PI()) - PI())),ABS(MOD(J6004 - $Q$4:$Q$11 + PI(), 2*PI()) - PI()),0))</f>
        <v>E</v>
      </c>
      <c r="L6004">
        <v>1.3859170207605001</v>
      </c>
      <c r="M6004">
        <v>5.71424049801296</v>
      </c>
      <c r="N6004">
        <v>1.74786461724175</v>
      </c>
    </row>
    <row r="6005" spans="1:14" x14ac:dyDescent="0.3">
      <c r="A6005">
        <v>1757300</v>
      </c>
      <c r="B6005">
        <v>2025</v>
      </c>
      <c r="C6005">
        <v>9</v>
      </c>
      <c r="D6005">
        <v>8</v>
      </c>
      <c r="E6005">
        <v>600</v>
      </c>
      <c r="F6005">
        <v>-9.39557495117187</v>
      </c>
      <c r="G6005">
        <v>-0.46710754394531201</v>
      </c>
      <c r="H6005">
        <v>9.4071790734895107</v>
      </c>
      <c r="I6005">
        <v>1.52112153053154</v>
      </c>
      <c r="J6005">
        <f t="shared" si="94"/>
        <v>1.52112153053154</v>
      </c>
      <c r="K6005" t="str" cm="1">
        <f t="array" ref="K6005">INDEX($P$4:$P$11,MATCH(MIN(ABS(MOD(J6005 - $Q$4:$Q$11 + PI(), 2*PI()) - PI())),ABS(MOD(J6005 - $Q$4:$Q$11 + PI(), 2*PI()) - PI()),0))</f>
        <v>E</v>
      </c>
      <c r="L6005">
        <v>1.3877066650130301</v>
      </c>
      <c r="M6005">
        <v>5.74803405337863</v>
      </c>
      <c r="N6005">
        <v>1.7392602496676901</v>
      </c>
    </row>
    <row r="6006" spans="1:14" x14ac:dyDescent="0.3">
      <c r="A6006">
        <v>1757304</v>
      </c>
      <c r="B6006">
        <v>2025</v>
      </c>
      <c r="C6006">
        <v>9</v>
      </c>
      <c r="D6006">
        <v>8</v>
      </c>
      <c r="E6006">
        <v>700</v>
      </c>
      <c r="F6006">
        <v>-9.1054266357421803</v>
      </c>
      <c r="G6006">
        <v>-0.417325439453125</v>
      </c>
      <c r="H6006">
        <v>9.1149851750454296</v>
      </c>
      <c r="I6006">
        <v>1.5249957719457401</v>
      </c>
      <c r="J6006">
        <f t="shared" si="94"/>
        <v>1.5249957719457401</v>
      </c>
      <c r="K6006" t="str" cm="1">
        <f t="array" ref="K6006">INDEX($P$4:$P$11,MATCH(MIN(ABS(MOD(J6006 - $Q$4:$Q$11 + PI(), 2*PI()) - PI())),ABS(MOD(J6006 - $Q$4:$Q$11 + PI(), 2*PI()) - PI()),0))</f>
        <v>E</v>
      </c>
      <c r="L6006">
        <v>1.3866493308789201</v>
      </c>
      <c r="M6006">
        <v>5.8078160815768696</v>
      </c>
      <c r="N6006">
        <v>1.74009471469455</v>
      </c>
    </row>
    <row r="6007" spans="1:14" x14ac:dyDescent="0.3">
      <c r="A6007">
        <v>1757307</v>
      </c>
      <c r="B6007">
        <v>2025</v>
      </c>
      <c r="C6007">
        <v>9</v>
      </c>
      <c r="D6007">
        <v>8</v>
      </c>
      <c r="E6007">
        <v>800</v>
      </c>
      <c r="F6007">
        <v>-9.0787310791015603</v>
      </c>
      <c r="G6007">
        <v>-0.37289855957031198</v>
      </c>
      <c r="H6007">
        <v>9.0863860440977398</v>
      </c>
      <c r="I6007">
        <v>1.5297455381651399</v>
      </c>
      <c r="J6007">
        <f t="shared" si="94"/>
        <v>1.5297455381651399</v>
      </c>
      <c r="K6007" t="str" cm="1">
        <f t="array" ref="K6007">INDEX($P$4:$P$11,MATCH(MIN(ABS(MOD(J6007 - $Q$4:$Q$11 + PI(), 2*PI()) - PI())),ABS(MOD(J6007 - $Q$4:$Q$11 + PI(), 2*PI()) - PI()),0))</f>
        <v>E</v>
      </c>
      <c r="L6007">
        <v>1.3862897449503999</v>
      </c>
      <c r="M6007">
        <v>5.8583979076809296</v>
      </c>
      <c r="N6007">
        <v>1.7346676720513201</v>
      </c>
    </row>
    <row r="6008" spans="1:14" x14ac:dyDescent="0.3">
      <c r="A6008">
        <v>1757311</v>
      </c>
      <c r="B6008">
        <v>2025</v>
      </c>
      <c r="C6008">
        <v>9</v>
      </c>
      <c r="D6008">
        <v>8</v>
      </c>
      <c r="E6008">
        <v>900</v>
      </c>
      <c r="F6008">
        <v>-9.1839953613281207</v>
      </c>
      <c r="G6008">
        <v>-0.44979675292968702</v>
      </c>
      <c r="H6008">
        <v>9.1950034211979794</v>
      </c>
      <c r="I6008">
        <v>1.5218592776198601</v>
      </c>
      <c r="J6008">
        <f t="shared" si="94"/>
        <v>1.5218592776198601</v>
      </c>
      <c r="K6008" t="str" cm="1">
        <f t="array" ref="K6008">INDEX($P$4:$P$11,MATCH(MIN(ABS(MOD(J6008 - $Q$4:$Q$11 + PI(), 2*PI()) - PI())),ABS(MOD(J6008 - $Q$4:$Q$11 + PI(), 2*PI()) - PI()),0))</f>
        <v>E</v>
      </c>
      <c r="L6008">
        <v>1.3899085666023101</v>
      </c>
      <c r="M6008">
        <v>5.8921891318427102</v>
      </c>
      <c r="N6008">
        <v>1.7341810862223299</v>
      </c>
    </row>
    <row r="6009" spans="1:14" x14ac:dyDescent="0.3">
      <c r="A6009">
        <v>1757314</v>
      </c>
      <c r="B6009">
        <v>2025</v>
      </c>
      <c r="C6009">
        <v>9</v>
      </c>
      <c r="D6009">
        <v>8</v>
      </c>
      <c r="E6009">
        <v>1000</v>
      </c>
      <c r="F6009">
        <v>-8.6578747558593694</v>
      </c>
      <c r="G6009">
        <v>-0.47368164062500001</v>
      </c>
      <c r="H6009">
        <v>8.6708228897153798</v>
      </c>
      <c r="I6009">
        <v>1.5161397422465299</v>
      </c>
      <c r="J6009">
        <f t="shared" si="94"/>
        <v>1.5161397422465299</v>
      </c>
      <c r="K6009" t="str" cm="1">
        <f t="array" ref="K6009">INDEX($P$4:$P$11,MATCH(MIN(ABS(MOD(J6009 - $Q$4:$Q$11 + PI(), 2*PI()) - PI())),ABS(MOD(J6009 - $Q$4:$Q$11 + PI(), 2*PI()) - PI()),0))</f>
        <v>E</v>
      </c>
      <c r="L6009">
        <v>1.3845014618690901</v>
      </c>
      <c r="M6009">
        <v>5.9547249476114903</v>
      </c>
      <c r="N6009">
        <v>1.7097725338406</v>
      </c>
    </row>
    <row r="6010" spans="1:14" x14ac:dyDescent="0.3">
      <c r="A6010">
        <v>1757318</v>
      </c>
      <c r="B6010">
        <v>2025</v>
      </c>
      <c r="C6010">
        <v>9</v>
      </c>
      <c r="D6010">
        <v>8</v>
      </c>
      <c r="E6010">
        <v>1100</v>
      </c>
      <c r="F6010">
        <v>-8.8515954589843702</v>
      </c>
      <c r="G6010">
        <v>-0.52330078125000001</v>
      </c>
      <c r="H6010">
        <v>8.8670505737347405</v>
      </c>
      <c r="I6010">
        <v>1.5117456848997299</v>
      </c>
      <c r="J6010">
        <f t="shared" si="94"/>
        <v>1.5117456848997299</v>
      </c>
      <c r="K6010" t="str" cm="1">
        <f t="array" ref="K6010">INDEX($P$4:$P$11,MATCH(MIN(ABS(MOD(J6010 - $Q$4:$Q$11 + PI(), 2*PI()) - PI())),ABS(MOD(J6010 - $Q$4:$Q$11 + PI(), 2*PI()) - PI()),0))</f>
        <v>E</v>
      </c>
      <c r="L6010">
        <v>1.3781504144828201</v>
      </c>
      <c r="M6010">
        <v>5.9907704459296296</v>
      </c>
      <c r="N6010">
        <v>1.7000790701972099</v>
      </c>
    </row>
    <row r="6011" spans="1:14" x14ac:dyDescent="0.3">
      <c r="A6011">
        <v>1757322</v>
      </c>
      <c r="B6011">
        <v>2025</v>
      </c>
      <c r="C6011">
        <v>9</v>
      </c>
      <c r="D6011">
        <v>8</v>
      </c>
      <c r="E6011">
        <v>1200</v>
      </c>
      <c r="F6011">
        <v>-8.8349279785156192</v>
      </c>
      <c r="G6011">
        <v>-0.49528686523437498</v>
      </c>
      <c r="H6011">
        <v>8.8488000013805195</v>
      </c>
      <c r="I6011">
        <v>1.51479485275623</v>
      </c>
      <c r="J6011">
        <f t="shared" si="94"/>
        <v>1.51479485275623</v>
      </c>
      <c r="K6011" t="str" cm="1">
        <f t="array" ref="K6011">INDEX($P$4:$P$11,MATCH(MIN(ABS(MOD(J6011 - $Q$4:$Q$11 + PI(), 2*PI()) - PI())),ABS(MOD(J6011 - $Q$4:$Q$11 + PI(), 2*PI()) - PI()),0))</f>
        <v>E</v>
      </c>
      <c r="L6011">
        <v>1.37335989072331</v>
      </c>
      <c r="M6011">
        <v>6.0123186111450098</v>
      </c>
      <c r="N6011">
        <v>1.6998481750488199</v>
      </c>
    </row>
    <row r="6012" spans="1:14" x14ac:dyDescent="0.3">
      <c r="A6012">
        <v>1757325</v>
      </c>
      <c r="B6012">
        <v>2025</v>
      </c>
      <c r="C6012">
        <v>9</v>
      </c>
      <c r="D6012">
        <v>8</v>
      </c>
      <c r="E6012">
        <v>1300</v>
      </c>
      <c r="F6012">
        <v>-8.9652148437499992</v>
      </c>
      <c r="G6012">
        <v>-0.35662475585937498</v>
      </c>
      <c r="H6012">
        <v>8.9723050779098603</v>
      </c>
      <c r="I6012">
        <v>1.5310385698251301</v>
      </c>
      <c r="J6012">
        <f t="shared" si="94"/>
        <v>1.5310385698251301</v>
      </c>
      <c r="K6012" t="str" cm="1">
        <f t="array" ref="K6012">INDEX($P$4:$P$11,MATCH(MIN(ABS(MOD(J6012 - $Q$4:$Q$11 + PI(), 2*PI()) - PI())),ABS(MOD(J6012 - $Q$4:$Q$11 + PI(), 2*PI()) - PI()),0))</f>
        <v>E</v>
      </c>
      <c r="L6012">
        <v>1.3721194790595901</v>
      </c>
      <c r="M6012">
        <v>6.0216753217908998</v>
      </c>
      <c r="N6012">
        <v>1.7107802497016</v>
      </c>
    </row>
    <row r="6013" spans="1:14" x14ac:dyDescent="0.3">
      <c r="A6013">
        <v>1757329</v>
      </c>
      <c r="B6013">
        <v>2025</v>
      </c>
      <c r="C6013">
        <v>9</v>
      </c>
      <c r="D6013">
        <v>8</v>
      </c>
      <c r="E6013">
        <v>1400</v>
      </c>
      <c r="F6013">
        <v>-8.9738677978515593</v>
      </c>
      <c r="G6013">
        <v>-0.100924682617187</v>
      </c>
      <c r="H6013">
        <v>8.9744353050695391</v>
      </c>
      <c r="I6013">
        <v>1.55955029218689</v>
      </c>
      <c r="J6013">
        <f t="shared" si="94"/>
        <v>1.55955029218689</v>
      </c>
      <c r="K6013" t="str" cm="1">
        <f t="array" ref="K6013">INDEX($P$4:$P$11,MATCH(MIN(ABS(MOD(J6013 - $Q$4:$Q$11 + PI(), 2*PI()) - PI())),ABS(MOD(J6013 - $Q$4:$Q$11 + PI(), 2*PI()) - PI()),0))</f>
        <v>E</v>
      </c>
      <c r="L6013">
        <v>1.37494784490929</v>
      </c>
      <c r="M6013">
        <v>6.03470971849229</v>
      </c>
      <c r="N6013">
        <v>1.72750780317518</v>
      </c>
    </row>
    <row r="6014" spans="1:14" x14ac:dyDescent="0.3">
      <c r="A6014">
        <v>1757332</v>
      </c>
      <c r="B6014">
        <v>2025</v>
      </c>
      <c r="C6014">
        <v>9</v>
      </c>
      <c r="D6014">
        <v>8</v>
      </c>
      <c r="E6014">
        <v>1500</v>
      </c>
      <c r="F6014">
        <v>-9.0540380859374991</v>
      </c>
      <c r="G6014">
        <v>0.12623046874999999</v>
      </c>
      <c r="H6014">
        <v>9.0549179892944096</v>
      </c>
      <c r="I6014">
        <v>1.5847373208309401</v>
      </c>
      <c r="J6014">
        <f t="shared" si="94"/>
        <v>1.5847373208309401</v>
      </c>
      <c r="K6014" t="str" cm="1">
        <f t="array" ref="K6014">INDEX($P$4:$P$11,MATCH(MIN(ABS(MOD(J6014 - $Q$4:$Q$11 + PI(), 2*PI()) - PI())),ABS(MOD(J6014 - $Q$4:$Q$11 + PI(), 2*PI()) - PI()),0))</f>
        <v>E</v>
      </c>
      <c r="L6014">
        <v>1.3813574522488501</v>
      </c>
      <c r="M6014">
        <v>6.0542985068427102</v>
      </c>
      <c r="N6014">
        <v>1.74819045596652</v>
      </c>
    </row>
    <row r="6015" spans="1:14" x14ac:dyDescent="0.3">
      <c r="A6015">
        <v>1757336</v>
      </c>
      <c r="B6015">
        <v>2025</v>
      </c>
      <c r="C6015">
        <v>9</v>
      </c>
      <c r="D6015">
        <v>8</v>
      </c>
      <c r="E6015">
        <v>1600</v>
      </c>
      <c r="F6015">
        <v>-8.9738128662109293</v>
      </c>
      <c r="G6015">
        <v>0.52813476562499995</v>
      </c>
      <c r="H6015">
        <v>8.9893405591530797</v>
      </c>
      <c r="I6015">
        <v>1.6295814026005899</v>
      </c>
      <c r="J6015">
        <f t="shared" si="94"/>
        <v>1.6295814026005899</v>
      </c>
      <c r="K6015" t="str" cm="1">
        <f t="array" ref="K6015">INDEX($P$4:$P$11,MATCH(MIN(ABS(MOD(J6015 - $Q$4:$Q$11 + PI(), 2*PI()) - PI())),ABS(MOD(J6015 - $Q$4:$Q$11 + PI(), 2*PI()) - PI()),0))</f>
        <v>E</v>
      </c>
      <c r="L6015">
        <v>1.39236808464104</v>
      </c>
      <c r="M6015">
        <v>6.08276716868082</v>
      </c>
      <c r="N6015">
        <v>1.7695662180582601</v>
      </c>
    </row>
    <row r="6016" spans="1:14" x14ac:dyDescent="0.3">
      <c r="A6016">
        <v>1757340</v>
      </c>
      <c r="B6016">
        <v>2025</v>
      </c>
      <c r="C6016">
        <v>9</v>
      </c>
      <c r="D6016">
        <v>8</v>
      </c>
      <c r="E6016">
        <v>1700</v>
      </c>
      <c r="F6016">
        <v>-8.7712145996093707</v>
      </c>
      <c r="G6016">
        <v>0.86283691406249996</v>
      </c>
      <c r="H6016">
        <v>8.8135516730016104</v>
      </c>
      <c r="I6016">
        <v>1.66885227409038</v>
      </c>
      <c r="J6016">
        <f t="shared" si="94"/>
        <v>1.66885227409038</v>
      </c>
      <c r="K6016" t="str" cm="1">
        <f t="array" ref="K6016">INDEX($P$4:$P$11,MATCH(MIN(ABS(MOD(J6016 - $Q$4:$Q$11 + PI(), 2*PI()) - PI())),ABS(MOD(J6016 - $Q$4:$Q$11 + PI(), 2*PI()) - PI()),0))</f>
        <v>E</v>
      </c>
      <c r="L6016">
        <v>1.4040390034394801</v>
      </c>
      <c r="M6016">
        <v>6.1272552278306698</v>
      </c>
      <c r="N6016">
        <v>1.7853971057467899</v>
      </c>
    </row>
    <row r="6017" spans="1:14" x14ac:dyDescent="0.3">
      <c r="A6017">
        <v>1757343</v>
      </c>
      <c r="B6017">
        <v>2025</v>
      </c>
      <c r="C6017">
        <v>9</v>
      </c>
      <c r="D6017">
        <v>8</v>
      </c>
      <c r="E6017">
        <v>1800</v>
      </c>
      <c r="F6017">
        <v>-8.5076568603515597</v>
      </c>
      <c r="G6017">
        <v>0.96100952148437502</v>
      </c>
      <c r="H6017">
        <v>8.5617617669420394</v>
      </c>
      <c r="I6017">
        <v>1.6832777298307799</v>
      </c>
      <c r="J6017">
        <f t="shared" si="94"/>
        <v>1.6832777298307799</v>
      </c>
      <c r="K6017" t="str" cm="1">
        <f t="array" ref="K6017">INDEX($P$4:$P$11,MATCH(MIN(ABS(MOD(J6017 - $Q$4:$Q$11 + PI(), 2*PI()) - PI())),ABS(MOD(J6017 - $Q$4:$Q$11 + PI(), 2*PI()) - PI()),0))</f>
        <v>E</v>
      </c>
      <c r="L6017">
        <v>1.4115395007428999</v>
      </c>
      <c r="M6017">
        <v>6.1896195941501198</v>
      </c>
      <c r="N6017">
        <v>1.79227193196614</v>
      </c>
    </row>
    <row r="6018" spans="1:14" x14ac:dyDescent="0.3">
      <c r="A6018">
        <v>1757347</v>
      </c>
      <c r="B6018">
        <v>2025</v>
      </c>
      <c r="C6018">
        <v>9</v>
      </c>
      <c r="D6018">
        <v>8</v>
      </c>
      <c r="E6018">
        <v>1900</v>
      </c>
      <c r="F6018">
        <v>-8.4897747802734305</v>
      </c>
      <c r="G6018">
        <v>0.83768737792968695</v>
      </c>
      <c r="H6018">
        <v>8.53100204916805</v>
      </c>
      <c r="I6018">
        <v>1.6691481266279</v>
      </c>
      <c r="J6018">
        <f t="shared" si="94"/>
        <v>1.6691481266279</v>
      </c>
      <c r="K6018" t="str" cm="1">
        <f t="array" ref="K6018">INDEX($P$4:$P$11,MATCH(MIN(ABS(MOD(J6018 - $Q$4:$Q$11 + PI(), 2*PI()) - PI())),ABS(MOD(J6018 - $Q$4:$Q$11 + PI(), 2*PI()) - PI()),0))</f>
        <v>E</v>
      </c>
      <c r="L6018">
        <v>1.4155348341916001</v>
      </c>
      <c r="M6018">
        <v>6.2508554458618102</v>
      </c>
      <c r="N6018">
        <v>1.7983949449327199</v>
      </c>
    </row>
    <row r="6019" spans="1:14" x14ac:dyDescent="0.3">
      <c r="A6019">
        <v>1757350</v>
      </c>
      <c r="B6019">
        <v>2025</v>
      </c>
      <c r="C6019">
        <v>9</v>
      </c>
      <c r="D6019">
        <v>8</v>
      </c>
      <c r="E6019">
        <v>2000</v>
      </c>
      <c r="F6019">
        <v>-8.6581121826171792</v>
      </c>
      <c r="G6019">
        <v>0.61016479492187503</v>
      </c>
      <c r="H6019">
        <v>8.6795856838760592</v>
      </c>
      <c r="I6019">
        <v>1.6411531967023001</v>
      </c>
      <c r="J6019">
        <f t="shared" ref="J6019:J6082" si="95">IF(I6019&lt;0,I6019+2*PI(),I6019)</f>
        <v>1.6411531967023001</v>
      </c>
      <c r="K6019" t="str" cm="1">
        <f t="array" ref="K6019">INDEX($P$4:$P$11,MATCH(MIN(ABS(MOD(J6019 - $Q$4:$Q$11 + PI(), 2*PI()) - PI())),ABS(MOD(J6019 - $Q$4:$Q$11 + PI(), 2*PI()) - PI()),0))</f>
        <v>E</v>
      </c>
      <c r="L6019">
        <v>1.41799846533467</v>
      </c>
      <c r="M6019">
        <v>6.29838074578179</v>
      </c>
      <c r="N6019">
        <v>1.80968263414171</v>
      </c>
    </row>
    <row r="6020" spans="1:14" x14ac:dyDescent="0.3">
      <c r="A6020">
        <v>1757354</v>
      </c>
      <c r="B6020">
        <v>2025</v>
      </c>
      <c r="C6020">
        <v>9</v>
      </c>
      <c r="D6020">
        <v>8</v>
      </c>
      <c r="E6020">
        <v>2100</v>
      </c>
      <c r="F6020">
        <v>-8.91140319824218</v>
      </c>
      <c r="G6020">
        <v>0.30430236816406198</v>
      </c>
      <c r="H6020">
        <v>8.9165972709835497</v>
      </c>
      <c r="I6020">
        <v>1.6049305889829499</v>
      </c>
      <c r="J6020">
        <f t="shared" si="95"/>
        <v>1.6049305889829499</v>
      </c>
      <c r="K6020" t="str" cm="1">
        <f t="array" ref="K6020">INDEX($P$4:$P$11,MATCH(MIN(ABS(MOD(J6020 - $Q$4:$Q$11 + PI(), 2*PI()) - PI())),ABS(MOD(J6020 - $Q$4:$Q$11 + PI(), 2*PI()) - PI()),0))</f>
        <v>E</v>
      </c>
      <c r="L6020">
        <v>1.4199770164805301</v>
      </c>
      <c r="M6020">
        <v>6.3234884474012496</v>
      </c>
      <c r="N6020">
        <v>1.83213922712537</v>
      </c>
    </row>
    <row r="6021" spans="1:14" x14ac:dyDescent="0.3">
      <c r="A6021">
        <v>1757358</v>
      </c>
      <c r="B6021">
        <v>2025</v>
      </c>
      <c r="C6021">
        <v>9</v>
      </c>
      <c r="D6021">
        <v>8</v>
      </c>
      <c r="E6021">
        <v>2200</v>
      </c>
      <c r="F6021">
        <v>-8.7275103759765607</v>
      </c>
      <c r="G6021">
        <v>0.382306518554687</v>
      </c>
      <c r="H6021">
        <v>8.7358797860838209</v>
      </c>
      <c r="I6021">
        <v>1.6145731030692101</v>
      </c>
      <c r="J6021">
        <f t="shared" si="95"/>
        <v>1.6145731030692101</v>
      </c>
      <c r="K6021" t="str" cm="1">
        <f t="array" ref="K6021">INDEX($P$4:$P$11,MATCH(MIN(ABS(MOD(J6021 - $Q$4:$Q$11 + PI(), 2*PI()) - PI())),ABS(MOD(J6021 - $Q$4:$Q$11 + PI(), 2*PI()) - PI()),0))</f>
        <v>E</v>
      </c>
      <c r="L6021">
        <v>1.42098582190145</v>
      </c>
      <c r="M6021">
        <v>6.3689744737413196</v>
      </c>
      <c r="N6021">
        <v>1.84447977277967</v>
      </c>
    </row>
    <row r="6022" spans="1:14" x14ac:dyDescent="0.3">
      <c r="A6022">
        <v>1757361</v>
      </c>
      <c r="B6022">
        <v>2025</v>
      </c>
      <c r="C6022">
        <v>9</v>
      </c>
      <c r="D6022">
        <v>8</v>
      </c>
      <c r="E6022">
        <v>2300</v>
      </c>
      <c r="F6022">
        <v>-9.0326696777343702</v>
      </c>
      <c r="G6022">
        <v>0.36033508300781197</v>
      </c>
      <c r="H6022">
        <v>9.0398541403668808</v>
      </c>
      <c r="I6022">
        <v>1.6106676086817</v>
      </c>
      <c r="J6022">
        <f t="shared" si="95"/>
        <v>1.6106676086817</v>
      </c>
      <c r="K6022" t="str" cm="1">
        <f t="array" ref="K6022">INDEX($P$4:$P$11,MATCH(MIN(ABS(MOD(J6022 - $Q$4:$Q$11 + PI(), 2*PI()) - PI())),ABS(MOD(J6022 - $Q$4:$Q$11 + PI(), 2*PI()) - PI()),0))</f>
        <v>E</v>
      </c>
      <c r="L6022">
        <v>1.4240804742694799</v>
      </c>
      <c r="M6022">
        <v>6.3953452640109596</v>
      </c>
      <c r="N6022">
        <v>1.8659695519341299</v>
      </c>
    </row>
    <row r="6023" spans="1:14" x14ac:dyDescent="0.3">
      <c r="A6023">
        <v>1757365</v>
      </c>
      <c r="B6023">
        <v>2025</v>
      </c>
      <c r="C6023">
        <v>9</v>
      </c>
      <c r="D6023">
        <v>8</v>
      </c>
      <c r="E6023">
        <v>0</v>
      </c>
      <c r="F6023">
        <v>-8.9868054199218701</v>
      </c>
      <c r="G6023">
        <v>0.66460327148437504</v>
      </c>
      <c r="H6023">
        <v>9.0113466898130596</v>
      </c>
      <c r="I6023">
        <v>1.64461517691041</v>
      </c>
      <c r="J6023">
        <f t="shared" si="95"/>
        <v>1.64461517691041</v>
      </c>
      <c r="K6023" t="str" cm="1">
        <f t="array" ref="K6023">INDEX($P$4:$P$11,MATCH(MIN(ABS(MOD(J6023 - $Q$4:$Q$11 + PI(), 2*PI()) - PI())),ABS(MOD(J6023 - $Q$4:$Q$11 + PI(), 2*PI()) - PI()),0))</f>
        <v>E</v>
      </c>
      <c r="L6023">
        <v>1.2558119253581701</v>
      </c>
      <c r="M6023">
        <v>5.5245695114135698</v>
      </c>
      <c r="N6023">
        <v>1.52309226989746</v>
      </c>
    </row>
    <row r="6024" spans="1:14" x14ac:dyDescent="0.3">
      <c r="A6024">
        <v>1757368</v>
      </c>
      <c r="B6024">
        <v>2025</v>
      </c>
      <c r="C6024">
        <v>9</v>
      </c>
      <c r="D6024">
        <v>8</v>
      </c>
      <c r="E6024">
        <v>100</v>
      </c>
      <c r="F6024">
        <v>-9.2491522216796795</v>
      </c>
      <c r="G6024">
        <v>0.41657348632812502</v>
      </c>
      <c r="H6024">
        <v>9.2585285164173801</v>
      </c>
      <c r="I6024">
        <v>1.61580500896782</v>
      </c>
      <c r="J6024">
        <f t="shared" si="95"/>
        <v>1.61580500896782</v>
      </c>
      <c r="K6024" t="str" cm="1">
        <f t="array" ref="K6024">INDEX($P$4:$P$11,MATCH(MIN(ABS(MOD(J6024 - $Q$4:$Q$11 + PI(), 2*PI()) - PI())),ABS(MOD(J6024 - $Q$4:$Q$11 + PI(), 2*PI()) - PI()),0))</f>
        <v>E</v>
      </c>
      <c r="L6024">
        <v>1.2996769700355799</v>
      </c>
      <c r="M6024">
        <v>5.5479243596394801</v>
      </c>
      <c r="N6024">
        <v>1.57230557335747</v>
      </c>
    </row>
    <row r="6025" spans="1:14" x14ac:dyDescent="0.3">
      <c r="A6025">
        <v>1757372</v>
      </c>
      <c r="B6025">
        <v>2025</v>
      </c>
      <c r="C6025">
        <v>9</v>
      </c>
      <c r="D6025">
        <v>8</v>
      </c>
      <c r="E6025">
        <v>200</v>
      </c>
      <c r="F6025">
        <v>-9.4147509765624999</v>
      </c>
      <c r="G6025">
        <v>0.20438964843749999</v>
      </c>
      <c r="H6025">
        <v>9.4169693149692701</v>
      </c>
      <c r="I6025">
        <v>1.59250242908176</v>
      </c>
      <c r="J6025">
        <f t="shared" si="95"/>
        <v>1.59250242908176</v>
      </c>
      <c r="K6025" t="str" cm="1">
        <f t="array" ref="K6025">INDEX($P$4:$P$11,MATCH(MIN(ABS(MOD(J6025 - $Q$4:$Q$11 + PI(), 2*PI()) - PI())),ABS(MOD(J6025 - $Q$4:$Q$11 + PI(), 2*PI()) - PI()),0))</f>
        <v>E</v>
      </c>
      <c r="L6025">
        <v>1.3334299624632799</v>
      </c>
      <c r="M6025">
        <v>5.5748467975192604</v>
      </c>
      <c r="N6025">
        <v>1.62414158715142</v>
      </c>
    </row>
    <row r="6026" spans="1:14" x14ac:dyDescent="0.3">
      <c r="A6026">
        <v>1757376</v>
      </c>
      <c r="B6026">
        <v>2025</v>
      </c>
      <c r="C6026">
        <v>9</v>
      </c>
      <c r="D6026">
        <v>9</v>
      </c>
      <c r="E6026">
        <v>300</v>
      </c>
      <c r="F6026">
        <v>-8.5891900634765594</v>
      </c>
      <c r="G6026">
        <v>0.74661682128906204</v>
      </c>
      <c r="H6026">
        <v>8.6215788939356202</v>
      </c>
      <c r="I6026">
        <v>1.65750355064966</v>
      </c>
      <c r="J6026">
        <f t="shared" si="95"/>
        <v>1.65750355064966</v>
      </c>
      <c r="K6026" t="str" cm="1">
        <f t="array" ref="K6026">INDEX($P$4:$P$11,MATCH(MIN(ABS(MOD(J6026 - $Q$4:$Q$11 + PI(), 2*PI()) - PI())),ABS(MOD(J6026 - $Q$4:$Q$11 + PI(), 2*PI()) - PI()),0))</f>
        <v>E</v>
      </c>
      <c r="L6026">
        <v>1.4520223308359099</v>
      </c>
      <c r="M6026">
        <v>6.5344972610473597</v>
      </c>
      <c r="N6026">
        <v>1.9214476479424301</v>
      </c>
    </row>
    <row r="6027" spans="1:14" x14ac:dyDescent="0.3">
      <c r="A6027">
        <v>1757379</v>
      </c>
      <c r="B6027">
        <v>2025</v>
      </c>
      <c r="C6027">
        <v>9</v>
      </c>
      <c r="D6027">
        <v>9</v>
      </c>
      <c r="E6027">
        <v>400</v>
      </c>
      <c r="F6027">
        <v>-8.4244000244140604</v>
      </c>
      <c r="G6027">
        <v>0.64331359863281201</v>
      </c>
      <c r="H6027">
        <v>8.4489270417925493</v>
      </c>
      <c r="I6027">
        <v>1.64701154640735</v>
      </c>
      <c r="J6027">
        <f t="shared" si="95"/>
        <v>1.64701154640735</v>
      </c>
      <c r="K6027" t="str" cm="1">
        <f t="array" ref="K6027">INDEX($P$4:$P$11,MATCH(MIN(ABS(MOD(J6027 - $Q$4:$Q$11 + PI(), 2*PI()) - PI())),ABS(MOD(J6027 - $Q$4:$Q$11 + PI(), 2*PI()) - PI()),0))</f>
        <v>E</v>
      </c>
      <c r="L6027">
        <v>1.4528993985549099</v>
      </c>
      <c r="M6027">
        <v>6.5903297000461096</v>
      </c>
      <c r="N6027">
        <v>1.9095115661621</v>
      </c>
    </row>
    <row r="6028" spans="1:14" x14ac:dyDescent="0.3">
      <c r="A6028">
        <v>1757383</v>
      </c>
      <c r="B6028">
        <v>2025</v>
      </c>
      <c r="C6028">
        <v>9</v>
      </c>
      <c r="D6028">
        <v>9</v>
      </c>
      <c r="E6028">
        <v>500</v>
      </c>
      <c r="F6028">
        <v>-8.3290411376953095</v>
      </c>
      <c r="G6028">
        <v>0.52911926269531195</v>
      </c>
      <c r="H6028">
        <v>8.3458309033658207</v>
      </c>
      <c r="I6028">
        <v>1.6342381067695699</v>
      </c>
      <c r="J6028">
        <f t="shared" si="95"/>
        <v>1.6342381067695699</v>
      </c>
      <c r="K6028" t="str" cm="1">
        <f t="array" ref="K6028">INDEX($P$4:$P$11,MATCH(MIN(ABS(MOD(J6028 - $Q$4:$Q$11 + PI(), 2*PI()) - PI())),ABS(MOD(J6028 - $Q$4:$Q$11 + PI(), 2*PI()) - PI()),0))</f>
        <v>E</v>
      </c>
      <c r="L6028">
        <v>1.45096375389329</v>
      </c>
      <c r="M6028">
        <v>6.6423905690511003</v>
      </c>
      <c r="N6028">
        <v>1.8942988713582301</v>
      </c>
    </row>
    <row r="6029" spans="1:14" x14ac:dyDescent="0.3">
      <c r="A6029">
        <v>1757386</v>
      </c>
      <c r="B6029">
        <v>2025</v>
      </c>
      <c r="C6029">
        <v>9</v>
      </c>
      <c r="D6029">
        <v>9</v>
      </c>
      <c r="E6029">
        <v>600</v>
      </c>
      <c r="F6029">
        <v>-8.2128509521484307</v>
      </c>
      <c r="G6029">
        <v>0.37365112304687498</v>
      </c>
      <c r="H6029">
        <v>8.2213463571339496</v>
      </c>
      <c r="I6029">
        <v>1.6162608848237501</v>
      </c>
      <c r="J6029">
        <f t="shared" si="95"/>
        <v>1.6162608848237501</v>
      </c>
      <c r="K6029" t="str" cm="1">
        <f t="array" ref="K6029">INDEX($P$4:$P$11,MATCH(MIN(ABS(MOD(J6029 - $Q$4:$Q$11 + PI(), 2*PI()) - PI())),ABS(MOD(J6029 - $Q$4:$Q$11 + PI(), 2*PI()) - PI()),0))</f>
        <v>E</v>
      </c>
      <c r="L6029">
        <v>1.44753863282466</v>
      </c>
      <c r="M6029">
        <v>6.68584198421902</v>
      </c>
      <c r="N6029">
        <v>1.8789371914333699</v>
      </c>
    </row>
    <row r="6030" spans="1:14" x14ac:dyDescent="0.3">
      <c r="A6030">
        <v>1757390</v>
      </c>
      <c r="B6030">
        <v>2025</v>
      </c>
      <c r="C6030">
        <v>9</v>
      </c>
      <c r="D6030">
        <v>9</v>
      </c>
      <c r="E6030">
        <v>700</v>
      </c>
      <c r="F6030">
        <v>-8.26715087890625</v>
      </c>
      <c r="G6030">
        <v>-8.4033203125000004E-3</v>
      </c>
      <c r="H6030">
        <v>8.2671551497714493</v>
      </c>
      <c r="I6030">
        <v>1.56977985600085</v>
      </c>
      <c r="J6030">
        <f t="shared" si="95"/>
        <v>1.56977985600085</v>
      </c>
      <c r="K6030" t="str" cm="1">
        <f t="array" ref="K6030">INDEX($P$4:$P$11,MATCH(MIN(ABS(MOD(J6030 - $Q$4:$Q$11 + PI(), 2*PI()) - PI())),ABS(MOD(J6030 - $Q$4:$Q$11 + PI(), 2*PI()) - PI()),0))</f>
        <v>E</v>
      </c>
      <c r="L6030">
        <v>1.4420925571674801</v>
      </c>
      <c r="M6030">
        <v>6.7161984973483602</v>
      </c>
      <c r="N6030">
        <v>1.8688109715779599</v>
      </c>
    </row>
    <row r="6031" spans="1:14" x14ac:dyDescent="0.3">
      <c r="A6031">
        <v>1757394</v>
      </c>
      <c r="B6031">
        <v>2025</v>
      </c>
      <c r="C6031">
        <v>9</v>
      </c>
      <c r="D6031">
        <v>9</v>
      </c>
      <c r="E6031">
        <v>800</v>
      </c>
      <c r="F6031">
        <v>-8.4801092529296795</v>
      </c>
      <c r="G6031">
        <v>-0.245478515625</v>
      </c>
      <c r="H6031">
        <v>8.4836615115913894</v>
      </c>
      <c r="I6031">
        <v>1.54185684316627</v>
      </c>
      <c r="J6031">
        <f t="shared" si="95"/>
        <v>1.54185684316627</v>
      </c>
      <c r="K6031" t="str" cm="1">
        <f t="array" ref="K6031">INDEX($P$4:$P$11,MATCH(MIN(ABS(MOD(J6031 - $Q$4:$Q$11 + PI(), 2*PI()) - PI())),ABS(MOD(J6031 - $Q$4:$Q$11 + PI(), 2*PI()) - PI()),0))</f>
        <v>E</v>
      </c>
      <c r="L6031">
        <v>1.4355237815667601</v>
      </c>
      <c r="M6031">
        <v>6.72244760725233</v>
      </c>
      <c r="N6031">
        <v>1.8645874659220301</v>
      </c>
    </row>
    <row r="6032" spans="1:14" x14ac:dyDescent="0.3">
      <c r="A6032">
        <v>1757397</v>
      </c>
      <c r="B6032">
        <v>2025</v>
      </c>
      <c r="C6032">
        <v>9</v>
      </c>
      <c r="D6032">
        <v>9</v>
      </c>
      <c r="E6032">
        <v>900</v>
      </c>
      <c r="F6032">
        <v>-8.6921856689453101</v>
      </c>
      <c r="G6032">
        <v>-0.26207763671875001</v>
      </c>
      <c r="H6032">
        <v>8.6961357159997394</v>
      </c>
      <c r="I6032">
        <v>1.54065451051252</v>
      </c>
      <c r="J6032">
        <f t="shared" si="95"/>
        <v>1.54065451051252</v>
      </c>
      <c r="K6032" t="str" cm="1">
        <f t="array" ref="K6032">INDEX($P$4:$P$11,MATCH(MIN(ABS(MOD(J6032 - $Q$4:$Q$11 + PI(), 2*PI()) - PI())),ABS(MOD(J6032 - $Q$4:$Q$11 + PI(), 2*PI()) - PI()),0))</f>
        <v>E</v>
      </c>
      <c r="L6032">
        <v>1.4305489966505001</v>
      </c>
      <c r="M6032">
        <v>6.7073670493231798</v>
      </c>
      <c r="N6032">
        <v>1.8699018690321101</v>
      </c>
    </row>
    <row r="6033" spans="1:14" x14ac:dyDescent="0.3">
      <c r="A6033">
        <v>1757401</v>
      </c>
      <c r="B6033">
        <v>2025</v>
      </c>
      <c r="C6033">
        <v>9</v>
      </c>
      <c r="D6033">
        <v>9</v>
      </c>
      <c r="E6033">
        <v>1000</v>
      </c>
      <c r="F6033">
        <v>-8.1812915039062499</v>
      </c>
      <c r="G6033">
        <v>-0.112825927734375</v>
      </c>
      <c r="H6033">
        <v>8.1820694424978893</v>
      </c>
      <c r="I6033">
        <v>1.55700647760878</v>
      </c>
      <c r="J6033">
        <f t="shared" si="95"/>
        <v>1.55700647760878</v>
      </c>
      <c r="K6033" t="str" cm="1">
        <f t="array" ref="K6033">INDEX($P$4:$P$11,MATCH(MIN(ABS(MOD(J6033 - $Q$4:$Q$11 + PI(), 2*PI()) - PI())),ABS(MOD(J6033 - $Q$4:$Q$11 + PI(), 2*PI()) - PI()),0))</f>
        <v>E</v>
      </c>
      <c r="L6033">
        <v>1.43115729223415</v>
      </c>
      <c r="M6033">
        <v>6.7269632551405101</v>
      </c>
      <c r="N6033">
        <v>1.86209085252549</v>
      </c>
    </row>
    <row r="6034" spans="1:14" x14ac:dyDescent="0.3">
      <c r="A6034">
        <v>1757404</v>
      </c>
      <c r="B6034">
        <v>2025</v>
      </c>
      <c r="C6034">
        <v>9</v>
      </c>
      <c r="D6034">
        <v>9</v>
      </c>
      <c r="E6034">
        <v>1100</v>
      </c>
      <c r="F6034">
        <v>-8.4684851074218699</v>
      </c>
      <c r="G6034">
        <v>-0.39472229003906201</v>
      </c>
      <c r="H6034">
        <v>8.4776792638598693</v>
      </c>
      <c r="I6034">
        <v>1.5242193057086599</v>
      </c>
      <c r="J6034">
        <f t="shared" si="95"/>
        <v>1.5242193057086599</v>
      </c>
      <c r="K6034" t="str" cm="1">
        <f t="array" ref="K6034">INDEX($P$4:$P$11,MATCH(MIN(ABS(MOD(J6034 - $Q$4:$Q$11 + PI(), 2*PI()) - PI())),ABS(MOD(J6034 - $Q$4:$Q$11 + PI(), 2*PI()) - PI()),0))</f>
        <v>E</v>
      </c>
      <c r="L6034">
        <v>1.4323182825160301</v>
      </c>
      <c r="M6034">
        <v>6.7291429307725696</v>
      </c>
      <c r="N6034">
        <v>1.8599971135457301</v>
      </c>
    </row>
    <row r="6035" spans="1:14" x14ac:dyDescent="0.3">
      <c r="A6035">
        <v>1757408</v>
      </c>
      <c r="B6035">
        <v>2025</v>
      </c>
      <c r="C6035">
        <v>9</v>
      </c>
      <c r="D6035">
        <v>9</v>
      </c>
      <c r="E6035">
        <v>1200</v>
      </c>
      <c r="F6035">
        <v>-8.6939074707031203</v>
      </c>
      <c r="G6035">
        <v>-0.34395446777343702</v>
      </c>
      <c r="H6035">
        <v>8.7007086944138603</v>
      </c>
      <c r="I6035">
        <v>1.5312542470203701</v>
      </c>
      <c r="J6035">
        <f t="shared" si="95"/>
        <v>1.5312542470203701</v>
      </c>
      <c r="K6035" t="str" cm="1">
        <f t="array" ref="K6035">INDEX($P$4:$P$11,MATCH(MIN(ABS(MOD(J6035 - $Q$4:$Q$11 + PI(), 2*PI()) - PI())),ABS(MOD(J6035 - $Q$4:$Q$11 + PI(), 2*PI()) - PI()),0))</f>
        <v>E</v>
      </c>
      <c r="L6035">
        <v>1.4354769099315801</v>
      </c>
      <c r="M6035">
        <v>6.7176769044664102</v>
      </c>
      <c r="N6035">
        <v>1.8630947536892299</v>
      </c>
    </row>
    <row r="6036" spans="1:14" x14ac:dyDescent="0.3">
      <c r="A6036">
        <v>1757412</v>
      </c>
      <c r="B6036">
        <v>2025</v>
      </c>
      <c r="C6036">
        <v>9</v>
      </c>
      <c r="D6036">
        <v>9</v>
      </c>
      <c r="E6036">
        <v>1300</v>
      </c>
      <c r="F6036">
        <v>-8.6572570800781197</v>
      </c>
      <c r="G6036">
        <v>-4.7119750976562499E-2</v>
      </c>
      <c r="H6036">
        <v>8.6573853109062195</v>
      </c>
      <c r="I6036">
        <v>1.5653535768273901</v>
      </c>
      <c r="J6036">
        <f t="shared" si="95"/>
        <v>1.5653535768273901</v>
      </c>
      <c r="K6036" t="str" cm="1">
        <f t="array" ref="K6036">INDEX($P$4:$P$11,MATCH(MIN(ABS(MOD(J6036 - $Q$4:$Q$11 + PI(), 2*PI()) - PI())),ABS(MOD(J6036 - $Q$4:$Q$11 + PI(), 2*PI()) - PI()),0))</f>
        <v>E</v>
      </c>
      <c r="L6036">
        <v>1.44134906177249</v>
      </c>
      <c r="M6036">
        <v>6.7132042778862804</v>
      </c>
      <c r="N6036">
        <v>1.86339675055609</v>
      </c>
    </row>
    <row r="6037" spans="1:14" x14ac:dyDescent="0.3">
      <c r="A6037">
        <v>1757415</v>
      </c>
      <c r="B6037">
        <v>2025</v>
      </c>
      <c r="C6037">
        <v>9</v>
      </c>
      <c r="D6037">
        <v>9</v>
      </c>
      <c r="E6037">
        <v>1400</v>
      </c>
      <c r="F6037">
        <v>-8.4248712158203105</v>
      </c>
      <c r="G6037">
        <v>0.49775512695312502</v>
      </c>
      <c r="H6037">
        <v>8.43956249870606</v>
      </c>
      <c r="I6037">
        <v>1.6298093565523699</v>
      </c>
      <c r="J6037">
        <f t="shared" si="95"/>
        <v>1.6298093565523699</v>
      </c>
      <c r="K6037" t="str" cm="1">
        <f t="array" ref="K6037">INDEX($P$4:$P$11,MATCH(MIN(ABS(MOD(J6037 - $Q$4:$Q$11 + PI(), 2*PI()) - PI())),ABS(MOD(J6037 - $Q$4:$Q$11 + PI(), 2*PI()) - PI()),0))</f>
        <v>E</v>
      </c>
      <c r="L6037">
        <v>1.44979364968234</v>
      </c>
      <c r="M6037">
        <v>6.72418212890625</v>
      </c>
      <c r="N6037">
        <v>1.8570322460598401</v>
      </c>
    </row>
    <row r="6038" spans="1:14" x14ac:dyDescent="0.3">
      <c r="A6038">
        <v>1757419</v>
      </c>
      <c r="B6038">
        <v>2025</v>
      </c>
      <c r="C6038">
        <v>9</v>
      </c>
      <c r="D6038">
        <v>9</v>
      </c>
      <c r="E6038">
        <v>1500</v>
      </c>
      <c r="F6038">
        <v>-8.1154504394531202</v>
      </c>
      <c r="G6038">
        <v>1.3109716796874999</v>
      </c>
      <c r="H6038">
        <v>8.2206558485416803</v>
      </c>
      <c r="I6038">
        <v>1.7309530052970501</v>
      </c>
      <c r="J6038">
        <f t="shared" si="95"/>
        <v>1.7309530052970501</v>
      </c>
      <c r="K6038" t="str" cm="1">
        <f t="array" ref="K6038">INDEX($P$4:$P$11,MATCH(MIN(ABS(MOD(J6038 - $Q$4:$Q$11 + PI(), 2*PI()) - PI())),ABS(MOD(J6038 - $Q$4:$Q$11 + PI(), 2*PI()) - PI()),0))</f>
        <v>E</v>
      </c>
      <c r="L6038">
        <v>1.46126412122274</v>
      </c>
      <c r="M6038">
        <v>6.7439741558498802</v>
      </c>
      <c r="N6038">
        <v>1.84605651431613</v>
      </c>
    </row>
    <row r="6039" spans="1:14" x14ac:dyDescent="0.3">
      <c r="A6039">
        <v>1757422</v>
      </c>
      <c r="B6039">
        <v>2025</v>
      </c>
      <c r="C6039">
        <v>9</v>
      </c>
      <c r="D6039">
        <v>9</v>
      </c>
      <c r="E6039">
        <v>1600</v>
      </c>
      <c r="F6039">
        <v>-7.7930908203125</v>
      </c>
      <c r="G6039">
        <v>1.9132415771484299</v>
      </c>
      <c r="H6039">
        <v>8.0245098209279</v>
      </c>
      <c r="I6039">
        <v>1.81153980442273</v>
      </c>
      <c r="J6039">
        <f t="shared" si="95"/>
        <v>1.81153980442273</v>
      </c>
      <c r="K6039" t="str" cm="1">
        <f t="array" ref="K6039">INDEX($P$4:$P$11,MATCH(MIN(ABS(MOD(J6039 - $Q$4:$Q$11 + PI(), 2*PI()) - PI())),ABS(MOD(J6039 - $Q$4:$Q$11 + PI(), 2*PI()) - PI()),0))</f>
        <v>E</v>
      </c>
      <c r="L6039">
        <v>1.4749335056938699</v>
      </c>
      <c r="M6039">
        <v>6.7712004979451397</v>
      </c>
      <c r="N6039">
        <v>1.83110523223876</v>
      </c>
    </row>
    <row r="6040" spans="1:14" x14ac:dyDescent="0.3">
      <c r="A6040">
        <v>1757426</v>
      </c>
      <c r="B6040">
        <v>2025</v>
      </c>
      <c r="C6040">
        <v>9</v>
      </c>
      <c r="D6040">
        <v>9</v>
      </c>
      <c r="E6040">
        <v>1700</v>
      </c>
      <c r="F6040">
        <v>-7.3901293945312503</v>
      </c>
      <c r="G6040">
        <v>2.2625012207031201</v>
      </c>
      <c r="H6040">
        <v>7.7287077989530601</v>
      </c>
      <c r="I6040">
        <v>1.86788735088451</v>
      </c>
      <c r="J6040">
        <f t="shared" si="95"/>
        <v>1.86788735088451</v>
      </c>
      <c r="K6040" t="str" cm="1">
        <f t="array" ref="K6040">INDEX($P$4:$P$11,MATCH(MIN(ABS(MOD(J6040 - $Q$4:$Q$11 + PI(), 2*PI()) - PI())),ABS(MOD(J6040 - $Q$4:$Q$11 + PI(), 2*PI()) - PI()),0))</f>
        <v>E</v>
      </c>
      <c r="L6040">
        <v>1.48816352776648</v>
      </c>
      <c r="M6040">
        <v>6.8015327453613201</v>
      </c>
      <c r="N6040">
        <v>1.8143436643812301</v>
      </c>
    </row>
    <row r="6041" spans="1:14" x14ac:dyDescent="0.3">
      <c r="A6041">
        <v>1757430</v>
      </c>
      <c r="B6041">
        <v>2025</v>
      </c>
      <c r="C6041">
        <v>9</v>
      </c>
      <c r="D6041">
        <v>9</v>
      </c>
      <c r="E6041">
        <v>1800</v>
      </c>
      <c r="F6041">
        <v>-7.2743786621093696</v>
      </c>
      <c r="G6041">
        <v>2.1843011474609302</v>
      </c>
      <c r="H6041">
        <v>7.5952456459650701</v>
      </c>
      <c r="I6041">
        <v>1.8625037684037899</v>
      </c>
      <c r="J6041">
        <f t="shared" si="95"/>
        <v>1.8625037684037899</v>
      </c>
      <c r="K6041" t="str" cm="1">
        <f t="array" ref="K6041">INDEX($P$4:$P$11,MATCH(MIN(ABS(MOD(J6041 - $Q$4:$Q$11 + PI(), 2*PI()) - PI())),ABS(MOD(J6041 - $Q$4:$Q$11 + PI(), 2*PI()) - PI()),0))</f>
        <v>E</v>
      </c>
      <c r="L6041">
        <v>1.50147894853806</v>
      </c>
      <c r="M6041">
        <v>6.7456213633219404</v>
      </c>
      <c r="N6041">
        <v>1.76082780626085</v>
      </c>
    </row>
    <row r="6042" spans="1:14" x14ac:dyDescent="0.3">
      <c r="A6042">
        <v>1757433</v>
      </c>
      <c r="B6042">
        <v>2025</v>
      </c>
      <c r="C6042">
        <v>9</v>
      </c>
      <c r="D6042">
        <v>9</v>
      </c>
      <c r="E6042">
        <v>1900</v>
      </c>
      <c r="F6042">
        <v>-7.2203875732421796</v>
      </c>
      <c r="G6042">
        <v>2.1812322998046798</v>
      </c>
      <c r="H6042">
        <v>7.5426633925650801</v>
      </c>
      <c r="I6042">
        <v>1.8641726736806501</v>
      </c>
      <c r="J6042">
        <f t="shared" si="95"/>
        <v>1.8641726736806501</v>
      </c>
      <c r="K6042" t="str" cm="1">
        <f t="array" ref="K6042">INDEX($P$4:$P$11,MATCH(MIN(ABS(MOD(J6042 - $Q$4:$Q$11 + PI(), 2*PI()) - PI())),ABS(MOD(J6042 - $Q$4:$Q$11 + PI(), 2*PI()) - PI()),0))</f>
        <v>E</v>
      </c>
      <c r="L6042">
        <v>1.5192670004070199</v>
      </c>
      <c r="M6042">
        <v>6.7571614583333304</v>
      </c>
      <c r="N6042">
        <v>1.7490341398450999</v>
      </c>
    </row>
    <row r="6043" spans="1:14" x14ac:dyDescent="0.3">
      <c r="A6043">
        <v>1757437</v>
      </c>
      <c r="B6043">
        <v>2025</v>
      </c>
      <c r="C6043">
        <v>9</v>
      </c>
      <c r="D6043">
        <v>9</v>
      </c>
      <c r="E6043">
        <v>2000</v>
      </c>
      <c r="F6043">
        <v>-7.3585797119140599</v>
      </c>
      <c r="G6043">
        <v>2.1317236328125002</v>
      </c>
      <c r="H6043">
        <v>7.66113183696016</v>
      </c>
      <c r="I6043">
        <v>1.8527698643386601</v>
      </c>
      <c r="J6043">
        <f t="shared" si="95"/>
        <v>1.8527698643386601</v>
      </c>
      <c r="K6043" t="str" cm="1">
        <f t="array" ref="K6043">INDEX($P$4:$P$11,MATCH(MIN(ABS(MOD(J6043 - $Q$4:$Q$11 + PI(), 2*PI()) - PI())),ABS(MOD(J6043 - $Q$4:$Q$11 + PI(), 2*PI()) - PI()),0))</f>
        <v>E</v>
      </c>
      <c r="L6043">
        <v>1.53820444301179</v>
      </c>
      <c r="M6043">
        <v>6.7631698184543101</v>
      </c>
      <c r="N6043">
        <v>1.74209043714735</v>
      </c>
    </row>
    <row r="6044" spans="1:14" x14ac:dyDescent="0.3">
      <c r="A6044">
        <v>1757440</v>
      </c>
      <c r="B6044">
        <v>2025</v>
      </c>
      <c r="C6044">
        <v>9</v>
      </c>
      <c r="D6044">
        <v>9</v>
      </c>
      <c r="E6044">
        <v>2100</v>
      </c>
      <c r="F6044">
        <v>-7.3568280029296798</v>
      </c>
      <c r="G6044">
        <v>2.36892272949218</v>
      </c>
      <c r="H6044">
        <v>7.7288235303307999</v>
      </c>
      <c r="I6044">
        <v>1.8823154098878701</v>
      </c>
      <c r="J6044">
        <f t="shared" si="95"/>
        <v>1.8823154098878701</v>
      </c>
      <c r="K6044" t="str" cm="1">
        <f t="array" ref="K6044">INDEX($P$4:$P$11,MATCH(MIN(ABS(MOD(J6044 - $Q$4:$Q$11 + PI(), 2*PI()) - PI())),ABS(MOD(J6044 - $Q$4:$Q$11 + PI(), 2*PI()) - PI()),0))</f>
        <v>E</v>
      </c>
      <c r="L6044">
        <v>1.5578858544624099</v>
      </c>
      <c r="M6044">
        <v>6.7646780014037997</v>
      </c>
      <c r="N6044">
        <v>1.73930475446912</v>
      </c>
    </row>
    <row r="6045" spans="1:14" x14ac:dyDescent="0.3">
      <c r="A6045">
        <v>1757444</v>
      </c>
      <c r="B6045">
        <v>2025</v>
      </c>
      <c r="C6045">
        <v>9</v>
      </c>
      <c r="D6045">
        <v>9</v>
      </c>
      <c r="E6045">
        <v>2200</v>
      </c>
      <c r="F6045">
        <v>-6.8586132812500002</v>
      </c>
      <c r="G6045">
        <v>2.5297119140625002</v>
      </c>
      <c r="H6045">
        <v>7.3102680190187703</v>
      </c>
      <c r="I6045">
        <v>1.92415310292537</v>
      </c>
      <c r="J6045">
        <f t="shared" si="95"/>
        <v>1.92415310292537</v>
      </c>
      <c r="K6045" t="str" cm="1">
        <f t="array" ref="K6045">INDEX($P$4:$P$11,MATCH(MIN(ABS(MOD(J6045 - $Q$4:$Q$11 + PI(), 2*PI()) - PI())),ABS(MOD(J6045 - $Q$4:$Q$11 + PI(), 2*PI()) - PI()),0))</f>
        <v>E</v>
      </c>
      <c r="L6045">
        <v>1.5775946077002201</v>
      </c>
      <c r="M6045">
        <v>6.7856731414794904</v>
      </c>
      <c r="N6045">
        <v>1.7325902514987499</v>
      </c>
    </row>
    <row r="6046" spans="1:14" x14ac:dyDescent="0.3">
      <c r="A6046">
        <v>1757448</v>
      </c>
      <c r="B6046">
        <v>2025</v>
      </c>
      <c r="C6046">
        <v>9</v>
      </c>
      <c r="D6046">
        <v>9</v>
      </c>
      <c r="E6046">
        <v>2300</v>
      </c>
      <c r="F6046">
        <v>-6.5903479003906202</v>
      </c>
      <c r="G6046">
        <v>2.5936053466796798</v>
      </c>
      <c r="H6046">
        <v>7.0823353593647704</v>
      </c>
      <c r="I6046">
        <v>1.94572659701081</v>
      </c>
      <c r="J6046">
        <f t="shared" si="95"/>
        <v>1.94572659701081</v>
      </c>
      <c r="K6046" t="str" cm="1">
        <f t="array" ref="K6046">INDEX($P$4:$P$11,MATCH(MIN(ABS(MOD(J6046 - $Q$4:$Q$11 + PI(), 2*PI()) - PI())),ABS(MOD(J6046 - $Q$4:$Q$11 + PI(), 2*PI()) - PI()),0))</f>
        <v>E</v>
      </c>
      <c r="L6046">
        <v>1.59626049664583</v>
      </c>
      <c r="M6046">
        <v>6.8142548667060003</v>
      </c>
      <c r="N6046">
        <v>1.72457027435302</v>
      </c>
    </row>
    <row r="6047" spans="1:14" x14ac:dyDescent="0.3">
      <c r="A6047">
        <v>1757451</v>
      </c>
      <c r="B6047">
        <v>2025</v>
      </c>
      <c r="C6047">
        <v>9</v>
      </c>
      <c r="D6047">
        <v>9</v>
      </c>
      <c r="E6047">
        <v>0</v>
      </c>
      <c r="F6047">
        <v>-9.3007073974609291</v>
      </c>
      <c r="G6047">
        <v>0.55792114257812497</v>
      </c>
      <c r="H6047">
        <v>9.3174263664662398</v>
      </c>
      <c r="I6047">
        <v>1.6307114865340899</v>
      </c>
      <c r="J6047">
        <f t="shared" si="95"/>
        <v>1.6307114865340899</v>
      </c>
      <c r="K6047" t="str" cm="1">
        <f t="array" ref="K6047">INDEX($P$4:$P$11,MATCH(MIN(ABS(MOD(J6047 - $Q$4:$Q$11 + PI(), 2*PI()) - PI())),ABS(MOD(J6047 - $Q$4:$Q$11 + PI(), 2*PI()) - PI()),0))</f>
        <v>E</v>
      </c>
      <c r="L6047">
        <v>1.43169442223534</v>
      </c>
      <c r="M6047">
        <v>6.4080405765109596</v>
      </c>
      <c r="N6047">
        <v>1.8964416715833801</v>
      </c>
    </row>
    <row r="6048" spans="1:14" x14ac:dyDescent="0.3">
      <c r="A6048">
        <v>1757455</v>
      </c>
      <c r="B6048">
        <v>2025</v>
      </c>
      <c r="C6048">
        <v>9</v>
      </c>
      <c r="D6048">
        <v>9</v>
      </c>
      <c r="E6048">
        <v>100</v>
      </c>
      <c r="F6048">
        <v>-9.1254461669921803</v>
      </c>
      <c r="G6048">
        <v>0.78792724609374998</v>
      </c>
      <c r="H6048">
        <v>9.1593993848837698</v>
      </c>
      <c r="I6048">
        <v>1.6569266782426999</v>
      </c>
      <c r="J6048">
        <f t="shared" si="95"/>
        <v>1.6569266782426999</v>
      </c>
      <c r="K6048" t="str" cm="1">
        <f t="array" ref="K6048">INDEX($P$4:$P$11,MATCH(MIN(ABS(MOD(J6048 - $Q$4:$Q$11 + PI(), 2*PI()) - PI())),ABS(MOD(J6048 - $Q$4:$Q$11 + PI(), 2*PI()) - PI()),0))</f>
        <v>E</v>
      </c>
      <c r="L6048">
        <v>1.4415307781308699</v>
      </c>
      <c r="M6048">
        <v>6.4324541091918901</v>
      </c>
      <c r="N6048">
        <v>1.9202298058403799</v>
      </c>
    </row>
    <row r="6049" spans="1:14" x14ac:dyDescent="0.3">
      <c r="A6049">
        <v>1757458</v>
      </c>
      <c r="B6049">
        <v>2025</v>
      </c>
      <c r="C6049">
        <v>9</v>
      </c>
      <c r="D6049">
        <v>9</v>
      </c>
      <c r="E6049">
        <v>200</v>
      </c>
      <c r="F6049">
        <v>-8.7169360351562499</v>
      </c>
      <c r="G6049">
        <v>0.83574523925781197</v>
      </c>
      <c r="H6049">
        <v>8.7569083554612792</v>
      </c>
      <c r="I6049">
        <v>1.66638019760457</v>
      </c>
      <c r="J6049">
        <f t="shared" si="95"/>
        <v>1.66638019760457</v>
      </c>
      <c r="K6049" t="str" cm="1">
        <f t="array" ref="K6049">INDEX($P$4:$P$11,MATCH(MIN(ABS(MOD(J6049 - $Q$4:$Q$11 + PI(), 2*PI()) - PI())),ABS(MOD(J6049 - $Q$4:$Q$11 + PI(), 2*PI()) - PI()),0))</f>
        <v>E</v>
      </c>
      <c r="L6049">
        <v>1.44881496757242</v>
      </c>
      <c r="M6049">
        <v>6.4779560301038899</v>
      </c>
      <c r="N6049">
        <v>1.92733171251085</v>
      </c>
    </row>
    <row r="6050" spans="1:14" x14ac:dyDescent="0.3">
      <c r="A6050">
        <v>1757462</v>
      </c>
      <c r="B6050">
        <v>2025</v>
      </c>
      <c r="C6050">
        <v>9</v>
      </c>
      <c r="D6050">
        <v>10</v>
      </c>
      <c r="E6050">
        <v>300</v>
      </c>
      <c r="F6050">
        <v>-6.7623291015625</v>
      </c>
      <c r="G6050">
        <v>1.86179138183593</v>
      </c>
      <c r="H6050">
        <v>7.0139405491718803</v>
      </c>
      <c r="I6050">
        <v>1.8394582187172499</v>
      </c>
      <c r="J6050">
        <f t="shared" si="95"/>
        <v>1.8394582187172499</v>
      </c>
      <c r="K6050" t="str" cm="1">
        <f t="array" ref="K6050">INDEX($P$4:$P$11,MATCH(MIN(ABS(MOD(J6050 - $Q$4:$Q$11 + PI(), 2*PI()) - PI())),ABS(MOD(J6050 - $Q$4:$Q$11 + PI(), 2*PI()) - PI()),0))</f>
        <v>E</v>
      </c>
      <c r="L6050">
        <v>1.65472818621236</v>
      </c>
      <c r="M6050">
        <v>6.91796218024359</v>
      </c>
      <c r="N6050">
        <v>1.7000203662448401</v>
      </c>
    </row>
    <row r="6051" spans="1:14" x14ac:dyDescent="0.3">
      <c r="A6051">
        <v>1757466</v>
      </c>
      <c r="B6051">
        <v>2025</v>
      </c>
      <c r="C6051">
        <v>9</v>
      </c>
      <c r="D6051">
        <v>10</v>
      </c>
      <c r="E6051">
        <v>400</v>
      </c>
      <c r="F6051">
        <v>-6.6628033447265604</v>
      </c>
      <c r="G6051">
        <v>1.8306573486328099</v>
      </c>
      <c r="H6051">
        <v>6.9097217555124999</v>
      </c>
      <c r="I6051">
        <v>1.8389373746495099</v>
      </c>
      <c r="J6051">
        <f t="shared" si="95"/>
        <v>1.8389373746495099</v>
      </c>
      <c r="K6051" t="str" cm="1">
        <f t="array" ref="K6051">INDEX($P$4:$P$11,MATCH(MIN(ABS(MOD(J6051 - $Q$4:$Q$11 + PI(), 2*PI()) - PI())),ABS(MOD(J6051 - $Q$4:$Q$11 + PI(), 2*PI()) - PI()),0))</f>
        <v>E</v>
      </c>
      <c r="L6051">
        <v>1.66726667412192</v>
      </c>
      <c r="M6051">
        <v>6.9436546961466403</v>
      </c>
      <c r="N6051">
        <v>1.69323783450656</v>
      </c>
    </row>
    <row r="6052" spans="1:14" x14ac:dyDescent="0.3">
      <c r="A6052">
        <v>1757469</v>
      </c>
      <c r="B6052">
        <v>2025</v>
      </c>
      <c r="C6052">
        <v>9</v>
      </c>
      <c r="D6052">
        <v>10</v>
      </c>
      <c r="E6052">
        <v>500</v>
      </c>
      <c r="F6052">
        <v>-6.5871136474609298</v>
      </c>
      <c r="G6052">
        <v>1.6331158447265599</v>
      </c>
      <c r="H6052">
        <v>6.7865406185230404</v>
      </c>
      <c r="I6052">
        <v>1.8138219115842</v>
      </c>
      <c r="J6052">
        <f t="shared" si="95"/>
        <v>1.8138219115842</v>
      </c>
      <c r="K6052" t="str" cm="1">
        <f t="array" ref="K6052">INDEX($P$4:$P$11,MATCH(MIN(ABS(MOD(J6052 - $Q$4:$Q$11 + PI(), 2*PI()) - PI())),ABS(MOD(J6052 - $Q$4:$Q$11 + PI(), 2*PI()) - PI()),0))</f>
        <v>E</v>
      </c>
      <c r="L6052">
        <v>1.6785100372027</v>
      </c>
      <c r="M6052">
        <v>6.9752464294433496</v>
      </c>
      <c r="N6052">
        <v>1.6842543284098299</v>
      </c>
    </row>
    <row r="6053" spans="1:14" x14ac:dyDescent="0.3">
      <c r="A6053">
        <v>1757473</v>
      </c>
      <c r="B6053">
        <v>2025</v>
      </c>
      <c r="C6053">
        <v>9</v>
      </c>
      <c r="D6053">
        <v>10</v>
      </c>
      <c r="E6053">
        <v>600</v>
      </c>
      <c r="F6053">
        <v>-6.5461901855468696</v>
      </c>
      <c r="G6053">
        <v>1.37416442871093</v>
      </c>
      <c r="H6053">
        <v>6.6888664078814299</v>
      </c>
      <c r="I6053">
        <v>1.7777101700728599</v>
      </c>
      <c r="J6053">
        <f t="shared" si="95"/>
        <v>1.7777101700728599</v>
      </c>
      <c r="K6053" t="str" cm="1">
        <f t="array" ref="K6053">INDEX($P$4:$P$11,MATCH(MIN(ABS(MOD(J6053 - $Q$4:$Q$11 + PI(), 2*PI()) - PI())),ABS(MOD(J6053 - $Q$4:$Q$11 + PI(), 2*PI()) - PI()),0))</f>
        <v>E</v>
      </c>
      <c r="L6053">
        <v>1.6880749873924701</v>
      </c>
      <c r="M6053">
        <v>7.0762386322021396</v>
      </c>
      <c r="N6053">
        <v>1.71181297302246</v>
      </c>
    </row>
    <row r="6054" spans="1:14" x14ac:dyDescent="0.3">
      <c r="A6054">
        <v>1757476</v>
      </c>
      <c r="B6054">
        <v>2025</v>
      </c>
      <c r="C6054">
        <v>9</v>
      </c>
      <c r="D6054">
        <v>10</v>
      </c>
      <c r="E6054">
        <v>700</v>
      </c>
      <c r="F6054">
        <v>-6.4983465576171797</v>
      </c>
      <c r="G6054">
        <v>0.92806640625000003</v>
      </c>
      <c r="H6054">
        <v>6.5642832995921898</v>
      </c>
      <c r="I6054">
        <v>1.71265284163027</v>
      </c>
      <c r="J6054">
        <f t="shared" si="95"/>
        <v>1.71265284163027</v>
      </c>
      <c r="K6054" t="str" cm="1">
        <f t="array" ref="K6054">INDEX($P$4:$P$11,MATCH(MIN(ABS(MOD(J6054 - $Q$4:$Q$11 + PI(), 2*PI()) - PI())),ABS(MOD(J6054 - $Q$4:$Q$11 + PI(), 2*PI()) - PI()),0))</f>
        <v>E</v>
      </c>
      <c r="L6054">
        <v>1.6969333121730099</v>
      </c>
      <c r="M6054">
        <v>7.11559761895073</v>
      </c>
      <c r="N6054">
        <v>1.70002322726779</v>
      </c>
    </row>
    <row r="6055" spans="1:14" x14ac:dyDescent="0.3">
      <c r="A6055">
        <v>1757480</v>
      </c>
      <c r="B6055">
        <v>2025</v>
      </c>
      <c r="C6055">
        <v>9</v>
      </c>
      <c r="D6055">
        <v>10</v>
      </c>
      <c r="E6055">
        <v>800</v>
      </c>
      <c r="F6055">
        <v>-6.5519561767578098</v>
      </c>
      <c r="G6055">
        <v>0.60036987304687495</v>
      </c>
      <c r="H6055">
        <v>6.5794052714981097</v>
      </c>
      <c r="I6055">
        <v>1.6621733058366599</v>
      </c>
      <c r="J6055">
        <f t="shared" si="95"/>
        <v>1.6621733058366599</v>
      </c>
      <c r="K6055" t="str" cm="1">
        <f t="array" ref="K6055">INDEX($P$4:$P$11,MATCH(MIN(ABS(MOD(J6055 - $Q$4:$Q$11 + PI(), 2*PI()) - PI())),ABS(MOD(J6055 - $Q$4:$Q$11 + PI(), 2*PI()) - PI()),0))</f>
        <v>E</v>
      </c>
      <c r="L6055">
        <v>1.70393162606687</v>
      </c>
      <c r="M6055">
        <v>7.1505605909559398</v>
      </c>
      <c r="N6055">
        <v>1.6885628170437199</v>
      </c>
    </row>
    <row r="6056" spans="1:14" x14ac:dyDescent="0.3">
      <c r="A6056">
        <v>1757484</v>
      </c>
      <c r="B6056">
        <v>2025</v>
      </c>
      <c r="C6056">
        <v>9</v>
      </c>
      <c r="D6056">
        <v>10</v>
      </c>
      <c r="E6056">
        <v>900</v>
      </c>
      <c r="F6056">
        <v>-6.6250238037109304</v>
      </c>
      <c r="G6056">
        <v>0.30850158691406199</v>
      </c>
      <c r="H6056">
        <v>6.6322027735033098</v>
      </c>
      <c r="I6056">
        <v>1.6173288224505</v>
      </c>
      <c r="J6056">
        <f t="shared" si="95"/>
        <v>1.6173288224505</v>
      </c>
      <c r="K6056" t="str" cm="1">
        <f t="array" ref="K6056">INDEX($P$4:$P$11,MATCH(MIN(ABS(MOD(J6056 - $Q$4:$Q$11 + PI(), 2*PI()) - PI())),ABS(MOD(J6056 - $Q$4:$Q$11 + PI(), 2*PI()) - PI()),0))</f>
        <v>E</v>
      </c>
      <c r="L6056">
        <v>1.7101216409792199</v>
      </c>
      <c r="M6056">
        <v>7.1760894987318196</v>
      </c>
      <c r="N6056">
        <v>1.6787106196085599</v>
      </c>
    </row>
    <row r="6057" spans="1:14" x14ac:dyDescent="0.3">
      <c r="A6057">
        <v>1757487</v>
      </c>
      <c r="B6057">
        <v>2025</v>
      </c>
      <c r="C6057">
        <v>9</v>
      </c>
      <c r="D6057">
        <v>10</v>
      </c>
      <c r="E6057">
        <v>1000</v>
      </c>
      <c r="F6057">
        <v>-5.9914233398437498</v>
      </c>
      <c r="G6057">
        <v>0.53758178710937499</v>
      </c>
      <c r="H6057">
        <v>6.0154923169310202</v>
      </c>
      <c r="I6057">
        <v>1.6602819237667401</v>
      </c>
      <c r="J6057">
        <f t="shared" si="95"/>
        <v>1.6602819237667401</v>
      </c>
      <c r="K6057" t="str" cm="1">
        <f t="array" ref="K6057">INDEX($P$4:$P$11,MATCH(MIN(ABS(MOD(J6057 - $Q$4:$Q$11 + PI(), 2*PI()) - PI())),ABS(MOD(J6057 - $Q$4:$Q$11 + PI(), 2*PI()) - PI()),0))</f>
        <v>E</v>
      </c>
      <c r="L6057">
        <v>1.7190992753765999</v>
      </c>
      <c r="M6057">
        <v>7.2369710074530698</v>
      </c>
      <c r="N6057">
        <v>1.6608876122368701</v>
      </c>
    </row>
    <row r="6058" spans="1:14" x14ac:dyDescent="0.3">
      <c r="A6058">
        <v>1757491</v>
      </c>
      <c r="B6058">
        <v>2025</v>
      </c>
      <c r="C6058">
        <v>9</v>
      </c>
      <c r="D6058">
        <v>10</v>
      </c>
      <c r="E6058">
        <v>1100</v>
      </c>
      <c r="F6058">
        <v>-5.98120422363281</v>
      </c>
      <c r="G6058">
        <v>0.66124572753906197</v>
      </c>
      <c r="H6058">
        <v>6.0176448779395102</v>
      </c>
      <c r="I6058">
        <v>1.68090314375052</v>
      </c>
      <c r="J6058">
        <f t="shared" si="95"/>
        <v>1.68090314375052</v>
      </c>
      <c r="K6058" t="str" cm="1">
        <f t="array" ref="K6058">INDEX($P$4:$P$11,MATCH(MIN(ABS(MOD(J6058 - $Q$4:$Q$11 + PI(), 2*PI()) - PI())),ABS(MOD(J6058 - $Q$4:$Q$11 + PI(), 2*PI()) - PI()),0))</f>
        <v>E</v>
      </c>
      <c r="L6058">
        <v>1.7282240642195299</v>
      </c>
      <c r="M6058">
        <v>7.2830521265665604</v>
      </c>
      <c r="N6058">
        <v>1.6457227071126299</v>
      </c>
    </row>
    <row r="6059" spans="1:14" x14ac:dyDescent="0.3">
      <c r="A6059">
        <v>1757494</v>
      </c>
      <c r="B6059">
        <v>2025</v>
      </c>
      <c r="C6059">
        <v>9</v>
      </c>
      <c r="D6059">
        <v>10</v>
      </c>
      <c r="E6059">
        <v>1200</v>
      </c>
      <c r="F6059">
        <v>-5.8605615234375001</v>
      </c>
      <c r="G6059">
        <v>0.76002685546875004</v>
      </c>
      <c r="H6059">
        <v>5.9096380761455896</v>
      </c>
      <c r="I6059">
        <v>1.6997615423815899</v>
      </c>
      <c r="J6059">
        <f t="shared" si="95"/>
        <v>1.6997615423815899</v>
      </c>
      <c r="K6059" t="str" cm="1">
        <f t="array" ref="K6059">INDEX($P$4:$P$11,MATCH(MIN(ABS(MOD(J6059 - $Q$4:$Q$11 + PI(), 2*PI()) - PI())),ABS(MOD(J6059 - $Q$4:$Q$11 + PI(), 2*PI()) - PI()),0))</f>
        <v>E</v>
      </c>
      <c r="L6059">
        <v>1.7376448486223</v>
      </c>
      <c r="M6059">
        <v>7.3213478724161698</v>
      </c>
      <c r="N6059">
        <v>1.63144959343804</v>
      </c>
    </row>
    <row r="6060" spans="1:14" x14ac:dyDescent="0.3">
      <c r="A6060">
        <v>1757498</v>
      </c>
      <c r="B6060">
        <v>2025</v>
      </c>
      <c r="C6060">
        <v>9</v>
      </c>
      <c r="D6060">
        <v>10</v>
      </c>
      <c r="E6060">
        <v>1300</v>
      </c>
      <c r="F6060">
        <v>-5.7419976806640598</v>
      </c>
      <c r="G6060">
        <v>0.73964904785156205</v>
      </c>
      <c r="H6060">
        <v>5.7894402215360303</v>
      </c>
      <c r="I6060">
        <v>1.6989047549335901</v>
      </c>
      <c r="J6060">
        <f t="shared" si="95"/>
        <v>1.6989047549335901</v>
      </c>
      <c r="K6060" t="str" cm="1">
        <f t="array" ref="K6060">INDEX($P$4:$P$11,MATCH(MIN(ABS(MOD(J6060 - $Q$4:$Q$11 + PI(), 2*PI()) - PI())),ABS(MOD(J6060 - $Q$4:$Q$11 + PI(), 2*PI()) - PI()),0))</f>
        <v>E</v>
      </c>
      <c r="L6060">
        <v>1.7471178013917401</v>
      </c>
      <c r="M6060">
        <v>7.3579986360338001</v>
      </c>
      <c r="N6060">
        <v>1.6168777677747901</v>
      </c>
    </row>
    <row r="6061" spans="1:14" x14ac:dyDescent="0.3">
      <c r="A6061">
        <v>1757502</v>
      </c>
      <c r="B6061">
        <v>2025</v>
      </c>
      <c r="C6061">
        <v>9</v>
      </c>
      <c r="D6061">
        <v>10</v>
      </c>
      <c r="E6061">
        <v>1400</v>
      </c>
      <c r="F6061">
        <v>-5.6254510498046804</v>
      </c>
      <c r="G6061">
        <v>0.54533752441406202</v>
      </c>
      <c r="H6061">
        <v>5.65182205392939</v>
      </c>
      <c r="I6061">
        <v>1.66743547682744</v>
      </c>
      <c r="J6061">
        <f t="shared" si="95"/>
        <v>1.66743547682744</v>
      </c>
      <c r="K6061" t="str" cm="1">
        <f t="array" ref="K6061">INDEX($P$4:$P$11,MATCH(MIN(ABS(MOD(J6061 - $Q$4:$Q$11 + PI(), 2*PI()) - PI())),ABS(MOD(J6061 - $Q$4:$Q$11 + PI(), 2*PI()) - PI()),0))</f>
        <v>E</v>
      </c>
      <c r="L6061">
        <v>1.7562426494160399</v>
      </c>
      <c r="M6061">
        <v>7.3902841144137899</v>
      </c>
      <c r="N6061">
        <v>1.60242451561821</v>
      </c>
    </row>
    <row r="6062" spans="1:14" x14ac:dyDescent="0.3">
      <c r="A6062">
        <v>1757505</v>
      </c>
      <c r="B6062">
        <v>2025</v>
      </c>
      <c r="C6062">
        <v>9</v>
      </c>
      <c r="D6062">
        <v>10</v>
      </c>
      <c r="E6062">
        <v>1500</v>
      </c>
      <c r="F6062">
        <v>-5.5403680419921804</v>
      </c>
      <c r="G6062">
        <v>0.34051391601562497</v>
      </c>
      <c r="H6062">
        <v>5.5508222605059698</v>
      </c>
      <c r="I6062">
        <v>1.6321796375445801</v>
      </c>
      <c r="J6062">
        <f t="shared" si="95"/>
        <v>1.6321796375445801</v>
      </c>
      <c r="K6062" t="str" cm="1">
        <f t="array" ref="K6062">INDEX($P$4:$P$11,MATCH(MIN(ABS(MOD(J6062 - $Q$4:$Q$11 + PI(), 2*PI()) - PI())),ABS(MOD(J6062 - $Q$4:$Q$11 + PI(), 2*PI()) - PI()),0))</f>
        <v>E</v>
      </c>
      <c r="L6062">
        <v>1.7650314952827999</v>
      </c>
      <c r="M6062">
        <v>7.4196178648206903</v>
      </c>
      <c r="N6062">
        <v>1.5876830418904599</v>
      </c>
    </row>
    <row r="6063" spans="1:14" x14ac:dyDescent="0.3">
      <c r="A6063">
        <v>1757509</v>
      </c>
      <c r="B6063">
        <v>2025</v>
      </c>
      <c r="C6063">
        <v>9</v>
      </c>
      <c r="D6063">
        <v>10</v>
      </c>
      <c r="E6063">
        <v>1600</v>
      </c>
      <c r="F6063">
        <v>-5.6154479980468697</v>
      </c>
      <c r="G6063">
        <v>6.2412719726562503E-2</v>
      </c>
      <c r="H6063">
        <v>5.61579482943886</v>
      </c>
      <c r="I6063">
        <v>1.58191033763813</v>
      </c>
      <c r="J6063">
        <f t="shared" si="95"/>
        <v>1.58191033763813</v>
      </c>
      <c r="K6063" t="str" cm="1">
        <f t="array" ref="K6063">INDEX($P$4:$P$11,MATCH(MIN(ABS(MOD(J6063 - $Q$4:$Q$11 + PI(), 2*PI()) - PI())),ABS(MOD(J6063 - $Q$4:$Q$11 + PI(), 2*PI()) - PI()),0))</f>
        <v>E</v>
      </c>
      <c r="L6063">
        <v>1.7729748762755</v>
      </c>
      <c r="M6063">
        <v>7.4441205130682997</v>
      </c>
      <c r="N6063">
        <v>1.5729609595404701</v>
      </c>
    </row>
    <row r="6064" spans="1:14" x14ac:dyDescent="0.3">
      <c r="A6064">
        <v>1757512</v>
      </c>
      <c r="B6064">
        <v>2025</v>
      </c>
      <c r="C6064">
        <v>9</v>
      </c>
      <c r="D6064">
        <v>10</v>
      </c>
      <c r="E6064">
        <v>1700</v>
      </c>
      <c r="F6064">
        <v>-5.5995898437499996</v>
      </c>
      <c r="G6064">
        <v>-0.17473571777343699</v>
      </c>
      <c r="H6064">
        <v>5.60231550247698</v>
      </c>
      <c r="I6064">
        <v>1.5396013573406</v>
      </c>
      <c r="J6064">
        <f t="shared" si="95"/>
        <v>1.5396013573406</v>
      </c>
      <c r="K6064" t="str" cm="1">
        <f t="array" ref="K6064">INDEX($P$4:$P$11,MATCH(MIN(ABS(MOD(J6064 - $Q$4:$Q$11 + PI(), 2*PI()) - PI())),ABS(MOD(J6064 - $Q$4:$Q$11 + PI(), 2*PI()) - PI()),0))</f>
        <v>E</v>
      </c>
      <c r="L6064">
        <v>1.77976753495186</v>
      </c>
      <c r="M6064">
        <v>7.4598407745361301</v>
      </c>
      <c r="N6064">
        <v>1.5588582356770799</v>
      </c>
    </row>
    <row r="6065" spans="1:14" x14ac:dyDescent="0.3">
      <c r="A6065">
        <v>1757516</v>
      </c>
      <c r="B6065">
        <v>2025</v>
      </c>
      <c r="C6065">
        <v>9</v>
      </c>
      <c r="D6065">
        <v>10</v>
      </c>
      <c r="E6065">
        <v>1800</v>
      </c>
      <c r="F6065">
        <v>-5.4584808349609304</v>
      </c>
      <c r="G6065">
        <v>-0.28441955566406202</v>
      </c>
      <c r="H6065">
        <v>5.4658857936550396</v>
      </c>
      <c r="I6065">
        <v>1.51873741520298</v>
      </c>
      <c r="J6065">
        <f t="shared" si="95"/>
        <v>1.51873741520298</v>
      </c>
      <c r="K6065" t="str" cm="1">
        <f t="array" ref="K6065">INDEX($P$4:$P$11,MATCH(MIN(ABS(MOD(J6065 - $Q$4:$Q$11 + PI(), 2*PI()) - PI())),ABS(MOD(J6065 - $Q$4:$Q$11 + PI(), 2*PI()) - PI()),0))</f>
        <v>E</v>
      </c>
      <c r="L6065">
        <v>1.7859226624539299</v>
      </c>
      <c r="M6065">
        <v>7.47877248128255</v>
      </c>
      <c r="N6065">
        <v>1.5431410471598299</v>
      </c>
    </row>
    <row r="6066" spans="1:14" x14ac:dyDescent="0.3">
      <c r="A6066">
        <v>1757520</v>
      </c>
      <c r="B6066">
        <v>2025</v>
      </c>
      <c r="C6066">
        <v>9</v>
      </c>
      <c r="D6066">
        <v>10</v>
      </c>
      <c r="E6066">
        <v>1900</v>
      </c>
      <c r="F6066">
        <v>-5.1651849365234304</v>
      </c>
      <c r="G6066">
        <v>-0.484344482421875</v>
      </c>
      <c r="H6066">
        <v>5.1878439650919601</v>
      </c>
      <c r="I6066">
        <v>1.47729874289105</v>
      </c>
      <c r="J6066">
        <f t="shared" si="95"/>
        <v>1.47729874289105</v>
      </c>
      <c r="K6066" t="str" cm="1">
        <f t="array" ref="K6066">INDEX($P$4:$P$11,MATCH(MIN(ABS(MOD(J6066 - $Q$4:$Q$11 + PI(), 2*PI()) - PI())),ABS(MOD(J6066 - $Q$4:$Q$11 + PI(), 2*PI()) - PI()),0))</f>
        <v>E</v>
      </c>
      <c r="L6066">
        <v>1.7911601534163999</v>
      </c>
      <c r="M6066">
        <v>7.4975741704305001</v>
      </c>
      <c r="N6066">
        <v>1.52648629082573</v>
      </c>
    </row>
    <row r="6067" spans="1:14" x14ac:dyDescent="0.3">
      <c r="A6067">
        <v>1757523</v>
      </c>
      <c r="B6067">
        <v>2025</v>
      </c>
      <c r="C6067">
        <v>9</v>
      </c>
      <c r="D6067">
        <v>10</v>
      </c>
      <c r="E6067">
        <v>2000</v>
      </c>
      <c r="F6067">
        <v>-5.1878790283203102</v>
      </c>
      <c r="G6067">
        <v>-0.90846435546875004</v>
      </c>
      <c r="H6067">
        <v>5.2668203213744498</v>
      </c>
      <c r="I6067">
        <v>1.39744115205569</v>
      </c>
      <c r="J6067">
        <f t="shared" si="95"/>
        <v>1.39744115205569</v>
      </c>
      <c r="K6067" t="str" cm="1">
        <f t="array" ref="K6067">INDEX($P$4:$P$11,MATCH(MIN(ABS(MOD(J6067 - $Q$4:$Q$11 + PI(), 2*PI()) - PI())),ABS(MOD(J6067 - $Q$4:$Q$11 + PI(), 2*PI()) - PI()),0))</f>
        <v>E</v>
      </c>
      <c r="L6067">
        <v>1.7949519917671299</v>
      </c>
      <c r="M6067">
        <v>7.5105672412448401</v>
      </c>
      <c r="N6067">
        <v>1.5099731021457199</v>
      </c>
    </row>
    <row r="6068" spans="1:14" x14ac:dyDescent="0.3">
      <c r="A6068">
        <v>1757527</v>
      </c>
      <c r="B6068">
        <v>2025</v>
      </c>
      <c r="C6068">
        <v>9</v>
      </c>
      <c r="D6068">
        <v>10</v>
      </c>
      <c r="E6068">
        <v>2100</v>
      </c>
      <c r="F6068">
        <v>-5.2674322509765599</v>
      </c>
      <c r="G6068">
        <v>-1.2054040527343699</v>
      </c>
      <c r="H6068">
        <v>5.4035952336362501</v>
      </c>
      <c r="I6068">
        <v>1.3458290605657801</v>
      </c>
      <c r="J6068">
        <f t="shared" si="95"/>
        <v>1.3458290605657801</v>
      </c>
      <c r="K6068" t="str" cm="1">
        <f t="array" ref="K6068">INDEX($P$4:$P$11,MATCH(MIN(ABS(MOD(J6068 - $Q$4:$Q$11 + PI(), 2*PI()) - PI())),ABS(MOD(J6068 - $Q$4:$Q$11 + PI(), 2*PI()) - PI()),0))</f>
        <v>E</v>
      </c>
      <c r="L6068">
        <v>1.79541555934088</v>
      </c>
      <c r="M6068">
        <v>7.4995424482557498</v>
      </c>
      <c r="N6068">
        <v>1.49663787417941</v>
      </c>
    </row>
    <row r="6069" spans="1:14" x14ac:dyDescent="0.3">
      <c r="A6069">
        <v>1757530</v>
      </c>
      <c r="B6069">
        <v>2025</v>
      </c>
      <c r="C6069">
        <v>9</v>
      </c>
      <c r="D6069">
        <v>10</v>
      </c>
      <c r="E6069">
        <v>2200</v>
      </c>
      <c r="F6069">
        <v>-5.09690795898437</v>
      </c>
      <c r="G6069">
        <v>-1.11805847167968</v>
      </c>
      <c r="H6069">
        <v>5.2180959638984197</v>
      </c>
      <c r="I6069">
        <v>1.3548564189060699</v>
      </c>
      <c r="J6069">
        <f t="shared" si="95"/>
        <v>1.3548564189060699</v>
      </c>
      <c r="K6069" t="str" cm="1">
        <f t="array" ref="K6069">INDEX($P$4:$P$11,MATCH(MIN(ABS(MOD(J6069 - $Q$4:$Q$11 + PI(), 2*PI()) - PI())),ABS(MOD(J6069 - $Q$4:$Q$11 + PI(), 2*PI()) - PI()),0))</f>
        <v>E</v>
      </c>
      <c r="L6069">
        <v>1.7969913813485501</v>
      </c>
      <c r="M6069">
        <v>7.5042471355862004</v>
      </c>
      <c r="N6069">
        <v>1.4803446663750499</v>
      </c>
    </row>
    <row r="6070" spans="1:14" x14ac:dyDescent="0.3">
      <c r="A6070">
        <v>1757534</v>
      </c>
      <c r="B6070">
        <v>2025</v>
      </c>
      <c r="C6070">
        <v>9</v>
      </c>
      <c r="D6070">
        <v>10</v>
      </c>
      <c r="E6070">
        <v>2300</v>
      </c>
      <c r="F6070">
        <v>-5.3504656982421803</v>
      </c>
      <c r="G6070">
        <v>-0.88841552734374996</v>
      </c>
      <c r="H6070">
        <v>5.4237224613075199</v>
      </c>
      <c r="I6070">
        <v>1.40625303887374</v>
      </c>
      <c r="J6070">
        <f t="shared" si="95"/>
        <v>1.40625303887374</v>
      </c>
      <c r="K6070" t="str" cm="1">
        <f t="array" ref="K6070">INDEX($P$4:$P$11,MATCH(MIN(ABS(MOD(J6070 - $Q$4:$Q$11 + PI(), 2*PI()) - PI())),ABS(MOD(J6070 - $Q$4:$Q$11 + PI(), 2*PI()) - PI()),0))</f>
        <v>E</v>
      </c>
      <c r="L6070">
        <v>1.79712607811835</v>
      </c>
      <c r="M6070">
        <v>7.48700120713975</v>
      </c>
      <c r="N6070">
        <v>1.46776252322726</v>
      </c>
    </row>
    <row r="6071" spans="1:14" x14ac:dyDescent="0.3">
      <c r="A6071">
        <v>1757538</v>
      </c>
      <c r="B6071">
        <v>2025</v>
      </c>
      <c r="C6071">
        <v>9</v>
      </c>
      <c r="D6071">
        <v>10</v>
      </c>
      <c r="E6071">
        <v>0</v>
      </c>
      <c r="F6071">
        <v>-6.5268377685546799</v>
      </c>
      <c r="G6071">
        <v>2.2596191406249999</v>
      </c>
      <c r="H6071">
        <v>6.90691609314249</v>
      </c>
      <c r="I6071">
        <v>1.90408566049704</v>
      </c>
      <c r="J6071">
        <f t="shared" si="95"/>
        <v>1.90408566049704</v>
      </c>
      <c r="K6071" t="str" cm="1">
        <f t="array" ref="K6071">INDEX($P$4:$P$11,MATCH(MIN(ABS(MOD(J6071 - $Q$4:$Q$11 + PI(), 2*PI()) - PI())),ABS(MOD(J6071 - $Q$4:$Q$11 + PI(), 2*PI()) - PI()),0))</f>
        <v>E</v>
      </c>
      <c r="L6071">
        <v>1.6127832806808999</v>
      </c>
      <c r="M6071">
        <v>6.8475478490193602</v>
      </c>
      <c r="N6071">
        <v>1.7159992853800401</v>
      </c>
    </row>
    <row r="6072" spans="1:14" x14ac:dyDescent="0.3">
      <c r="A6072">
        <v>1757541</v>
      </c>
      <c r="B6072">
        <v>2025</v>
      </c>
      <c r="C6072">
        <v>9</v>
      </c>
      <c r="D6072">
        <v>10</v>
      </c>
      <c r="E6072">
        <v>100</v>
      </c>
      <c r="F6072">
        <v>-6.6812451171875002</v>
      </c>
      <c r="G6072">
        <v>2.0447119140624999</v>
      </c>
      <c r="H6072">
        <v>6.9871226644056303</v>
      </c>
      <c r="I6072">
        <v>1.86778291635265</v>
      </c>
      <c r="J6072">
        <f t="shared" si="95"/>
        <v>1.86778291635265</v>
      </c>
      <c r="K6072" t="str" cm="1">
        <f t="array" ref="K6072">INDEX($P$4:$P$11,MATCH(MIN(ABS(MOD(J6072 - $Q$4:$Q$11 + PI(), 2*PI()) - PI())),ABS(MOD(J6072 - $Q$4:$Q$11 + PI(), 2*PI()) - PI()),0))</f>
        <v>E</v>
      </c>
      <c r="L6072">
        <v>1.62768899330207</v>
      </c>
      <c r="M6072">
        <v>6.8753917482164102</v>
      </c>
      <c r="N6072">
        <v>1.7095053990681901</v>
      </c>
    </row>
    <row r="6073" spans="1:14" x14ac:dyDescent="0.3">
      <c r="A6073">
        <v>1757545</v>
      </c>
      <c r="B6073">
        <v>2025</v>
      </c>
      <c r="C6073">
        <v>9</v>
      </c>
      <c r="D6073">
        <v>10</v>
      </c>
      <c r="E6073">
        <v>200</v>
      </c>
      <c r="F6073">
        <v>-6.7946087646484301</v>
      </c>
      <c r="G6073">
        <v>1.9017968750000001</v>
      </c>
      <c r="H6073">
        <v>7.0557451497625001</v>
      </c>
      <c r="I6073">
        <v>1.8437103706065801</v>
      </c>
      <c r="J6073">
        <f t="shared" si="95"/>
        <v>1.8437103706065801</v>
      </c>
      <c r="K6073" t="str" cm="1">
        <f t="array" ref="K6073">INDEX($P$4:$P$11,MATCH(MIN(ABS(MOD(J6073 - $Q$4:$Q$11 + PI(), 2*PI()) - PI())),ABS(MOD(J6073 - $Q$4:$Q$11 + PI(), 2*PI()) - PI()),0))</f>
        <v>E</v>
      </c>
      <c r="L6073">
        <v>1.64143566862617</v>
      </c>
      <c r="M6073">
        <v>6.8971230189005501</v>
      </c>
      <c r="N6073">
        <v>1.7047917048136301</v>
      </c>
    </row>
    <row r="6074" spans="1:14" x14ac:dyDescent="0.3">
      <c r="A6074">
        <v>1757548</v>
      </c>
      <c r="B6074">
        <v>2025</v>
      </c>
      <c r="C6074">
        <v>9</v>
      </c>
      <c r="D6074">
        <v>11</v>
      </c>
      <c r="E6074">
        <v>300</v>
      </c>
      <c r="F6074">
        <v>-5.2859246826171802</v>
      </c>
      <c r="G6074">
        <v>0.27159301757812498</v>
      </c>
      <c r="H6074">
        <v>5.2928973651015303</v>
      </c>
      <c r="I6074">
        <v>1.6221316020091401</v>
      </c>
      <c r="J6074">
        <f t="shared" si="95"/>
        <v>1.6221316020091401</v>
      </c>
      <c r="K6074" t="str" cm="1">
        <f t="array" ref="K6074">INDEX($P$4:$P$11,MATCH(MIN(ABS(MOD(J6074 - $Q$4:$Q$11 + PI(), 2*PI()) - PI())),ABS(MOD(J6074 - $Q$4:$Q$11 + PI(), 2*PI()) - PI()),0))</f>
        <v>E</v>
      </c>
      <c r="L6074">
        <v>1.8011351120513199</v>
      </c>
      <c r="M6074">
        <v>7.3933153152465803</v>
      </c>
      <c r="N6074">
        <v>1.4259096781412699</v>
      </c>
    </row>
    <row r="6075" spans="1:14" x14ac:dyDescent="0.3">
      <c r="A6075">
        <v>1757552</v>
      </c>
      <c r="B6075">
        <v>2025</v>
      </c>
      <c r="C6075">
        <v>9</v>
      </c>
      <c r="D6075">
        <v>11</v>
      </c>
      <c r="E6075">
        <v>400</v>
      </c>
      <c r="F6075">
        <v>-5.11550170898437</v>
      </c>
      <c r="G6075">
        <v>0.617449340820312</v>
      </c>
      <c r="H6075">
        <v>5.1526305343097798</v>
      </c>
      <c r="I6075">
        <v>1.69091685490054</v>
      </c>
      <c r="J6075">
        <f t="shared" si="95"/>
        <v>1.69091685490054</v>
      </c>
      <c r="K6075" t="str" cm="1">
        <f t="array" ref="K6075">INDEX($P$4:$P$11,MATCH(MIN(ABS(MOD(J6075 - $Q$4:$Q$11 + PI(), 2*PI()) - PI())),ABS(MOD(J6075 - $Q$4:$Q$11 + PI(), 2*PI()) - PI()),0))</f>
        <v>E</v>
      </c>
      <c r="L6075">
        <v>1.80441020837854</v>
      </c>
      <c r="M6075">
        <v>7.3793412314520896</v>
      </c>
      <c r="N6075">
        <v>1.4164693620469799</v>
      </c>
    </row>
    <row r="6076" spans="1:14" x14ac:dyDescent="0.3">
      <c r="A6076">
        <v>1757556</v>
      </c>
      <c r="B6076">
        <v>2025</v>
      </c>
      <c r="C6076">
        <v>9</v>
      </c>
      <c r="D6076">
        <v>11</v>
      </c>
      <c r="E6076">
        <v>500</v>
      </c>
      <c r="F6076">
        <v>-5.0593554687499998</v>
      </c>
      <c r="G6076">
        <v>0.8649853515625</v>
      </c>
      <c r="H6076">
        <v>5.1327650849798498</v>
      </c>
      <c r="I6076">
        <v>1.7401266571201299</v>
      </c>
      <c r="J6076">
        <f t="shared" si="95"/>
        <v>1.7401266571201299</v>
      </c>
      <c r="K6076" t="str" cm="1">
        <f t="array" ref="K6076">INDEX($P$4:$P$11,MATCH(MIN(ABS(MOD(J6076 - $Q$4:$Q$11 + PI(), 2*PI()) - PI())),ABS(MOD(J6076 - $Q$4:$Q$11 + PI(), 2*PI()) - PI()),0))</f>
        <v>E</v>
      </c>
      <c r="L6076">
        <v>1.8082323179936699</v>
      </c>
      <c r="M6076">
        <v>7.36984019809299</v>
      </c>
      <c r="N6076">
        <v>1.4076058069864901</v>
      </c>
    </row>
    <row r="6077" spans="1:14" x14ac:dyDescent="0.3">
      <c r="A6077">
        <v>1757559</v>
      </c>
      <c r="B6077">
        <v>2025</v>
      </c>
      <c r="C6077">
        <v>9</v>
      </c>
      <c r="D6077">
        <v>11</v>
      </c>
      <c r="E6077">
        <v>600</v>
      </c>
      <c r="F6077">
        <v>-4.9646850585937496</v>
      </c>
      <c r="G6077">
        <v>0.96699218750000004</v>
      </c>
      <c r="H6077">
        <v>5.0579809827351099</v>
      </c>
      <c r="I6077">
        <v>1.7631619941588801</v>
      </c>
      <c r="J6077">
        <f t="shared" si="95"/>
        <v>1.7631619941588801</v>
      </c>
      <c r="K6077" t="str" cm="1">
        <f t="array" ref="K6077">INDEX($P$4:$P$11,MATCH(MIN(ABS(MOD(J6077 - $Q$4:$Q$11 + PI(), 2*PI()) - PI())),ABS(MOD(J6077 - $Q$4:$Q$11 + PI(), 2*PI()) - PI()),0))</f>
        <v>E</v>
      </c>
      <c r="L6077">
        <v>1.81143331926123</v>
      </c>
      <c r="M6077">
        <v>7.3685861163669104</v>
      </c>
      <c r="N6077">
        <v>1.39900779724121</v>
      </c>
    </row>
    <row r="6078" spans="1:14" x14ac:dyDescent="0.3">
      <c r="A6078">
        <v>1757563</v>
      </c>
      <c r="B6078">
        <v>2025</v>
      </c>
      <c r="C6078">
        <v>9</v>
      </c>
      <c r="D6078">
        <v>11</v>
      </c>
      <c r="E6078">
        <v>700</v>
      </c>
      <c r="F6078">
        <v>-4.8493450927734303</v>
      </c>
      <c r="G6078">
        <v>0.69713439941406197</v>
      </c>
      <c r="H6078">
        <v>4.8991983221392603</v>
      </c>
      <c r="I6078">
        <v>1.7135765639340299</v>
      </c>
      <c r="J6078">
        <f t="shared" si="95"/>
        <v>1.7135765639340299</v>
      </c>
      <c r="K6078" t="str" cm="1">
        <f t="array" ref="K6078">INDEX($P$4:$P$11,MATCH(MIN(ABS(MOD(J6078 - $Q$4:$Q$11 + PI(), 2*PI()) - PI())),ABS(MOD(J6078 - $Q$4:$Q$11 + PI(), 2*PI()) - PI()),0))</f>
        <v>E</v>
      </c>
      <c r="L6078">
        <v>1.8133667446219499</v>
      </c>
      <c r="M6078">
        <v>7.3764897452460296</v>
      </c>
      <c r="N6078">
        <v>1.39052401648627</v>
      </c>
    </row>
    <row r="6079" spans="1:14" x14ac:dyDescent="0.3">
      <c r="A6079">
        <v>1757566</v>
      </c>
      <c r="B6079">
        <v>2025</v>
      </c>
      <c r="C6079">
        <v>9</v>
      </c>
      <c r="D6079">
        <v>11</v>
      </c>
      <c r="E6079">
        <v>800</v>
      </c>
      <c r="F6079">
        <v>-4.8267834472656199</v>
      </c>
      <c r="G6079">
        <v>0.232410278320312</v>
      </c>
      <c r="H6079">
        <v>4.8323755011656901</v>
      </c>
      <c r="I6079">
        <v>1.61890930324664</v>
      </c>
      <c r="J6079">
        <f t="shared" si="95"/>
        <v>1.61890930324664</v>
      </c>
      <c r="K6079" t="str" cm="1">
        <f t="array" ref="K6079">INDEX($P$4:$P$11,MATCH(MIN(ABS(MOD(J6079 - $Q$4:$Q$11 + PI(), 2*PI()) - PI())),ABS(MOD(J6079 - $Q$4:$Q$11 + PI(), 2*PI()) - PI()),0))</f>
        <v>E</v>
      </c>
      <c r="L6079">
        <v>1.8133866887394401</v>
      </c>
      <c r="M6079">
        <v>7.3893025716145804</v>
      </c>
      <c r="N6079">
        <v>1.3827854792276999</v>
      </c>
    </row>
    <row r="6080" spans="1:14" x14ac:dyDescent="0.3">
      <c r="A6080">
        <v>1757570</v>
      </c>
      <c r="B6080">
        <v>2025</v>
      </c>
      <c r="C6080">
        <v>9</v>
      </c>
      <c r="D6080">
        <v>11</v>
      </c>
      <c r="E6080">
        <v>900</v>
      </c>
      <c r="F6080">
        <v>-5.0505743408203099</v>
      </c>
      <c r="G6080">
        <v>-3.0508422851562501E-2</v>
      </c>
      <c r="H6080">
        <v>5.0506664843382199</v>
      </c>
      <c r="I6080">
        <v>1.5647558154133301</v>
      </c>
      <c r="J6080">
        <f t="shared" si="95"/>
        <v>1.5647558154133301</v>
      </c>
      <c r="K6080" t="str" cm="1">
        <f t="array" ref="K6080">INDEX($P$4:$P$11,MATCH(MIN(ABS(MOD(J6080 - $Q$4:$Q$11 + PI(), 2*PI()) - PI())),ABS(MOD(J6080 - $Q$4:$Q$11 + PI(), 2*PI()) - PI()),0))</f>
        <v>E</v>
      </c>
      <c r="L6080">
        <v>1.8109779778961801</v>
      </c>
      <c r="M6080">
        <v>7.3901211420694901</v>
      </c>
      <c r="N6080">
        <v>1.3782939910888601</v>
      </c>
    </row>
    <row r="6081" spans="1:14" x14ac:dyDescent="0.3">
      <c r="A6081">
        <v>1757574</v>
      </c>
      <c r="B6081">
        <v>2025</v>
      </c>
      <c r="C6081">
        <v>9</v>
      </c>
      <c r="D6081">
        <v>11</v>
      </c>
      <c r="E6081">
        <v>1000</v>
      </c>
      <c r="F6081">
        <v>-4.8578063964843698</v>
      </c>
      <c r="G6081">
        <v>0.52084533691406198</v>
      </c>
      <c r="H6081">
        <v>4.8856486622258899</v>
      </c>
      <c r="I6081">
        <v>1.6776065027224301</v>
      </c>
      <c r="J6081">
        <f t="shared" si="95"/>
        <v>1.6776065027224301</v>
      </c>
      <c r="K6081" t="str" cm="1">
        <f t="array" ref="K6081">INDEX($P$4:$P$11,MATCH(MIN(ABS(MOD(J6081 - $Q$4:$Q$11 + PI(), 2*PI()) - PI())),ABS(MOD(J6081 - $Q$4:$Q$11 + PI(), 2*PI()) - PI()),0))</f>
        <v>E</v>
      </c>
      <c r="L6081">
        <v>1.81107056713008</v>
      </c>
      <c r="M6081">
        <v>7.42179107666015</v>
      </c>
      <c r="N6081">
        <v>1.37059222327338</v>
      </c>
    </row>
    <row r="6082" spans="1:14" x14ac:dyDescent="0.3">
      <c r="A6082">
        <v>1757577</v>
      </c>
      <c r="B6082">
        <v>2025</v>
      </c>
      <c r="C6082">
        <v>9</v>
      </c>
      <c r="D6082">
        <v>11</v>
      </c>
      <c r="E6082">
        <v>1100</v>
      </c>
      <c r="F6082">
        <v>-5.1757080078125002</v>
      </c>
      <c r="G6082">
        <v>0.70427368164062498</v>
      </c>
      <c r="H6082">
        <v>5.2234045220321601</v>
      </c>
      <c r="I6082">
        <v>1.70603861670799</v>
      </c>
      <c r="J6082">
        <f t="shared" si="95"/>
        <v>1.70603861670799</v>
      </c>
      <c r="K6082" t="str" cm="1">
        <f t="array" ref="K6082">INDEX($P$4:$P$11,MATCH(MIN(ABS(MOD(J6082 - $Q$4:$Q$11 + PI(), 2*PI()) - PI())),ABS(MOD(J6082 - $Q$4:$Q$11 + PI(), 2*PI()) - PI()),0))</f>
        <v>E</v>
      </c>
      <c r="L6082">
        <v>1.81061063920982</v>
      </c>
      <c r="M6082">
        <v>7.4295213487413196</v>
      </c>
      <c r="N6082">
        <v>1.3675447040133999</v>
      </c>
    </row>
    <row r="6083" spans="1:14" x14ac:dyDescent="0.3">
      <c r="A6083">
        <v>1757581</v>
      </c>
      <c r="B6083">
        <v>2025</v>
      </c>
      <c r="C6083">
        <v>9</v>
      </c>
      <c r="D6083">
        <v>11</v>
      </c>
      <c r="E6083">
        <v>1200</v>
      </c>
      <c r="F6083">
        <v>-5.5714312744140599</v>
      </c>
      <c r="G6083">
        <v>1.02604858398437</v>
      </c>
      <c r="H6083">
        <v>5.6651233121808904</v>
      </c>
      <c r="I6083">
        <v>1.75291816453344</v>
      </c>
      <c r="J6083">
        <f t="shared" ref="J6083:J6146" si="96">IF(I6083&lt;0,I6083+2*PI(),I6083)</f>
        <v>1.75291816453344</v>
      </c>
      <c r="K6083" t="str" cm="1">
        <f t="array" ref="K6083">INDEX($P$4:$P$11,MATCH(MIN(ABS(MOD(J6083 - $Q$4:$Q$11 + PI(), 2*PI()) - PI())),ABS(MOD(J6083 - $Q$4:$Q$11 + PI(), 2*PI()) - PI()),0))</f>
        <v>E</v>
      </c>
      <c r="L6083">
        <v>1.8097840235981399</v>
      </c>
      <c r="M6083">
        <v>7.4095390107896497</v>
      </c>
      <c r="N6083">
        <v>1.3697648578219901</v>
      </c>
    </row>
    <row r="6084" spans="1:14" x14ac:dyDescent="0.3">
      <c r="A6084">
        <v>1757584</v>
      </c>
      <c r="B6084">
        <v>2025</v>
      </c>
      <c r="C6084">
        <v>9</v>
      </c>
      <c r="D6084">
        <v>11</v>
      </c>
      <c r="E6084">
        <v>1300</v>
      </c>
      <c r="F6084">
        <v>-5.8120581054687497</v>
      </c>
      <c r="G6084">
        <v>1.4843835449218701</v>
      </c>
      <c r="H6084">
        <v>5.99861766824489</v>
      </c>
      <c r="I6084">
        <v>1.82084825018204</v>
      </c>
      <c r="J6084">
        <f t="shared" si="96"/>
        <v>1.82084825018204</v>
      </c>
      <c r="K6084" t="str" cm="1">
        <f t="array" ref="K6084">INDEX($P$4:$P$11,MATCH(MIN(ABS(MOD(J6084 - $Q$4:$Q$11 + PI(), 2*PI()) - PI())),ABS(MOD(J6084 - $Q$4:$Q$11 + PI(), 2*PI()) - PI()),0))</f>
        <v>E</v>
      </c>
      <c r="L6084">
        <v>1.81021554446677</v>
      </c>
      <c r="M6084">
        <v>7.3608793682522196</v>
      </c>
      <c r="N6084">
        <v>1.3777467939588699</v>
      </c>
    </row>
    <row r="6085" spans="1:14" x14ac:dyDescent="0.3">
      <c r="A6085">
        <v>1757588</v>
      </c>
      <c r="B6085">
        <v>2025</v>
      </c>
      <c r="C6085">
        <v>9</v>
      </c>
      <c r="D6085">
        <v>11</v>
      </c>
      <c r="E6085">
        <v>1400</v>
      </c>
      <c r="F6085">
        <v>-5.9655926513671798</v>
      </c>
      <c r="G6085">
        <v>1.63582824707031</v>
      </c>
      <c r="H6085">
        <v>6.1858087374214303</v>
      </c>
      <c r="I6085">
        <v>1.8384284138946201</v>
      </c>
      <c r="J6085">
        <f t="shared" si="96"/>
        <v>1.8384284138946201</v>
      </c>
      <c r="K6085" t="str" cm="1">
        <f t="array" ref="K6085">INDEX($P$4:$P$11,MATCH(MIN(ABS(MOD(J6085 - $Q$4:$Q$11 + PI(), 2*PI()) - PI())),ABS(MOD(J6085 - $Q$4:$Q$11 + PI(), 2*PI()) - PI()),0))</f>
        <v>E</v>
      </c>
      <c r="L6085">
        <v>1.81155322069164</v>
      </c>
      <c r="M6085">
        <v>7.3004570007324201</v>
      </c>
      <c r="N6085">
        <v>1.3889632754855601</v>
      </c>
    </row>
    <row r="6086" spans="1:14" x14ac:dyDescent="0.3">
      <c r="A6086">
        <v>1757592</v>
      </c>
      <c r="B6086">
        <v>2025</v>
      </c>
      <c r="C6086">
        <v>9</v>
      </c>
      <c r="D6086">
        <v>11</v>
      </c>
      <c r="E6086">
        <v>1500</v>
      </c>
      <c r="F6086">
        <v>-5.97237731933593</v>
      </c>
      <c r="G6086">
        <v>1.65016845703125</v>
      </c>
      <c r="H6086">
        <v>6.1961558067159004</v>
      </c>
      <c r="I6086">
        <v>1.8403708291140199</v>
      </c>
      <c r="J6086">
        <f t="shared" si="96"/>
        <v>1.8403708291140199</v>
      </c>
      <c r="K6086" t="str" cm="1">
        <f t="array" ref="K6086">INDEX($P$4:$P$11,MATCH(MIN(ABS(MOD(J6086 - $Q$4:$Q$11 + PI(), 2*PI()) - PI())),ABS(MOD(J6086 - $Q$4:$Q$11 + PI(), 2*PI()) - PI()),0))</f>
        <v>E</v>
      </c>
      <c r="L6086">
        <v>1.8128581696257799</v>
      </c>
      <c r="M6086">
        <v>7.2560752232869401</v>
      </c>
      <c r="N6086">
        <v>1.3985333972506999</v>
      </c>
    </row>
    <row r="6087" spans="1:14" x14ac:dyDescent="0.3">
      <c r="A6087">
        <v>1757595</v>
      </c>
      <c r="B6087">
        <v>2025</v>
      </c>
      <c r="C6087">
        <v>9</v>
      </c>
      <c r="D6087">
        <v>11</v>
      </c>
      <c r="E6087">
        <v>1600</v>
      </c>
      <c r="F6087">
        <v>-5.8627117919921803</v>
      </c>
      <c r="G6087">
        <v>1.5084570312500001</v>
      </c>
      <c r="H6087">
        <v>6.0536627070800497</v>
      </c>
      <c r="I6087">
        <v>1.82263069594508</v>
      </c>
      <c r="J6087">
        <f t="shared" si="96"/>
        <v>1.82263069594508</v>
      </c>
      <c r="K6087" t="str" cm="1">
        <f t="array" ref="K6087">INDEX($P$4:$P$11,MATCH(MIN(ABS(MOD(J6087 - $Q$4:$Q$11 + PI(), 2*PI()) - PI())),ABS(MOD(J6087 - $Q$4:$Q$11 + PI(), 2*PI()) - PI()),0))</f>
        <v>E</v>
      </c>
      <c r="L6087">
        <v>1.8135699734038</v>
      </c>
      <c r="M6087">
        <v>7.2384494145711198</v>
      </c>
      <c r="N6087">
        <v>1.40400409698486</v>
      </c>
    </row>
    <row r="6088" spans="1:14" x14ac:dyDescent="0.3">
      <c r="A6088">
        <v>1757599</v>
      </c>
      <c r="B6088">
        <v>2025</v>
      </c>
      <c r="C6088">
        <v>9</v>
      </c>
      <c r="D6088">
        <v>11</v>
      </c>
      <c r="E6088">
        <v>1700</v>
      </c>
      <c r="F6088">
        <v>-5.68567504882812</v>
      </c>
      <c r="G6088">
        <v>1.3463513183593701</v>
      </c>
      <c r="H6088">
        <v>5.8429070361691302</v>
      </c>
      <c r="I6088">
        <v>1.8033106458980299</v>
      </c>
      <c r="J6088">
        <f t="shared" si="96"/>
        <v>1.8033106458980299</v>
      </c>
      <c r="K6088" t="str" cm="1">
        <f t="array" ref="K6088">INDEX($P$4:$P$11,MATCH(MIN(ABS(MOD(J6088 - $Q$4:$Q$11 + PI(), 2*PI()) - PI())),ABS(MOD(J6088 - $Q$4:$Q$11 + PI(), 2*PI()) - PI()),0))</f>
        <v>E</v>
      </c>
      <c r="L6088">
        <v>1.81307148882909</v>
      </c>
      <c r="M6088">
        <v>7.25596957736545</v>
      </c>
      <c r="N6088">
        <v>1.40350818634033</v>
      </c>
    </row>
    <row r="6089" spans="1:14" x14ac:dyDescent="0.3">
      <c r="A6089">
        <v>1757602</v>
      </c>
      <c r="B6089">
        <v>2025</v>
      </c>
      <c r="C6089">
        <v>9</v>
      </c>
      <c r="D6089">
        <v>11</v>
      </c>
      <c r="E6089">
        <v>1800</v>
      </c>
      <c r="F6089">
        <v>-5.5205102539062496</v>
      </c>
      <c r="G6089">
        <v>1.1542980957031199</v>
      </c>
      <c r="H6089">
        <v>5.63989694562125</v>
      </c>
      <c r="I6089">
        <v>1.7769193327270101</v>
      </c>
      <c r="J6089">
        <f t="shared" si="96"/>
        <v>1.7769193327270101</v>
      </c>
      <c r="K6089" t="str" cm="1">
        <f t="array" ref="K6089">INDEX($P$4:$P$11,MATCH(MIN(ABS(MOD(J6089 - $Q$4:$Q$11 + PI(), 2*PI()) - PI())),ABS(MOD(J6089 - $Q$4:$Q$11 + PI(), 2*PI()) - PI()),0))</f>
        <v>E</v>
      </c>
      <c r="L6089">
        <v>1.81155082384666</v>
      </c>
      <c r="M6089">
        <v>7.3112834294636997</v>
      </c>
      <c r="N6089">
        <v>1.4036525090535401</v>
      </c>
    </row>
    <row r="6090" spans="1:14" x14ac:dyDescent="0.3">
      <c r="A6090">
        <v>1757606</v>
      </c>
      <c r="B6090">
        <v>2025</v>
      </c>
      <c r="C6090">
        <v>9</v>
      </c>
      <c r="D6090">
        <v>11</v>
      </c>
      <c r="E6090">
        <v>1900</v>
      </c>
      <c r="F6090">
        <v>-5.3430932617187503</v>
      </c>
      <c r="G6090">
        <v>1.1278100585937501</v>
      </c>
      <c r="H6090">
        <v>5.4608242172486703</v>
      </c>
      <c r="I6090">
        <v>1.77882087591938</v>
      </c>
      <c r="J6090">
        <f t="shared" si="96"/>
        <v>1.77882087591938</v>
      </c>
      <c r="K6090" t="str" cm="1">
        <f t="array" ref="K6090">INDEX($P$4:$P$11,MATCH(MIN(ABS(MOD(J6090 - $Q$4:$Q$11 + PI(), 2*PI()) - PI())),ABS(MOD(J6090 - $Q$4:$Q$11 + PI(), 2*PI()) - PI()),0))</f>
        <v>E</v>
      </c>
      <c r="L6090">
        <v>1.8079143957408701</v>
      </c>
      <c r="M6090">
        <v>7.3629967371622698</v>
      </c>
      <c r="N6090">
        <v>1.3975723054673901</v>
      </c>
    </row>
    <row r="6091" spans="1:14" x14ac:dyDescent="0.3">
      <c r="A6091">
        <v>1757610</v>
      </c>
      <c r="B6091">
        <v>2025</v>
      </c>
      <c r="C6091">
        <v>9</v>
      </c>
      <c r="D6091">
        <v>11</v>
      </c>
      <c r="E6091">
        <v>2000</v>
      </c>
      <c r="F6091">
        <v>-5.3445568847656197</v>
      </c>
      <c r="G6091">
        <v>0.96256835937499996</v>
      </c>
      <c r="H6091">
        <v>5.4305456577553501</v>
      </c>
      <c r="I6091">
        <v>1.7489886013936899</v>
      </c>
      <c r="J6091">
        <f t="shared" si="96"/>
        <v>1.7489886013936899</v>
      </c>
      <c r="K6091" t="str" cm="1">
        <f t="array" ref="K6091">INDEX($P$4:$P$11,MATCH(MIN(ABS(MOD(J6091 - $Q$4:$Q$11 + PI(), 2*PI()) - PI())),ABS(MOD(J6091 - $Q$4:$Q$11 + PI(), 2*PI()) - PI()),0))</f>
        <v>E</v>
      </c>
      <c r="L6091">
        <v>1.8040394371734501</v>
      </c>
      <c r="M6091">
        <v>7.4181454976399701</v>
      </c>
      <c r="N6091">
        <v>1.3914212120903799</v>
      </c>
    </row>
    <row r="6092" spans="1:14" x14ac:dyDescent="0.3">
      <c r="A6092">
        <v>1757613</v>
      </c>
      <c r="B6092">
        <v>2025</v>
      </c>
      <c r="C6092">
        <v>9</v>
      </c>
      <c r="D6092">
        <v>11</v>
      </c>
      <c r="E6092">
        <v>2100</v>
      </c>
      <c r="F6092">
        <v>-5.3026104736328099</v>
      </c>
      <c r="G6092">
        <v>0.92760253906250001</v>
      </c>
      <c r="H6092">
        <v>5.3831333167176503</v>
      </c>
      <c r="I6092">
        <v>1.74397716293563</v>
      </c>
      <c r="J6092">
        <f t="shared" si="96"/>
        <v>1.74397716293563</v>
      </c>
      <c r="K6092" t="str" cm="1">
        <f t="array" ref="K6092">INDEX($P$4:$P$11,MATCH(MIN(ABS(MOD(J6092 - $Q$4:$Q$11 + PI(), 2*PI()) - PI())),ABS(MOD(J6092 - $Q$4:$Q$11 + PI(), 2*PI()) - PI()),0))</f>
        <v>E</v>
      </c>
      <c r="L6092">
        <v>1.7998191257939999</v>
      </c>
      <c r="M6092">
        <v>7.4643801583184102</v>
      </c>
      <c r="N6092">
        <v>1.3865406248304499</v>
      </c>
    </row>
    <row r="6093" spans="1:14" x14ac:dyDescent="0.3">
      <c r="A6093">
        <v>1757617</v>
      </c>
      <c r="B6093">
        <v>2025</v>
      </c>
      <c r="C6093">
        <v>9</v>
      </c>
      <c r="D6093">
        <v>11</v>
      </c>
      <c r="E6093">
        <v>2200</v>
      </c>
      <c r="F6093">
        <v>-4.9468762207031203</v>
      </c>
      <c r="G6093">
        <v>0.45373229980468699</v>
      </c>
      <c r="H6093">
        <v>4.9676410239513098</v>
      </c>
      <c r="I6093">
        <v>1.66226138210702</v>
      </c>
      <c r="J6093">
        <f t="shared" si="96"/>
        <v>1.66226138210702</v>
      </c>
      <c r="K6093" t="str" cm="1">
        <f t="array" ref="K6093">INDEX($P$4:$P$11,MATCH(MIN(ABS(MOD(J6093 - $Q$4:$Q$11 + PI(), 2*PI()) - PI())),ABS(MOD(J6093 - $Q$4:$Q$11 + PI(), 2*PI()) - PI()),0))</f>
        <v>E</v>
      </c>
      <c r="L6093">
        <v>1.7957708546209701</v>
      </c>
      <c r="M6093">
        <v>7.5489712821112702</v>
      </c>
      <c r="N6093">
        <v>1.3756549623277401</v>
      </c>
    </row>
    <row r="6094" spans="1:14" x14ac:dyDescent="0.3">
      <c r="A6094">
        <v>1757620</v>
      </c>
      <c r="B6094">
        <v>2025</v>
      </c>
      <c r="C6094">
        <v>9</v>
      </c>
      <c r="D6094">
        <v>11</v>
      </c>
      <c r="E6094">
        <v>2300</v>
      </c>
      <c r="F6094">
        <v>-4.9216595458984296</v>
      </c>
      <c r="G6094">
        <v>0.48336181640624998</v>
      </c>
      <c r="H6094">
        <v>4.9453383434597002</v>
      </c>
      <c r="I6094">
        <v>1.6686935232412301</v>
      </c>
      <c r="J6094">
        <f t="shared" si="96"/>
        <v>1.6686935232412301</v>
      </c>
      <c r="K6094" t="str" cm="1">
        <f t="array" ref="K6094">INDEX($P$4:$P$11,MATCH(MIN(ABS(MOD(J6094 - $Q$4:$Q$11 + PI(), 2*PI()) - PI())),ABS(MOD(J6094 - $Q$4:$Q$11 + PI(), 2*PI()) - PI()),0))</f>
        <v>E</v>
      </c>
      <c r="L6094">
        <v>1.7918413308418799</v>
      </c>
      <c r="M6094">
        <v>7.6222855250040604</v>
      </c>
      <c r="N6094">
        <v>1.3669388029310401</v>
      </c>
    </row>
    <row r="6095" spans="1:14" x14ac:dyDescent="0.3">
      <c r="A6095">
        <v>1757624</v>
      </c>
      <c r="B6095">
        <v>2025</v>
      </c>
      <c r="C6095">
        <v>9</v>
      </c>
      <c r="D6095">
        <v>11</v>
      </c>
      <c r="E6095">
        <v>0</v>
      </c>
      <c r="F6095">
        <v>-5.4158465576171801</v>
      </c>
      <c r="G6095">
        <v>-0.61518737792968703</v>
      </c>
      <c r="H6095">
        <v>5.4506742193620301</v>
      </c>
      <c r="I6095">
        <v>1.4576908687332599</v>
      </c>
      <c r="J6095">
        <f t="shared" si="96"/>
        <v>1.4576908687332599</v>
      </c>
      <c r="K6095" t="str" cm="1">
        <f t="array" ref="K6095">INDEX($P$4:$P$11,MATCH(MIN(ABS(MOD(J6095 - $Q$4:$Q$11 + PI(), 2*PI()) - PI())),ABS(MOD(J6095 - $Q$4:$Q$11 + PI(), 2*PI()) - PI()),0))</f>
        <v>E</v>
      </c>
      <c r="L6095">
        <v>1.7966788445992901</v>
      </c>
      <c r="M6095">
        <v>7.4573461744520397</v>
      </c>
      <c r="N6095">
        <v>1.45734702216254</v>
      </c>
    </row>
    <row r="6096" spans="1:14" x14ac:dyDescent="0.3">
      <c r="A6096">
        <v>1757628</v>
      </c>
      <c r="B6096">
        <v>2025</v>
      </c>
      <c r="C6096">
        <v>9</v>
      </c>
      <c r="D6096">
        <v>11</v>
      </c>
      <c r="E6096">
        <v>100</v>
      </c>
      <c r="F6096">
        <v>-5.4048022460937499</v>
      </c>
      <c r="G6096">
        <v>-0.37860595703125</v>
      </c>
      <c r="H6096">
        <v>5.4180466766242903</v>
      </c>
      <c r="I6096">
        <v>1.50086065020714</v>
      </c>
      <c r="J6096">
        <f t="shared" si="96"/>
        <v>1.50086065020714</v>
      </c>
      <c r="K6096" t="str" cm="1">
        <f t="array" ref="K6096">INDEX($P$4:$P$11,MATCH(MIN(ABS(MOD(J6096 - $Q$4:$Q$11 + PI(), 2*PI()) - PI())),ABS(MOD(J6096 - $Q$4:$Q$11 + PI(), 2*PI()) - PI()),0))</f>
        <v>E</v>
      </c>
      <c r="L6096">
        <v>1.79738473024156</v>
      </c>
      <c r="M6096">
        <v>7.4368557400173598</v>
      </c>
      <c r="N6096">
        <v>1.44592147403293</v>
      </c>
    </row>
    <row r="6097" spans="1:14" x14ac:dyDescent="0.3">
      <c r="A6097">
        <v>1757631</v>
      </c>
      <c r="B6097">
        <v>2025</v>
      </c>
      <c r="C6097">
        <v>9</v>
      </c>
      <c r="D6097">
        <v>11</v>
      </c>
      <c r="E6097">
        <v>200</v>
      </c>
      <c r="F6097">
        <v>-5.3689959716796798</v>
      </c>
      <c r="G6097">
        <v>-4.6520996093750003E-2</v>
      </c>
      <c r="H6097">
        <v>5.3691975142464496</v>
      </c>
      <c r="I6097">
        <v>1.56213179581752</v>
      </c>
      <c r="J6097">
        <f t="shared" si="96"/>
        <v>1.56213179581752</v>
      </c>
      <c r="K6097" t="str" cm="1">
        <f t="array" ref="K6097">INDEX($P$4:$P$11,MATCH(MIN(ABS(MOD(J6097 - $Q$4:$Q$11 + PI(), 2*PI()) - PI())),ABS(MOD(J6097 - $Q$4:$Q$11 + PI(), 2*PI()) - PI()),0))</f>
        <v>E</v>
      </c>
      <c r="L6097">
        <v>1.7985733582174199</v>
      </c>
      <c r="M6097">
        <v>7.41224500868055</v>
      </c>
      <c r="N6097">
        <v>1.4359107547336101</v>
      </c>
    </row>
    <row r="6098" spans="1:14" x14ac:dyDescent="0.3">
      <c r="A6098">
        <v>1757635</v>
      </c>
      <c r="B6098">
        <v>2025</v>
      </c>
      <c r="C6098">
        <v>9</v>
      </c>
      <c r="D6098">
        <v>12</v>
      </c>
      <c r="E6098">
        <v>300</v>
      </c>
      <c r="F6098">
        <v>-4.8796740722656198</v>
      </c>
      <c r="G6098">
        <v>0.95400390624999998</v>
      </c>
      <c r="H6098">
        <v>4.97205616467489</v>
      </c>
      <c r="I6098">
        <v>1.7638666957936799</v>
      </c>
      <c r="J6098">
        <f t="shared" si="96"/>
        <v>1.7638666957936799</v>
      </c>
      <c r="K6098" t="str" cm="1">
        <f t="array" ref="K6098">INDEX($P$4:$P$11,MATCH(MIN(ABS(MOD(J6098 - $Q$4:$Q$11 + PI(), 2*PI()) - PI())),ABS(MOD(J6098 - $Q$4:$Q$11 + PI(), 2*PI()) - PI()),0))</f>
        <v>E</v>
      </c>
      <c r="L6098">
        <v>1.7817062866347599</v>
      </c>
      <c r="M6098">
        <v>7.8279843860202298</v>
      </c>
      <c r="N6098">
        <v>1.34702650705973</v>
      </c>
    </row>
    <row r="6099" spans="1:14" x14ac:dyDescent="0.3">
      <c r="A6099">
        <v>1757638</v>
      </c>
      <c r="B6099">
        <v>2025</v>
      </c>
      <c r="C6099">
        <v>9</v>
      </c>
      <c r="D6099">
        <v>12</v>
      </c>
      <c r="E6099">
        <v>400</v>
      </c>
      <c r="F6099">
        <v>-4.8446679687499996</v>
      </c>
      <c r="G6099">
        <v>1.18374145507812</v>
      </c>
      <c r="H6099">
        <v>4.9871887431600896</v>
      </c>
      <c r="I6099">
        <v>1.81043995916085</v>
      </c>
      <c r="J6099">
        <f t="shared" si="96"/>
        <v>1.81043995916085</v>
      </c>
      <c r="K6099" t="str" cm="1">
        <f t="array" ref="K6099">INDEX($P$4:$P$11,MATCH(MIN(ABS(MOD(J6099 - $Q$4:$Q$11 + PI(), 2*PI()) - PI())),ABS(MOD(J6099 - $Q$4:$Q$11 + PI(), 2*PI()) - PI()),0))</f>
        <v>E</v>
      </c>
      <c r="L6099">
        <v>1.78033384136233</v>
      </c>
      <c r="M6099">
        <v>7.8638225131564603</v>
      </c>
      <c r="N6099">
        <v>1.3447242312961101</v>
      </c>
    </row>
    <row r="6100" spans="1:14" x14ac:dyDescent="0.3">
      <c r="A6100">
        <v>1757642</v>
      </c>
      <c r="B6100">
        <v>2025</v>
      </c>
      <c r="C6100">
        <v>9</v>
      </c>
      <c r="D6100">
        <v>12</v>
      </c>
      <c r="E6100">
        <v>500</v>
      </c>
      <c r="F6100">
        <v>-4.6813299560546797</v>
      </c>
      <c r="G6100">
        <v>1.52738586425781</v>
      </c>
      <c r="H6100">
        <v>4.9242012281982896</v>
      </c>
      <c r="I6100">
        <v>1.8861780783242199</v>
      </c>
      <c r="J6100">
        <f t="shared" si="96"/>
        <v>1.8861780783242199</v>
      </c>
      <c r="K6100" t="str" cm="1">
        <f t="array" ref="K6100">INDEX($P$4:$P$11,MATCH(MIN(ABS(MOD(J6100 - $Q$4:$Q$11 + PI(), 2*PI()) - PI())),ABS(MOD(J6100 - $Q$4:$Q$11 + PI(), 2*PI()) - PI()),0))</f>
        <v>E</v>
      </c>
      <c r="L6100">
        <v>1.7800969975693799</v>
      </c>
      <c r="M6100">
        <v>7.9035412470499598</v>
      </c>
      <c r="N6100">
        <v>1.3421500523884999</v>
      </c>
    </row>
    <row r="6101" spans="1:14" x14ac:dyDescent="0.3">
      <c r="A6101">
        <v>1757646</v>
      </c>
      <c r="B6101">
        <v>2025</v>
      </c>
      <c r="C6101">
        <v>9</v>
      </c>
      <c r="D6101">
        <v>12</v>
      </c>
      <c r="E6101">
        <v>600</v>
      </c>
      <c r="F6101">
        <v>-4.49172241210937</v>
      </c>
      <c r="G6101">
        <v>1.8283734130859299</v>
      </c>
      <c r="H6101">
        <v>4.8495896285278803</v>
      </c>
      <c r="I6101">
        <v>1.9573688774054601</v>
      </c>
      <c r="J6101">
        <f t="shared" si="96"/>
        <v>1.9573688774054601</v>
      </c>
      <c r="K6101" t="str" cm="1">
        <f t="array" ref="K6101">INDEX($P$4:$P$11,MATCH(MIN(ABS(MOD(J6101 - $Q$4:$Q$11 + PI(), 2*PI()) - PI())),ABS(MOD(J6101 - $Q$4:$Q$11 + PI(), 2*PI()) - PI()),0))</f>
        <v>E</v>
      </c>
      <c r="L6101">
        <v>1.7808647573209699</v>
      </c>
      <c r="M6101">
        <v>7.9649431440565301</v>
      </c>
      <c r="N6101">
        <v>1.3463584582010899</v>
      </c>
    </row>
    <row r="6102" spans="1:14" x14ac:dyDescent="0.3">
      <c r="A6102">
        <v>1757649</v>
      </c>
      <c r="B6102">
        <v>2025</v>
      </c>
      <c r="C6102">
        <v>9</v>
      </c>
      <c r="D6102">
        <v>12</v>
      </c>
      <c r="E6102">
        <v>700</v>
      </c>
      <c r="F6102">
        <v>-4.3347509765624999</v>
      </c>
      <c r="G6102">
        <v>2.0772637939453098</v>
      </c>
      <c r="H6102">
        <v>4.8067755198724997</v>
      </c>
      <c r="I6102">
        <v>2.0176754957994998</v>
      </c>
      <c r="J6102">
        <f t="shared" si="96"/>
        <v>2.0176754957994998</v>
      </c>
      <c r="K6102" t="str" cm="1">
        <f t="array" ref="K6102">INDEX($P$4:$P$11,MATCH(MIN(ABS(MOD(J6102 - $Q$4:$Q$11 + PI(), 2*PI()) - PI())),ABS(MOD(J6102 - $Q$4:$Q$11 + PI(), 2*PI()) - PI()),0))</f>
        <v>SE</v>
      </c>
      <c r="L6102">
        <v>1.7779365229303901</v>
      </c>
      <c r="M6102">
        <v>8.0076478322346993</v>
      </c>
      <c r="N6102">
        <v>1.34382957882351</v>
      </c>
    </row>
    <row r="6103" spans="1:14" x14ac:dyDescent="0.3">
      <c r="A6103">
        <v>1757653</v>
      </c>
      <c r="B6103">
        <v>2025</v>
      </c>
      <c r="C6103">
        <v>9</v>
      </c>
      <c r="D6103">
        <v>12</v>
      </c>
      <c r="E6103">
        <v>800</v>
      </c>
      <c r="F6103">
        <v>-4.2588116455078104</v>
      </c>
      <c r="G6103">
        <v>2.28524597167968</v>
      </c>
      <c r="H6103">
        <v>4.8332003665264196</v>
      </c>
      <c r="I6103">
        <v>2.0632875560301698</v>
      </c>
      <c r="J6103">
        <f t="shared" si="96"/>
        <v>2.0632875560301698</v>
      </c>
      <c r="K6103" t="str" cm="1">
        <f t="array" ref="K6103">INDEX($P$4:$P$11,MATCH(MIN(ABS(MOD(J6103 - $Q$4:$Q$11 + PI(), 2*PI()) - PI())),ABS(MOD(J6103 - $Q$4:$Q$11 + PI(), 2*PI()) - PI()),0))</f>
        <v>SE</v>
      </c>
      <c r="L6103">
        <v>1.7746765030540099</v>
      </c>
      <c r="M6103">
        <v>8.0428647994995099</v>
      </c>
      <c r="N6103">
        <v>1.34167745378282</v>
      </c>
    </row>
    <row r="6104" spans="1:14" x14ac:dyDescent="0.3">
      <c r="A6104">
        <v>1757656</v>
      </c>
      <c r="B6104">
        <v>2025</v>
      </c>
      <c r="C6104">
        <v>9</v>
      </c>
      <c r="D6104">
        <v>12</v>
      </c>
      <c r="E6104">
        <v>900</v>
      </c>
      <c r="F6104">
        <v>-4.1847058105468697</v>
      </c>
      <c r="G6104">
        <v>2.5097583007812498</v>
      </c>
      <c r="H6104">
        <v>4.8796157071192701</v>
      </c>
      <c r="I6104">
        <v>2.11102864243226</v>
      </c>
      <c r="J6104">
        <f t="shared" si="96"/>
        <v>2.11102864243226</v>
      </c>
      <c r="K6104" t="str" cm="1">
        <f t="array" ref="K6104">INDEX($P$4:$P$11,MATCH(MIN(ABS(MOD(J6104 - $Q$4:$Q$11 + PI(), 2*PI()) - PI())),ABS(MOD(J6104 - $Q$4:$Q$11 + PI(), 2*PI()) - PI()),0))</f>
        <v>SE</v>
      </c>
      <c r="L6104">
        <v>1.7718838531536001</v>
      </c>
      <c r="M6104">
        <v>8.0624724494086308</v>
      </c>
      <c r="N6104">
        <v>1.3410158687167599</v>
      </c>
    </row>
    <row r="6105" spans="1:14" x14ac:dyDescent="0.3">
      <c r="A6105">
        <v>1757660</v>
      </c>
      <c r="B6105">
        <v>2025</v>
      </c>
      <c r="C6105">
        <v>9</v>
      </c>
      <c r="D6105">
        <v>12</v>
      </c>
      <c r="E6105">
        <v>1000</v>
      </c>
      <c r="F6105">
        <v>-3.80414733886718</v>
      </c>
      <c r="G6105">
        <v>2.79831787109375</v>
      </c>
      <c r="H6105">
        <v>4.72251203105857</v>
      </c>
      <c r="I6105">
        <v>2.20501535528869</v>
      </c>
      <c r="J6105">
        <f t="shared" si="96"/>
        <v>2.20501535528869</v>
      </c>
      <c r="K6105" t="str" cm="1">
        <f t="array" ref="K6105">INDEX($P$4:$P$11,MATCH(MIN(ABS(MOD(J6105 - $Q$4:$Q$11 + PI(), 2*PI()) - PI())),ABS(MOD(J6105 - $Q$4:$Q$11 + PI(), 2*PI()) - PI()),0))</f>
        <v>SE</v>
      </c>
      <c r="L6105">
        <v>1.7708186626942599</v>
      </c>
      <c r="M6105">
        <v>8.08886422051323</v>
      </c>
      <c r="N6105">
        <v>1.33887592951456</v>
      </c>
    </row>
    <row r="6106" spans="1:14" x14ac:dyDescent="0.3">
      <c r="A6106">
        <v>1757664</v>
      </c>
      <c r="B6106">
        <v>2025</v>
      </c>
      <c r="C6106">
        <v>9</v>
      </c>
      <c r="D6106">
        <v>12</v>
      </c>
      <c r="E6106">
        <v>1100</v>
      </c>
      <c r="F6106">
        <v>-3.5568011474609298</v>
      </c>
      <c r="G6106">
        <v>3.12569763183593</v>
      </c>
      <c r="H6106">
        <v>4.7350628388907596</v>
      </c>
      <c r="I6106">
        <v>2.2917714416305199</v>
      </c>
      <c r="J6106">
        <f t="shared" si="96"/>
        <v>2.2917714416305199</v>
      </c>
      <c r="K6106" t="str" cm="1">
        <f t="array" ref="K6106">INDEX($P$4:$P$11,MATCH(MIN(ABS(MOD(J6106 - $Q$4:$Q$11 + PI(), 2*PI()) - PI())),ABS(MOD(J6106 - $Q$4:$Q$11 + PI(), 2*PI()) - PI()),0))</f>
        <v>SE</v>
      </c>
      <c r="L6106">
        <v>1.7696914057861901</v>
      </c>
      <c r="M6106">
        <v>8.1037163204616895</v>
      </c>
      <c r="N6106">
        <v>1.3380665249294701</v>
      </c>
    </row>
    <row r="6107" spans="1:14" x14ac:dyDescent="0.3">
      <c r="A6107">
        <v>1757667</v>
      </c>
      <c r="B6107">
        <v>2025</v>
      </c>
      <c r="C6107">
        <v>9</v>
      </c>
      <c r="D6107">
        <v>12</v>
      </c>
      <c r="E6107">
        <v>1200</v>
      </c>
      <c r="F6107">
        <v>-3.3562322998046801</v>
      </c>
      <c r="G6107">
        <v>3.3448974609375002</v>
      </c>
      <c r="H6107">
        <v>4.7384210739906099</v>
      </c>
      <c r="I6107">
        <v>2.3545030100297701</v>
      </c>
      <c r="J6107">
        <f t="shared" si="96"/>
        <v>2.3545030100297701</v>
      </c>
      <c r="K6107" t="str" cm="1">
        <f t="array" ref="K6107">INDEX($P$4:$P$11,MATCH(MIN(ABS(MOD(J6107 - $Q$4:$Q$11 + PI(), 2*PI()) - PI())),ABS(MOD(J6107 - $Q$4:$Q$11 + PI(), 2*PI()) - PI()),0))</f>
        <v>SE</v>
      </c>
      <c r="L6107">
        <v>1.7687051484625</v>
      </c>
      <c r="M6107">
        <v>8.11681111653645</v>
      </c>
      <c r="N6107">
        <v>1.33728281656901</v>
      </c>
    </row>
    <row r="6108" spans="1:14" x14ac:dyDescent="0.3">
      <c r="A6108">
        <v>1757671</v>
      </c>
      <c r="B6108">
        <v>2025</v>
      </c>
      <c r="C6108">
        <v>9</v>
      </c>
      <c r="D6108">
        <v>12</v>
      </c>
      <c r="E6108">
        <v>1300</v>
      </c>
      <c r="F6108">
        <v>-3.0837518310546801</v>
      </c>
      <c r="G6108">
        <v>3.4008038330078101</v>
      </c>
      <c r="H6108">
        <v>4.5907507083410399</v>
      </c>
      <c r="I6108">
        <v>2.40504898935216</v>
      </c>
      <c r="J6108">
        <f t="shared" si="96"/>
        <v>2.40504898935216</v>
      </c>
      <c r="K6108" t="str" cm="1">
        <f t="array" ref="K6108">INDEX($P$4:$P$11,MATCH(MIN(ABS(MOD(J6108 - $Q$4:$Q$11 + PI(), 2*PI()) - PI())),ABS(MOD(J6108 - $Q$4:$Q$11 + PI(), 2*PI()) - PI()),0))</f>
        <v>SE</v>
      </c>
      <c r="L6108">
        <v>1.76721726995215</v>
      </c>
      <c r="M6108">
        <v>8.1313618554009306</v>
      </c>
      <c r="N6108">
        <v>1.3360983530680299</v>
      </c>
    </row>
    <row r="6109" spans="1:14" x14ac:dyDescent="0.3">
      <c r="A6109">
        <v>1757674</v>
      </c>
      <c r="B6109">
        <v>2025</v>
      </c>
      <c r="C6109">
        <v>9</v>
      </c>
      <c r="D6109">
        <v>12</v>
      </c>
      <c r="E6109">
        <v>1400</v>
      </c>
      <c r="F6109">
        <v>-2.8742565917968701</v>
      </c>
      <c r="G6109">
        <v>3.40887817382812</v>
      </c>
      <c r="H6109">
        <v>4.4589013623862002</v>
      </c>
      <c r="I6109">
        <v>2.4410783822070199</v>
      </c>
      <c r="J6109">
        <f t="shared" si="96"/>
        <v>2.4410783822070199</v>
      </c>
      <c r="K6109" t="str" cm="1">
        <f t="array" ref="K6109">INDEX($P$4:$P$11,MATCH(MIN(ABS(MOD(J6109 - $Q$4:$Q$11 + PI(), 2*PI()) - PI())),ABS(MOD(J6109 - $Q$4:$Q$11 + PI(), 2*PI()) - PI()),0))</f>
        <v>SE</v>
      </c>
      <c r="L6109">
        <v>1.76460692822369</v>
      </c>
      <c r="M6109">
        <v>8.1497384177313901</v>
      </c>
      <c r="N6109">
        <v>1.3344188266330199</v>
      </c>
    </row>
    <row r="6110" spans="1:14" x14ac:dyDescent="0.3">
      <c r="A6110">
        <v>1757678</v>
      </c>
      <c r="B6110">
        <v>2025</v>
      </c>
      <c r="C6110">
        <v>9</v>
      </c>
      <c r="D6110">
        <v>12</v>
      </c>
      <c r="E6110">
        <v>1500</v>
      </c>
      <c r="F6110">
        <v>-2.53806945800781</v>
      </c>
      <c r="G6110">
        <v>3.2555590820312501</v>
      </c>
      <c r="H6110">
        <v>4.1280093883454496</v>
      </c>
      <c r="I6110">
        <v>2.4794083014333999</v>
      </c>
      <c r="J6110">
        <f t="shared" si="96"/>
        <v>2.4794083014333999</v>
      </c>
      <c r="K6110" t="str" cm="1">
        <f t="array" ref="K6110">INDEX($P$4:$P$11,MATCH(MIN(ABS(MOD(J6110 - $Q$4:$Q$11 + PI(), 2*PI()) - PI())),ABS(MOD(J6110 - $Q$4:$Q$11 + PI(), 2*PI()) - PI()),0))</f>
        <v>SE</v>
      </c>
      <c r="L6110">
        <v>1.7600616816005701</v>
      </c>
      <c r="M6110">
        <v>8.1759392420450805</v>
      </c>
      <c r="N6110">
        <v>1.3319422403971299</v>
      </c>
    </row>
    <row r="6111" spans="1:14" x14ac:dyDescent="0.3">
      <c r="A6111">
        <v>1757682</v>
      </c>
      <c r="B6111">
        <v>2025</v>
      </c>
      <c r="C6111">
        <v>9</v>
      </c>
      <c r="D6111">
        <v>12</v>
      </c>
      <c r="E6111">
        <v>1600</v>
      </c>
      <c r="F6111">
        <v>-2.4880334472656198</v>
      </c>
      <c r="G6111">
        <v>3.0737109375</v>
      </c>
      <c r="H6111">
        <v>3.9544923014237301</v>
      </c>
      <c r="I6111">
        <v>2.4611124562565898</v>
      </c>
      <c r="J6111">
        <f t="shared" si="96"/>
        <v>2.4611124562565898</v>
      </c>
      <c r="K6111" t="str" cm="1">
        <f t="array" ref="K6111">INDEX($P$4:$P$11,MATCH(MIN(ABS(MOD(J6111 - $Q$4:$Q$11 + PI(), 2*PI()) - PI())),ABS(MOD(J6111 - $Q$4:$Q$11 + PI(), 2*PI()) - PI()),0))</f>
        <v>SE</v>
      </c>
      <c r="L6111">
        <v>1.75354838852256</v>
      </c>
      <c r="M6111">
        <v>8.2064086066352004</v>
      </c>
      <c r="N6111">
        <v>1.32893562316894</v>
      </c>
    </row>
    <row r="6112" spans="1:14" x14ac:dyDescent="0.3">
      <c r="A6112">
        <v>1757685</v>
      </c>
      <c r="B6112">
        <v>2025</v>
      </c>
      <c r="C6112">
        <v>9</v>
      </c>
      <c r="D6112">
        <v>12</v>
      </c>
      <c r="E6112">
        <v>1700</v>
      </c>
      <c r="F6112">
        <v>-2.4682299804687502</v>
      </c>
      <c r="G6112">
        <v>2.9764129638671801</v>
      </c>
      <c r="H6112">
        <v>3.8666773033137098</v>
      </c>
      <c r="I6112">
        <v>2.4492611883952602</v>
      </c>
      <c r="J6112">
        <f t="shared" si="96"/>
        <v>2.4492611883952602</v>
      </c>
      <c r="K6112" t="str" cm="1">
        <f t="array" ref="K6112">INDEX($P$4:$P$11,MATCH(MIN(ABS(MOD(J6112 - $Q$4:$Q$11 + PI(), 2*PI()) - PI())),ABS(MOD(J6112 - $Q$4:$Q$11 + PI(), 2*PI()) - PI()),0))</f>
        <v>SE</v>
      </c>
      <c r="L6112">
        <v>1.7460415884045599</v>
      </c>
      <c r="M6112">
        <v>8.2354249954223597</v>
      </c>
      <c r="N6112">
        <v>1.32623767852783</v>
      </c>
    </row>
    <row r="6113" spans="1:14" x14ac:dyDescent="0.3">
      <c r="A6113">
        <v>1757689</v>
      </c>
      <c r="B6113">
        <v>2025</v>
      </c>
      <c r="C6113">
        <v>9</v>
      </c>
      <c r="D6113">
        <v>12</v>
      </c>
      <c r="E6113">
        <v>1800</v>
      </c>
      <c r="F6113">
        <v>-2.6524316406250001</v>
      </c>
      <c r="G6113">
        <v>2.8786376953124999</v>
      </c>
      <c r="H6113">
        <v>3.91432607086618</v>
      </c>
      <c r="I6113">
        <v>2.3970690572048499</v>
      </c>
      <c r="J6113">
        <f t="shared" si="96"/>
        <v>2.3970690572048499</v>
      </c>
      <c r="K6113" t="str" cm="1">
        <f t="array" ref="K6113">INDEX($P$4:$P$11,MATCH(MIN(ABS(MOD(J6113 - $Q$4:$Q$11 + PI(), 2*PI()) - PI())),ABS(MOD(J6113 - $Q$4:$Q$11 + PI(), 2*PI()) - PI()),0))</f>
        <v>SE</v>
      </c>
      <c r="L6113">
        <v>1.73771077665461</v>
      </c>
      <c r="M6113">
        <v>8.2602734035915795</v>
      </c>
      <c r="N6113">
        <v>1.3240226639641599</v>
      </c>
    </row>
    <row r="6114" spans="1:14" x14ac:dyDescent="0.3">
      <c r="A6114">
        <v>1757692</v>
      </c>
      <c r="B6114">
        <v>2025</v>
      </c>
      <c r="C6114">
        <v>9</v>
      </c>
      <c r="D6114">
        <v>12</v>
      </c>
      <c r="E6114">
        <v>1900</v>
      </c>
      <c r="F6114">
        <v>-2.76345397949218</v>
      </c>
      <c r="G6114">
        <v>2.9990478515625001</v>
      </c>
      <c r="H6114">
        <v>4.0781081291124197</v>
      </c>
      <c r="I6114">
        <v>2.3970556899935702</v>
      </c>
      <c r="J6114">
        <f t="shared" si="96"/>
        <v>2.3970556899935702</v>
      </c>
      <c r="K6114" t="str" cm="1">
        <f t="array" ref="K6114">INDEX($P$4:$P$11,MATCH(MIN(ABS(MOD(J6114 - $Q$4:$Q$11 + PI(), 2*PI()) - PI())),ABS(MOD(J6114 - $Q$4:$Q$11 + PI(), 2*PI()) - PI()),0))</f>
        <v>SE</v>
      </c>
      <c r="L6114">
        <v>1.7295855017594599</v>
      </c>
      <c r="M6114">
        <v>8.2754244274563202</v>
      </c>
      <c r="N6114">
        <v>1.3229487207200701</v>
      </c>
    </row>
    <row r="6115" spans="1:14" x14ac:dyDescent="0.3">
      <c r="A6115">
        <v>1757696</v>
      </c>
      <c r="B6115">
        <v>2025</v>
      </c>
      <c r="C6115">
        <v>9</v>
      </c>
      <c r="D6115">
        <v>12</v>
      </c>
      <c r="E6115">
        <v>2000</v>
      </c>
      <c r="F6115">
        <v>-2.8436798095703102</v>
      </c>
      <c r="G6115">
        <v>2.9698211669921801</v>
      </c>
      <c r="H6115">
        <v>4.11173353018805</v>
      </c>
      <c r="I6115">
        <v>2.3778890882663601</v>
      </c>
      <c r="J6115">
        <f t="shared" si="96"/>
        <v>2.3778890882663601</v>
      </c>
      <c r="K6115" t="str" cm="1">
        <f t="array" ref="K6115">INDEX($P$4:$P$11,MATCH(MIN(ABS(MOD(J6115 - $Q$4:$Q$11 + PI(), 2*PI()) - PI())),ABS(MOD(J6115 - $Q$4:$Q$11 + PI(), 2*PI()) - PI()),0))</f>
        <v>SE</v>
      </c>
      <c r="L6115">
        <v>1.7215221009736299</v>
      </c>
      <c r="M6115">
        <v>8.2822811338636608</v>
      </c>
      <c r="N6115">
        <v>1.3225806024339399</v>
      </c>
    </row>
    <row r="6116" spans="1:14" x14ac:dyDescent="0.3">
      <c r="A6116">
        <v>1757700</v>
      </c>
      <c r="B6116">
        <v>2025</v>
      </c>
      <c r="C6116">
        <v>9</v>
      </c>
      <c r="D6116">
        <v>12</v>
      </c>
      <c r="E6116">
        <v>2100</v>
      </c>
      <c r="F6116">
        <v>-2.88487121582031</v>
      </c>
      <c r="G6116">
        <v>2.98340454101562</v>
      </c>
      <c r="H6116">
        <v>4.1500824795684697</v>
      </c>
      <c r="I6116">
        <v>2.3729837603163202</v>
      </c>
      <c r="J6116">
        <f t="shared" si="96"/>
        <v>2.3729837603163202</v>
      </c>
      <c r="K6116" t="str" cm="1">
        <f t="array" ref="K6116">INDEX($P$4:$P$11,MATCH(MIN(ABS(MOD(J6116 - $Q$4:$Q$11 + PI(), 2*PI()) - PI())),ABS(MOD(J6116 - $Q$4:$Q$11 + PI(), 2*PI()) - PI()),0))</f>
        <v>SE</v>
      </c>
      <c r="L6116">
        <v>1.71319960420442</v>
      </c>
      <c r="M6116">
        <v>8.2852768368191096</v>
      </c>
      <c r="N6116">
        <v>1.32246843973795</v>
      </c>
    </row>
    <row r="6117" spans="1:14" x14ac:dyDescent="0.3">
      <c r="A6117">
        <v>1757703</v>
      </c>
      <c r="B6117">
        <v>2025</v>
      </c>
      <c r="C6117">
        <v>9</v>
      </c>
      <c r="D6117">
        <v>12</v>
      </c>
      <c r="E6117">
        <v>2200</v>
      </c>
      <c r="F6117">
        <v>-2.7823345947265601</v>
      </c>
      <c r="G6117">
        <v>2.6971972656249998</v>
      </c>
      <c r="H6117">
        <v>3.8750817909699902</v>
      </c>
      <c r="I6117">
        <v>2.3406584040273199</v>
      </c>
      <c r="J6117">
        <f t="shared" si="96"/>
        <v>2.3406584040273199</v>
      </c>
      <c r="K6117" t="str" cm="1">
        <f t="array" ref="K6117">INDEX($P$4:$P$11,MATCH(MIN(ABS(MOD(J6117 - $Q$4:$Q$11 + PI(), 2*PI()) - PI())),ABS(MOD(J6117 - $Q$4:$Q$11 + PI(), 2*PI()) - PI()),0))</f>
        <v>SE</v>
      </c>
      <c r="L6117">
        <v>1.7030186352638399</v>
      </c>
      <c r="M6117">
        <v>8.3083703782823299</v>
      </c>
      <c r="N6117">
        <v>1.3196625179714601</v>
      </c>
    </row>
    <row r="6118" spans="1:14" x14ac:dyDescent="0.3">
      <c r="A6118">
        <v>1757707</v>
      </c>
      <c r="B6118">
        <v>2025</v>
      </c>
      <c r="C6118">
        <v>9</v>
      </c>
      <c r="D6118">
        <v>12</v>
      </c>
      <c r="E6118">
        <v>2300</v>
      </c>
      <c r="F6118">
        <v>-2.8445898437500001</v>
      </c>
      <c r="G6118">
        <v>2.9021142578124999</v>
      </c>
      <c r="H6118">
        <v>4.0637370171511096</v>
      </c>
      <c r="I6118">
        <v>2.36620413952356</v>
      </c>
      <c r="J6118">
        <f t="shared" si="96"/>
        <v>2.36620413952356</v>
      </c>
      <c r="K6118" t="str" cm="1">
        <f t="array" ref="K6118">INDEX($P$4:$P$11,MATCH(MIN(ABS(MOD(J6118 - $Q$4:$Q$11 + PI(), 2*PI()) - PI())),ABS(MOD(J6118 - $Q$4:$Q$11 + PI(), 2*PI()) - PI()),0))</f>
        <v>SE</v>
      </c>
      <c r="L6118">
        <v>1.69322619193561</v>
      </c>
      <c r="M6118">
        <v>8.3092590967814104</v>
      </c>
      <c r="N6118">
        <v>1.3187358644273499</v>
      </c>
    </row>
    <row r="6119" spans="1:14" x14ac:dyDescent="0.3">
      <c r="A6119">
        <v>1757710</v>
      </c>
      <c r="B6119">
        <v>2025</v>
      </c>
      <c r="C6119">
        <v>9</v>
      </c>
      <c r="D6119">
        <v>12</v>
      </c>
      <c r="E6119">
        <v>0</v>
      </c>
      <c r="F6119">
        <v>-4.95168518066406</v>
      </c>
      <c r="G6119">
        <v>0.74910156250000004</v>
      </c>
      <c r="H6119">
        <v>5.0080274838850496</v>
      </c>
      <c r="I6119">
        <v>1.72093997086351</v>
      </c>
      <c r="J6119">
        <f t="shared" si="96"/>
        <v>1.72093997086351</v>
      </c>
      <c r="K6119" t="str" cm="1">
        <f t="array" ref="K6119">INDEX($P$4:$P$11,MATCH(MIN(ABS(MOD(J6119 - $Q$4:$Q$11 + PI(), 2*PI()) - PI())),ABS(MOD(J6119 - $Q$4:$Q$11 + PI(), 2*PI()) - PI()),0))</f>
        <v>E</v>
      </c>
      <c r="L6119">
        <v>1.78842668487354</v>
      </c>
      <c r="M6119">
        <v>7.68132177988688</v>
      </c>
      <c r="N6119">
        <v>1.3605260848998999</v>
      </c>
    </row>
    <row r="6120" spans="1:14" x14ac:dyDescent="0.3">
      <c r="A6120">
        <v>1757714</v>
      </c>
      <c r="B6120">
        <v>2025</v>
      </c>
      <c r="C6120">
        <v>9</v>
      </c>
      <c r="D6120">
        <v>12</v>
      </c>
      <c r="E6120">
        <v>100</v>
      </c>
      <c r="F6120">
        <v>-4.9040667724609301</v>
      </c>
      <c r="G6120">
        <v>0.88547119140624997</v>
      </c>
      <c r="H6120">
        <v>4.98336534277448</v>
      </c>
      <c r="I6120">
        <v>1.7494302343726</v>
      </c>
      <c r="J6120">
        <f t="shared" si="96"/>
        <v>1.7494302343726</v>
      </c>
      <c r="K6120" t="str" cm="1">
        <f t="array" ref="K6120">INDEX($P$4:$P$11,MATCH(MIN(ABS(MOD(J6120 - $Q$4:$Q$11 + PI(), 2*PI()) - PI())),ABS(MOD(J6120 - $Q$4:$Q$11 + PI(), 2*PI()) - PI()),0))</f>
        <v>E</v>
      </c>
      <c r="L6120">
        <v>1.7858024059353701</v>
      </c>
      <c r="M6120">
        <v>7.7328142589992899</v>
      </c>
      <c r="N6120">
        <v>1.3554057015312999</v>
      </c>
    </row>
    <row r="6121" spans="1:14" x14ac:dyDescent="0.3">
      <c r="A6121">
        <v>1757718</v>
      </c>
      <c r="B6121">
        <v>2025</v>
      </c>
      <c r="C6121">
        <v>9</v>
      </c>
      <c r="D6121">
        <v>12</v>
      </c>
      <c r="E6121">
        <v>200</v>
      </c>
      <c r="F6121">
        <v>-4.7848559570312501</v>
      </c>
      <c r="G6121">
        <v>0.94091186523437498</v>
      </c>
      <c r="H6121">
        <v>4.8764907123541397</v>
      </c>
      <c r="I6121">
        <v>1.7649626192869099</v>
      </c>
      <c r="J6121">
        <f t="shared" si="96"/>
        <v>1.7649626192869099</v>
      </c>
      <c r="K6121" t="str" cm="1">
        <f t="array" ref="K6121">INDEX($P$4:$P$11,MATCH(MIN(ABS(MOD(J6121 - $Q$4:$Q$11 + PI(), 2*PI()) - PI())),ABS(MOD(J6121 - $Q$4:$Q$11 + PI(), 2*PI()) - PI()),0))</f>
        <v>E</v>
      </c>
      <c r="L6121">
        <v>1.7837374204167999</v>
      </c>
      <c r="M6121">
        <v>7.7841611438327298</v>
      </c>
      <c r="N6121">
        <v>1.3505533006456101</v>
      </c>
    </row>
    <row r="6122" spans="1:14" x14ac:dyDescent="0.3">
      <c r="A6122">
        <v>1757721</v>
      </c>
      <c r="B6122">
        <v>2025</v>
      </c>
      <c r="C6122">
        <v>9</v>
      </c>
      <c r="D6122">
        <v>13</v>
      </c>
      <c r="E6122">
        <v>300</v>
      </c>
      <c r="F6122">
        <v>-2.7284735107421798</v>
      </c>
      <c r="G6122">
        <v>3.73600402832031</v>
      </c>
      <c r="H6122">
        <v>4.6262613197318796</v>
      </c>
      <c r="I6122">
        <v>2.5108070378263698</v>
      </c>
      <c r="J6122">
        <f t="shared" si="96"/>
        <v>2.5108070378263698</v>
      </c>
      <c r="K6122" t="str" cm="1">
        <f t="array" ref="K6122">INDEX($P$4:$P$11,MATCH(MIN(ABS(MOD(J6122 - $Q$4:$Q$11 + PI(), 2*PI()) - PI())),ABS(MOD(J6122 - $Q$4:$Q$11 + PI(), 2*PI()) - PI()),0))</f>
        <v>SE</v>
      </c>
      <c r="L6122">
        <v>1.6723378654696499</v>
      </c>
      <c r="M6122">
        <v>8.2407191594441702</v>
      </c>
      <c r="N6122">
        <v>1.31601407792833</v>
      </c>
    </row>
    <row r="6123" spans="1:14" x14ac:dyDescent="0.3">
      <c r="A6123">
        <v>1757725</v>
      </c>
      <c r="B6123">
        <v>2025</v>
      </c>
      <c r="C6123">
        <v>9</v>
      </c>
      <c r="D6123">
        <v>13</v>
      </c>
      <c r="E6123">
        <v>400</v>
      </c>
      <c r="F6123">
        <v>-2.6298046875000001</v>
      </c>
      <c r="G6123">
        <v>4.0458929443359297</v>
      </c>
      <c r="H6123">
        <v>4.8254660304911701</v>
      </c>
      <c r="I6123">
        <v>2.5652219030471501</v>
      </c>
      <c r="J6123">
        <f t="shared" si="96"/>
        <v>2.5652219030471501</v>
      </c>
      <c r="K6123" t="str" cm="1">
        <f t="array" ref="K6123">INDEX($P$4:$P$11,MATCH(MIN(ABS(MOD(J6123 - $Q$4:$Q$11 + PI(), 2*PI()) - PI())),ABS(MOD(J6123 - $Q$4:$Q$11 + PI(), 2*PI()) - PI()),0))</f>
        <v>SE</v>
      </c>
      <c r="L6123">
        <v>1.6754391165590501</v>
      </c>
      <c r="M6123">
        <v>8.2000024583604603</v>
      </c>
      <c r="N6123">
        <v>1.31587452358669</v>
      </c>
    </row>
    <row r="6124" spans="1:14" x14ac:dyDescent="0.3">
      <c r="A6124">
        <v>1757728</v>
      </c>
      <c r="B6124">
        <v>2025</v>
      </c>
      <c r="C6124">
        <v>9</v>
      </c>
      <c r="D6124">
        <v>13</v>
      </c>
      <c r="E6124">
        <v>500</v>
      </c>
      <c r="F6124">
        <v>-2.5375555419921798</v>
      </c>
      <c r="G6124">
        <v>4.29152893066406</v>
      </c>
      <c r="H6124">
        <v>4.9856201912522202</v>
      </c>
      <c r="I6124">
        <v>2.6075991770682498</v>
      </c>
      <c r="J6124">
        <f t="shared" si="96"/>
        <v>2.6075991770682498</v>
      </c>
      <c r="K6124" t="str" cm="1">
        <f t="array" ref="K6124">INDEX($P$4:$P$11,MATCH(MIN(ABS(MOD(J6124 - $Q$4:$Q$11 + PI(), 2*PI()) - PI())),ABS(MOD(J6124 - $Q$4:$Q$11 + PI(), 2*PI()) - PI()),0))</f>
        <v>SE</v>
      </c>
      <c r="L6124">
        <v>1.6843760341824201</v>
      </c>
      <c r="M6124">
        <v>8.1442301008436395</v>
      </c>
      <c r="N6124">
        <v>1.31664827134874</v>
      </c>
    </row>
    <row r="6125" spans="1:14" x14ac:dyDescent="0.3">
      <c r="A6125">
        <v>1757732</v>
      </c>
      <c r="B6125">
        <v>2025</v>
      </c>
      <c r="C6125">
        <v>9</v>
      </c>
      <c r="D6125">
        <v>13</v>
      </c>
      <c r="E6125">
        <v>600</v>
      </c>
      <c r="F6125">
        <v>-2.4182214355468701</v>
      </c>
      <c r="G6125">
        <v>4.4961956787109303</v>
      </c>
      <c r="H6125">
        <v>5.1052493075850096</v>
      </c>
      <c r="I6125">
        <v>2.6481353919770099</v>
      </c>
      <c r="J6125">
        <f t="shared" si="96"/>
        <v>2.6481353919770099</v>
      </c>
      <c r="K6125" t="str" cm="1">
        <f t="array" ref="K6125">INDEX($P$4:$P$11,MATCH(MIN(ABS(MOD(J6125 - $Q$4:$Q$11 + PI(), 2*PI()) - PI())),ABS(MOD(J6125 - $Q$4:$Q$11 + PI(), 2*PI()) - PI()),0))</f>
        <v>SE</v>
      </c>
      <c r="L6125">
        <v>1.6975109518134399</v>
      </c>
      <c r="M6125">
        <v>8.0825510025024396</v>
      </c>
      <c r="N6125">
        <v>1.31723976135253</v>
      </c>
    </row>
    <row r="6126" spans="1:14" x14ac:dyDescent="0.3">
      <c r="A6126">
        <v>1757736</v>
      </c>
      <c r="B6126">
        <v>2025</v>
      </c>
      <c r="C6126">
        <v>9</v>
      </c>
      <c r="D6126">
        <v>13</v>
      </c>
      <c r="E6126">
        <v>700</v>
      </c>
      <c r="F6126">
        <v>-2.1987390136718701</v>
      </c>
      <c r="G6126">
        <v>4.6330718994140598</v>
      </c>
      <c r="H6126">
        <v>5.12833388883592</v>
      </c>
      <c r="I6126">
        <v>2.6984913269215198</v>
      </c>
      <c r="J6126">
        <f t="shared" si="96"/>
        <v>2.6984913269215198</v>
      </c>
      <c r="K6126" t="str" cm="1">
        <f t="array" ref="K6126">INDEX($P$4:$P$11,MATCH(MIN(ABS(MOD(J6126 - $Q$4:$Q$11 + PI(), 2*PI()) - PI())),ABS(MOD(J6126 - $Q$4:$Q$11 + PI(), 2*PI()) - PI()),0))</f>
        <v>SE</v>
      </c>
      <c r="L6126">
        <v>1.7155996745694799</v>
      </c>
      <c r="M6126">
        <v>8.0142088996039504</v>
      </c>
      <c r="N6126">
        <v>1.3178897433810699</v>
      </c>
    </row>
    <row r="6127" spans="1:14" x14ac:dyDescent="0.3">
      <c r="A6127">
        <v>1757739</v>
      </c>
      <c r="B6127">
        <v>2025</v>
      </c>
      <c r="C6127">
        <v>9</v>
      </c>
      <c r="D6127">
        <v>13</v>
      </c>
      <c r="E6127">
        <v>800</v>
      </c>
      <c r="F6127">
        <v>-1.9966229248046801</v>
      </c>
      <c r="G6127">
        <v>4.8589752197265597</v>
      </c>
      <c r="H6127">
        <v>5.25320314567906</v>
      </c>
      <c r="I6127">
        <v>2.7517128575156402</v>
      </c>
      <c r="J6127">
        <f t="shared" si="96"/>
        <v>2.7517128575156402</v>
      </c>
      <c r="K6127" t="str" cm="1">
        <f t="array" ref="K6127">INDEX($P$4:$P$11,MATCH(MIN(ABS(MOD(J6127 - $Q$4:$Q$11 + PI(), 2*PI()) - PI())),ABS(MOD(J6127 - $Q$4:$Q$11 + PI(), 2*PI()) - PI()),0))</f>
        <v>S</v>
      </c>
      <c r="L6127">
        <v>1.7374731043226599</v>
      </c>
      <c r="M6127">
        <v>7.9440129597981697</v>
      </c>
      <c r="N6127">
        <v>1.3178852929009299</v>
      </c>
    </row>
    <row r="6128" spans="1:14" x14ac:dyDescent="0.3">
      <c r="A6128">
        <v>1757743</v>
      </c>
      <c r="B6128">
        <v>2025</v>
      </c>
      <c r="C6128">
        <v>9</v>
      </c>
      <c r="D6128">
        <v>13</v>
      </c>
      <c r="E6128">
        <v>900</v>
      </c>
      <c r="F6128">
        <v>-1.6331451416015601</v>
      </c>
      <c r="G6128">
        <v>4.9861486816406204</v>
      </c>
      <c r="H6128">
        <v>5.2467934711558097</v>
      </c>
      <c r="I6128">
        <v>2.8250683892072401</v>
      </c>
      <c r="J6128">
        <f t="shared" si="96"/>
        <v>2.8250683892072401</v>
      </c>
      <c r="K6128" t="str" cm="1">
        <f t="array" ref="K6128">INDEX($P$4:$P$11,MATCH(MIN(ABS(MOD(J6128 - $Q$4:$Q$11 + PI(), 2*PI()) - PI())),ABS(MOD(J6128 - $Q$4:$Q$11 + PI(), 2*PI()) - PI()),0))</f>
        <v>S</v>
      </c>
      <c r="L6128">
        <v>1.7633270721851499</v>
      </c>
      <c r="M6128">
        <v>7.8717102474636498</v>
      </c>
      <c r="N6128">
        <v>1.3172573513454799</v>
      </c>
    </row>
    <row r="6129" spans="1:14" x14ac:dyDescent="0.3">
      <c r="A6129">
        <v>1757746</v>
      </c>
      <c r="B6129">
        <v>2025</v>
      </c>
      <c r="C6129">
        <v>9</v>
      </c>
      <c r="D6129">
        <v>13</v>
      </c>
      <c r="E6129">
        <v>1000</v>
      </c>
      <c r="F6129">
        <v>-1.3171215820312501</v>
      </c>
      <c r="G6129">
        <v>4.6363867187499999</v>
      </c>
      <c r="H6129">
        <v>4.8198434692066296</v>
      </c>
      <c r="I6129">
        <v>2.86480122788485</v>
      </c>
      <c r="J6129">
        <f t="shared" si="96"/>
        <v>2.86480122788485</v>
      </c>
      <c r="K6129" t="str" cm="1">
        <f t="array" ref="K6129">INDEX($P$4:$P$11,MATCH(MIN(ABS(MOD(J6129 - $Q$4:$Q$11 + PI(), 2*PI()) - PI())),ABS(MOD(J6129 - $Q$4:$Q$11 + PI(), 2*PI()) - PI()),0))</f>
        <v>S</v>
      </c>
      <c r="L6129">
        <v>1.7822465532478999</v>
      </c>
      <c r="M6129">
        <v>7.8401877085367797</v>
      </c>
      <c r="N6129">
        <v>1.3105022642347499</v>
      </c>
    </row>
    <row r="6130" spans="1:14" x14ac:dyDescent="0.3">
      <c r="A6130">
        <v>1757750</v>
      </c>
      <c r="B6130">
        <v>2025</v>
      </c>
      <c r="C6130">
        <v>9</v>
      </c>
      <c r="D6130">
        <v>13</v>
      </c>
      <c r="E6130">
        <v>1100</v>
      </c>
      <c r="F6130">
        <v>-1.0741149902343701</v>
      </c>
      <c r="G6130">
        <v>4.4558203125000002</v>
      </c>
      <c r="H6130">
        <v>4.5834547744614804</v>
      </c>
      <c r="I6130">
        <v>2.9050467169666501</v>
      </c>
      <c r="J6130">
        <f t="shared" si="96"/>
        <v>2.9050467169666501</v>
      </c>
      <c r="K6130" t="str" cm="1">
        <f t="array" ref="K6130">INDEX($P$4:$P$11,MATCH(MIN(ABS(MOD(J6130 - $Q$4:$Q$11 + PI(), 2*PI()) - PI())),ABS(MOD(J6130 - $Q$4:$Q$11 + PI(), 2*PI()) - PI()),0))</f>
        <v>S</v>
      </c>
      <c r="L6130">
        <v>1.79760677869511</v>
      </c>
      <c r="M6130">
        <v>7.8153531816270601</v>
      </c>
      <c r="N6130">
        <v>1.3017089631822301</v>
      </c>
    </row>
    <row r="6131" spans="1:14" x14ac:dyDescent="0.3">
      <c r="A6131">
        <v>1757754</v>
      </c>
      <c r="B6131">
        <v>2025</v>
      </c>
      <c r="C6131">
        <v>9</v>
      </c>
      <c r="D6131">
        <v>13</v>
      </c>
      <c r="E6131">
        <v>1200</v>
      </c>
      <c r="F6131">
        <v>-0.94171020507812497</v>
      </c>
      <c r="G6131">
        <v>4.4532623291015598</v>
      </c>
      <c r="H6131">
        <v>4.5517429059804497</v>
      </c>
      <c r="I6131">
        <v>2.9331975177312701</v>
      </c>
      <c r="J6131">
        <f t="shared" si="96"/>
        <v>2.9331975177312701</v>
      </c>
      <c r="K6131" t="str" cm="1">
        <f t="array" ref="K6131">INDEX($P$4:$P$11,MATCH(MIN(ABS(MOD(J6131 - $Q$4:$Q$11 + PI(), 2*PI()) - PI())),ABS(MOD(J6131 - $Q$4:$Q$11 + PI(), 2*PI()) - PI()),0))</f>
        <v>S</v>
      </c>
      <c r="L6131">
        <v>1.8123931521087699</v>
      </c>
      <c r="M6131">
        <v>7.7966666751437703</v>
      </c>
      <c r="N6131">
        <v>1.29102844662136</v>
      </c>
    </row>
    <row r="6132" spans="1:14" x14ac:dyDescent="0.3">
      <c r="A6132">
        <v>1757757</v>
      </c>
      <c r="B6132">
        <v>2025</v>
      </c>
      <c r="C6132">
        <v>9</v>
      </c>
      <c r="D6132">
        <v>13</v>
      </c>
      <c r="E6132">
        <v>1300</v>
      </c>
      <c r="F6132">
        <v>-0.74171508789062501</v>
      </c>
      <c r="G6132">
        <v>4.5743127441406202</v>
      </c>
      <c r="H6132">
        <v>4.6340563605562597</v>
      </c>
      <c r="I6132">
        <v>2.9808438347533102</v>
      </c>
      <c r="J6132">
        <f t="shared" si="96"/>
        <v>2.9808438347533102</v>
      </c>
      <c r="K6132" t="str" cm="1">
        <f t="array" ref="K6132">INDEX($P$4:$P$11,MATCH(MIN(ABS(MOD(J6132 - $Q$4:$Q$11 + PI(), 2*PI()) - PI())),ABS(MOD(J6132 - $Q$4:$Q$11 + PI(), 2*PI()) - PI()),0))</f>
        <v>S</v>
      </c>
      <c r="L6132">
        <v>1.83074283506096</v>
      </c>
      <c r="M6132">
        <v>7.7705025143093502</v>
      </c>
      <c r="N6132">
        <v>1.2804217868381</v>
      </c>
    </row>
    <row r="6133" spans="1:14" x14ac:dyDescent="0.3">
      <c r="A6133">
        <v>1757761</v>
      </c>
      <c r="B6133">
        <v>2025</v>
      </c>
      <c r="C6133">
        <v>9</v>
      </c>
      <c r="D6133">
        <v>13</v>
      </c>
      <c r="E6133">
        <v>1400</v>
      </c>
      <c r="F6133">
        <v>-0.60293273925781199</v>
      </c>
      <c r="G6133">
        <v>4.5193487548828104</v>
      </c>
      <c r="H6133">
        <v>4.5593904259593403</v>
      </c>
      <c r="I6133">
        <v>3.0089643984154901</v>
      </c>
      <c r="J6133">
        <f t="shared" si="96"/>
        <v>3.0089643984154901</v>
      </c>
      <c r="K6133" t="str" cm="1">
        <f t="array" ref="K6133">INDEX($P$4:$P$11,MATCH(MIN(ABS(MOD(J6133 - $Q$4:$Q$11 + PI(), 2*PI()) - PI())),ABS(MOD(J6133 - $Q$4:$Q$11 + PI(), 2*PI()) - PI()),0))</f>
        <v>S</v>
      </c>
      <c r="L6133">
        <v>1.85066887265304</v>
      </c>
      <c r="M6133">
        <v>7.7434374491373701</v>
      </c>
      <c r="N6133">
        <v>1.2691912121242901</v>
      </c>
    </row>
    <row r="6134" spans="1:14" x14ac:dyDescent="0.3">
      <c r="A6134">
        <v>1757764</v>
      </c>
      <c r="B6134">
        <v>2025</v>
      </c>
      <c r="C6134">
        <v>9</v>
      </c>
      <c r="D6134">
        <v>13</v>
      </c>
      <c r="E6134">
        <v>1500</v>
      </c>
      <c r="F6134">
        <v>-0.46507385253906203</v>
      </c>
      <c r="G6134">
        <v>4.2321746826171802</v>
      </c>
      <c r="H6134">
        <v>4.2576514926073203</v>
      </c>
      <c r="I6134">
        <v>3.03214177178182</v>
      </c>
      <c r="J6134">
        <f t="shared" si="96"/>
        <v>3.03214177178182</v>
      </c>
      <c r="K6134" t="str" cm="1">
        <f t="array" ref="K6134">INDEX($P$4:$P$11,MATCH(MIN(ABS(MOD(J6134 - $Q$4:$Q$11 + PI(), 2*PI()) - PI())),ABS(MOD(J6134 - $Q$4:$Q$11 + PI(), 2*PI()) - PI()),0))</f>
        <v>S</v>
      </c>
      <c r="L6134">
        <v>1.8680568289542401</v>
      </c>
      <c r="M6134">
        <v>7.7284009721544003</v>
      </c>
      <c r="N6134">
        <v>1.25580321417914</v>
      </c>
    </row>
    <row r="6135" spans="1:14" x14ac:dyDescent="0.3">
      <c r="A6135">
        <v>1757768</v>
      </c>
      <c r="B6135">
        <v>2025</v>
      </c>
      <c r="C6135">
        <v>9</v>
      </c>
      <c r="D6135">
        <v>13</v>
      </c>
      <c r="E6135">
        <v>1600</v>
      </c>
      <c r="F6135">
        <v>-0.56834716796874996</v>
      </c>
      <c r="G6135">
        <v>3.8303192138671802</v>
      </c>
      <c r="H6135">
        <v>3.8722556454162702</v>
      </c>
      <c r="I6135">
        <v>2.99428630859411</v>
      </c>
      <c r="J6135">
        <f t="shared" si="96"/>
        <v>2.99428630859411</v>
      </c>
      <c r="K6135" t="str" cm="1">
        <f t="array" ref="K6135">INDEX($P$4:$P$11,MATCH(MIN(ABS(MOD(J6135 - $Q$4:$Q$11 + PI(), 2*PI()) - PI())),ABS(MOD(J6135 - $Q$4:$Q$11 + PI(), 2*PI()) - PI()),0))</f>
        <v>S</v>
      </c>
      <c r="L6135">
        <v>1.8825723292943599</v>
      </c>
      <c r="M6135">
        <v>7.72493553161621</v>
      </c>
      <c r="N6135">
        <v>1.24054442511664</v>
      </c>
    </row>
    <row r="6136" spans="1:14" x14ac:dyDescent="0.3">
      <c r="A6136">
        <v>1757772</v>
      </c>
      <c r="B6136">
        <v>2025</v>
      </c>
      <c r="C6136">
        <v>9</v>
      </c>
      <c r="D6136">
        <v>13</v>
      </c>
      <c r="E6136">
        <v>1700</v>
      </c>
      <c r="F6136">
        <v>-0.76723327636718697</v>
      </c>
      <c r="G6136">
        <v>3.62708435058593</v>
      </c>
      <c r="H6136">
        <v>3.7073424156166799</v>
      </c>
      <c r="I6136">
        <v>2.9331365572805002</v>
      </c>
      <c r="J6136">
        <f t="shared" si="96"/>
        <v>2.9331365572805002</v>
      </c>
      <c r="K6136" t="str" cm="1">
        <f t="array" ref="K6136">INDEX($P$4:$P$11,MATCH(MIN(ABS(MOD(J6136 - $Q$4:$Q$11 + PI(), 2*PI()) - PI())),ABS(MOD(J6136 - $Q$4:$Q$11 + PI(), 2*PI()) - PI()),0))</f>
        <v>S</v>
      </c>
      <c r="L6136">
        <v>1.8967648177849299</v>
      </c>
      <c r="M6136">
        <v>7.7235199610392202</v>
      </c>
      <c r="N6136">
        <v>1.2245401806301499</v>
      </c>
    </row>
    <row r="6137" spans="1:14" x14ac:dyDescent="0.3">
      <c r="A6137">
        <v>1757775</v>
      </c>
      <c r="B6137">
        <v>2025</v>
      </c>
      <c r="C6137">
        <v>9</v>
      </c>
      <c r="D6137">
        <v>13</v>
      </c>
      <c r="E6137">
        <v>1800</v>
      </c>
      <c r="F6137">
        <v>-1.13206665039062</v>
      </c>
      <c r="G6137">
        <v>3.5859771728515599</v>
      </c>
      <c r="H6137">
        <v>3.76042646320056</v>
      </c>
      <c r="I6137">
        <v>2.8358018248222998</v>
      </c>
      <c r="J6137">
        <f t="shared" si="96"/>
        <v>2.8358018248222998</v>
      </c>
      <c r="K6137" t="str" cm="1">
        <f t="array" ref="K6137">INDEX($P$4:$P$11,MATCH(MIN(ABS(MOD(J6137 - $Q$4:$Q$11 + PI(), 2*PI()) - PI())),ABS(MOD(J6137 - $Q$4:$Q$11 + PI(), 2*PI()) - PI()),0))</f>
        <v>S</v>
      </c>
      <c r="L6137">
        <v>1.91310165399456</v>
      </c>
      <c r="M6137">
        <v>7.7003617816501198</v>
      </c>
      <c r="N6137">
        <v>1.2061106363932199</v>
      </c>
    </row>
    <row r="6138" spans="1:14" x14ac:dyDescent="0.3">
      <c r="A6138">
        <v>1757779</v>
      </c>
      <c r="B6138">
        <v>2025</v>
      </c>
      <c r="C6138">
        <v>9</v>
      </c>
      <c r="D6138">
        <v>13</v>
      </c>
      <c r="E6138">
        <v>1900</v>
      </c>
      <c r="F6138">
        <v>-1.3250946044921801</v>
      </c>
      <c r="G6138">
        <v>3.5814996337890599</v>
      </c>
      <c r="H6138">
        <v>3.8187714434992599</v>
      </c>
      <c r="I6138">
        <v>2.7872275338762198</v>
      </c>
      <c r="J6138">
        <f t="shared" si="96"/>
        <v>2.7872275338762198</v>
      </c>
      <c r="K6138" t="str" cm="1">
        <f t="array" ref="K6138">INDEX($P$4:$P$11,MATCH(MIN(ABS(MOD(J6138 - $Q$4:$Q$11 + PI(), 2*PI()) - PI())),ABS(MOD(J6138 - $Q$4:$Q$11 + PI(), 2*PI()) - PI()),0))</f>
        <v>S</v>
      </c>
      <c r="L6138">
        <v>1.9383794617505401</v>
      </c>
      <c r="M6138">
        <v>7.6778131061130104</v>
      </c>
      <c r="N6138">
        <v>1.1909001668294199</v>
      </c>
    </row>
    <row r="6139" spans="1:14" x14ac:dyDescent="0.3">
      <c r="A6139">
        <v>1757782</v>
      </c>
      <c r="B6139">
        <v>2025</v>
      </c>
      <c r="C6139">
        <v>9</v>
      </c>
      <c r="D6139">
        <v>13</v>
      </c>
      <c r="E6139">
        <v>2000</v>
      </c>
      <c r="F6139">
        <v>-1.51373657226562</v>
      </c>
      <c r="G6139">
        <v>3.5297637939453099</v>
      </c>
      <c r="H6139">
        <v>3.8406550028948998</v>
      </c>
      <c r="I6139">
        <v>2.7364661757479198</v>
      </c>
      <c r="J6139">
        <f t="shared" si="96"/>
        <v>2.7364661757479198</v>
      </c>
      <c r="K6139" t="str" cm="1">
        <f t="array" ref="K6139">INDEX($P$4:$P$11,MATCH(MIN(ABS(MOD(J6139 - $Q$4:$Q$11 + PI(), 2*PI()) - PI())),ABS(MOD(J6139 - $Q$4:$Q$11 + PI(), 2*PI()) - PI()),0))</f>
        <v>SE</v>
      </c>
      <c r="L6139">
        <v>1.9623121068399401</v>
      </c>
      <c r="M6139">
        <v>7.6523155636257503</v>
      </c>
      <c r="N6139">
        <v>1.1755834155612499</v>
      </c>
    </row>
    <row r="6140" spans="1:14" x14ac:dyDescent="0.3">
      <c r="A6140">
        <v>1757786</v>
      </c>
      <c r="B6140">
        <v>2025</v>
      </c>
      <c r="C6140">
        <v>9</v>
      </c>
      <c r="D6140">
        <v>13</v>
      </c>
      <c r="E6140">
        <v>2100</v>
      </c>
      <c r="F6140">
        <v>-1.73354370117187</v>
      </c>
      <c r="G6140">
        <v>3.4653753662109299</v>
      </c>
      <c r="H6140">
        <v>3.8747903417622802</v>
      </c>
      <c r="I6140">
        <v>2.6777474478748302</v>
      </c>
      <c r="J6140">
        <f t="shared" si="96"/>
        <v>2.6777474478748302</v>
      </c>
      <c r="K6140" t="str" cm="1">
        <f t="array" ref="K6140">INDEX($P$4:$P$11,MATCH(MIN(ABS(MOD(J6140 - $Q$4:$Q$11 + PI(), 2*PI()) - PI())),ABS(MOD(J6140 - $Q$4:$Q$11 + PI(), 2*PI()) - PI()),0))</f>
        <v>SE</v>
      </c>
      <c r="L6140">
        <v>1.9844354890567599</v>
      </c>
      <c r="M6140">
        <v>7.62602011362711</v>
      </c>
      <c r="N6140">
        <v>1.1602444118923601</v>
      </c>
    </row>
    <row r="6141" spans="1:14" x14ac:dyDescent="0.3">
      <c r="A6141">
        <v>1757790</v>
      </c>
      <c r="B6141">
        <v>2025</v>
      </c>
      <c r="C6141">
        <v>9</v>
      </c>
      <c r="D6141">
        <v>13</v>
      </c>
      <c r="E6141">
        <v>2200</v>
      </c>
      <c r="F6141">
        <v>-1.73007629394531</v>
      </c>
      <c r="G6141">
        <v>3.2536065673828101</v>
      </c>
      <c r="H6141">
        <v>3.68498570936009</v>
      </c>
      <c r="I6141">
        <v>2.6528757846937001</v>
      </c>
      <c r="J6141">
        <f t="shared" si="96"/>
        <v>2.6528757846937001</v>
      </c>
      <c r="K6141" t="str" cm="1">
        <f t="array" ref="K6141">INDEX($P$4:$P$11,MATCH(MIN(ABS(MOD(J6141 - $Q$4:$Q$11 + PI(), 2*PI()) - PI())),ABS(MOD(J6141 - $Q$4:$Q$11 + PI(), 2*PI()) - PI()),0))</f>
        <v>SE</v>
      </c>
      <c r="L6141">
        <v>2.0048728535781399</v>
      </c>
      <c r="M6141">
        <v>7.6150212817721901</v>
      </c>
      <c r="N6141">
        <v>1.14329157935248</v>
      </c>
    </row>
    <row r="6142" spans="1:14" x14ac:dyDescent="0.3">
      <c r="A6142">
        <v>1757793</v>
      </c>
      <c r="B6142">
        <v>2025</v>
      </c>
      <c r="C6142">
        <v>9</v>
      </c>
      <c r="D6142">
        <v>13</v>
      </c>
      <c r="E6142">
        <v>2300</v>
      </c>
      <c r="F6142">
        <v>-2.2137152099609301</v>
      </c>
      <c r="G6142">
        <v>3.2092022705078098</v>
      </c>
      <c r="H6142">
        <v>3.8986554405134202</v>
      </c>
      <c r="I6142">
        <v>2.5377436000671998</v>
      </c>
      <c r="J6142">
        <f t="shared" si="96"/>
        <v>2.5377436000671998</v>
      </c>
      <c r="K6142" t="str" cm="1">
        <f t="array" ref="K6142">INDEX($P$4:$P$11,MATCH(MIN(ABS(MOD(J6142 - $Q$4:$Q$11 + PI(), 2*PI()) - PI())),ABS(MOD(J6142 - $Q$4:$Q$11 + PI(), 2*PI()) - PI()),0))</f>
        <v>SE</v>
      </c>
      <c r="L6142">
        <v>2.0242590092359101</v>
      </c>
      <c r="M6142">
        <v>7.58265251583523</v>
      </c>
      <c r="N6142">
        <v>1.1293888092041</v>
      </c>
    </row>
    <row r="6143" spans="1:14" x14ac:dyDescent="0.3">
      <c r="A6143">
        <v>1757797</v>
      </c>
      <c r="B6143">
        <v>2025</v>
      </c>
      <c r="C6143">
        <v>9</v>
      </c>
      <c r="D6143">
        <v>13</v>
      </c>
      <c r="E6143">
        <v>0</v>
      </c>
      <c r="F6143">
        <v>-2.77242858886718</v>
      </c>
      <c r="G6143">
        <v>3.1716290283203099</v>
      </c>
      <c r="H6143">
        <v>4.2125515989305198</v>
      </c>
      <c r="I6143">
        <v>2.4232533745949301</v>
      </c>
      <c r="J6143">
        <f t="shared" si="96"/>
        <v>2.4232533745949301</v>
      </c>
      <c r="K6143" t="str" cm="1">
        <f t="array" ref="K6143">INDEX($P$4:$P$11,MATCH(MIN(ABS(MOD(J6143 - $Q$4:$Q$11 + PI(), 2*PI()) - PI())),ABS(MOD(J6143 - $Q$4:$Q$11 + PI(), 2*PI()) - PI()),0))</f>
        <v>SE</v>
      </c>
      <c r="L6143">
        <v>1.6846917667249901</v>
      </c>
      <c r="M6143">
        <v>8.3035328123304506</v>
      </c>
      <c r="N6143">
        <v>1.31791581047905</v>
      </c>
    </row>
    <row r="6144" spans="1:14" x14ac:dyDescent="0.3">
      <c r="A6144">
        <v>1757800</v>
      </c>
      <c r="B6144">
        <v>2025</v>
      </c>
      <c r="C6144">
        <v>9</v>
      </c>
      <c r="D6144">
        <v>13</v>
      </c>
      <c r="E6144">
        <v>100</v>
      </c>
      <c r="F6144">
        <v>-2.7518823242187498</v>
      </c>
      <c r="G6144">
        <v>3.4149523925781202</v>
      </c>
      <c r="H6144">
        <v>4.3857446539809599</v>
      </c>
      <c r="I6144">
        <v>2.4633049340677902</v>
      </c>
      <c r="J6144">
        <f t="shared" si="96"/>
        <v>2.4633049340677902</v>
      </c>
      <c r="K6144" t="str" cm="1">
        <f t="array" ref="K6144">INDEX($P$4:$P$11,MATCH(MIN(ABS(MOD(J6144 - $Q$4:$Q$11 + PI(), 2*PI()) - PI())),ABS(MOD(J6144 - $Q$4:$Q$11 + PI(), 2*PI()) - PI()),0))</f>
        <v>SE</v>
      </c>
      <c r="L6144">
        <v>1.6783987762504899</v>
      </c>
      <c r="M6144">
        <v>8.2885566287570498</v>
      </c>
      <c r="N6144">
        <v>1.31745921240912</v>
      </c>
    </row>
    <row r="6145" spans="1:14" x14ac:dyDescent="0.3">
      <c r="A6145">
        <v>1757804</v>
      </c>
      <c r="B6145">
        <v>2025</v>
      </c>
      <c r="C6145">
        <v>9</v>
      </c>
      <c r="D6145">
        <v>13</v>
      </c>
      <c r="E6145">
        <v>200</v>
      </c>
      <c r="F6145">
        <v>-2.6800933837890599</v>
      </c>
      <c r="G6145">
        <v>3.5347436523437499</v>
      </c>
      <c r="H6145">
        <v>4.43591177026937</v>
      </c>
      <c r="I6145">
        <v>2.4928550516050301</v>
      </c>
      <c r="J6145">
        <f t="shared" si="96"/>
        <v>2.4928550516050301</v>
      </c>
      <c r="K6145" t="str" cm="1">
        <f t="array" ref="K6145">INDEX($P$4:$P$11,MATCH(MIN(ABS(MOD(J6145 - $Q$4:$Q$11 + PI(), 2*PI()) - PI())),ABS(MOD(J6145 - $Q$4:$Q$11 + PI(), 2*PI()) - PI()),0))</f>
        <v>SE</v>
      </c>
      <c r="L6145">
        <v>1.6735978365720501</v>
      </c>
      <c r="M6145">
        <v>8.27019903394911</v>
      </c>
      <c r="N6145">
        <v>1.31654273139105</v>
      </c>
    </row>
    <row r="6146" spans="1:14" x14ac:dyDescent="0.3">
      <c r="A6146">
        <v>1757808</v>
      </c>
      <c r="B6146">
        <v>2025</v>
      </c>
      <c r="C6146">
        <v>9</v>
      </c>
      <c r="D6146">
        <v>14</v>
      </c>
      <c r="E6146">
        <v>300</v>
      </c>
      <c r="F6146">
        <v>-2.9000347900390602</v>
      </c>
      <c r="G6146">
        <v>4.1453314208984304</v>
      </c>
      <c r="H6146">
        <v>5.0590487616275004</v>
      </c>
      <c r="I6146">
        <v>2.5311415243047</v>
      </c>
      <c r="J6146">
        <f t="shared" si="96"/>
        <v>2.5311415243047</v>
      </c>
      <c r="K6146" t="str" cm="1">
        <f t="array" ref="K6146">INDEX($P$4:$P$11,MATCH(MIN(ABS(MOD(J6146 - $Q$4:$Q$11 + PI(), 2*PI()) - PI())),ABS(MOD(J6146 - $Q$4:$Q$11 + PI(), 2*PI()) - PI()),0))</f>
        <v>SE</v>
      </c>
      <c r="L6146">
        <v>2.1102475687818898</v>
      </c>
      <c r="M6146">
        <v>7.31835757361518</v>
      </c>
      <c r="N6146">
        <v>1.09551387363009</v>
      </c>
    </row>
    <row r="6147" spans="1:14" x14ac:dyDescent="0.3">
      <c r="A6147">
        <v>1757811</v>
      </c>
      <c r="B6147">
        <v>2025</v>
      </c>
      <c r="C6147">
        <v>9</v>
      </c>
      <c r="D6147">
        <v>14</v>
      </c>
      <c r="E6147">
        <v>400</v>
      </c>
      <c r="F6147">
        <v>-2.73700317382812</v>
      </c>
      <c r="G6147">
        <v>4.2142773437500001</v>
      </c>
      <c r="H6147">
        <v>5.0250691441600797</v>
      </c>
      <c r="I6147">
        <v>2.5655973719849801</v>
      </c>
      <c r="J6147">
        <f t="shared" ref="J6147:J6210" si="97">IF(I6147&lt;0,I6147+2*PI(),I6147)</f>
        <v>2.5655973719849801</v>
      </c>
      <c r="K6147" t="str" cm="1">
        <f t="array" ref="K6147">INDEX($P$4:$P$11,MATCH(MIN(ABS(MOD(J6147 - $Q$4:$Q$11 + PI(), 2*PI()) - PI())),ABS(MOD(J6147 - $Q$4:$Q$11 + PI(), 2*PI()) - PI()),0))</f>
        <v>SE</v>
      </c>
      <c r="L6147">
        <v>2.1328701753403898</v>
      </c>
      <c r="M6147">
        <v>7.24108791351318</v>
      </c>
      <c r="N6147">
        <v>1.0907727347479901</v>
      </c>
    </row>
    <row r="6148" spans="1:14" x14ac:dyDescent="0.3">
      <c r="A6148">
        <v>1757815</v>
      </c>
      <c r="B6148">
        <v>2025</v>
      </c>
      <c r="C6148">
        <v>9</v>
      </c>
      <c r="D6148">
        <v>14</v>
      </c>
      <c r="E6148">
        <v>500</v>
      </c>
      <c r="F6148">
        <v>-2.3746673583984301</v>
      </c>
      <c r="G6148">
        <v>4.2345184326171799</v>
      </c>
      <c r="H6148">
        <v>4.8549141515806102</v>
      </c>
      <c r="I6148">
        <v>2.63050461266976</v>
      </c>
      <c r="J6148">
        <f t="shared" si="97"/>
        <v>2.63050461266976</v>
      </c>
      <c r="K6148" t="str" cm="1">
        <f t="array" ref="K6148">INDEX($P$4:$P$11,MATCH(MIN(ABS(MOD(J6148 - $Q$4:$Q$11 + PI(), 2*PI()) - PI())),ABS(MOD(J6148 - $Q$4:$Q$11 + PI(), 2*PI()) - PI()),0))</f>
        <v>SE</v>
      </c>
      <c r="L6148">
        <v>2.1529776629747399</v>
      </c>
      <c r="M6148">
        <v>7.1883719762166303</v>
      </c>
      <c r="N6148">
        <v>1.0840992397732201</v>
      </c>
    </row>
    <row r="6149" spans="1:14" x14ac:dyDescent="0.3">
      <c r="A6149">
        <v>1757818</v>
      </c>
      <c r="B6149">
        <v>2025</v>
      </c>
      <c r="C6149">
        <v>9</v>
      </c>
      <c r="D6149">
        <v>14</v>
      </c>
      <c r="E6149">
        <v>600</v>
      </c>
      <c r="F6149">
        <v>-2.1407324218750001</v>
      </c>
      <c r="G6149">
        <v>4.1297833251953104</v>
      </c>
      <c r="H6149">
        <v>4.6516497734812301</v>
      </c>
      <c r="I6149">
        <v>2.66336173650331</v>
      </c>
      <c r="J6149">
        <f t="shared" si="97"/>
        <v>2.66336173650331</v>
      </c>
      <c r="K6149" t="str" cm="1">
        <f t="array" ref="K6149">INDEX($P$4:$P$11,MATCH(MIN(ABS(MOD(J6149 - $Q$4:$Q$11 + PI(), 2*PI()) - PI())),ABS(MOD(J6149 - $Q$4:$Q$11 + PI(), 2*PI()) - PI()),0))</f>
        <v>SE</v>
      </c>
      <c r="L6149">
        <v>2.1695127271415098</v>
      </c>
      <c r="M6149">
        <v>7.1953980127970301</v>
      </c>
      <c r="N6149">
        <v>1.0866683324177999</v>
      </c>
    </row>
    <row r="6150" spans="1:14" x14ac:dyDescent="0.3">
      <c r="A6150">
        <v>1757822</v>
      </c>
      <c r="B6150">
        <v>2025</v>
      </c>
      <c r="C6150">
        <v>9</v>
      </c>
      <c r="D6150">
        <v>14</v>
      </c>
      <c r="E6150">
        <v>700</v>
      </c>
      <c r="F6150">
        <v>-2.1249023437500001</v>
      </c>
      <c r="G6150">
        <v>3.9629266357421802</v>
      </c>
      <c r="H6150">
        <v>4.4966651521710101</v>
      </c>
      <c r="I6150">
        <v>2.6494098583432799</v>
      </c>
      <c r="J6150">
        <f t="shared" si="97"/>
        <v>2.6494098583432799</v>
      </c>
      <c r="K6150" t="str" cm="1">
        <f t="array" ref="K6150">INDEX($P$4:$P$11,MATCH(MIN(ABS(MOD(J6150 - $Q$4:$Q$11 + PI(), 2*PI()) - PI())),ABS(MOD(J6150 - $Q$4:$Q$11 + PI(), 2*PI()) - PI()),0))</f>
        <v>SE</v>
      </c>
      <c r="L6150">
        <v>2.1840811356152798</v>
      </c>
      <c r="M6150">
        <v>7.1851909425523504</v>
      </c>
      <c r="N6150">
        <v>1.0768857532077301</v>
      </c>
    </row>
    <row r="6151" spans="1:14" x14ac:dyDescent="0.3">
      <c r="A6151">
        <v>1757826</v>
      </c>
      <c r="B6151">
        <v>2025</v>
      </c>
      <c r="C6151">
        <v>9</v>
      </c>
      <c r="D6151">
        <v>14</v>
      </c>
      <c r="E6151">
        <v>800</v>
      </c>
      <c r="F6151">
        <v>-2.4584674072265602</v>
      </c>
      <c r="G6151">
        <v>3.9171685791015598</v>
      </c>
      <c r="H6151">
        <v>4.6247455788935898</v>
      </c>
      <c r="I6151">
        <v>2.58111626155259</v>
      </c>
      <c r="J6151">
        <f t="shared" si="97"/>
        <v>2.58111626155259</v>
      </c>
      <c r="K6151" t="str" cm="1">
        <f t="array" ref="K6151">INDEX($P$4:$P$11,MATCH(MIN(ABS(MOD(J6151 - $Q$4:$Q$11 + PI(), 2*PI()) - PI())),ABS(MOD(J6151 - $Q$4:$Q$11 + PI(), 2*PI()) - PI()),0))</f>
        <v>SE</v>
      </c>
      <c r="L6151">
        <v>2.19704303654748</v>
      </c>
      <c r="M6151">
        <v>7.1724934048122799</v>
      </c>
      <c r="N6151">
        <v>1.06813271840413</v>
      </c>
    </row>
    <row r="6152" spans="1:14" x14ac:dyDescent="0.3">
      <c r="A6152">
        <v>1757829</v>
      </c>
      <c r="B6152">
        <v>2025</v>
      </c>
      <c r="C6152">
        <v>9</v>
      </c>
      <c r="D6152">
        <v>14</v>
      </c>
      <c r="E6152">
        <v>900</v>
      </c>
      <c r="F6152">
        <v>-2.7820452880859299</v>
      </c>
      <c r="G6152">
        <v>4.0027978515624998</v>
      </c>
      <c r="H6152">
        <v>4.8746452820112403</v>
      </c>
      <c r="I6152">
        <v>2.53421330524086</v>
      </c>
      <c r="J6152">
        <f t="shared" si="97"/>
        <v>2.53421330524086</v>
      </c>
      <c r="K6152" t="str" cm="1">
        <f t="array" ref="K6152">INDEX($P$4:$P$11,MATCH(MIN(ABS(MOD(J6152 - $Q$4:$Q$11 + PI(), 2*PI()) - PI())),ABS(MOD(J6152 - $Q$4:$Q$11 + PI(), 2*PI()) - PI()),0))</f>
        <v>SE</v>
      </c>
      <c r="L6152">
        <v>2.2100018008677398</v>
      </c>
      <c r="M6152">
        <v>7.1402321921454499</v>
      </c>
      <c r="N6152">
        <v>1.06214396158854</v>
      </c>
    </row>
    <row r="6153" spans="1:14" x14ac:dyDescent="0.3">
      <c r="A6153">
        <v>1757833</v>
      </c>
      <c r="B6153">
        <v>2025</v>
      </c>
      <c r="C6153">
        <v>9</v>
      </c>
      <c r="D6153">
        <v>14</v>
      </c>
      <c r="E6153">
        <v>1000</v>
      </c>
      <c r="F6153">
        <v>-2.52012268066406</v>
      </c>
      <c r="G6153">
        <v>3.88349304199218</v>
      </c>
      <c r="H6153">
        <v>4.6295287592582399</v>
      </c>
      <c r="I6153">
        <v>2.5659686312554402</v>
      </c>
      <c r="J6153">
        <f t="shared" si="97"/>
        <v>2.5659686312554402</v>
      </c>
      <c r="K6153" t="str" cm="1">
        <f t="array" ref="K6153">INDEX($P$4:$P$11,MATCH(MIN(ABS(MOD(J6153 - $Q$4:$Q$11 + PI(), 2*PI()) - PI())),ABS(MOD(J6153 - $Q$4:$Q$11 + PI(), 2*PI()) - PI()),0))</f>
        <v>SE</v>
      </c>
      <c r="L6153">
        <v>2.2225483374419199</v>
      </c>
      <c r="M6153">
        <v>7.1277410719129701</v>
      </c>
      <c r="N6153">
        <v>1.0539211697048601</v>
      </c>
    </row>
    <row r="6154" spans="1:14" x14ac:dyDescent="0.3">
      <c r="A6154">
        <v>1757836</v>
      </c>
      <c r="B6154">
        <v>2025</v>
      </c>
      <c r="C6154">
        <v>9</v>
      </c>
      <c r="D6154">
        <v>14</v>
      </c>
      <c r="E6154">
        <v>1100</v>
      </c>
      <c r="F6154">
        <v>-2.71836853027343</v>
      </c>
      <c r="G6154">
        <v>3.8585583496093698</v>
      </c>
      <c r="H6154">
        <v>4.71995762732264</v>
      </c>
      <c r="I6154">
        <v>2.5278504807057698</v>
      </c>
      <c r="J6154">
        <f t="shared" si="97"/>
        <v>2.5278504807057698</v>
      </c>
      <c r="K6154" t="str" cm="1">
        <f t="array" ref="K6154">INDEX($P$4:$P$11,MATCH(MIN(ABS(MOD(J6154 - $Q$4:$Q$11 + PI(), 2*PI()) - PI())),ABS(MOD(J6154 - $Q$4:$Q$11 + PI(), 2*PI()) - PI()),0))</f>
        <v>SE</v>
      </c>
      <c r="L6154">
        <v>2.2336695206100199</v>
      </c>
      <c r="M6154">
        <v>7.0965919494628897</v>
      </c>
      <c r="N6154">
        <v>1.0484098858303399</v>
      </c>
    </row>
    <row r="6155" spans="1:14" x14ac:dyDescent="0.3">
      <c r="A6155">
        <v>1757840</v>
      </c>
      <c r="B6155">
        <v>2025</v>
      </c>
      <c r="C6155">
        <v>9</v>
      </c>
      <c r="D6155">
        <v>14</v>
      </c>
      <c r="E6155">
        <v>1200</v>
      </c>
      <c r="F6155">
        <v>-2.6681188964843701</v>
      </c>
      <c r="G6155">
        <v>3.8781616210937502</v>
      </c>
      <c r="H6155">
        <v>4.70733427802843</v>
      </c>
      <c r="I6155">
        <v>2.5389757172400498</v>
      </c>
      <c r="J6155">
        <f t="shared" si="97"/>
        <v>2.5389757172400498</v>
      </c>
      <c r="K6155" t="str" cm="1">
        <f t="array" ref="K6155">INDEX($P$4:$P$11,MATCH(MIN(ABS(MOD(J6155 - $Q$4:$Q$11 + PI(), 2*PI()) - PI())),ABS(MOD(J6155 - $Q$4:$Q$11 + PI(), 2*PI()) - PI()),0))</f>
        <v>SE</v>
      </c>
      <c r="L6155">
        <v>2.2436913508801402</v>
      </c>
      <c r="M6155">
        <v>7.0666500727335597</v>
      </c>
      <c r="N6155">
        <v>1.0429628160264699</v>
      </c>
    </row>
    <row r="6156" spans="1:14" x14ac:dyDescent="0.3">
      <c r="A6156">
        <v>1757844</v>
      </c>
      <c r="B6156">
        <v>2025</v>
      </c>
      <c r="C6156">
        <v>9</v>
      </c>
      <c r="D6156">
        <v>14</v>
      </c>
      <c r="E6156">
        <v>1300</v>
      </c>
      <c r="F6156">
        <v>-2.5046679687500002</v>
      </c>
      <c r="G6156">
        <v>3.8572589111328099</v>
      </c>
      <c r="H6156">
        <v>4.59910947262573</v>
      </c>
      <c r="I6156">
        <v>2.56568237138208</v>
      </c>
      <c r="J6156">
        <f t="shared" si="97"/>
        <v>2.56568237138208</v>
      </c>
      <c r="K6156" t="str" cm="1">
        <f t="array" ref="K6156">INDEX($P$4:$P$11,MATCH(MIN(ABS(MOD(J6156 - $Q$4:$Q$11 + PI(), 2*PI()) - PI())),ABS(MOD(J6156 - $Q$4:$Q$11 + PI(), 2*PI()) - PI()),0))</f>
        <v>SE</v>
      </c>
      <c r="L6156">
        <v>2.25248010797486</v>
      </c>
      <c r="M6156">
        <v>7.0414624743991396</v>
      </c>
      <c r="N6156">
        <v>1.03738159603542</v>
      </c>
    </row>
    <row r="6157" spans="1:14" x14ac:dyDescent="0.3">
      <c r="A6157">
        <v>1757847</v>
      </c>
      <c r="B6157">
        <v>2025</v>
      </c>
      <c r="C6157">
        <v>9</v>
      </c>
      <c r="D6157">
        <v>14</v>
      </c>
      <c r="E6157">
        <v>1400</v>
      </c>
      <c r="F6157">
        <v>-2.4217108154296798</v>
      </c>
      <c r="G6157">
        <v>3.8051525878906198</v>
      </c>
      <c r="H6157">
        <v>4.5104178842652498</v>
      </c>
      <c r="I6157">
        <v>2.5748166597111899</v>
      </c>
      <c r="J6157">
        <f t="shared" si="97"/>
        <v>2.5748166597111899</v>
      </c>
      <c r="K6157" t="str" cm="1">
        <f t="array" ref="K6157">INDEX($P$4:$P$11,MATCH(MIN(ABS(MOD(J6157 - $Q$4:$Q$11 + PI(), 2*PI()) - PI())),ABS(MOD(J6157 - $Q$4:$Q$11 + PI(), 2*PI()) - PI()),0))</f>
        <v>SE</v>
      </c>
      <c r="L6157">
        <v>2.2597233143262998</v>
      </c>
      <c r="M6157">
        <v>7.0234515931871204</v>
      </c>
      <c r="N6157">
        <v>1.0315786997477201</v>
      </c>
    </row>
    <row r="6158" spans="1:14" x14ac:dyDescent="0.3">
      <c r="A6158">
        <v>1757851</v>
      </c>
      <c r="B6158">
        <v>2025</v>
      </c>
      <c r="C6158">
        <v>9</v>
      </c>
      <c r="D6158">
        <v>14</v>
      </c>
      <c r="E6158">
        <v>1500</v>
      </c>
      <c r="F6158">
        <v>-2.3846179199218702</v>
      </c>
      <c r="G6158">
        <v>3.8840496826171802</v>
      </c>
      <c r="H6158">
        <v>4.5576577933244602</v>
      </c>
      <c r="I6158">
        <v>2.5909778450316798</v>
      </c>
      <c r="J6158">
        <f t="shared" si="97"/>
        <v>2.5909778450316798</v>
      </c>
      <c r="K6158" t="str" cm="1">
        <f t="array" ref="K6158">INDEX($P$4:$P$11,MATCH(MIN(ABS(MOD(J6158 - $Q$4:$Q$11 + PI(), 2*PI()) - PI())),ABS(MOD(J6158 - $Q$4:$Q$11 + PI(), 2*PI()) - PI()),0))</f>
        <v>SE</v>
      </c>
      <c r="L6158">
        <v>2.2662226406039299</v>
      </c>
      <c r="M6158">
        <v>7.0064025455051002</v>
      </c>
      <c r="N6158">
        <v>1.0265667173597499</v>
      </c>
    </row>
    <row r="6159" spans="1:14" x14ac:dyDescent="0.3">
      <c r="A6159">
        <v>1757854</v>
      </c>
      <c r="B6159">
        <v>2025</v>
      </c>
      <c r="C6159">
        <v>9</v>
      </c>
      <c r="D6159">
        <v>14</v>
      </c>
      <c r="E6159">
        <v>1600</v>
      </c>
      <c r="F6159">
        <v>-2.3645965576171801</v>
      </c>
      <c r="G6159">
        <v>3.7889398193359298</v>
      </c>
      <c r="H6159">
        <v>4.4662491908585302</v>
      </c>
      <c r="I6159">
        <v>2.5836561354969998</v>
      </c>
      <c r="J6159">
        <f t="shared" si="97"/>
        <v>2.5836561354969998</v>
      </c>
      <c r="K6159" t="str" cm="1">
        <f t="array" ref="K6159">INDEX($P$4:$P$11,MATCH(MIN(ABS(MOD(J6159 - $Q$4:$Q$11 + PI(), 2*PI()) - PI())),ABS(MOD(J6159 - $Q$4:$Q$11 + PI(), 2*PI()) - PI()),0))</f>
        <v>SE</v>
      </c>
      <c r="L6159">
        <v>2.2706884362545199</v>
      </c>
      <c r="M6159">
        <v>6.9977370368109799</v>
      </c>
      <c r="N6159">
        <v>1.0217538343535499</v>
      </c>
    </row>
    <row r="6160" spans="1:14" x14ac:dyDescent="0.3">
      <c r="A6160">
        <v>1757858</v>
      </c>
      <c r="B6160">
        <v>2025</v>
      </c>
      <c r="C6160">
        <v>9</v>
      </c>
      <c r="D6160">
        <v>14</v>
      </c>
      <c r="E6160">
        <v>1700</v>
      </c>
      <c r="F6160">
        <v>-2.4714208984375001</v>
      </c>
      <c r="G6160">
        <v>3.8391473388671802</v>
      </c>
      <c r="H6160">
        <v>4.5658486118973096</v>
      </c>
      <c r="I6160">
        <v>2.5696292231109399</v>
      </c>
      <c r="J6160">
        <f t="shared" si="97"/>
        <v>2.5696292231109399</v>
      </c>
      <c r="K6160" t="str" cm="1">
        <f t="array" ref="K6160">INDEX($P$4:$P$11,MATCH(MIN(ABS(MOD(J6160 - $Q$4:$Q$11 + PI(), 2*PI()) - PI())),ABS(MOD(J6160 - $Q$4:$Q$11 + PI(), 2*PI()) - PI()),0))</f>
        <v>SE</v>
      </c>
      <c r="L6160">
        <v>2.2726487891329299</v>
      </c>
      <c r="M6160">
        <v>6.9947655995686802</v>
      </c>
      <c r="N6160">
        <v>1.0178319017092301</v>
      </c>
    </row>
    <row r="6161" spans="1:14" x14ac:dyDescent="0.3">
      <c r="A6161">
        <v>1757862</v>
      </c>
      <c r="B6161">
        <v>2025</v>
      </c>
      <c r="C6161">
        <v>9</v>
      </c>
      <c r="D6161">
        <v>14</v>
      </c>
      <c r="E6161">
        <v>1800</v>
      </c>
      <c r="F6161">
        <v>-2.5855755615234299</v>
      </c>
      <c r="G6161">
        <v>3.8450622558593701</v>
      </c>
      <c r="H6161">
        <v>4.6335412737755499</v>
      </c>
      <c r="I6161">
        <v>2.5496034300870898</v>
      </c>
      <c r="J6161">
        <f t="shared" si="97"/>
        <v>2.5496034300870898</v>
      </c>
      <c r="K6161" t="str" cm="1">
        <f t="array" ref="K6161">INDEX($P$4:$P$11,MATCH(MIN(ABS(MOD(J6161 - $Q$4:$Q$11 + PI(), 2*PI()) - PI())),ABS(MOD(J6161 - $Q$4:$Q$11 + PI(), 2*PI()) - PI()),0))</f>
        <v>SE</v>
      </c>
      <c r="L6161">
        <v>2.2728908112946602</v>
      </c>
      <c r="M6161">
        <v>6.9846641752454897</v>
      </c>
      <c r="N6161">
        <v>1.01682429181204</v>
      </c>
    </row>
    <row r="6162" spans="1:14" x14ac:dyDescent="0.3">
      <c r="A6162">
        <v>1757865</v>
      </c>
      <c r="B6162">
        <v>2025</v>
      </c>
      <c r="C6162">
        <v>9</v>
      </c>
      <c r="D6162">
        <v>14</v>
      </c>
      <c r="E6162">
        <v>1900</v>
      </c>
      <c r="F6162">
        <v>-2.7561810302734302</v>
      </c>
      <c r="G6162">
        <v>3.7823004150390598</v>
      </c>
      <c r="H6162">
        <v>4.6799925535457598</v>
      </c>
      <c r="I6162">
        <v>2.5118602549021198</v>
      </c>
      <c r="J6162">
        <f t="shared" si="97"/>
        <v>2.5118602549021198</v>
      </c>
      <c r="K6162" t="str" cm="1">
        <f t="array" ref="K6162">INDEX($P$4:$P$11,MATCH(MIN(ABS(MOD(J6162 - $Q$4:$Q$11 + PI(), 2*PI()) - PI())),ABS(MOD(J6162 - $Q$4:$Q$11 + PI(), 2*PI()) - PI()),0))</f>
        <v>SE</v>
      </c>
      <c r="L6162">
        <v>2.26867961384428</v>
      </c>
      <c r="M6162">
        <v>6.9859406153360997</v>
      </c>
      <c r="N6162">
        <v>1.01736369397905</v>
      </c>
    </row>
    <row r="6163" spans="1:14" x14ac:dyDescent="0.3">
      <c r="A6163">
        <v>1757869</v>
      </c>
      <c r="B6163">
        <v>2025</v>
      </c>
      <c r="C6163">
        <v>9</v>
      </c>
      <c r="D6163">
        <v>14</v>
      </c>
      <c r="E6163">
        <v>2000</v>
      </c>
      <c r="F6163">
        <v>-2.9315093994140602</v>
      </c>
      <c r="G6163">
        <v>3.7104205322265602</v>
      </c>
      <c r="H6163">
        <v>4.72873850882256</v>
      </c>
      <c r="I6163">
        <v>2.4729330908792799</v>
      </c>
      <c r="J6163">
        <f t="shared" si="97"/>
        <v>2.4729330908792799</v>
      </c>
      <c r="K6163" t="str" cm="1">
        <f t="array" ref="K6163">INDEX($P$4:$P$11,MATCH(MIN(ABS(MOD(J6163 - $Q$4:$Q$11 + PI(), 2*PI()) - PI())),ABS(MOD(J6163 - $Q$4:$Q$11 + PI(), 2*PI()) - PI()),0))</f>
        <v>SE</v>
      </c>
      <c r="L6163">
        <v>2.2567253051151699</v>
      </c>
      <c r="M6163">
        <v>7.0074211756388296</v>
      </c>
      <c r="N6163">
        <v>1.0190642476081799</v>
      </c>
    </row>
    <row r="6164" spans="1:14" x14ac:dyDescent="0.3">
      <c r="A6164">
        <v>1757872</v>
      </c>
      <c r="B6164">
        <v>2025</v>
      </c>
      <c r="C6164">
        <v>9</v>
      </c>
      <c r="D6164">
        <v>14</v>
      </c>
      <c r="E6164">
        <v>2100</v>
      </c>
      <c r="F6164">
        <v>-3.0155517578125002</v>
      </c>
      <c r="G6164">
        <v>3.6457843017578102</v>
      </c>
      <c r="H6164">
        <v>4.73131013346089</v>
      </c>
      <c r="I6164">
        <v>2.4505242368892199</v>
      </c>
      <c r="J6164">
        <f t="shared" si="97"/>
        <v>2.4505242368892199</v>
      </c>
      <c r="K6164" t="str" cm="1">
        <f t="array" ref="K6164">INDEX($P$4:$P$11,MATCH(MIN(ABS(MOD(J6164 - $Q$4:$Q$11 + PI(), 2*PI()) - PI())),ABS(MOD(J6164 - $Q$4:$Q$11 + PI(), 2*PI()) - PI()),0))</f>
        <v>SE</v>
      </c>
      <c r="L6164">
        <v>2.23452199847496</v>
      </c>
      <c r="M6164">
        <v>7.0423733393351204</v>
      </c>
      <c r="N6164">
        <v>1.02364389763938</v>
      </c>
    </row>
    <row r="6165" spans="1:14" x14ac:dyDescent="0.3">
      <c r="A6165">
        <v>1757876</v>
      </c>
      <c r="B6165">
        <v>2025</v>
      </c>
      <c r="C6165">
        <v>9</v>
      </c>
      <c r="D6165">
        <v>14</v>
      </c>
      <c r="E6165">
        <v>2200</v>
      </c>
      <c r="F6165">
        <v>-2.6574658203124999</v>
      </c>
      <c r="G6165">
        <v>3.6084423828125001</v>
      </c>
      <c r="H6165">
        <v>4.48140391129908</v>
      </c>
      <c r="I6165">
        <v>2.5068149872784198</v>
      </c>
      <c r="J6165">
        <f t="shared" si="97"/>
        <v>2.5068149872784198</v>
      </c>
      <c r="K6165" t="str" cm="1">
        <f t="array" ref="K6165">INDEX($P$4:$P$11,MATCH(MIN(ABS(MOD(J6165 - $Q$4:$Q$11 + PI(), 2*PI()) - PI())),ABS(MOD(J6165 - $Q$4:$Q$11 + PI(), 2*PI()) - PI()),0))</f>
        <v>SE</v>
      </c>
      <c r="L6165">
        <v>2.19741253535339</v>
      </c>
      <c r="M6165">
        <v>7.1343997319539296</v>
      </c>
      <c r="N6165">
        <v>1.0266841583781701</v>
      </c>
    </row>
    <row r="6166" spans="1:14" x14ac:dyDescent="0.3">
      <c r="A6166">
        <v>1757880</v>
      </c>
      <c r="B6166">
        <v>2025</v>
      </c>
      <c r="C6166">
        <v>9</v>
      </c>
      <c r="D6166">
        <v>14</v>
      </c>
      <c r="E6166">
        <v>2300</v>
      </c>
      <c r="F6166">
        <v>-2.6955303955078098</v>
      </c>
      <c r="G6166">
        <v>3.6351617431640602</v>
      </c>
      <c r="H6166">
        <v>4.52551488916676</v>
      </c>
      <c r="I6166">
        <v>2.5035434883486301</v>
      </c>
      <c r="J6166">
        <f t="shared" si="97"/>
        <v>2.5035434883486301</v>
      </c>
      <c r="K6166" t="str" cm="1">
        <f t="array" ref="K6166">INDEX($P$4:$P$11,MATCH(MIN(ABS(MOD(J6166 - $Q$4:$Q$11 + PI(), 2*PI()) - PI())),ABS(MOD(J6166 - $Q$4:$Q$11 + PI(), 2*PI()) - PI()),0))</f>
        <v>SE</v>
      </c>
      <c r="L6166">
        <v>2.1383587432122901</v>
      </c>
      <c r="M6166">
        <v>7.2329542371961804</v>
      </c>
      <c r="N6166">
        <v>1.0359295143021401</v>
      </c>
    </row>
    <row r="6167" spans="1:14" x14ac:dyDescent="0.3">
      <c r="A6167">
        <v>1757883</v>
      </c>
      <c r="B6167">
        <v>2025</v>
      </c>
      <c r="C6167">
        <v>9</v>
      </c>
      <c r="D6167">
        <v>14</v>
      </c>
      <c r="E6167">
        <v>0</v>
      </c>
      <c r="F6167">
        <v>-2.55206665039062</v>
      </c>
      <c r="G6167">
        <v>3.3396337890624999</v>
      </c>
      <c r="H6167">
        <v>4.2031176563455803</v>
      </c>
      <c r="I6167">
        <v>2.4890807193822999</v>
      </c>
      <c r="J6167">
        <f t="shared" si="97"/>
        <v>2.4890807193822999</v>
      </c>
      <c r="K6167" t="str" cm="1">
        <f t="array" ref="K6167">INDEX($P$4:$P$11,MATCH(MIN(ABS(MOD(J6167 - $Q$4:$Q$11 + PI(), 2*PI()) - PI())),ABS(MOD(J6167 - $Q$4:$Q$11 + PI(), 2*PI()) - PI()),0))</f>
        <v>SE</v>
      </c>
      <c r="L6167">
        <v>2.0436633335704402</v>
      </c>
      <c r="M6167">
        <v>7.5410785675048801</v>
      </c>
      <c r="N6167">
        <v>1.1169942220052</v>
      </c>
    </row>
    <row r="6168" spans="1:14" x14ac:dyDescent="0.3">
      <c r="A6168">
        <v>1757887</v>
      </c>
      <c r="B6168">
        <v>2025</v>
      </c>
      <c r="C6168">
        <v>9</v>
      </c>
      <c r="D6168">
        <v>14</v>
      </c>
      <c r="E6168">
        <v>100</v>
      </c>
      <c r="F6168">
        <v>-2.7549328613281201</v>
      </c>
      <c r="G6168">
        <v>3.6358728027343701</v>
      </c>
      <c r="H6168">
        <v>4.5617130672685899</v>
      </c>
      <c r="I6168">
        <v>2.49317613311133</v>
      </c>
      <c r="J6168">
        <f t="shared" si="97"/>
        <v>2.49317613311133</v>
      </c>
      <c r="K6168" t="str" cm="1">
        <f t="array" ref="K6168">INDEX($P$4:$P$11,MATCH(MIN(ABS(MOD(J6168 - $Q$4:$Q$11 + PI(), 2*PI()) - PI())),ABS(MOD(J6168 - $Q$4:$Q$11 + PI(), 2*PI()) - PI()),0))</f>
        <v>SE</v>
      </c>
      <c r="L6168">
        <v>2.0638974101286101</v>
      </c>
      <c r="M6168">
        <v>7.4849963717990402</v>
      </c>
      <c r="N6168">
        <v>1.10690106285942</v>
      </c>
    </row>
    <row r="6169" spans="1:14" x14ac:dyDescent="0.3">
      <c r="A6169">
        <v>1757890</v>
      </c>
      <c r="B6169">
        <v>2025</v>
      </c>
      <c r="C6169">
        <v>9</v>
      </c>
      <c r="D6169">
        <v>14</v>
      </c>
      <c r="E6169">
        <v>200</v>
      </c>
      <c r="F6169">
        <v>-2.9355871582031199</v>
      </c>
      <c r="G6169">
        <v>3.9751098632812498</v>
      </c>
      <c r="H6169">
        <v>4.9415756989611097</v>
      </c>
      <c r="I6169">
        <v>2.5054973862055201</v>
      </c>
      <c r="J6169">
        <f t="shared" si="97"/>
        <v>2.5054973862055201</v>
      </c>
      <c r="K6169" t="str" cm="1">
        <f t="array" ref="K6169">INDEX($P$4:$P$11,MATCH(MIN(ABS(MOD(J6169 - $Q$4:$Q$11 + PI(), 2*PI()) - PI())),ABS(MOD(J6169 - $Q$4:$Q$11 + PI(), 2*PI()) - PI()),0))</f>
        <v>SE</v>
      </c>
      <c r="L6169">
        <v>2.08628485956286</v>
      </c>
      <c r="M6169">
        <v>7.4071905348035996</v>
      </c>
      <c r="N6169">
        <v>1.1000438266330199</v>
      </c>
    </row>
    <row r="6170" spans="1:14" x14ac:dyDescent="0.3">
      <c r="A6170">
        <v>1757894</v>
      </c>
      <c r="B6170">
        <v>2025</v>
      </c>
      <c r="C6170">
        <v>9</v>
      </c>
      <c r="D6170">
        <v>15</v>
      </c>
      <c r="E6170">
        <v>300</v>
      </c>
      <c r="F6170">
        <v>-1.6957373046874999</v>
      </c>
      <c r="G6170">
        <v>3.87781066894531</v>
      </c>
      <c r="H6170">
        <v>4.23236820121961</v>
      </c>
      <c r="I6170">
        <v>2.7293564362299398</v>
      </c>
      <c r="J6170">
        <f t="shared" si="97"/>
        <v>2.7293564362299398</v>
      </c>
      <c r="K6170" t="str" cm="1">
        <f t="array" ref="K6170">INDEX($P$4:$P$11,MATCH(MIN(ABS(MOD(J6170 - $Q$4:$Q$11 + PI(), 2*PI()) - PI())),ABS(MOD(J6170 - $Q$4:$Q$11 + PI(), 2*PI()) - PI()),0))</f>
        <v>SE</v>
      </c>
      <c r="L6170">
        <v>1.40752179674105</v>
      </c>
      <c r="M6170">
        <v>7.8776413599649997</v>
      </c>
      <c r="N6170">
        <v>1.1147916581895601</v>
      </c>
    </row>
    <row r="6171" spans="1:14" x14ac:dyDescent="0.3">
      <c r="A6171">
        <v>1757898</v>
      </c>
      <c r="B6171">
        <v>2025</v>
      </c>
      <c r="C6171">
        <v>9</v>
      </c>
      <c r="D6171">
        <v>15</v>
      </c>
      <c r="E6171">
        <v>400</v>
      </c>
      <c r="F6171">
        <v>-1.60544311523437</v>
      </c>
      <c r="G6171">
        <v>3.9715594482421799</v>
      </c>
      <c r="H6171">
        <v>4.2837754431313497</v>
      </c>
      <c r="I6171">
        <v>2.7574408015522298</v>
      </c>
      <c r="J6171">
        <f t="shared" si="97"/>
        <v>2.7574408015522298</v>
      </c>
      <c r="K6171" t="str" cm="1">
        <f t="array" ref="K6171">INDEX($P$4:$P$11,MATCH(MIN(ABS(MOD(J6171 - $Q$4:$Q$11 + PI(), 2*PI()) - PI())),ABS(MOD(J6171 - $Q$4:$Q$11 + PI(), 2*PI()) - PI()),0))</f>
        <v>S</v>
      </c>
      <c r="L6171">
        <v>1.1319958552793801</v>
      </c>
      <c r="M6171">
        <v>8.0780193540784992</v>
      </c>
      <c r="N6171">
        <v>1.1455029381646</v>
      </c>
    </row>
    <row r="6172" spans="1:14" x14ac:dyDescent="0.3">
      <c r="A6172">
        <v>1757901</v>
      </c>
      <c r="B6172">
        <v>2025</v>
      </c>
      <c r="C6172">
        <v>9</v>
      </c>
      <c r="D6172">
        <v>15</v>
      </c>
      <c r="E6172">
        <v>500</v>
      </c>
      <c r="F6172">
        <v>-1.3325823974609301</v>
      </c>
      <c r="G6172">
        <v>3.9467681884765602</v>
      </c>
      <c r="H6172">
        <v>4.1656638101979899</v>
      </c>
      <c r="I6172">
        <v>2.8159721237238098</v>
      </c>
      <c r="J6172">
        <f t="shared" si="97"/>
        <v>2.8159721237238098</v>
      </c>
      <c r="K6172" t="str" cm="1">
        <f t="array" ref="K6172">INDEX($P$4:$P$11,MATCH(MIN(ABS(MOD(J6172 - $Q$4:$Q$11 + PI(), 2*PI()) - PI())),ABS(MOD(J6172 - $Q$4:$Q$11 + PI(), 2*PI()) - PI()),0))</f>
        <v>S</v>
      </c>
      <c r="L6172">
        <v>0.87425118942124003</v>
      </c>
      <c r="M6172">
        <v>8.2787863413492797</v>
      </c>
      <c r="N6172">
        <v>1.1799239052666499</v>
      </c>
    </row>
    <row r="6173" spans="1:14" x14ac:dyDescent="0.3">
      <c r="A6173">
        <v>1757905</v>
      </c>
      <c r="B6173">
        <v>2025</v>
      </c>
      <c r="C6173">
        <v>9</v>
      </c>
      <c r="D6173">
        <v>15</v>
      </c>
      <c r="E6173">
        <v>600</v>
      </c>
      <c r="F6173">
        <v>-1.3602246093749999</v>
      </c>
      <c r="G6173">
        <v>3.81347961425781</v>
      </c>
      <c r="H6173">
        <v>4.0488069546854497</v>
      </c>
      <c r="I6173">
        <v>2.7989716638942399</v>
      </c>
      <c r="J6173">
        <f t="shared" si="97"/>
        <v>2.7989716638942399</v>
      </c>
      <c r="K6173" t="str" cm="1">
        <f t="array" ref="K6173">INDEX($P$4:$P$11,MATCH(MIN(ABS(MOD(J6173 - $Q$4:$Q$11 + PI(), 2*PI()) - PI())),ABS(MOD(J6173 - $Q$4:$Q$11 + PI(), 2*PI()) - PI()),0))</f>
        <v>S</v>
      </c>
      <c r="L6173">
        <v>0.655943713388354</v>
      </c>
      <c r="M6173">
        <v>8.4795082939995599</v>
      </c>
      <c r="N6173">
        <v>1.2163254419962499</v>
      </c>
    </row>
    <row r="6174" spans="1:14" x14ac:dyDescent="0.3">
      <c r="A6174">
        <v>1757908</v>
      </c>
      <c r="B6174">
        <v>2025</v>
      </c>
      <c r="C6174">
        <v>9</v>
      </c>
      <c r="D6174">
        <v>15</v>
      </c>
      <c r="E6174">
        <v>700</v>
      </c>
      <c r="F6174">
        <v>-1.3339221191406201</v>
      </c>
      <c r="G6174">
        <v>3.7663702392578098</v>
      </c>
      <c r="H6174">
        <v>3.99560921501334</v>
      </c>
      <c r="I6174">
        <v>2.8012108739385599</v>
      </c>
      <c r="J6174">
        <f t="shared" si="97"/>
        <v>2.8012108739385599</v>
      </c>
      <c r="K6174" t="str" cm="1">
        <f t="array" ref="K6174">INDEX($P$4:$P$11,MATCH(MIN(ABS(MOD(J6174 - $Q$4:$Q$11 + PI(), 2*PI()) - PI())),ABS(MOD(J6174 - $Q$4:$Q$11 + PI(), 2*PI()) - PI()),0))</f>
        <v>S</v>
      </c>
      <c r="L6174">
        <v>0.48625716805346397</v>
      </c>
      <c r="M6174">
        <v>8.6733072068956094</v>
      </c>
      <c r="N6174">
        <v>1.25390179951985</v>
      </c>
    </row>
    <row r="6175" spans="1:14" x14ac:dyDescent="0.3">
      <c r="A6175">
        <v>1757912</v>
      </c>
      <c r="B6175">
        <v>2025</v>
      </c>
      <c r="C6175">
        <v>9</v>
      </c>
      <c r="D6175">
        <v>15</v>
      </c>
      <c r="E6175">
        <v>800</v>
      </c>
      <c r="F6175">
        <v>-1.3431573486328101</v>
      </c>
      <c r="G6175">
        <v>3.7870837402343702</v>
      </c>
      <c r="H6175">
        <v>4.0182178784548102</v>
      </c>
      <c r="I6175">
        <v>2.8007653432702599</v>
      </c>
      <c r="J6175">
        <f t="shared" si="97"/>
        <v>2.8007653432702599</v>
      </c>
      <c r="K6175" t="str" cm="1">
        <f t="array" ref="K6175">INDEX($P$4:$P$11,MATCH(MIN(ABS(MOD(J6175 - $Q$4:$Q$11 + PI(), 2*PI()) - PI())),ABS(MOD(J6175 - $Q$4:$Q$11 + PI(), 2*PI()) - PI()),0))</f>
        <v>S</v>
      </c>
      <c r="L6175">
        <v>0.36228990070262101</v>
      </c>
      <c r="M6175">
        <v>8.8518270916408905</v>
      </c>
      <c r="N6175">
        <v>1.29188728332519</v>
      </c>
    </row>
    <row r="6176" spans="1:14" x14ac:dyDescent="0.3">
      <c r="A6176">
        <v>1757916</v>
      </c>
      <c r="B6176">
        <v>2025</v>
      </c>
      <c r="C6176">
        <v>9</v>
      </c>
      <c r="D6176">
        <v>15</v>
      </c>
      <c r="E6176">
        <v>900</v>
      </c>
      <c r="F6176">
        <v>-1.1701379394531199</v>
      </c>
      <c r="G6176">
        <v>3.7030358886718702</v>
      </c>
      <c r="H6176">
        <v>3.8835161374892602</v>
      </c>
      <c r="I6176">
        <v>2.83552761269807</v>
      </c>
      <c r="J6176">
        <f t="shared" si="97"/>
        <v>2.83552761269807</v>
      </c>
      <c r="K6176" t="str" cm="1">
        <f t="array" ref="K6176">INDEX($P$4:$P$11,MATCH(MIN(ABS(MOD(J6176 - $Q$4:$Q$11 + PI(), 2*PI()) - PI())),ABS(MOD(J6176 - $Q$4:$Q$11 + PI(), 2*PI()) - PI()),0))</f>
        <v>S</v>
      </c>
      <c r="L6176">
        <v>0.27493081927832802</v>
      </c>
      <c r="M6176">
        <v>9.0117799970838703</v>
      </c>
      <c r="N6176">
        <v>1.32939349280463</v>
      </c>
    </row>
    <row r="6177" spans="1:14" x14ac:dyDescent="0.3">
      <c r="A6177">
        <v>1757919</v>
      </c>
      <c r="B6177">
        <v>2025</v>
      </c>
      <c r="C6177">
        <v>9</v>
      </c>
      <c r="D6177">
        <v>15</v>
      </c>
      <c r="E6177">
        <v>1000</v>
      </c>
      <c r="F6177">
        <v>-0.61460266113281203</v>
      </c>
      <c r="G6177">
        <v>2.9094793701171802</v>
      </c>
      <c r="H6177">
        <v>2.97368569896165</v>
      </c>
      <c r="I6177">
        <v>2.9334117356213998</v>
      </c>
      <c r="J6177">
        <f t="shared" si="97"/>
        <v>2.9334117356213998</v>
      </c>
      <c r="K6177" t="str" cm="1">
        <f t="array" ref="K6177">INDEX($P$4:$P$11,MATCH(MIN(ABS(MOD(J6177 - $Q$4:$Q$11 + PI(), 2*PI()) - PI())),ABS(MOD(J6177 - $Q$4:$Q$11 + PI(), 2*PI()) - PI()),0))</f>
        <v>S</v>
      </c>
      <c r="L6177">
        <v>0.213001493745552</v>
      </c>
      <c r="M6177">
        <v>9.1792221069335902</v>
      </c>
      <c r="N6177">
        <v>1.36227756076388</v>
      </c>
    </row>
    <row r="6178" spans="1:14" x14ac:dyDescent="0.3">
      <c r="A6178">
        <v>1757923</v>
      </c>
      <c r="B6178">
        <v>2025</v>
      </c>
      <c r="C6178">
        <v>9</v>
      </c>
      <c r="D6178">
        <v>15</v>
      </c>
      <c r="E6178">
        <v>1100</v>
      </c>
      <c r="F6178">
        <v>-0.72509765625</v>
      </c>
      <c r="G6178">
        <v>2.7244165039062498</v>
      </c>
      <c r="H6178">
        <v>2.8192573309040001</v>
      </c>
      <c r="I6178">
        <v>2.8814746757955501</v>
      </c>
      <c r="J6178">
        <f t="shared" si="97"/>
        <v>2.8814746757955501</v>
      </c>
      <c r="K6178" t="str" cm="1">
        <f t="array" ref="K6178">INDEX($P$4:$P$11,MATCH(MIN(ABS(MOD(J6178 - $Q$4:$Q$11 + PI(), 2*PI()) - PI())),ABS(MOD(J6178 - $Q$4:$Q$11 + PI(), 2*PI()) - PI()),0))</f>
        <v>S</v>
      </c>
      <c r="L6178">
        <v>0.16978655316001701</v>
      </c>
      <c r="M6178">
        <v>9.3066042794121593</v>
      </c>
      <c r="N6178">
        <v>1.39486588372124</v>
      </c>
    </row>
    <row r="6179" spans="1:14" x14ac:dyDescent="0.3">
      <c r="A6179">
        <v>1757926</v>
      </c>
      <c r="B6179">
        <v>2025</v>
      </c>
      <c r="C6179">
        <v>9</v>
      </c>
      <c r="D6179">
        <v>15</v>
      </c>
      <c r="E6179">
        <v>1200</v>
      </c>
      <c r="F6179">
        <v>-0.96172729492187503</v>
      </c>
      <c r="G6179">
        <v>2.84067626953125</v>
      </c>
      <c r="H6179">
        <v>2.9990600290884002</v>
      </c>
      <c r="I6179">
        <v>2.8151493078515202</v>
      </c>
      <c r="J6179">
        <f t="shared" si="97"/>
        <v>2.8151493078515202</v>
      </c>
      <c r="K6179" t="str" cm="1">
        <f t="array" ref="K6179">INDEX($P$4:$P$11,MATCH(MIN(ABS(MOD(J6179 - $Q$4:$Q$11 + PI(), 2*PI()) - PI())),ABS(MOD(J6179 - $Q$4:$Q$11 + PI(), 2*PI()) - PI()),0))</f>
        <v>S</v>
      </c>
      <c r="L6179">
        <v>0.14103811364025901</v>
      </c>
      <c r="M6179">
        <v>9.4039779239230601</v>
      </c>
      <c r="N6179">
        <v>1.4253300560845199</v>
      </c>
    </row>
    <row r="6180" spans="1:14" x14ac:dyDescent="0.3">
      <c r="A6180">
        <v>1757930</v>
      </c>
      <c r="B6180">
        <v>2025</v>
      </c>
      <c r="C6180">
        <v>9</v>
      </c>
      <c r="D6180">
        <v>15</v>
      </c>
      <c r="E6180">
        <v>1300</v>
      </c>
      <c r="F6180">
        <v>-1.1286340332031199</v>
      </c>
      <c r="G6180">
        <v>3.12872924804687</v>
      </c>
      <c r="H6180">
        <v>3.32607298303695</v>
      </c>
      <c r="I6180">
        <v>2.7953888469043102</v>
      </c>
      <c r="J6180">
        <f t="shared" si="97"/>
        <v>2.7953888469043102</v>
      </c>
      <c r="K6180" t="str" cm="1">
        <f t="array" ref="K6180">INDEX($P$4:$P$11,MATCH(MIN(ABS(MOD(J6180 - $Q$4:$Q$11 + PI(), 2*PI()) - PI())),ABS(MOD(J6180 - $Q$4:$Q$11 + PI(), 2*PI()) - PI()),0))</f>
        <v>S</v>
      </c>
      <c r="L6180">
        <v>0.122334500971569</v>
      </c>
      <c r="M6180">
        <v>9.4749160342746297</v>
      </c>
      <c r="N6180">
        <v>1.45278824700249</v>
      </c>
    </row>
    <row r="6181" spans="1:14" x14ac:dyDescent="0.3">
      <c r="A6181">
        <v>1757934</v>
      </c>
      <c r="B6181">
        <v>2025</v>
      </c>
      <c r="C6181">
        <v>9</v>
      </c>
      <c r="D6181">
        <v>15</v>
      </c>
      <c r="E6181">
        <v>1400</v>
      </c>
      <c r="F6181">
        <v>-1.1661804199218699</v>
      </c>
      <c r="G6181">
        <v>3.46865356445312</v>
      </c>
      <c r="H6181">
        <v>3.6594445373584401</v>
      </c>
      <c r="I6181">
        <v>2.81725937672502</v>
      </c>
      <c r="J6181">
        <f t="shared" si="97"/>
        <v>2.81725937672502</v>
      </c>
      <c r="K6181" t="str" cm="1">
        <f t="array" ref="K6181">INDEX($P$4:$P$11,MATCH(MIN(ABS(MOD(J6181 - $Q$4:$Q$11 + PI(), 2*PI()) - PI())),ABS(MOD(J6181 - $Q$4:$Q$11 + PI(), 2*PI()) - PI()),0))</f>
        <v>S</v>
      </c>
      <c r="L6181">
        <v>0.110776583427124</v>
      </c>
      <c r="M6181">
        <v>9.5218474070231096</v>
      </c>
      <c r="N6181">
        <v>1.47646893395317</v>
      </c>
    </row>
    <row r="6182" spans="1:14" x14ac:dyDescent="0.3">
      <c r="A6182">
        <v>1757937</v>
      </c>
      <c r="B6182">
        <v>2025</v>
      </c>
      <c r="C6182">
        <v>9</v>
      </c>
      <c r="D6182">
        <v>15</v>
      </c>
      <c r="E6182">
        <v>1500</v>
      </c>
      <c r="F6182">
        <v>-0.94705871582031198</v>
      </c>
      <c r="G6182">
        <v>3.6143103027343702</v>
      </c>
      <c r="H6182">
        <v>3.7363296395879</v>
      </c>
      <c r="I6182">
        <v>2.8853238200965001</v>
      </c>
      <c r="J6182">
        <f t="shared" si="97"/>
        <v>2.8853238200965001</v>
      </c>
      <c r="K6182" t="str" cm="1">
        <f t="array" ref="K6182">INDEX($P$4:$P$11,MATCH(MIN(ABS(MOD(J6182 - $Q$4:$Q$11 + PI(), 2*PI()) - PI())),ABS(MOD(J6182 - $Q$4:$Q$11 + PI(), 2*PI()) - PI()),0))</f>
        <v>S</v>
      </c>
      <c r="L6182">
        <v>0.1040750833447</v>
      </c>
      <c r="M6182">
        <v>9.5523542828029999</v>
      </c>
      <c r="N6182">
        <v>1.4954787360297299</v>
      </c>
    </row>
    <row r="6183" spans="1:14" x14ac:dyDescent="0.3">
      <c r="A6183">
        <v>1757941</v>
      </c>
      <c r="B6183">
        <v>2025</v>
      </c>
      <c r="C6183">
        <v>9</v>
      </c>
      <c r="D6183">
        <v>15</v>
      </c>
      <c r="E6183">
        <v>1600</v>
      </c>
      <c r="F6183">
        <v>-0.70690002441406197</v>
      </c>
      <c r="G6183">
        <v>3.6501489257812501</v>
      </c>
      <c r="H6183">
        <v>3.7179691801975099</v>
      </c>
      <c r="I6183">
        <v>2.9502973963486601</v>
      </c>
      <c r="J6183">
        <f t="shared" si="97"/>
        <v>2.9502973963486601</v>
      </c>
      <c r="K6183" t="str" cm="1">
        <f t="array" ref="K6183">INDEX($P$4:$P$11,MATCH(MIN(ABS(MOD(J6183 - $Q$4:$Q$11 + PI(), 2*PI()) - PI())),ABS(MOD(J6183 - $Q$4:$Q$11 + PI(), 2*PI()) - PI()),0))</f>
        <v>S</v>
      </c>
      <c r="L6183">
        <v>0.10113158282241</v>
      </c>
      <c r="M6183">
        <v>9.5708280139499209</v>
      </c>
      <c r="N6183">
        <v>1.5094173219468801</v>
      </c>
    </row>
    <row r="6184" spans="1:14" x14ac:dyDescent="0.3">
      <c r="A6184">
        <v>1757944</v>
      </c>
      <c r="B6184">
        <v>2025</v>
      </c>
      <c r="C6184">
        <v>9</v>
      </c>
      <c r="D6184">
        <v>15</v>
      </c>
      <c r="E6184">
        <v>1700</v>
      </c>
      <c r="F6184">
        <v>-0.39376892089843701</v>
      </c>
      <c r="G6184">
        <v>3.5757556152343701</v>
      </c>
      <c r="H6184">
        <v>3.5973715658721801</v>
      </c>
      <c r="I6184">
        <v>3.0319127082561401</v>
      </c>
      <c r="J6184">
        <f t="shared" si="97"/>
        <v>3.0319127082561401</v>
      </c>
      <c r="K6184" t="str" cm="1">
        <f t="array" ref="K6184">INDEX($P$4:$P$11,MATCH(MIN(ABS(MOD(J6184 - $Q$4:$Q$11 + PI(), 2*PI()) - PI())),ABS(MOD(J6184 - $Q$4:$Q$11 + PI(), 2*PI()) - PI()),0))</f>
        <v>S</v>
      </c>
      <c r="L6184">
        <v>0.101055324984659</v>
      </c>
      <c r="M6184">
        <v>9.5774606068929007</v>
      </c>
      <c r="N6184">
        <v>1.5183691448635499</v>
      </c>
    </row>
    <row r="6185" spans="1:14" x14ac:dyDescent="0.3">
      <c r="A6185">
        <v>1757948</v>
      </c>
      <c r="B6185">
        <v>2025</v>
      </c>
      <c r="C6185">
        <v>9</v>
      </c>
      <c r="D6185">
        <v>15</v>
      </c>
      <c r="E6185">
        <v>1800</v>
      </c>
      <c r="F6185">
        <v>6.3461914062499999E-2</v>
      </c>
      <c r="G6185">
        <v>3.1931396484375001</v>
      </c>
      <c r="H6185">
        <v>3.1937702216909698</v>
      </c>
      <c r="I6185">
        <v>-3.1217208135400401</v>
      </c>
      <c r="J6185">
        <f t="shared" si="97"/>
        <v>3.1614644936395462</v>
      </c>
      <c r="K6185" t="str" cm="1">
        <f t="array" ref="K6185">INDEX($P$4:$P$11,MATCH(MIN(ABS(MOD(J6185 - $Q$4:$Q$11 + PI(), 2*PI()) - PI())),ABS(MOD(J6185 - $Q$4:$Q$11 + PI(), 2*PI()) - PI()),0))</f>
        <v>S</v>
      </c>
      <c r="L6185">
        <v>0.10315175429826499</v>
      </c>
      <c r="M6185">
        <v>9.19869751400417</v>
      </c>
      <c r="N6185">
        <v>1.40918223063151</v>
      </c>
    </row>
    <row r="6186" spans="1:14" x14ac:dyDescent="0.3">
      <c r="A6186">
        <v>1757952</v>
      </c>
      <c r="B6186">
        <v>2025</v>
      </c>
      <c r="C6186">
        <v>9</v>
      </c>
      <c r="D6186">
        <v>15</v>
      </c>
      <c r="E6186">
        <v>1900</v>
      </c>
      <c r="F6186">
        <v>0.36785888671875</v>
      </c>
      <c r="G6186">
        <v>2.8554357910156201</v>
      </c>
      <c r="H6186">
        <v>2.8790334692655</v>
      </c>
      <c r="I6186">
        <v>-3.0134707559028402</v>
      </c>
      <c r="J6186">
        <f t="shared" si="97"/>
        <v>3.269714551276746</v>
      </c>
      <c r="K6186" t="str" cm="1">
        <f t="array" ref="K6186">INDEX($P$4:$P$11,MATCH(MIN(ABS(MOD(J6186 - $Q$4:$Q$11 + PI(), 2*PI()) - PI())),ABS(MOD(J6186 - $Q$4:$Q$11 + PI(), 2*PI()) - PI()),0))</f>
        <v>S</v>
      </c>
      <c r="L6186">
        <v>0.10969585867055</v>
      </c>
      <c r="M6186">
        <v>9.1978062523735797</v>
      </c>
      <c r="N6186">
        <v>1.4099866019354901</v>
      </c>
    </row>
    <row r="6187" spans="1:14" x14ac:dyDescent="0.3">
      <c r="A6187">
        <v>1757955</v>
      </c>
      <c r="B6187">
        <v>2025</v>
      </c>
      <c r="C6187">
        <v>9</v>
      </c>
      <c r="D6187">
        <v>15</v>
      </c>
      <c r="E6187">
        <v>2000</v>
      </c>
      <c r="F6187">
        <v>0.60837707519531203</v>
      </c>
      <c r="G6187">
        <v>2.5417651367187499</v>
      </c>
      <c r="H6187">
        <v>2.6135593882408799</v>
      </c>
      <c r="I6187">
        <v>-2.9066602825636898</v>
      </c>
      <c r="J6187">
        <f t="shared" si="97"/>
        <v>3.3765250246158964</v>
      </c>
      <c r="K6187" t="str" cm="1">
        <f t="array" ref="K6187">INDEX($P$4:$P$11,MATCH(MIN(ABS(MOD(J6187 - $Q$4:$Q$11 + PI(), 2*PI()) - PI())),ABS(MOD(J6187 - $Q$4:$Q$11 + PI(), 2*PI()) - PI()),0))</f>
        <v>S</v>
      </c>
      <c r="L6187">
        <v>0.11787577830232</v>
      </c>
      <c r="M6187">
        <v>9.1923486921522297</v>
      </c>
      <c r="N6187">
        <v>1.4075588650173601</v>
      </c>
    </row>
    <row r="6188" spans="1:14" x14ac:dyDescent="0.3">
      <c r="A6188">
        <v>1757959</v>
      </c>
      <c r="B6188">
        <v>2025</v>
      </c>
      <c r="C6188">
        <v>9</v>
      </c>
      <c r="D6188">
        <v>15</v>
      </c>
      <c r="E6188">
        <v>2100</v>
      </c>
      <c r="F6188">
        <v>0.82311462402343705</v>
      </c>
      <c r="G6188">
        <v>2.4340234375000001</v>
      </c>
      <c r="H6188">
        <v>2.56943335748965</v>
      </c>
      <c r="I6188">
        <v>-2.8154950951102702</v>
      </c>
      <c r="J6188">
        <f t="shared" si="97"/>
        <v>3.467690212069316</v>
      </c>
      <c r="K6188" t="str" cm="1">
        <f t="array" ref="K6188">INDEX($P$4:$P$11,MATCH(MIN(ABS(MOD(J6188 - $Q$4:$Q$11 + PI(), 2*PI()) - PI())),ABS(MOD(J6188 - $Q$4:$Q$11 + PI(), 2*PI()) - PI()),0))</f>
        <v>S</v>
      </c>
      <c r="L6188">
        <v>0.127541593868961</v>
      </c>
      <c r="M6188">
        <v>9.1780160268147792</v>
      </c>
      <c r="N6188">
        <v>1.40253512064615</v>
      </c>
    </row>
    <row r="6189" spans="1:14" x14ac:dyDescent="0.3">
      <c r="A6189">
        <v>1757962</v>
      </c>
      <c r="B6189">
        <v>2025</v>
      </c>
      <c r="C6189">
        <v>9</v>
      </c>
      <c r="D6189">
        <v>15</v>
      </c>
      <c r="E6189">
        <v>2200</v>
      </c>
      <c r="F6189">
        <v>1.6557733154296801</v>
      </c>
      <c r="G6189">
        <v>2.0678692626953099</v>
      </c>
      <c r="H6189">
        <v>2.64908825064192</v>
      </c>
      <c r="I6189">
        <v>-2.4664160708519698</v>
      </c>
      <c r="J6189">
        <f t="shared" si="97"/>
        <v>3.8167692363276164</v>
      </c>
      <c r="K6189" t="str" cm="1">
        <f t="array" ref="K6189">INDEX($P$4:$P$11,MATCH(MIN(ABS(MOD(J6189 - $Q$4:$Q$11 + PI(), 2*PI()) - PI())),ABS(MOD(J6189 - $Q$4:$Q$11 + PI(), 2*PI()) - PI()),0))</f>
        <v>SW</v>
      </c>
      <c r="L6189">
        <v>0.13641513750547701</v>
      </c>
      <c r="M6189">
        <v>9.1641328599717795</v>
      </c>
      <c r="N6189">
        <v>1.39439158969455</v>
      </c>
    </row>
    <row r="6190" spans="1:14" x14ac:dyDescent="0.3">
      <c r="A6190">
        <v>1757966</v>
      </c>
      <c r="B6190">
        <v>2025</v>
      </c>
      <c r="C6190">
        <v>9</v>
      </c>
      <c r="D6190">
        <v>15</v>
      </c>
      <c r="E6190">
        <v>2300</v>
      </c>
      <c r="F6190">
        <v>1.65799499511718</v>
      </c>
      <c r="G6190">
        <v>2.3236480712890599</v>
      </c>
      <c r="H6190">
        <v>2.85452058374764</v>
      </c>
      <c r="I6190">
        <v>-2.5218430712483602</v>
      </c>
      <c r="J6190">
        <f t="shared" si="97"/>
        <v>3.7613422359312261</v>
      </c>
      <c r="K6190" t="str" cm="1">
        <f t="array" ref="K6190">INDEX($P$4:$P$11,MATCH(MIN(ABS(MOD(J6190 - $Q$4:$Q$11 + PI(), 2*PI()) - PI())),ABS(MOD(J6190 - $Q$4:$Q$11 + PI(), 2*PI()) - PI()),0))</f>
        <v>SW</v>
      </c>
      <c r="L6190">
        <v>0.14747663997331301</v>
      </c>
      <c r="M6190">
        <v>9.1297200520833304</v>
      </c>
      <c r="N6190">
        <v>1.3849767049153601</v>
      </c>
    </row>
    <row r="6191" spans="1:14" x14ac:dyDescent="0.3">
      <c r="A6191">
        <v>1757970</v>
      </c>
      <c r="B6191">
        <v>2025</v>
      </c>
      <c r="C6191">
        <v>9</v>
      </c>
      <c r="D6191">
        <v>15</v>
      </c>
      <c r="E6191">
        <v>0</v>
      </c>
      <c r="F6191">
        <v>-2.5161315917968698</v>
      </c>
      <c r="G6191">
        <v>3.70634094238281</v>
      </c>
      <c r="H6191">
        <v>4.4797188939063304</v>
      </c>
      <c r="I6191">
        <v>2.54518764191682</v>
      </c>
      <c r="J6191">
        <f t="shared" si="97"/>
        <v>2.54518764191682</v>
      </c>
      <c r="K6191" t="str" cm="1">
        <f t="array" ref="K6191">INDEX($P$4:$P$11,MATCH(MIN(ABS(MOD(J6191 - $Q$4:$Q$11 + PI(), 2*PI()) - PI())),ABS(MOD(J6191 - $Q$4:$Q$11 + PI(), 2*PI()) - PI()),0))</f>
        <v>SE</v>
      </c>
      <c r="L6191">
        <v>2.04272291220818</v>
      </c>
      <c r="M6191">
        <v>7.3594070010715003</v>
      </c>
      <c r="N6191">
        <v>1.0490557418929201</v>
      </c>
    </row>
    <row r="6192" spans="1:14" x14ac:dyDescent="0.3">
      <c r="A6192">
        <v>1757973</v>
      </c>
      <c r="B6192">
        <v>2025</v>
      </c>
      <c r="C6192">
        <v>9</v>
      </c>
      <c r="D6192">
        <v>15</v>
      </c>
      <c r="E6192">
        <v>100</v>
      </c>
      <c r="F6192">
        <v>-2.2931726074218699</v>
      </c>
      <c r="G6192">
        <v>3.7738836669921798</v>
      </c>
      <c r="H6192">
        <v>4.4159753780360198</v>
      </c>
      <c r="I6192">
        <v>2.5955725130672</v>
      </c>
      <c r="J6192">
        <f t="shared" si="97"/>
        <v>2.5955725130672</v>
      </c>
      <c r="K6192" t="str" cm="1">
        <f t="array" ref="K6192">INDEX($P$4:$P$11,MATCH(MIN(ABS(MOD(J6192 - $Q$4:$Q$11 + PI(), 2*PI()) - PI())),ABS(MOD(J6192 - $Q$4:$Q$11 + PI(), 2*PI()) - PI()),0))</f>
        <v>SE</v>
      </c>
      <c r="L6192">
        <v>1.8912789426648</v>
      </c>
      <c r="M6192">
        <v>7.5094088448418503</v>
      </c>
      <c r="N6192">
        <v>1.0666861004299499</v>
      </c>
    </row>
    <row r="6193" spans="1:14" x14ac:dyDescent="0.3">
      <c r="A6193">
        <v>1757977</v>
      </c>
      <c r="B6193">
        <v>2025</v>
      </c>
      <c r="C6193">
        <v>9</v>
      </c>
      <c r="D6193">
        <v>15</v>
      </c>
      <c r="E6193">
        <v>200</v>
      </c>
      <c r="F6193">
        <v>-2.0423541259765599</v>
      </c>
      <c r="G6193">
        <v>3.8568212890625002</v>
      </c>
      <c r="H6193">
        <v>4.3642044901286603</v>
      </c>
      <c r="I6193">
        <v>2.6545906363938299</v>
      </c>
      <c r="J6193">
        <f t="shared" si="97"/>
        <v>2.6545906363938299</v>
      </c>
      <c r="K6193" t="str" cm="1">
        <f t="array" ref="K6193">INDEX($P$4:$P$11,MATCH(MIN(ABS(MOD(J6193 - $Q$4:$Q$11 + PI(), 2*PI()) - PI())),ABS(MOD(J6193 - $Q$4:$Q$11 + PI(), 2*PI()) - PI()),0))</f>
        <v>SE</v>
      </c>
      <c r="L6193">
        <v>1.6721431292126101</v>
      </c>
      <c r="M6193">
        <v>7.6834905412461998</v>
      </c>
      <c r="N6193">
        <v>1.0886260138617601</v>
      </c>
    </row>
    <row r="6194" spans="1:14" x14ac:dyDescent="0.3">
      <c r="A6194">
        <v>1757980</v>
      </c>
      <c r="B6194">
        <v>2025</v>
      </c>
      <c r="C6194">
        <v>9</v>
      </c>
      <c r="D6194">
        <v>16</v>
      </c>
      <c r="E6194">
        <v>300</v>
      </c>
      <c r="F6194">
        <v>2.07873596191406</v>
      </c>
      <c r="G6194">
        <v>3.1743310546874999</v>
      </c>
      <c r="H6194">
        <v>3.7944065206706798</v>
      </c>
      <c r="I6194">
        <v>-2.5618099234305198</v>
      </c>
      <c r="J6194">
        <f t="shared" si="97"/>
        <v>3.7213753837490664</v>
      </c>
      <c r="K6194" t="str" cm="1">
        <f t="array" ref="K6194">INDEX($P$4:$P$11,MATCH(MIN(ABS(MOD(J6194 - $Q$4:$Q$11 + PI(), 2*PI()) - PI())),ABS(MOD(J6194 - $Q$4:$Q$11 + PI(), 2*PI()) - PI()),0))</f>
        <v>SW</v>
      </c>
      <c r="L6194">
        <v>0.19169102295729701</v>
      </c>
      <c r="M6194">
        <v>8.8985936906602596</v>
      </c>
      <c r="N6194">
        <v>1.33458953433566</v>
      </c>
    </row>
    <row r="6195" spans="1:14" x14ac:dyDescent="0.3">
      <c r="A6195">
        <v>1757984</v>
      </c>
      <c r="B6195">
        <v>2025</v>
      </c>
      <c r="C6195">
        <v>9</v>
      </c>
      <c r="D6195">
        <v>16</v>
      </c>
      <c r="E6195">
        <v>400</v>
      </c>
      <c r="F6195">
        <v>2.1896466064453102</v>
      </c>
      <c r="G6195">
        <v>3.5472485351562502</v>
      </c>
      <c r="H6195">
        <v>4.1686357997893699</v>
      </c>
      <c r="I6195">
        <v>-2.5885638596676399</v>
      </c>
      <c r="J6195">
        <f t="shared" si="97"/>
        <v>3.6946214475119463</v>
      </c>
      <c r="K6195" t="str" cm="1">
        <f t="array" ref="K6195">INDEX($P$4:$P$11,MATCH(MIN(ABS(MOD(J6195 - $Q$4:$Q$11 + PI(), 2*PI()) - PI())),ABS(MOD(J6195 - $Q$4:$Q$11 + PI(), 2*PI()) - PI()),0))</f>
        <v>SW</v>
      </c>
      <c r="L6195">
        <v>0.19981890183218301</v>
      </c>
      <c r="M6195">
        <v>8.8159542083740199</v>
      </c>
      <c r="N6195">
        <v>1.3208822674221401</v>
      </c>
    </row>
    <row r="6196" spans="1:14" x14ac:dyDescent="0.3">
      <c r="A6196">
        <v>1757988</v>
      </c>
      <c r="B6196">
        <v>2025</v>
      </c>
      <c r="C6196">
        <v>9</v>
      </c>
      <c r="D6196">
        <v>16</v>
      </c>
      <c r="E6196">
        <v>500</v>
      </c>
      <c r="F6196">
        <v>2.5772601318359301</v>
      </c>
      <c r="G6196">
        <v>3.73346557617187</v>
      </c>
      <c r="H6196">
        <v>4.5366325612298999</v>
      </c>
      <c r="I6196">
        <v>-2.53739760495192</v>
      </c>
      <c r="J6196">
        <f t="shared" si="97"/>
        <v>3.7457877022276662</v>
      </c>
      <c r="K6196" t="str" cm="1">
        <f t="array" ref="K6196">INDEX($P$4:$P$11,MATCH(MIN(ABS(MOD(J6196 - $Q$4:$Q$11 + PI(), 2*PI()) - PI())),ABS(MOD(J6196 - $Q$4:$Q$11 + PI(), 2*PI()) - PI()),0))</f>
        <v>SW</v>
      </c>
      <c r="L6196">
        <v>0.89878927644319895</v>
      </c>
      <c r="M6196">
        <v>8.7157065073648994</v>
      </c>
      <c r="N6196">
        <v>1.3086080551147401</v>
      </c>
    </row>
    <row r="6197" spans="1:14" x14ac:dyDescent="0.3">
      <c r="A6197">
        <v>1757991</v>
      </c>
      <c r="B6197">
        <v>2025</v>
      </c>
      <c r="C6197">
        <v>9</v>
      </c>
      <c r="D6197">
        <v>16</v>
      </c>
      <c r="E6197">
        <v>600</v>
      </c>
      <c r="F6197">
        <v>3.0277880859374999</v>
      </c>
      <c r="G6197">
        <v>3.8383288574218701</v>
      </c>
      <c r="H6197">
        <v>4.8887901479878</v>
      </c>
      <c r="I6197">
        <v>-2.4737000339348501</v>
      </c>
      <c r="J6197">
        <f t="shared" si="97"/>
        <v>3.8094852732447362</v>
      </c>
      <c r="K6197" t="str" cm="1">
        <f t="array" ref="K6197">INDEX($P$4:$P$11,MATCH(MIN(ABS(MOD(J6197 - $Q$4:$Q$11 + PI(), 2*PI()) - PI())),ABS(MOD(J6197 - $Q$4:$Q$11 + PI(), 2*PI()) - PI()),0))</f>
        <v>SW</v>
      </c>
      <c r="L6197">
        <v>0.89042948952370704</v>
      </c>
      <c r="M6197">
        <v>8.3164501190185494</v>
      </c>
      <c r="N6197">
        <v>1.2215008205837601</v>
      </c>
    </row>
    <row r="6198" spans="1:14" x14ac:dyDescent="0.3">
      <c r="A6198">
        <v>1757995</v>
      </c>
      <c r="B6198">
        <v>2025</v>
      </c>
      <c r="C6198">
        <v>9</v>
      </c>
      <c r="D6198">
        <v>16</v>
      </c>
      <c r="E6198">
        <v>700</v>
      </c>
      <c r="F6198">
        <v>3.42346557617187</v>
      </c>
      <c r="G6198">
        <v>3.8975909423828101</v>
      </c>
      <c r="H6198">
        <v>5.1876132956667398</v>
      </c>
      <c r="I6198">
        <v>-2.42086605567714</v>
      </c>
      <c r="J6198">
        <f t="shared" si="97"/>
        <v>3.8623192515024463</v>
      </c>
      <c r="K6198" t="str" cm="1">
        <f t="array" ref="K6198">INDEX($P$4:$P$11,MATCH(MIN(ABS(MOD(J6198 - $Q$4:$Q$11 + PI(), 2*PI()) - PI())),ABS(MOD(J6198 - $Q$4:$Q$11 + PI(), 2*PI()) - PI()),0))</f>
        <v>SW</v>
      </c>
      <c r="L6198">
        <v>1.5611508770129201</v>
      </c>
      <c r="M6198">
        <v>8.1508168114556199</v>
      </c>
      <c r="N6198">
        <v>1.21491887834337</v>
      </c>
    </row>
    <row r="6199" spans="1:14" x14ac:dyDescent="0.3">
      <c r="A6199">
        <v>1757998</v>
      </c>
      <c r="B6199">
        <v>2025</v>
      </c>
      <c r="C6199">
        <v>9</v>
      </c>
      <c r="D6199">
        <v>16</v>
      </c>
      <c r="E6199">
        <v>800</v>
      </c>
      <c r="F6199">
        <v>3.8855358886718698</v>
      </c>
      <c r="G6199">
        <v>3.66225341796875</v>
      </c>
      <c r="H6199">
        <v>5.3394278007648799</v>
      </c>
      <c r="I6199">
        <v>-2.3266206159741998</v>
      </c>
      <c r="J6199">
        <f t="shared" si="97"/>
        <v>3.9565646912053865</v>
      </c>
      <c r="K6199" t="str" cm="1">
        <f t="array" ref="K6199">INDEX($P$4:$P$11,MATCH(MIN(ABS(MOD(J6199 - $Q$4:$Q$11 + PI(), 2*PI()) - PI())),ABS(MOD(J6199 - $Q$4:$Q$11 + PI(), 2*PI()) - PI()),0))</f>
        <v>SW</v>
      </c>
      <c r="L6199">
        <v>2.2192890721278502</v>
      </c>
      <c r="M6199">
        <v>7.9864658779568103</v>
      </c>
      <c r="N6199">
        <v>1.20916440751817</v>
      </c>
    </row>
    <row r="6200" spans="1:14" x14ac:dyDescent="0.3">
      <c r="A6200">
        <v>1758002</v>
      </c>
      <c r="B6200">
        <v>2025</v>
      </c>
      <c r="C6200">
        <v>9</v>
      </c>
      <c r="D6200">
        <v>16</v>
      </c>
      <c r="E6200">
        <v>900</v>
      </c>
      <c r="F6200">
        <v>4.2511181640625004</v>
      </c>
      <c r="G6200">
        <v>3.4713452148437498</v>
      </c>
      <c r="H6200">
        <v>5.4883734608206698</v>
      </c>
      <c r="I6200">
        <v>-2.25556094234372</v>
      </c>
      <c r="J6200">
        <f t="shared" si="97"/>
        <v>4.0276243648358658</v>
      </c>
      <c r="K6200" t="str" cm="1">
        <f t="array" ref="K6200">INDEX($P$4:$P$11,MATCH(MIN(ABS(MOD(J6200 - $Q$4:$Q$11 + PI(), 2*PI()) - PI())),ABS(MOD(J6200 - $Q$4:$Q$11 + PI(), 2*PI()) - PI()),0))</f>
        <v>SW</v>
      </c>
      <c r="L6200">
        <v>2.16063211873043</v>
      </c>
      <c r="M6200">
        <v>7.8198780483669701</v>
      </c>
      <c r="N6200">
        <v>1.20533710055881</v>
      </c>
    </row>
    <row r="6201" spans="1:14" x14ac:dyDescent="0.3">
      <c r="A6201">
        <v>1758006</v>
      </c>
      <c r="B6201">
        <v>2025</v>
      </c>
      <c r="C6201">
        <v>9</v>
      </c>
      <c r="D6201">
        <v>16</v>
      </c>
      <c r="E6201">
        <v>1000</v>
      </c>
      <c r="F6201">
        <v>5.1142138671874999</v>
      </c>
      <c r="G6201">
        <v>3.3044488525390601</v>
      </c>
      <c r="H6201">
        <v>6.0888887079975103</v>
      </c>
      <c r="I6201">
        <v>-2.1444464269904802</v>
      </c>
      <c r="J6201">
        <f t="shared" si="97"/>
        <v>4.1387388801891056</v>
      </c>
      <c r="K6201" t="str" cm="1">
        <f t="array" ref="K6201">INDEX($P$4:$P$11,MATCH(MIN(ABS(MOD(J6201 - $Q$4:$Q$11 + PI(), 2*PI()) - PI())),ABS(MOD(J6201 - $Q$4:$Q$11 + PI(), 2*PI()) - PI()),0))</f>
        <v>SW</v>
      </c>
      <c r="L6201">
        <v>2.0444742198869301</v>
      </c>
      <c r="M6201">
        <v>7.6142697864108602</v>
      </c>
      <c r="N6201">
        <v>1.21004708607991</v>
      </c>
    </row>
    <row r="6202" spans="1:14" x14ac:dyDescent="0.3">
      <c r="A6202">
        <v>1758009</v>
      </c>
      <c r="B6202">
        <v>2025</v>
      </c>
      <c r="C6202">
        <v>9</v>
      </c>
      <c r="D6202">
        <v>16</v>
      </c>
      <c r="E6202">
        <v>1100</v>
      </c>
      <c r="F6202">
        <v>5.1631933593749997</v>
      </c>
      <c r="G6202">
        <v>3.1970544433593702</v>
      </c>
      <c r="H6202">
        <v>6.0728677558545598</v>
      </c>
      <c r="I6202">
        <v>-2.1252146955557101</v>
      </c>
      <c r="J6202">
        <f t="shared" si="97"/>
        <v>4.1579706116238757</v>
      </c>
      <c r="K6202" t="str" cm="1">
        <f t="array" ref="K6202">INDEX($P$4:$P$11,MATCH(MIN(ABS(MOD(J6202 - $Q$4:$Q$11 + PI(), 2*PI()) - PI())),ABS(MOD(J6202 - $Q$4:$Q$11 + PI(), 2*PI()) - PI()),0))</f>
        <v>SW</v>
      </c>
      <c r="L6202">
        <v>2.6367063371172499</v>
      </c>
      <c r="M6202">
        <v>7.44519752926296</v>
      </c>
      <c r="N6202">
        <v>1.21362696753607</v>
      </c>
    </row>
    <row r="6203" spans="1:14" x14ac:dyDescent="0.3">
      <c r="A6203">
        <v>1758013</v>
      </c>
      <c r="B6203">
        <v>2025</v>
      </c>
      <c r="C6203">
        <v>9</v>
      </c>
      <c r="D6203">
        <v>16</v>
      </c>
      <c r="E6203">
        <v>1200</v>
      </c>
      <c r="F6203">
        <v>5.3226287841796802</v>
      </c>
      <c r="G6203">
        <v>3.0094958496093702</v>
      </c>
      <c r="H6203">
        <v>6.1145271643025803</v>
      </c>
      <c r="I6203">
        <v>-2.08539763217976</v>
      </c>
      <c r="J6203">
        <f t="shared" si="97"/>
        <v>4.1977876749998266</v>
      </c>
      <c r="K6203" t="str" cm="1">
        <f t="array" ref="K6203">INDEX($P$4:$P$11,MATCH(MIN(ABS(MOD(J6203 - $Q$4:$Q$11 + PI(), 2*PI()) - PI())),ABS(MOD(J6203 - $Q$4:$Q$11 + PI(), 2*PI()) - PI()),0))</f>
        <v>SW</v>
      </c>
      <c r="L6203">
        <v>3.2435249871120901</v>
      </c>
      <c r="M6203">
        <v>7.3163354661729603</v>
      </c>
      <c r="N6203">
        <v>1.21543343861897</v>
      </c>
    </row>
    <row r="6204" spans="1:14" x14ac:dyDescent="0.3">
      <c r="A6204">
        <v>1758016</v>
      </c>
      <c r="B6204">
        <v>2025</v>
      </c>
      <c r="C6204">
        <v>9</v>
      </c>
      <c r="D6204">
        <v>16</v>
      </c>
      <c r="E6204">
        <v>1300</v>
      </c>
      <c r="F6204">
        <v>5.5335888671875004</v>
      </c>
      <c r="G6204">
        <v>3.0018859863281202</v>
      </c>
      <c r="H6204">
        <v>6.2953892036930101</v>
      </c>
      <c r="I6204">
        <v>-2.0678511466185001</v>
      </c>
      <c r="J6204">
        <f t="shared" si="97"/>
        <v>4.2153341605610866</v>
      </c>
      <c r="K6204" t="str" cm="1">
        <f t="array" ref="K6204">INDEX($P$4:$P$11,MATCH(MIN(ABS(MOD(J6204 - $Q$4:$Q$11 + PI(), 2*PI()) - PI())),ABS(MOD(J6204 - $Q$4:$Q$11 + PI(), 2*PI()) - PI()),0))</f>
        <v>SW</v>
      </c>
      <c r="L6204">
        <v>3.1623442748186301</v>
      </c>
      <c r="M6204">
        <v>7.21153767903645</v>
      </c>
      <c r="N6204">
        <v>1.2177912394205701</v>
      </c>
    </row>
    <row r="6205" spans="1:14" x14ac:dyDescent="0.3">
      <c r="A6205">
        <v>1758020</v>
      </c>
      <c r="B6205">
        <v>2025</v>
      </c>
      <c r="C6205">
        <v>9</v>
      </c>
      <c r="D6205">
        <v>16</v>
      </c>
      <c r="E6205">
        <v>1400</v>
      </c>
      <c r="F6205">
        <v>5.7663677978515597</v>
      </c>
      <c r="G6205">
        <v>2.8017407226562501</v>
      </c>
      <c r="H6205">
        <v>6.4109865587980899</v>
      </c>
      <c r="I6205">
        <v>-2.02308116685745</v>
      </c>
      <c r="J6205">
        <f t="shared" si="97"/>
        <v>4.2601041403221362</v>
      </c>
      <c r="K6205" t="str" cm="1">
        <f t="array" ref="K6205">INDEX($P$4:$P$11,MATCH(MIN(ABS(MOD(J6205 - $Q$4:$Q$11 + PI(), 2*PI()) - PI())),ABS(MOD(J6205 - $Q$4:$Q$11 + PI(), 2*PI()) - PI()),0))</f>
        <v>SW</v>
      </c>
      <c r="L6205">
        <v>3.77915069621231</v>
      </c>
      <c r="M6205">
        <v>7.1136314604017397</v>
      </c>
      <c r="N6205">
        <v>1.22340933481852</v>
      </c>
    </row>
    <row r="6206" spans="1:14" x14ac:dyDescent="0.3">
      <c r="A6206">
        <v>1758024</v>
      </c>
      <c r="B6206">
        <v>2025</v>
      </c>
      <c r="C6206">
        <v>9</v>
      </c>
      <c r="D6206">
        <v>16</v>
      </c>
      <c r="E6206">
        <v>1500</v>
      </c>
      <c r="F6206">
        <v>6.0264550781250001</v>
      </c>
      <c r="G6206">
        <v>2.5266497802734298</v>
      </c>
      <c r="H6206">
        <v>6.5346859083520101</v>
      </c>
      <c r="I6206">
        <v>-1.9677948638126801</v>
      </c>
      <c r="J6206">
        <f t="shared" si="97"/>
        <v>4.3153904433669066</v>
      </c>
      <c r="K6206" t="str" cm="1">
        <f t="array" ref="K6206">INDEX($P$4:$P$11,MATCH(MIN(ABS(MOD(J6206 - $Q$4:$Q$11 + PI(), 2*PI()) - PI())),ABS(MOD(J6206 - $Q$4:$Q$11 + PI(), 2*PI()) - PI()),0))</f>
        <v>SW</v>
      </c>
      <c r="L6206">
        <v>3.7012663744382901</v>
      </c>
      <c r="M6206">
        <v>7.0298692915174597</v>
      </c>
      <c r="N6206">
        <v>1.2316615846421901</v>
      </c>
    </row>
    <row r="6207" spans="1:14" x14ac:dyDescent="0.3">
      <c r="A6207">
        <v>1758027</v>
      </c>
      <c r="B6207">
        <v>2025</v>
      </c>
      <c r="C6207">
        <v>9</v>
      </c>
      <c r="D6207">
        <v>16</v>
      </c>
      <c r="E6207">
        <v>1600</v>
      </c>
      <c r="F6207">
        <v>6.1690850830078103</v>
      </c>
      <c r="G6207">
        <v>2.1694458007812498</v>
      </c>
      <c r="H6207">
        <v>6.5394270271880002</v>
      </c>
      <c r="I6207">
        <v>-1.90895287751687</v>
      </c>
      <c r="J6207">
        <f t="shared" si="97"/>
        <v>4.3742324296627162</v>
      </c>
      <c r="K6207" t="str" cm="1">
        <f t="array" ref="K6207">INDEX($P$4:$P$11,MATCH(MIN(ABS(MOD(J6207 - $Q$4:$Q$11 + PI(), 2*PI()) - PI())),ABS(MOD(J6207 - $Q$4:$Q$11 + PI(), 2*PI()) - PI()),0))</f>
        <v>W</v>
      </c>
      <c r="L6207">
        <v>3.6256804457582099</v>
      </c>
      <c r="M6207">
        <v>6.9590767754448697</v>
      </c>
      <c r="N6207">
        <v>1.2430904176500099</v>
      </c>
    </row>
    <row r="6208" spans="1:14" x14ac:dyDescent="0.3">
      <c r="A6208">
        <v>1758031</v>
      </c>
      <c r="B6208">
        <v>2025</v>
      </c>
      <c r="C6208">
        <v>9</v>
      </c>
      <c r="D6208">
        <v>16</v>
      </c>
      <c r="E6208">
        <v>1700</v>
      </c>
      <c r="F6208">
        <v>6.33392639160156</v>
      </c>
      <c r="G6208">
        <v>1.9564544677734299</v>
      </c>
      <c r="H6208">
        <v>6.6292033924671099</v>
      </c>
      <c r="I6208">
        <v>-1.8703843777623199</v>
      </c>
      <c r="J6208">
        <f t="shared" si="97"/>
        <v>4.4128009294172665</v>
      </c>
      <c r="K6208" t="str" cm="1">
        <f t="array" ref="K6208">INDEX($P$4:$P$11,MATCH(MIN(ABS(MOD(J6208 - $Q$4:$Q$11 + PI(), 2*PI()) - PI())),ABS(MOD(J6208 - $Q$4:$Q$11 + PI(), 2*PI()) - PI()),0))</f>
        <v>W</v>
      </c>
      <c r="L6208">
        <v>4.2575419868090503</v>
      </c>
      <c r="M6208">
        <v>6.90654235415988</v>
      </c>
      <c r="N6208">
        <v>1.2568224800957499</v>
      </c>
    </row>
    <row r="6209" spans="1:14" x14ac:dyDescent="0.3">
      <c r="A6209">
        <v>1758034</v>
      </c>
      <c r="B6209">
        <v>2025</v>
      </c>
      <c r="C6209">
        <v>9</v>
      </c>
      <c r="D6209">
        <v>16</v>
      </c>
      <c r="E6209">
        <v>1800</v>
      </c>
      <c r="F6209">
        <v>6.39972839355468</v>
      </c>
      <c r="G6209">
        <v>1.6661779785156201</v>
      </c>
      <c r="H6209">
        <v>6.6130683171550899</v>
      </c>
      <c r="I6209">
        <v>-1.82549346739262</v>
      </c>
      <c r="J6209">
        <f t="shared" si="97"/>
        <v>4.4576918397869658</v>
      </c>
      <c r="K6209" t="str" cm="1">
        <f t="array" ref="K6209">INDEX($P$4:$P$11,MATCH(MIN(ABS(MOD(J6209 - $Q$4:$Q$11 + PI(), 2*PI()) - PI())),ABS(MOD(J6209 - $Q$4:$Q$11 + PI(), 2*PI()) - PI()),0))</f>
        <v>W</v>
      </c>
      <c r="L6209">
        <v>4.2026158816745696</v>
      </c>
      <c r="M6209">
        <v>6.8689875072903099</v>
      </c>
      <c r="N6209">
        <v>1.27297200096978</v>
      </c>
    </row>
    <row r="6210" spans="1:14" x14ac:dyDescent="0.3">
      <c r="A6210">
        <v>1758038</v>
      </c>
      <c r="B6210">
        <v>2025</v>
      </c>
      <c r="C6210">
        <v>9</v>
      </c>
      <c r="D6210">
        <v>16</v>
      </c>
      <c r="E6210">
        <v>1900</v>
      </c>
      <c r="F6210">
        <v>6.6052532958984296</v>
      </c>
      <c r="G6210">
        <v>1.3578448486328101</v>
      </c>
      <c r="H6210">
        <v>6.7433755446316201</v>
      </c>
      <c r="I6210">
        <v>-1.77354229951424</v>
      </c>
      <c r="J6210">
        <f t="shared" si="97"/>
        <v>4.5096430076653462</v>
      </c>
      <c r="K6210" t="str" cm="1">
        <f t="array" ref="K6210">INDEX($P$4:$P$11,MATCH(MIN(ABS(MOD(J6210 - $Q$4:$Q$11 + PI(), 2*PI()) - PI())),ABS(MOD(J6210 - $Q$4:$Q$11 + PI(), 2*PI()) - PI()),0))</f>
        <v>W</v>
      </c>
      <c r="L6210">
        <v>4.86408162999252</v>
      </c>
      <c r="M6210">
        <v>6.85433366563585</v>
      </c>
      <c r="N6210">
        <v>1.2888195249769401</v>
      </c>
    </row>
    <row r="6211" spans="1:14" x14ac:dyDescent="0.3">
      <c r="A6211">
        <v>1758042</v>
      </c>
      <c r="B6211">
        <v>2025</v>
      </c>
      <c r="C6211">
        <v>9</v>
      </c>
      <c r="D6211">
        <v>16</v>
      </c>
      <c r="E6211">
        <v>2000</v>
      </c>
      <c r="F6211">
        <v>6.6026837158203104</v>
      </c>
      <c r="G6211">
        <v>0.85747436523437504</v>
      </c>
      <c r="H6211">
        <v>6.6581299580432303</v>
      </c>
      <c r="I6211">
        <v>-1.69994108098026</v>
      </c>
      <c r="J6211">
        <f t="shared" ref="J6211:J6274" si="98">IF(I6211&lt;0,I6211+2*PI(),I6211)</f>
        <v>4.5832442261993265</v>
      </c>
      <c r="K6211" t="str" cm="1">
        <f t="array" ref="K6211">INDEX($P$4:$P$11,MATCH(MIN(ABS(MOD(J6211 - $Q$4:$Q$11 + PI(), 2*PI()) - PI())),ABS(MOD(J6211 - $Q$4:$Q$11 + PI(), 2*PI()) - PI()),0))</f>
        <v>W</v>
      </c>
      <c r="L6211">
        <v>5.5471491304935396</v>
      </c>
      <c r="M6211">
        <v>6.8672791586981798</v>
      </c>
      <c r="N6211">
        <v>1.30251185099283</v>
      </c>
    </row>
    <row r="6212" spans="1:14" x14ac:dyDescent="0.3">
      <c r="A6212">
        <v>1758045</v>
      </c>
      <c r="B6212">
        <v>2025</v>
      </c>
      <c r="C6212">
        <v>9</v>
      </c>
      <c r="D6212">
        <v>16</v>
      </c>
      <c r="E6212">
        <v>2100</v>
      </c>
      <c r="F6212">
        <v>6.4992773437500002</v>
      </c>
      <c r="G6212">
        <v>0.28339355468749999</v>
      </c>
      <c r="H6212">
        <v>6.5054529356394903</v>
      </c>
      <c r="I6212">
        <v>-1.61437257985859</v>
      </c>
      <c r="J6212">
        <f t="shared" si="98"/>
        <v>4.6688127273209963</v>
      </c>
      <c r="K6212" t="str" cm="1">
        <f t="array" ref="K6212">INDEX($P$4:$P$11,MATCH(MIN(ABS(MOD(J6212 - $Q$4:$Q$11 + PI(), 2*PI()) - PI())),ABS(MOD(J6212 - $Q$4:$Q$11 + PI(), 2*PI()) - PI()),0))</f>
        <v>W</v>
      </c>
      <c r="L6212">
        <v>5.5541670925981199</v>
      </c>
      <c r="M6212">
        <v>6.9139874776204397</v>
      </c>
      <c r="N6212">
        <v>1.3125467300414999</v>
      </c>
    </row>
    <row r="6213" spans="1:14" x14ac:dyDescent="0.3">
      <c r="A6213">
        <v>1758049</v>
      </c>
      <c r="B6213">
        <v>2025</v>
      </c>
      <c r="C6213">
        <v>9</v>
      </c>
      <c r="D6213">
        <v>16</v>
      </c>
      <c r="E6213">
        <v>2200</v>
      </c>
      <c r="F6213">
        <v>6.3855712890624998</v>
      </c>
      <c r="G6213">
        <v>0.68065490722656197</v>
      </c>
      <c r="H6213">
        <v>6.4217452293306403</v>
      </c>
      <c r="I6213">
        <v>-1.6769879961015</v>
      </c>
      <c r="J6213">
        <f t="shared" si="98"/>
        <v>4.6061973110780858</v>
      </c>
      <c r="K6213" t="str" cm="1">
        <f t="array" ref="K6213">INDEX($P$4:$P$11,MATCH(MIN(ABS(MOD(J6213 - $Q$4:$Q$11 + PI(), 2*PI()) - PI())),ABS(MOD(J6213 - $Q$4:$Q$11 + PI(), 2*PI()) - PI()),0))</f>
        <v>W</v>
      </c>
      <c r="L6213">
        <v>5.5659986296009798</v>
      </c>
      <c r="M6213">
        <v>7.0007670720418202</v>
      </c>
      <c r="N6213">
        <v>1.3160389794243701</v>
      </c>
    </row>
    <row r="6214" spans="1:14" x14ac:dyDescent="0.3">
      <c r="A6214">
        <v>1758052</v>
      </c>
      <c r="B6214">
        <v>2025</v>
      </c>
      <c r="C6214">
        <v>9</v>
      </c>
      <c r="D6214">
        <v>16</v>
      </c>
      <c r="E6214">
        <v>2300</v>
      </c>
      <c r="F6214">
        <v>6.3816784667968696</v>
      </c>
      <c r="G6214">
        <v>0.87788757324218702</v>
      </c>
      <c r="H6214">
        <v>6.4417782207114103</v>
      </c>
      <c r="I6214">
        <v>-1.7075020484652501</v>
      </c>
      <c r="J6214">
        <f t="shared" si="98"/>
        <v>4.5756832587143359</v>
      </c>
      <c r="K6214" t="str" cm="1">
        <f t="array" ref="K6214">INDEX($P$4:$P$11,MATCH(MIN(ABS(MOD(J6214 - $Q$4:$Q$11 + PI(), 2*PI()) - PI())),ABS(MOD(J6214 - $Q$4:$Q$11 + PI(), 2*PI()) - PI()),0))</f>
        <v>W</v>
      </c>
      <c r="L6214">
        <v>5.5716497390714101</v>
      </c>
      <c r="M6214">
        <v>7.0667184193928998</v>
      </c>
      <c r="N6214">
        <v>1.32512198554144</v>
      </c>
    </row>
    <row r="6215" spans="1:14" x14ac:dyDescent="0.3">
      <c r="A6215">
        <v>1758056</v>
      </c>
      <c r="B6215">
        <v>2025</v>
      </c>
      <c r="C6215">
        <v>9</v>
      </c>
      <c r="D6215">
        <v>16</v>
      </c>
      <c r="E6215">
        <v>0</v>
      </c>
      <c r="F6215">
        <v>1.7683184814453099</v>
      </c>
      <c r="G6215">
        <v>2.5356463623046799</v>
      </c>
      <c r="H6215">
        <v>3.0913512784039998</v>
      </c>
      <c r="I6215">
        <v>-2.53262474387311</v>
      </c>
      <c r="J6215">
        <f t="shared" si="98"/>
        <v>3.7505605633064762</v>
      </c>
      <c r="K6215" t="str" cm="1">
        <f t="array" ref="K6215">INDEX($P$4:$P$11,MATCH(MIN(ABS(MOD(J6215 - $Q$4:$Q$11 + PI(), 2*PI()) - PI())),ABS(MOD(J6215 - $Q$4:$Q$11 + PI(), 2*PI()) - PI()),0))</f>
        <v>SW</v>
      </c>
      <c r="L6215">
        <v>0.15893930327335201</v>
      </c>
      <c r="M6215">
        <v>9.0847053527831996</v>
      </c>
      <c r="N6215">
        <v>1.37402608659532</v>
      </c>
    </row>
    <row r="6216" spans="1:14" x14ac:dyDescent="0.3">
      <c r="A6216">
        <v>1758060</v>
      </c>
      <c r="B6216">
        <v>2025</v>
      </c>
      <c r="C6216">
        <v>9</v>
      </c>
      <c r="D6216">
        <v>16</v>
      </c>
      <c r="E6216">
        <v>100</v>
      </c>
      <c r="F6216">
        <v>2.0089489746093698</v>
      </c>
      <c r="G6216">
        <v>2.6272082519531201</v>
      </c>
      <c r="H6216">
        <v>3.3072797253505199</v>
      </c>
      <c r="I6216">
        <v>-2.48876827075147</v>
      </c>
      <c r="J6216">
        <f t="shared" si="98"/>
        <v>3.7944170364281162</v>
      </c>
      <c r="K6216" t="str" cm="1">
        <f t="array" ref="K6216">INDEX($P$4:$P$11,MATCH(MIN(ABS(MOD(J6216 - $Q$4:$Q$11 + PI(), 2*PI()) - PI())),ABS(MOD(J6216 - $Q$4:$Q$11 + PI(), 2*PI()) - PI()),0))</f>
        <v>SW</v>
      </c>
      <c r="L6216">
        <v>0.17003397874151699</v>
      </c>
      <c r="M6216">
        <v>9.0314926571316096</v>
      </c>
      <c r="N6216">
        <v>1.3617569605509401</v>
      </c>
    </row>
    <row r="6217" spans="1:14" x14ac:dyDescent="0.3">
      <c r="A6217">
        <v>1758063</v>
      </c>
      <c r="B6217">
        <v>2025</v>
      </c>
      <c r="C6217">
        <v>9</v>
      </c>
      <c r="D6217">
        <v>16</v>
      </c>
      <c r="E6217">
        <v>200</v>
      </c>
      <c r="F6217">
        <v>2.12246154785156</v>
      </c>
      <c r="G6217">
        <v>2.86349060058593</v>
      </c>
      <c r="H6217">
        <v>3.5643262254951402</v>
      </c>
      <c r="I6217">
        <v>-2.5037378374563399</v>
      </c>
      <c r="J6217">
        <f t="shared" si="98"/>
        <v>3.7794474697232463</v>
      </c>
      <c r="K6217" t="str" cm="1">
        <f t="array" ref="K6217">INDEX($P$4:$P$11,MATCH(MIN(ABS(MOD(J6217 - $Q$4:$Q$11 + PI(), 2*PI()) - PI())),ABS(MOD(J6217 - $Q$4:$Q$11 + PI(), 2*PI()) - PI()),0))</f>
        <v>SW</v>
      </c>
      <c r="L6217">
        <v>0.18130946990177599</v>
      </c>
      <c r="M6217">
        <v>8.9711461597018705</v>
      </c>
      <c r="N6217">
        <v>1.3483015696207601</v>
      </c>
    </row>
    <row r="6218" spans="1:14" x14ac:dyDescent="0.3">
      <c r="A6218">
        <v>1758067</v>
      </c>
      <c r="B6218">
        <v>2025</v>
      </c>
      <c r="C6218">
        <v>9</v>
      </c>
      <c r="D6218">
        <v>17</v>
      </c>
      <c r="E6218">
        <v>300</v>
      </c>
      <c r="F6218">
        <v>7.1991522216796797</v>
      </c>
      <c r="G6218">
        <v>0.77528686523437496</v>
      </c>
      <c r="H6218">
        <v>7.2407777506508602</v>
      </c>
      <c r="I6218">
        <v>-1.67807429664606</v>
      </c>
      <c r="J6218">
        <f t="shared" si="98"/>
        <v>4.605111010533526</v>
      </c>
      <c r="K6218" t="str" cm="1">
        <f t="array" ref="K6218">INDEX($P$4:$P$11,MATCH(MIN(ABS(MOD(J6218 - $Q$4:$Q$11 + PI(), 2*PI()) - PI())),ABS(MOD(J6218 - $Q$4:$Q$11 + PI(), 2*PI()) - PI()),0))</f>
        <v>W</v>
      </c>
      <c r="L6218">
        <v>5.5276505302564196</v>
      </c>
      <c r="M6218">
        <v>7.1284233729044599</v>
      </c>
      <c r="N6218">
        <v>1.39950942993164</v>
      </c>
    </row>
    <row r="6219" spans="1:14" x14ac:dyDescent="0.3">
      <c r="A6219">
        <v>1758070</v>
      </c>
      <c r="B6219">
        <v>2025</v>
      </c>
      <c r="C6219">
        <v>9</v>
      </c>
      <c r="D6219">
        <v>17</v>
      </c>
      <c r="E6219">
        <v>400</v>
      </c>
      <c r="F6219">
        <v>7.1688592529296802</v>
      </c>
      <c r="G6219">
        <v>0.46562744140625001</v>
      </c>
      <c r="H6219">
        <v>7.18396491517783</v>
      </c>
      <c r="I6219">
        <v>-1.6356566203246099</v>
      </c>
      <c r="J6219">
        <f t="shared" si="98"/>
        <v>4.6475286868549759</v>
      </c>
      <c r="K6219" t="str" cm="1">
        <f t="array" ref="K6219">INDEX($P$4:$P$11,MATCH(MIN(ABS(MOD(J6219 - $Q$4:$Q$11 + PI(), 2*PI()) - PI())),ABS(MOD(J6219 - $Q$4:$Q$11 + PI(), 2*PI()) - PI()),0))</f>
        <v>W</v>
      </c>
      <c r="L6219">
        <v>5.5039491067309996</v>
      </c>
      <c r="M6219">
        <v>7.0971721013386997</v>
      </c>
      <c r="N6219">
        <v>1.4258406956990499</v>
      </c>
    </row>
    <row r="6220" spans="1:14" x14ac:dyDescent="0.3">
      <c r="A6220">
        <v>1758074</v>
      </c>
      <c r="B6220">
        <v>2025</v>
      </c>
      <c r="C6220">
        <v>9</v>
      </c>
      <c r="D6220">
        <v>17</v>
      </c>
      <c r="E6220">
        <v>500</v>
      </c>
      <c r="F6220">
        <v>7.20870239257812</v>
      </c>
      <c r="G6220">
        <v>0.29486450195312502</v>
      </c>
      <c r="H6220">
        <v>7.2147304356624202</v>
      </c>
      <c r="I6220">
        <v>-1.6116775008945601</v>
      </c>
      <c r="J6220">
        <f t="shared" si="98"/>
        <v>4.6715078062850264</v>
      </c>
      <c r="K6220" t="str" cm="1">
        <f t="array" ref="K6220">INDEX($P$4:$P$11,MATCH(MIN(ABS(MOD(J6220 - $Q$4:$Q$11 + PI(), 2*PI()) - PI())),ABS(MOD(J6220 - $Q$4:$Q$11 + PI(), 2*PI()) - PI()),0))</f>
        <v>W</v>
      </c>
      <c r="L6220">
        <v>5.4908567700867401</v>
      </c>
      <c r="M6220">
        <v>7.0801284578111403</v>
      </c>
      <c r="N6220">
        <v>1.44898785485161</v>
      </c>
    </row>
    <row r="6221" spans="1:14" x14ac:dyDescent="0.3">
      <c r="A6221">
        <v>1758078</v>
      </c>
      <c r="B6221">
        <v>2025</v>
      </c>
      <c r="C6221">
        <v>9</v>
      </c>
      <c r="D6221">
        <v>17</v>
      </c>
      <c r="E6221">
        <v>600</v>
      </c>
      <c r="F6221">
        <v>7.1166687011718697</v>
      </c>
      <c r="G6221">
        <v>0.13496826171875001</v>
      </c>
      <c r="H6221">
        <v>7.1179484287195196</v>
      </c>
      <c r="I6221">
        <v>-1.5897591434332801</v>
      </c>
      <c r="J6221">
        <f t="shared" si="98"/>
        <v>4.6934261637463059</v>
      </c>
      <c r="K6221" t="str" cm="1">
        <f t="array" ref="K6221">INDEX($P$4:$P$11,MATCH(MIN(ABS(MOD(J6221 - $Q$4:$Q$11 + PI(), 2*PI()) - PI())),ABS(MOD(J6221 - $Q$4:$Q$11 + PI(), 2*PI()) - PI()),0))</f>
        <v>W</v>
      </c>
      <c r="L6221">
        <v>5.4918898398642604</v>
      </c>
      <c r="M6221">
        <v>7.0934860441419803</v>
      </c>
      <c r="N6221">
        <v>1.4644612206353</v>
      </c>
    </row>
    <row r="6222" spans="1:14" x14ac:dyDescent="0.3">
      <c r="A6222">
        <v>1758081</v>
      </c>
      <c r="B6222">
        <v>2025</v>
      </c>
      <c r="C6222">
        <v>9</v>
      </c>
      <c r="D6222">
        <v>17</v>
      </c>
      <c r="E6222">
        <v>700</v>
      </c>
      <c r="F6222">
        <v>6.8687792968750001</v>
      </c>
      <c r="G6222">
        <v>0.131389770507812</v>
      </c>
      <c r="H6222">
        <v>6.8700358296716804</v>
      </c>
      <c r="I6222">
        <v>-1.58992254167479</v>
      </c>
      <c r="J6222">
        <f t="shared" si="98"/>
        <v>4.6932627655047963</v>
      </c>
      <c r="K6222" t="str" cm="1">
        <f t="array" ref="K6222">INDEX($P$4:$P$11,MATCH(MIN(ABS(MOD(J6222 - $Q$4:$Q$11 + PI(), 2*PI()) - PI())),ABS(MOD(J6222 - $Q$4:$Q$11 + PI(), 2*PI()) - PI()),0))</f>
        <v>W</v>
      </c>
      <c r="L6222">
        <v>5.4989210585929298</v>
      </c>
      <c r="M6222">
        <v>7.1219479242960597</v>
      </c>
      <c r="N6222">
        <v>1.4747382269965199</v>
      </c>
    </row>
    <row r="6223" spans="1:14" x14ac:dyDescent="0.3">
      <c r="A6223">
        <v>1758085</v>
      </c>
      <c r="B6223">
        <v>2025</v>
      </c>
      <c r="C6223">
        <v>9</v>
      </c>
      <c r="D6223">
        <v>17</v>
      </c>
      <c r="E6223">
        <v>800</v>
      </c>
      <c r="F6223">
        <v>6.7613464355468702</v>
      </c>
      <c r="G6223">
        <v>0.39491455078124998</v>
      </c>
      <c r="H6223">
        <v>6.7728696373030202</v>
      </c>
      <c r="I6223">
        <v>-1.62913772277549</v>
      </c>
      <c r="J6223">
        <f t="shared" si="98"/>
        <v>4.654047584404096</v>
      </c>
      <c r="K6223" t="str" cm="1">
        <f t="array" ref="K6223">INDEX($P$4:$P$11,MATCH(MIN(ABS(MOD(J6223 - $Q$4:$Q$11 + PI(), 2*PI()) - PI())),ABS(MOD(J6223 - $Q$4:$Q$11 + PI(), 2*PI()) - PI()),0))</f>
        <v>W</v>
      </c>
      <c r="L6223">
        <v>5.5102838792439401</v>
      </c>
      <c r="M6223">
        <v>7.1612481011284697</v>
      </c>
      <c r="N6223">
        <v>1.4809454811943901</v>
      </c>
    </row>
    <row r="6224" spans="1:14" x14ac:dyDescent="0.3">
      <c r="A6224">
        <v>1758088</v>
      </c>
      <c r="B6224">
        <v>2025</v>
      </c>
      <c r="C6224">
        <v>9</v>
      </c>
      <c r="D6224">
        <v>17</v>
      </c>
      <c r="E6224">
        <v>900</v>
      </c>
      <c r="F6224">
        <v>7.0796258544921802</v>
      </c>
      <c r="G6224">
        <v>0.61635437011718697</v>
      </c>
      <c r="H6224">
        <v>7.1064052058095299</v>
      </c>
      <c r="I6224">
        <v>-1.65763766669602</v>
      </c>
      <c r="J6224">
        <f t="shared" si="98"/>
        <v>4.6255476404835658</v>
      </c>
      <c r="K6224" t="str" cm="1">
        <f t="array" ref="K6224">INDEX($P$4:$P$11,MATCH(MIN(ABS(MOD(J6224 - $Q$4:$Q$11 + PI(), 2*PI()) - PI())),ABS(MOD(J6224 - $Q$4:$Q$11 + PI(), 2*PI()) - PI()),0))</f>
        <v>W</v>
      </c>
      <c r="L6224">
        <v>5.5185337604874301</v>
      </c>
      <c r="M6224">
        <v>7.1861326429578902</v>
      </c>
      <c r="N6224">
        <v>1.4884212281968801</v>
      </c>
    </row>
    <row r="6225" spans="1:14" x14ac:dyDescent="0.3">
      <c r="A6225">
        <v>1758092</v>
      </c>
      <c r="B6225">
        <v>2025</v>
      </c>
      <c r="C6225">
        <v>9</v>
      </c>
      <c r="D6225">
        <v>17</v>
      </c>
      <c r="E6225">
        <v>1000</v>
      </c>
      <c r="F6225">
        <v>7.7385339355468696</v>
      </c>
      <c r="G6225">
        <v>0.44083068847656198</v>
      </c>
      <c r="H6225">
        <v>7.7510798710575299</v>
      </c>
      <c r="I6225">
        <v>-1.62770048640554</v>
      </c>
      <c r="J6225">
        <f t="shared" si="98"/>
        <v>4.6554848207740465</v>
      </c>
      <c r="K6225" t="str" cm="1">
        <f t="array" ref="K6225">INDEX($P$4:$P$11,MATCH(MIN(ABS(MOD(J6225 - $Q$4:$Q$11 + PI(), 2*PI()) - PI())),ABS(MOD(J6225 - $Q$4:$Q$11 + PI(), 2*PI()) - PI()),0))</f>
        <v>W</v>
      </c>
      <c r="L6225">
        <v>5.4973359451121198</v>
      </c>
      <c r="M6225">
        <v>7.14337338341607</v>
      </c>
      <c r="N6225">
        <v>1.50777382320827</v>
      </c>
    </row>
    <row r="6226" spans="1:14" x14ac:dyDescent="0.3">
      <c r="A6226">
        <v>1758096</v>
      </c>
      <c r="B6226">
        <v>2025</v>
      </c>
      <c r="C6226">
        <v>9</v>
      </c>
      <c r="D6226">
        <v>17</v>
      </c>
      <c r="E6226">
        <v>1100</v>
      </c>
      <c r="F6226">
        <v>7.7276306152343697</v>
      </c>
      <c r="G6226">
        <v>-0.14406433105468699</v>
      </c>
      <c r="H6226">
        <v>7.7289733766516298</v>
      </c>
      <c r="I6226">
        <v>-1.5521557302471201</v>
      </c>
      <c r="J6226">
        <f t="shared" si="98"/>
        <v>4.7310295769324657</v>
      </c>
      <c r="K6226" t="str" cm="1">
        <f t="array" ref="K6226">INDEX($P$4:$P$11,MATCH(MIN(ABS(MOD(J6226 - $Q$4:$Q$11 + PI(), 2*PI()) - PI())),ABS(MOD(J6226 - $Q$4:$Q$11 + PI(), 2*PI()) - PI()),0))</f>
        <v>W</v>
      </c>
      <c r="L6226">
        <v>5.4855065386381296</v>
      </c>
      <c r="M6226">
        <v>7.1104714075724198</v>
      </c>
      <c r="N6226">
        <v>1.52724806467692</v>
      </c>
    </row>
    <row r="6227" spans="1:14" x14ac:dyDescent="0.3">
      <c r="A6227">
        <v>1758099</v>
      </c>
      <c r="B6227">
        <v>2025</v>
      </c>
      <c r="C6227">
        <v>9</v>
      </c>
      <c r="D6227">
        <v>17</v>
      </c>
      <c r="E6227">
        <v>1200</v>
      </c>
      <c r="F6227">
        <v>7.3500402832031204</v>
      </c>
      <c r="G6227">
        <v>-9.5457153320312502E-2</v>
      </c>
      <c r="H6227">
        <v>7.3506601222494696</v>
      </c>
      <c r="I6227">
        <v>-1.5578097602904599</v>
      </c>
      <c r="J6227">
        <f t="shared" si="98"/>
        <v>4.7253755468891265</v>
      </c>
      <c r="K6227" t="str" cm="1">
        <f t="array" ref="K6227">INDEX($P$4:$P$11,MATCH(MIN(ABS(MOD(J6227 - $Q$4:$Q$11 + PI(), 2*PI()) - PI())),ABS(MOD(J6227 - $Q$4:$Q$11 + PI(), 2*PI()) - PI()),0))</f>
        <v>W</v>
      </c>
      <c r="L6227">
        <v>5.4994816244117102</v>
      </c>
      <c r="M6227">
        <v>7.1463265948825399</v>
      </c>
      <c r="N6227">
        <v>1.5316410064697199</v>
      </c>
    </row>
    <row r="6228" spans="1:14" x14ac:dyDescent="0.3">
      <c r="A6228">
        <v>1758103</v>
      </c>
      <c r="B6228">
        <v>2025</v>
      </c>
      <c r="C6228">
        <v>9</v>
      </c>
      <c r="D6228">
        <v>17</v>
      </c>
      <c r="E6228">
        <v>1300</v>
      </c>
      <c r="F6228">
        <v>7.2120031738281201</v>
      </c>
      <c r="G6228">
        <v>0.2145703125</v>
      </c>
      <c r="H6228">
        <v>7.2151943978186202</v>
      </c>
      <c r="I6228">
        <v>-1.600539385751</v>
      </c>
      <c r="J6228">
        <f t="shared" si="98"/>
        <v>4.6826459214285858</v>
      </c>
      <c r="K6228" t="str" cm="1">
        <f t="array" ref="K6228">INDEX($P$4:$P$11,MATCH(MIN(ABS(MOD(J6228 - $Q$4:$Q$11 + PI(), 2*PI()) - PI())),ABS(MOD(J6228 - $Q$4:$Q$11 + PI(), 2*PI()) - PI()),0))</f>
        <v>W</v>
      </c>
      <c r="L6228">
        <v>5.5165315367985501</v>
      </c>
      <c r="M6228">
        <v>7.1958892610338001</v>
      </c>
      <c r="N6228">
        <v>1.5312868754069</v>
      </c>
    </row>
    <row r="6229" spans="1:14" x14ac:dyDescent="0.3">
      <c r="A6229">
        <v>1758106</v>
      </c>
      <c r="B6229">
        <v>2025</v>
      </c>
      <c r="C6229">
        <v>9</v>
      </c>
      <c r="D6229">
        <v>17</v>
      </c>
      <c r="E6229">
        <v>1400</v>
      </c>
      <c r="F6229">
        <v>6.9193994140625001</v>
      </c>
      <c r="G6229">
        <v>4.7589111328125003E-2</v>
      </c>
      <c r="H6229">
        <v>6.9195630624227604</v>
      </c>
      <c r="I6229">
        <v>-1.57767385447471</v>
      </c>
      <c r="J6229">
        <f t="shared" si="98"/>
        <v>4.7055114527048758</v>
      </c>
      <c r="K6229" t="str" cm="1">
        <f t="array" ref="K6229">INDEX($P$4:$P$11,MATCH(MIN(ABS(MOD(J6229 - $Q$4:$Q$11 + PI(), 2*PI()) - PI())),ABS(MOD(J6229 - $Q$4:$Q$11 + PI(), 2*PI()) - PI()),0))</f>
        <v>W</v>
      </c>
      <c r="L6229">
        <v>5.5264796862784999</v>
      </c>
      <c r="M6229">
        <v>7.2238631778293101</v>
      </c>
      <c r="N6229">
        <v>1.53404977586534</v>
      </c>
    </row>
    <row r="6230" spans="1:14" x14ac:dyDescent="0.3">
      <c r="A6230">
        <v>1758110</v>
      </c>
      <c r="B6230">
        <v>2025</v>
      </c>
      <c r="C6230">
        <v>9</v>
      </c>
      <c r="D6230">
        <v>17</v>
      </c>
      <c r="E6230">
        <v>1500</v>
      </c>
      <c r="F6230">
        <v>6.3750097656250002</v>
      </c>
      <c r="G6230">
        <v>-0.55857849121093694</v>
      </c>
      <c r="H6230">
        <v>6.3994343064569001</v>
      </c>
      <c r="I6230">
        <v>-1.4833995057559399</v>
      </c>
      <c r="J6230">
        <f t="shared" si="98"/>
        <v>4.7997858014236465</v>
      </c>
      <c r="K6230" t="str" cm="1">
        <f t="array" ref="K6230">INDEX($P$4:$P$11,MATCH(MIN(ABS(MOD(J6230 - $Q$4:$Q$11 + PI(), 2*PI()) - PI())),ABS(MOD(J6230 - $Q$4:$Q$11 + PI(), 2*PI()) - PI()),0))</f>
        <v>W</v>
      </c>
      <c r="L6230">
        <v>5.5371441669103296</v>
      </c>
      <c r="M6230">
        <v>7.2376658121744697</v>
      </c>
      <c r="N6230">
        <v>1.5387496948242101</v>
      </c>
    </row>
    <row r="6231" spans="1:14" x14ac:dyDescent="0.3">
      <c r="A6231">
        <v>1758114</v>
      </c>
      <c r="B6231">
        <v>2025</v>
      </c>
      <c r="C6231">
        <v>9</v>
      </c>
      <c r="D6231">
        <v>17</v>
      </c>
      <c r="E6231">
        <v>1600</v>
      </c>
      <c r="F6231">
        <v>5.7580688476562498</v>
      </c>
      <c r="G6231">
        <v>-1.2005151367187501</v>
      </c>
      <c r="H6231">
        <v>5.8818868951927499</v>
      </c>
      <c r="I6231">
        <v>-1.3652482356718001</v>
      </c>
      <c r="J6231">
        <f t="shared" si="98"/>
        <v>4.9179370715077866</v>
      </c>
      <c r="K6231" t="str" cm="1">
        <f t="array" ref="K6231">INDEX($P$4:$P$11,MATCH(MIN(ABS(MOD(J6231 - $Q$4:$Q$11 + PI(), 2*PI()) - PI())),ABS(MOD(J6231 - $Q$4:$Q$11 + PI(), 2*PI()) - PI()),0))</f>
        <v>W</v>
      </c>
      <c r="L6231">
        <v>5.5585895970856596</v>
      </c>
      <c r="M6231">
        <v>7.2523349126180001</v>
      </c>
      <c r="N6231">
        <v>1.5420921113755901</v>
      </c>
    </row>
    <row r="6232" spans="1:14" x14ac:dyDescent="0.3">
      <c r="A6232">
        <v>1758117</v>
      </c>
      <c r="B6232">
        <v>2025</v>
      </c>
      <c r="C6232">
        <v>9</v>
      </c>
      <c r="D6232">
        <v>17</v>
      </c>
      <c r="E6232">
        <v>1700</v>
      </c>
      <c r="F6232">
        <v>5.0937316894531204</v>
      </c>
      <c r="G6232">
        <v>-1.62959350585937</v>
      </c>
      <c r="H6232">
        <v>5.34805361963378</v>
      </c>
      <c r="I6232">
        <v>-1.2611647304947</v>
      </c>
      <c r="J6232">
        <f t="shared" si="98"/>
        <v>5.022020576684886</v>
      </c>
      <c r="K6232" t="str" cm="1">
        <f t="array" ref="K6232">INDEX($P$4:$P$11,MATCH(MIN(ABS(MOD(J6232 - $Q$4:$Q$11 + PI(), 2*PI()) - PI())),ABS(MOD(J6232 - $Q$4:$Q$11 + PI(), 2*PI()) - PI()),0))</f>
        <v>W</v>
      </c>
      <c r="L6232">
        <v>5.5917922324787597</v>
      </c>
      <c r="M6232">
        <v>7.27826457553439</v>
      </c>
      <c r="N6232">
        <v>1.5410848193698401</v>
      </c>
    </row>
    <row r="6233" spans="1:14" x14ac:dyDescent="0.3">
      <c r="A6233">
        <v>1758121</v>
      </c>
      <c r="B6233">
        <v>2025</v>
      </c>
      <c r="C6233">
        <v>9</v>
      </c>
      <c r="D6233">
        <v>17</v>
      </c>
      <c r="E6233">
        <v>1800</v>
      </c>
      <c r="F6233">
        <v>4.3413049316406198</v>
      </c>
      <c r="G6233">
        <v>-2.18085083007812</v>
      </c>
      <c r="H6233">
        <v>4.8582958794766302</v>
      </c>
      <c r="I6233">
        <v>-1.10527116651242</v>
      </c>
      <c r="J6233">
        <f t="shared" si="98"/>
        <v>5.1779141406671663</v>
      </c>
      <c r="K6233" t="str" cm="1">
        <f t="array" ref="K6233">INDEX($P$4:$P$11,MATCH(MIN(ABS(MOD(J6233 - $Q$4:$Q$11 + PI(), 2*PI()) - PI())),ABS(MOD(J6233 - $Q$4:$Q$11 + PI(), 2*PI()) - PI()),0))</f>
        <v>NW</v>
      </c>
      <c r="L6233">
        <v>5.6313802996268603</v>
      </c>
      <c r="M6233">
        <v>7.3345759709676104</v>
      </c>
      <c r="N6233">
        <v>1.5479637781778901</v>
      </c>
    </row>
    <row r="6234" spans="1:14" x14ac:dyDescent="0.3">
      <c r="A6234">
        <v>1758124</v>
      </c>
      <c r="B6234">
        <v>2025</v>
      </c>
      <c r="C6234">
        <v>9</v>
      </c>
      <c r="D6234">
        <v>17</v>
      </c>
      <c r="E6234">
        <v>1900</v>
      </c>
      <c r="F6234">
        <v>3.3678137207031198</v>
      </c>
      <c r="G6234">
        <v>-2.8721136474609299</v>
      </c>
      <c r="H6234">
        <v>4.4261954386682403</v>
      </c>
      <c r="I6234">
        <v>-0.86467172432125305</v>
      </c>
      <c r="J6234">
        <f t="shared" si="98"/>
        <v>5.4185135828583331</v>
      </c>
      <c r="K6234" t="str" cm="1">
        <f t="array" ref="K6234">INDEX($P$4:$P$11,MATCH(MIN(ABS(MOD(J6234 - $Q$4:$Q$11 + PI(), 2*PI()) - PI())),ABS(MOD(J6234 - $Q$4:$Q$11 + PI(), 2*PI()) - PI()),0))</f>
        <v>NW</v>
      </c>
      <c r="L6234">
        <v>5.6740803592807501</v>
      </c>
      <c r="M6234">
        <v>7.3696175681220097</v>
      </c>
      <c r="N6234">
        <v>1.53609116872151</v>
      </c>
    </row>
    <row r="6235" spans="1:14" x14ac:dyDescent="0.3">
      <c r="A6235">
        <v>1758128</v>
      </c>
      <c r="B6235">
        <v>2025</v>
      </c>
      <c r="C6235">
        <v>9</v>
      </c>
      <c r="D6235">
        <v>17</v>
      </c>
      <c r="E6235">
        <v>2000</v>
      </c>
      <c r="F6235">
        <v>2.1463220214843699</v>
      </c>
      <c r="G6235">
        <v>-3.5740795898437501</v>
      </c>
      <c r="H6235">
        <v>4.1690218438437601</v>
      </c>
      <c r="I6235">
        <v>-0.54080500346273297</v>
      </c>
      <c r="J6235">
        <f t="shared" si="98"/>
        <v>5.7423803037168533</v>
      </c>
      <c r="K6235" t="str" cm="1">
        <f t="array" ref="K6235">INDEX($P$4:$P$11,MATCH(MIN(ABS(MOD(J6235 - $Q$4:$Q$11 + PI(), 2*PI()) - PI())),ABS(MOD(J6235 - $Q$4:$Q$11 + PI(), 2*PI()) - PI()),0))</f>
        <v>NW</v>
      </c>
      <c r="L6235">
        <v>5.7210239589969403</v>
      </c>
      <c r="M6235">
        <v>7.4153810077243296</v>
      </c>
      <c r="N6235">
        <v>1.5198204252454901</v>
      </c>
    </row>
    <row r="6236" spans="1:14" x14ac:dyDescent="0.3">
      <c r="A6236">
        <v>1758132</v>
      </c>
      <c r="B6236">
        <v>2025</v>
      </c>
      <c r="C6236">
        <v>9</v>
      </c>
      <c r="D6236">
        <v>17</v>
      </c>
      <c r="E6236">
        <v>2100</v>
      </c>
      <c r="F6236">
        <v>0.88744689941406196</v>
      </c>
      <c r="G6236">
        <v>-3.86922668457031</v>
      </c>
      <c r="H6236">
        <v>3.96969484165604</v>
      </c>
      <c r="I6236">
        <v>-0.22546072007182599</v>
      </c>
      <c r="J6236">
        <f t="shared" si="98"/>
        <v>6.0577245871077601</v>
      </c>
      <c r="K6236" t="str" cm="1">
        <f t="array" ref="K6236">INDEX($P$4:$P$11,MATCH(MIN(ABS(MOD(J6236 - $Q$4:$Q$11 + PI(), 2*PI()) - PI())),ABS(MOD(J6236 - $Q$4:$Q$11 + PI(), 2*PI()) - PI()),0))</f>
        <v>N</v>
      </c>
      <c r="L6236">
        <v>5.7720917891585701</v>
      </c>
      <c r="M6236">
        <v>7.4682757059732996</v>
      </c>
      <c r="N6236">
        <v>1.50006283654107</v>
      </c>
    </row>
    <row r="6237" spans="1:14" x14ac:dyDescent="0.3">
      <c r="A6237">
        <v>1758135</v>
      </c>
      <c r="B6237">
        <v>2025</v>
      </c>
      <c r="C6237">
        <v>9</v>
      </c>
      <c r="D6237">
        <v>17</v>
      </c>
      <c r="E6237">
        <v>2200</v>
      </c>
      <c r="F6237">
        <v>-2.2021343994140601</v>
      </c>
      <c r="G6237">
        <v>-4.2887744140624999</v>
      </c>
      <c r="H6237">
        <v>4.8210975812360202</v>
      </c>
      <c r="I6237">
        <v>0.47436127872320799</v>
      </c>
      <c r="J6237">
        <f t="shared" si="98"/>
        <v>0.47436127872320799</v>
      </c>
      <c r="K6237" t="str" cm="1">
        <f t="array" ref="K6237">INDEX($P$4:$P$11,MATCH(MIN(ABS(MOD(J6237 - $Q$4:$Q$11 + PI(), 2*PI()) - PI())),ABS(MOD(J6237 - $Q$4:$Q$11 + PI(), 2*PI()) - PI()),0))</f>
        <v>NE</v>
      </c>
      <c r="L6237">
        <v>5.8418812866953198</v>
      </c>
      <c r="M6237">
        <v>7.4900830586751299</v>
      </c>
      <c r="N6237">
        <v>1.4832160737779401</v>
      </c>
    </row>
    <row r="6238" spans="1:14" x14ac:dyDescent="0.3">
      <c r="A6238">
        <v>1758139</v>
      </c>
      <c r="B6238">
        <v>2025</v>
      </c>
      <c r="C6238">
        <v>9</v>
      </c>
      <c r="D6238">
        <v>17</v>
      </c>
      <c r="E6238">
        <v>2300</v>
      </c>
      <c r="F6238">
        <v>-2.9630877685546801</v>
      </c>
      <c r="G6238">
        <v>-3.8367590332031201</v>
      </c>
      <c r="H6238">
        <v>4.8477426708751903</v>
      </c>
      <c r="I6238">
        <v>0.65761428904726305</v>
      </c>
      <c r="J6238">
        <f t="shared" si="98"/>
        <v>0.65761428904726305</v>
      </c>
      <c r="K6238" t="str" cm="1">
        <f t="array" ref="K6238">INDEX($P$4:$P$11,MATCH(MIN(ABS(MOD(J6238 - $Q$4:$Q$11 + PI(), 2*PI()) - PI())),ABS(MOD(J6238 - $Q$4:$Q$11 + PI(), 2*PI()) - PI()),0))</f>
        <v>NE</v>
      </c>
      <c r="L6238">
        <v>5.9031747085411501</v>
      </c>
      <c r="M6238">
        <v>7.5137137307061002</v>
      </c>
      <c r="N6238">
        <v>1.46665901607937</v>
      </c>
    </row>
    <row r="6239" spans="1:14" x14ac:dyDescent="0.3">
      <c r="A6239">
        <v>1758142</v>
      </c>
      <c r="B6239">
        <v>2025</v>
      </c>
      <c r="C6239">
        <v>9</v>
      </c>
      <c r="D6239">
        <v>17</v>
      </c>
      <c r="E6239">
        <v>0</v>
      </c>
      <c r="F6239">
        <v>6.5288037109374999</v>
      </c>
      <c r="G6239">
        <v>1.11857604980468</v>
      </c>
      <c r="H6239">
        <v>6.6239331424122803</v>
      </c>
      <c r="I6239">
        <v>-1.7404782630272499</v>
      </c>
      <c r="J6239">
        <f t="shared" si="98"/>
        <v>4.5427070441523361</v>
      </c>
      <c r="K6239" t="str" cm="1">
        <f t="array" ref="K6239">INDEX($P$4:$P$11,MATCH(MIN(ABS(MOD(J6239 - $Q$4:$Q$11 + PI(), 2*PI()) - PI())),ABS(MOD(J6239 - $Q$4:$Q$11 + PI(), 2*PI()) - PI()),0))</f>
        <v>W</v>
      </c>
      <c r="L6239">
        <v>5.5744241611136998</v>
      </c>
      <c r="M6239">
        <v>7.1236615710788298</v>
      </c>
      <c r="N6239">
        <v>1.3365112940470301</v>
      </c>
    </row>
    <row r="6240" spans="1:14" x14ac:dyDescent="0.3">
      <c r="A6240">
        <v>1758146</v>
      </c>
      <c r="B6240">
        <v>2025</v>
      </c>
      <c r="C6240">
        <v>9</v>
      </c>
      <c r="D6240">
        <v>17</v>
      </c>
      <c r="E6240">
        <v>100</v>
      </c>
      <c r="F6240">
        <v>6.7445483398437496</v>
      </c>
      <c r="G6240">
        <v>1.13789123535156</v>
      </c>
      <c r="H6240">
        <v>6.8398632129581998</v>
      </c>
      <c r="I6240">
        <v>-1.7379351160278</v>
      </c>
      <c r="J6240">
        <f t="shared" si="98"/>
        <v>4.5452501911517862</v>
      </c>
      <c r="K6240" t="str" cm="1">
        <f t="array" ref="K6240">INDEX($P$4:$P$11,MATCH(MIN(ABS(MOD(J6240 - $Q$4:$Q$11 + PI(), 2*PI()) - PI())),ABS(MOD(J6240 - $Q$4:$Q$11 + PI(), 2*PI()) - PI()),0))</f>
        <v>W</v>
      </c>
      <c r="L6240">
        <v>5.56923087862533</v>
      </c>
      <c r="M6240">
        <v>7.1554715898301797</v>
      </c>
      <c r="N6240">
        <v>1.3524114820692199</v>
      </c>
    </row>
    <row r="6241" spans="1:14" x14ac:dyDescent="0.3">
      <c r="A6241">
        <v>1758150</v>
      </c>
      <c r="B6241">
        <v>2025</v>
      </c>
      <c r="C6241">
        <v>9</v>
      </c>
      <c r="D6241">
        <v>17</v>
      </c>
      <c r="E6241">
        <v>200</v>
      </c>
      <c r="F6241">
        <v>7.0714605712890597</v>
      </c>
      <c r="G6241">
        <v>1.07414123535156</v>
      </c>
      <c r="H6241">
        <v>7.1525753407271697</v>
      </c>
      <c r="I6241">
        <v>-1.72154206182602</v>
      </c>
      <c r="J6241">
        <f t="shared" si="98"/>
        <v>4.561643245353566</v>
      </c>
      <c r="K6241" t="str" cm="1">
        <f t="array" ref="K6241">INDEX($P$4:$P$11,MATCH(MIN(ABS(MOD(J6241 - $Q$4:$Q$11 + PI(), 2*PI()) - PI())),ABS(MOD(J6241 - $Q$4:$Q$11 + PI(), 2*PI()) - PI()),0))</f>
        <v>W</v>
      </c>
      <c r="L6241">
        <v>5.55212273178266</v>
      </c>
      <c r="M6241">
        <v>7.1534319983588297</v>
      </c>
      <c r="N6241">
        <v>1.37403435177273</v>
      </c>
    </row>
    <row r="6242" spans="1:14" x14ac:dyDescent="0.3">
      <c r="A6242">
        <v>1758153</v>
      </c>
      <c r="B6242">
        <v>2025</v>
      </c>
      <c r="C6242">
        <v>9</v>
      </c>
      <c r="D6242">
        <v>18</v>
      </c>
      <c r="E6242">
        <v>300</v>
      </c>
      <c r="F6242">
        <v>-3.3262921142578099</v>
      </c>
      <c r="G6242">
        <v>-4.3906097412109304</v>
      </c>
      <c r="H6242">
        <v>5.5083276163450998</v>
      </c>
      <c r="I6242">
        <v>0.64834249672724598</v>
      </c>
      <c r="J6242">
        <f t="shared" si="98"/>
        <v>0.64834249672724598</v>
      </c>
      <c r="K6242" t="str" cm="1">
        <f t="array" ref="K6242">INDEX($P$4:$P$11,MATCH(MIN(ABS(MOD(J6242 - $Q$4:$Q$11 + PI(), 2*PI()) - PI())),ABS(MOD(J6242 - $Q$4:$Q$11 + PI(), 2*PI()) - PI()),0))</f>
        <v>NE</v>
      </c>
      <c r="L6242">
        <v>6.0917497128109197</v>
      </c>
      <c r="M6242">
        <v>7.5483548906114297</v>
      </c>
      <c r="N6242">
        <v>1.4127717547946499</v>
      </c>
    </row>
    <row r="6243" spans="1:14" x14ac:dyDescent="0.3">
      <c r="A6243">
        <v>1758157</v>
      </c>
      <c r="B6243">
        <v>2025</v>
      </c>
      <c r="C6243">
        <v>9</v>
      </c>
      <c r="D6243">
        <v>18</v>
      </c>
      <c r="E6243">
        <v>400</v>
      </c>
      <c r="F6243">
        <v>-3.2606970214843698</v>
      </c>
      <c r="G6243">
        <v>-4.29386840820312</v>
      </c>
      <c r="H6243">
        <v>5.3916093119663104</v>
      </c>
      <c r="I6243">
        <v>0.64948017041904105</v>
      </c>
      <c r="J6243">
        <f t="shared" si="98"/>
        <v>0.64948017041904105</v>
      </c>
      <c r="K6243" t="str" cm="1">
        <f t="array" ref="K6243">INDEX($P$4:$P$11,MATCH(MIN(ABS(MOD(J6243 - $Q$4:$Q$11 + PI(), 2*PI()) - PI())),ABS(MOD(J6243 - $Q$4:$Q$11 + PI(), 2*PI()) - PI()),0))</f>
        <v>NE</v>
      </c>
      <c r="L6243">
        <v>6.1279426638386703</v>
      </c>
      <c r="M6243">
        <v>7.5542718039618597</v>
      </c>
      <c r="N6243">
        <v>1.40065415700276</v>
      </c>
    </row>
    <row r="6244" spans="1:14" x14ac:dyDescent="0.3">
      <c r="A6244">
        <v>1758160</v>
      </c>
      <c r="B6244">
        <v>2025</v>
      </c>
      <c r="C6244">
        <v>9</v>
      </c>
      <c r="D6244">
        <v>18</v>
      </c>
      <c r="E6244">
        <v>500</v>
      </c>
      <c r="F6244">
        <v>-3.1998193359374998</v>
      </c>
      <c r="G6244">
        <v>-4.3045989990234297</v>
      </c>
      <c r="H6244">
        <v>5.3636197036174202</v>
      </c>
      <c r="I6244">
        <v>0.63923085819035996</v>
      </c>
      <c r="J6244">
        <f t="shared" si="98"/>
        <v>0.63923085819035996</v>
      </c>
      <c r="K6244" t="str" cm="1">
        <f t="array" ref="K6244">INDEX($P$4:$P$11,MATCH(MIN(ABS(MOD(J6244 - $Q$4:$Q$11 + PI(), 2*PI()) - PI())),ABS(MOD(J6244 - $Q$4:$Q$11 + PI(), 2*PI()) - PI()),0))</f>
        <v>NE</v>
      </c>
      <c r="L6244">
        <v>6.1608929499231397</v>
      </c>
      <c r="M6244">
        <v>7.55989445580376</v>
      </c>
      <c r="N6244">
        <v>1.3893021477593299</v>
      </c>
    </row>
    <row r="6245" spans="1:14" x14ac:dyDescent="0.3">
      <c r="A6245">
        <v>1758164</v>
      </c>
      <c r="B6245">
        <v>2025</v>
      </c>
      <c r="C6245">
        <v>9</v>
      </c>
      <c r="D6245">
        <v>18</v>
      </c>
      <c r="E6245">
        <v>600</v>
      </c>
      <c r="F6245">
        <v>-3.2103070068359298</v>
      </c>
      <c r="G6245">
        <v>-4.4105798339843698</v>
      </c>
      <c r="H6245">
        <v>5.4552071958899502</v>
      </c>
      <c r="I6245">
        <v>0.62918360249906202</v>
      </c>
      <c r="J6245">
        <f t="shared" si="98"/>
        <v>0.62918360249906202</v>
      </c>
      <c r="K6245" t="str" cm="1">
        <f t="array" ref="K6245">INDEX($P$4:$P$11,MATCH(MIN(ABS(MOD(J6245 - $Q$4:$Q$11 + PI(), 2*PI()) - PI())),ABS(MOD(J6245 - $Q$4:$Q$11 + PI(), 2*PI()) - PI()),0))</f>
        <v>NE</v>
      </c>
      <c r="L6245">
        <v>6.1924813546075104</v>
      </c>
      <c r="M6245">
        <v>7.75247955322265</v>
      </c>
      <c r="N6245">
        <v>1.4566450119018499</v>
      </c>
    </row>
    <row r="6246" spans="1:14" x14ac:dyDescent="0.3">
      <c r="A6246">
        <v>1758168</v>
      </c>
      <c r="B6246">
        <v>2025</v>
      </c>
      <c r="C6246">
        <v>9</v>
      </c>
      <c r="D6246">
        <v>18</v>
      </c>
      <c r="E6246">
        <v>700</v>
      </c>
      <c r="F6246">
        <v>-3.22379638671875</v>
      </c>
      <c r="G6246">
        <v>-4.6248016357421804</v>
      </c>
      <c r="H6246">
        <v>5.6375219124172302</v>
      </c>
      <c r="I6246">
        <v>0.60875476314805799</v>
      </c>
      <c r="J6246">
        <f t="shared" si="98"/>
        <v>0.60875476314805799</v>
      </c>
      <c r="K6246" t="str" cm="1">
        <f t="array" ref="K6246">INDEX($P$4:$P$11,MATCH(MIN(ABS(MOD(J6246 - $Q$4:$Q$11 + PI(), 2*PI()) - PI())),ABS(MOD(J6246 - $Q$4:$Q$11 + PI(), 2*PI()) - PI()),0))</f>
        <v>NE</v>
      </c>
      <c r="L6246">
        <v>6.2188532777113403</v>
      </c>
      <c r="M6246">
        <v>7.7701102362738697</v>
      </c>
      <c r="N6246">
        <v>1.45020368364122</v>
      </c>
    </row>
    <row r="6247" spans="1:14" x14ac:dyDescent="0.3">
      <c r="A6247">
        <v>1758171</v>
      </c>
      <c r="B6247">
        <v>2025</v>
      </c>
      <c r="C6247">
        <v>9</v>
      </c>
      <c r="D6247">
        <v>18</v>
      </c>
      <c r="E6247">
        <v>800</v>
      </c>
      <c r="F6247">
        <v>-3.3991278076171798</v>
      </c>
      <c r="G6247">
        <v>-4.7149285888671804</v>
      </c>
      <c r="H6247">
        <v>5.8124539955713601</v>
      </c>
      <c r="I6247">
        <v>0.624634479852748</v>
      </c>
      <c r="J6247">
        <f t="shared" si="98"/>
        <v>0.624634479852748</v>
      </c>
      <c r="K6247" t="str" cm="1">
        <f t="array" ref="K6247">INDEX($P$4:$P$11,MATCH(MIN(ABS(MOD(J6247 - $Q$4:$Q$11 + PI(), 2*PI()) - PI())),ABS(MOD(J6247 - $Q$4:$Q$11 + PI(), 2*PI()) - PI()),0))</f>
        <v>NE</v>
      </c>
      <c r="L6247">
        <v>6.2440495039659298</v>
      </c>
      <c r="M6247">
        <v>7.7786840862698003</v>
      </c>
      <c r="N6247">
        <v>1.44573360019259</v>
      </c>
    </row>
    <row r="6248" spans="1:14" x14ac:dyDescent="0.3">
      <c r="A6248">
        <v>1758175</v>
      </c>
      <c r="B6248">
        <v>2025</v>
      </c>
      <c r="C6248">
        <v>9</v>
      </c>
      <c r="D6248">
        <v>18</v>
      </c>
      <c r="E6248">
        <v>900</v>
      </c>
      <c r="F6248">
        <v>-3.5241003417968702</v>
      </c>
      <c r="G6248">
        <v>-4.52488037109375</v>
      </c>
      <c r="H6248">
        <v>5.7353139052507203</v>
      </c>
      <c r="I6248">
        <v>0.66169676659126997</v>
      </c>
      <c r="J6248">
        <f t="shared" si="98"/>
        <v>0.66169676659126997</v>
      </c>
      <c r="K6248" t="str" cm="1">
        <f t="array" ref="K6248">INDEX($P$4:$P$11,MATCH(MIN(ABS(MOD(J6248 - $Q$4:$Q$11 + PI(), 2*PI()) - PI())),ABS(MOD(J6248 - $Q$4:$Q$11 + PI(), 2*PI()) - PI()),0))</f>
        <v>NE</v>
      </c>
      <c r="L6248">
        <v>4.1740904661760503</v>
      </c>
      <c r="M6248">
        <v>7.77722348107232</v>
      </c>
      <c r="N6248">
        <v>1.44292640686035</v>
      </c>
    </row>
    <row r="6249" spans="1:14" x14ac:dyDescent="0.3">
      <c r="A6249">
        <v>1758178</v>
      </c>
      <c r="B6249">
        <v>2025</v>
      </c>
      <c r="C6249">
        <v>9</v>
      </c>
      <c r="D6249">
        <v>18</v>
      </c>
      <c r="E6249">
        <v>1000</v>
      </c>
      <c r="F6249">
        <v>-3.5604602050781202</v>
      </c>
      <c r="G6249">
        <v>-3.93740295410156</v>
      </c>
      <c r="H6249">
        <v>5.3084855556846602</v>
      </c>
      <c r="I6249">
        <v>0.73516709639607902</v>
      </c>
      <c r="J6249">
        <f t="shared" si="98"/>
        <v>0.73516709639607902</v>
      </c>
      <c r="K6249" t="str" cm="1">
        <f t="array" ref="K6249">INDEX($P$4:$P$11,MATCH(MIN(ABS(MOD(J6249 - $Q$4:$Q$11 + PI(), 2*PI()) - PI())),ABS(MOD(J6249 - $Q$4:$Q$11 + PI(), 2*PI()) - PI()),0))</f>
        <v>NE</v>
      </c>
      <c r="L6249">
        <v>2.1000793338893802</v>
      </c>
      <c r="M6249">
        <v>7.7975009282430001</v>
      </c>
      <c r="N6249">
        <v>1.4369302325778499</v>
      </c>
    </row>
    <row r="6250" spans="1:14" x14ac:dyDescent="0.3">
      <c r="A6250">
        <v>1758182</v>
      </c>
      <c r="B6250">
        <v>2025</v>
      </c>
      <c r="C6250">
        <v>9</v>
      </c>
      <c r="D6250">
        <v>18</v>
      </c>
      <c r="E6250">
        <v>1100</v>
      </c>
      <c r="F6250">
        <v>-3.6094732666015599</v>
      </c>
      <c r="G6250">
        <v>-3.7259252929687499</v>
      </c>
      <c r="H6250">
        <v>5.1875636430886898</v>
      </c>
      <c r="I6250">
        <v>0.76952414593385698</v>
      </c>
      <c r="J6250">
        <f t="shared" si="98"/>
        <v>0.76952414593385698</v>
      </c>
      <c r="K6250" t="str" cm="1">
        <f t="array" ref="K6250">INDEX($P$4:$P$11,MATCH(MIN(ABS(MOD(J6250 - $Q$4:$Q$11 + PI(), 2*PI()) - PI())),ABS(MOD(J6250 - $Q$4:$Q$11 + PI(), 2*PI()) - PI()),0))</f>
        <v>NE</v>
      </c>
      <c r="L6250">
        <v>2.1190115566290602</v>
      </c>
      <c r="M6250">
        <v>7.7998533248901296</v>
      </c>
      <c r="N6250">
        <v>1.43359025319417</v>
      </c>
    </row>
    <row r="6251" spans="1:14" x14ac:dyDescent="0.3">
      <c r="A6251">
        <v>1758186</v>
      </c>
      <c r="B6251">
        <v>2025</v>
      </c>
      <c r="C6251">
        <v>9</v>
      </c>
      <c r="D6251">
        <v>18</v>
      </c>
      <c r="E6251">
        <v>1200</v>
      </c>
      <c r="F6251">
        <v>-3.3999078369140601</v>
      </c>
      <c r="G6251">
        <v>-3.2407879638671799</v>
      </c>
      <c r="H6251">
        <v>4.6970288402623304</v>
      </c>
      <c r="I6251">
        <v>0.80935490462955895</v>
      </c>
      <c r="J6251">
        <f t="shared" si="98"/>
        <v>0.80935490462955895</v>
      </c>
      <c r="K6251" t="str" cm="1">
        <f t="array" ref="K6251">INDEX($P$4:$P$11,MATCH(MIN(ABS(MOD(J6251 - $Q$4:$Q$11 + PI(), 2*PI()) - PI())),ABS(MOD(J6251 - $Q$4:$Q$11 + PI(), 2*PI()) - PI()),0))</f>
        <v>NE</v>
      </c>
      <c r="L6251">
        <v>1.43386909612336</v>
      </c>
      <c r="M6251">
        <v>7.8193834092881902</v>
      </c>
      <c r="N6251">
        <v>1.42765278286404</v>
      </c>
    </row>
    <row r="6252" spans="1:14" x14ac:dyDescent="0.3">
      <c r="A6252">
        <v>1758189</v>
      </c>
      <c r="B6252">
        <v>2025</v>
      </c>
      <c r="C6252">
        <v>9</v>
      </c>
      <c r="D6252">
        <v>18</v>
      </c>
      <c r="E6252">
        <v>1300</v>
      </c>
      <c r="F6252">
        <v>-3.3742950439453101</v>
      </c>
      <c r="G6252">
        <v>-2.76395812988281</v>
      </c>
      <c r="H6252">
        <v>4.36180370802483</v>
      </c>
      <c r="I6252">
        <v>0.88450410552724801</v>
      </c>
      <c r="J6252">
        <f t="shared" si="98"/>
        <v>0.88450410552724801</v>
      </c>
      <c r="K6252" t="str" cm="1">
        <f t="array" ref="K6252">INDEX($P$4:$P$11,MATCH(MIN(ABS(MOD(J6252 - $Q$4:$Q$11 + PI(), 2*PI()) - PI())),ABS(MOD(J6252 - $Q$4:$Q$11 + PI(), 2*PI()) - PI()),0))</f>
        <v>NE</v>
      </c>
      <c r="L6252">
        <v>1.4438575744620099</v>
      </c>
      <c r="M6252">
        <v>7.8440548578898097</v>
      </c>
      <c r="N6252">
        <v>1.4207607905069899</v>
      </c>
    </row>
    <row r="6253" spans="1:14" x14ac:dyDescent="0.3">
      <c r="A6253">
        <v>1758193</v>
      </c>
      <c r="B6253">
        <v>2025</v>
      </c>
      <c r="C6253">
        <v>9</v>
      </c>
      <c r="D6253">
        <v>18</v>
      </c>
      <c r="E6253">
        <v>1400</v>
      </c>
      <c r="F6253">
        <v>-3.1942468261718702</v>
      </c>
      <c r="G6253">
        <v>-2.42480834960937</v>
      </c>
      <c r="H6253">
        <v>4.0103501491570999</v>
      </c>
      <c r="I6253">
        <v>0.92148557191571101</v>
      </c>
      <c r="J6253">
        <f t="shared" si="98"/>
        <v>0.92148557191571101</v>
      </c>
      <c r="K6253" t="str" cm="1">
        <f t="array" ref="K6253">INDEX($P$4:$P$11,MATCH(MIN(ABS(MOD(J6253 - $Q$4:$Q$11 + PI(), 2*PI()) - PI())),ABS(MOD(J6253 - $Q$4:$Q$11 + PI(), 2*PI()) - PI()),0))</f>
        <v>NE</v>
      </c>
      <c r="L6253">
        <v>0.75459034741098996</v>
      </c>
      <c r="M6253">
        <v>7.8642888598971901</v>
      </c>
      <c r="N6253">
        <v>1.4143502977159199</v>
      </c>
    </row>
    <row r="6254" spans="1:14" x14ac:dyDescent="0.3">
      <c r="A6254">
        <v>1758196</v>
      </c>
      <c r="B6254">
        <v>2025</v>
      </c>
      <c r="C6254">
        <v>9</v>
      </c>
      <c r="D6254">
        <v>18</v>
      </c>
      <c r="E6254">
        <v>1500</v>
      </c>
      <c r="F6254">
        <v>-2.9281298828125002</v>
      </c>
      <c r="G6254">
        <v>-2.3966632080078099</v>
      </c>
      <c r="H6254">
        <v>3.7839052767263901</v>
      </c>
      <c r="I6254">
        <v>0.88487852180000204</v>
      </c>
      <c r="J6254">
        <f t="shared" si="98"/>
        <v>0.88487852180000204</v>
      </c>
      <c r="K6254" t="str" cm="1">
        <f t="array" ref="K6254">INDEX($P$4:$P$11,MATCH(MIN(ABS(MOD(J6254 - $Q$4:$Q$11 + PI(), 2*PI()) - PI())),ABS(MOD(J6254 - $Q$4:$Q$11 + PI(), 2*PI()) - PI()),0))</f>
        <v>NE</v>
      </c>
      <c r="L6254">
        <v>6.4107834187826604E-2</v>
      </c>
      <c r="M6254">
        <v>7.8811428281995903</v>
      </c>
      <c r="N6254">
        <v>1.4082745446099101</v>
      </c>
    </row>
    <row r="6255" spans="1:14" x14ac:dyDescent="0.3">
      <c r="A6255">
        <v>1758200</v>
      </c>
      <c r="B6255">
        <v>2025</v>
      </c>
      <c r="C6255">
        <v>9</v>
      </c>
      <c r="D6255">
        <v>18</v>
      </c>
      <c r="E6255">
        <v>1600</v>
      </c>
      <c r="F6255">
        <v>-2.79879272460937</v>
      </c>
      <c r="G6255">
        <v>-2.6059869384765602</v>
      </c>
      <c r="H6255">
        <v>3.8241873174357899</v>
      </c>
      <c r="I6255">
        <v>0.82105624268809896</v>
      </c>
      <c r="J6255">
        <f t="shared" si="98"/>
        <v>0.82105624268809896</v>
      </c>
      <c r="K6255" t="str" cm="1">
        <f t="array" ref="K6255">INDEX($P$4:$P$11,MATCH(MIN(ABS(MOD(J6255 - $Q$4:$Q$11 + PI(), 2*PI()) - PI())),ABS(MOD(J6255 - $Q$4:$Q$11 + PI(), 2*PI()) - PI()),0))</f>
        <v>NE</v>
      </c>
      <c r="L6255">
        <v>7.1927999247326999E-2</v>
      </c>
      <c r="M6255">
        <v>7.8878460990057997</v>
      </c>
      <c r="N6255">
        <v>1.4034127129448699</v>
      </c>
    </row>
    <row r="6256" spans="1:14" x14ac:dyDescent="0.3">
      <c r="A6256">
        <v>1758204</v>
      </c>
      <c r="B6256">
        <v>2025</v>
      </c>
      <c r="C6256">
        <v>9</v>
      </c>
      <c r="D6256">
        <v>18</v>
      </c>
      <c r="E6256">
        <v>1700</v>
      </c>
      <c r="F6256">
        <v>-2.5017669677734302</v>
      </c>
      <c r="G6256">
        <v>-2.8239862060546801</v>
      </c>
      <c r="H6256">
        <v>3.77276239021614</v>
      </c>
      <c r="I6256">
        <v>0.72496972680942695</v>
      </c>
      <c r="J6256">
        <f t="shared" si="98"/>
        <v>0.72496972680942695</v>
      </c>
      <c r="K6256" t="str" cm="1">
        <f t="array" ref="K6256">INDEX($P$4:$P$11,MATCH(MIN(ABS(MOD(J6256 - $Q$4:$Q$11 + PI(), 2*PI()) - PI())),ABS(MOD(J6256 - $Q$4:$Q$11 + PI(), 2*PI()) - PI()),0))</f>
        <v>NE</v>
      </c>
      <c r="L6256">
        <v>8.0290304726584202E-2</v>
      </c>
      <c r="M6256">
        <v>7.8873943752712599</v>
      </c>
      <c r="N6256">
        <v>1.39976141187879</v>
      </c>
    </row>
    <row r="6257" spans="1:14" x14ac:dyDescent="0.3">
      <c r="A6257">
        <v>1758207</v>
      </c>
      <c r="B6257">
        <v>2025</v>
      </c>
      <c r="C6257">
        <v>9</v>
      </c>
      <c r="D6257">
        <v>18</v>
      </c>
      <c r="E6257">
        <v>1800</v>
      </c>
      <c r="F6257">
        <v>-2.3729840087890599</v>
      </c>
      <c r="G6257">
        <v>-2.9813665771484299</v>
      </c>
      <c r="H6257">
        <v>3.8104592601556999</v>
      </c>
      <c r="I6257">
        <v>0.67225941782516496</v>
      </c>
      <c r="J6257">
        <f t="shared" si="98"/>
        <v>0.67225941782516496</v>
      </c>
      <c r="K6257" t="str" cm="1">
        <f t="array" ref="K6257">INDEX($P$4:$P$11,MATCH(MIN(ABS(MOD(J6257 - $Q$4:$Q$11 + PI(), 2*PI()) - PI())),ABS(MOD(J6257 - $Q$4:$Q$11 + PI(), 2*PI()) - PI()),0))</f>
        <v>NE</v>
      </c>
      <c r="L6257">
        <v>8.9689339980443303E-2</v>
      </c>
      <c r="M6257">
        <v>7.8795951207478803</v>
      </c>
      <c r="N6257">
        <v>1.39655907948811</v>
      </c>
    </row>
    <row r="6258" spans="1:14" x14ac:dyDescent="0.3">
      <c r="A6258">
        <v>1758211</v>
      </c>
      <c r="B6258">
        <v>2025</v>
      </c>
      <c r="C6258">
        <v>9</v>
      </c>
      <c r="D6258">
        <v>18</v>
      </c>
      <c r="E6258">
        <v>1900</v>
      </c>
      <c r="F6258">
        <v>-2.50081909179687</v>
      </c>
      <c r="G6258">
        <v>-3.2283691406249999</v>
      </c>
      <c r="H6258">
        <v>4.0836825829189403</v>
      </c>
      <c r="I6258">
        <v>0.65908419176682098</v>
      </c>
      <c r="J6258">
        <f t="shared" si="98"/>
        <v>0.65908419176682098</v>
      </c>
      <c r="K6258" t="str" cm="1">
        <f t="array" ref="K6258">INDEX($P$4:$P$11,MATCH(MIN(ABS(MOD(J6258 - $Q$4:$Q$11 + PI(), 2*PI()) - PI())),ABS(MOD(J6258 - $Q$4:$Q$11 + PI(), 2*PI()) - PI()),0))</f>
        <v>NE</v>
      </c>
      <c r="L6258">
        <v>0.101539609732386</v>
      </c>
      <c r="M6258">
        <v>7.8574945661756699</v>
      </c>
      <c r="N6258">
        <v>1.39505290985107</v>
      </c>
    </row>
    <row r="6259" spans="1:14" x14ac:dyDescent="0.3">
      <c r="A6259">
        <v>1758214</v>
      </c>
      <c r="B6259">
        <v>2025</v>
      </c>
      <c r="C6259">
        <v>9</v>
      </c>
      <c r="D6259">
        <v>18</v>
      </c>
      <c r="E6259">
        <v>2000</v>
      </c>
      <c r="F6259">
        <v>-3.0248815917968699</v>
      </c>
      <c r="G6259">
        <v>-3.3562603759765599</v>
      </c>
      <c r="H6259">
        <v>4.51822889589958</v>
      </c>
      <c r="I6259">
        <v>0.73351381779510505</v>
      </c>
      <c r="J6259">
        <f t="shared" si="98"/>
        <v>0.73351381779510505</v>
      </c>
      <c r="K6259" t="str" cm="1">
        <f t="array" ref="K6259">INDEX($P$4:$P$11,MATCH(MIN(ABS(MOD(J6259 - $Q$4:$Q$11 + PI(), 2*PI()) - PI())),ABS(MOD(J6259 - $Q$4:$Q$11 + PI(), 2*PI()) - PI()),0))</f>
        <v>NE</v>
      </c>
      <c r="L6259">
        <v>0.11775456193612099</v>
      </c>
      <c r="M6259">
        <v>7.8158040576510901</v>
      </c>
      <c r="N6259">
        <v>1.3961491054958699</v>
      </c>
    </row>
    <row r="6260" spans="1:14" x14ac:dyDescent="0.3">
      <c r="A6260">
        <v>1758218</v>
      </c>
      <c r="B6260">
        <v>2025</v>
      </c>
      <c r="C6260">
        <v>9</v>
      </c>
      <c r="D6260">
        <v>18</v>
      </c>
      <c r="E6260">
        <v>2100</v>
      </c>
      <c r="F6260">
        <v>-3.59670166015625</v>
      </c>
      <c r="G6260">
        <v>-3.3583453369140601</v>
      </c>
      <c r="H6260">
        <v>4.9208481214261299</v>
      </c>
      <c r="I6260">
        <v>0.81965574246268402</v>
      </c>
      <c r="J6260">
        <f t="shared" si="98"/>
        <v>0.81965574246268402</v>
      </c>
      <c r="K6260" t="str" cm="1">
        <f t="array" ref="K6260">INDEX($P$4:$P$11,MATCH(MIN(ABS(MOD(J6260 - $Q$4:$Q$11 + PI(), 2*PI()) - PI())),ABS(MOD(J6260 - $Q$4:$Q$11 + PI(), 2*PI()) - PI()),0))</f>
        <v>NE</v>
      </c>
      <c r="L6260">
        <v>0.14056812269303401</v>
      </c>
      <c r="M6260">
        <v>7.7481483883327904</v>
      </c>
      <c r="N6260">
        <v>1.4009846581353</v>
      </c>
    </row>
    <row r="6261" spans="1:14" x14ac:dyDescent="0.3">
      <c r="A6261">
        <v>1758222</v>
      </c>
      <c r="B6261">
        <v>2025</v>
      </c>
      <c r="C6261">
        <v>9</v>
      </c>
      <c r="D6261">
        <v>18</v>
      </c>
      <c r="E6261">
        <v>2200</v>
      </c>
      <c r="F6261">
        <v>-3.8254064941406201</v>
      </c>
      <c r="G6261">
        <v>-2.8303820800781199</v>
      </c>
      <c r="H6261">
        <v>4.7586550163507999</v>
      </c>
      <c r="I6261">
        <v>0.93379672951583104</v>
      </c>
      <c r="J6261">
        <f t="shared" si="98"/>
        <v>0.93379672951583104</v>
      </c>
      <c r="K6261" t="str" cm="1">
        <f t="array" ref="K6261">INDEX($P$4:$P$11,MATCH(MIN(ABS(MOD(J6261 - $Q$4:$Q$11 + PI(), 2*PI()) - PI())),ABS(MOD(J6261 - $Q$4:$Q$11 + PI(), 2*PI()) - PI()),0))</f>
        <v>NE</v>
      </c>
      <c r="L6261">
        <v>0.16402258241336201</v>
      </c>
      <c r="M6261">
        <v>7.7003519270155101</v>
      </c>
      <c r="N6261">
        <v>1.4030930201212499</v>
      </c>
    </row>
    <row r="6262" spans="1:14" x14ac:dyDescent="0.3">
      <c r="A6262">
        <v>1758225</v>
      </c>
      <c r="B6262">
        <v>2025</v>
      </c>
      <c r="C6262">
        <v>9</v>
      </c>
      <c r="D6262">
        <v>18</v>
      </c>
      <c r="E6262">
        <v>2300</v>
      </c>
      <c r="F6262">
        <v>-4.4038684082031203</v>
      </c>
      <c r="G6262">
        <v>-2.83769104003906</v>
      </c>
      <c r="H6262">
        <v>5.2389452560117</v>
      </c>
      <c r="I6262">
        <v>0.99839387098800703</v>
      </c>
      <c r="J6262">
        <f t="shared" si="98"/>
        <v>0.99839387098800703</v>
      </c>
      <c r="K6262" t="str" cm="1">
        <f t="array" ref="K6262">INDEX($P$4:$P$11,MATCH(MIN(ABS(MOD(J6262 - $Q$4:$Q$11 + PI(), 2*PI()) - PI())),ABS(MOD(J6262 - $Q$4:$Q$11 + PI(), 2*PI()) - PI()),0))</f>
        <v>NE</v>
      </c>
      <c r="L6262">
        <v>0.19136696433748801</v>
      </c>
      <c r="M6262">
        <v>7.6317602793375601</v>
      </c>
      <c r="N6262">
        <v>1.4081392288207999</v>
      </c>
    </row>
    <row r="6263" spans="1:14" x14ac:dyDescent="0.3">
      <c r="A6263">
        <v>1758229</v>
      </c>
      <c r="B6263">
        <v>2025</v>
      </c>
      <c r="C6263">
        <v>9</v>
      </c>
      <c r="D6263">
        <v>18</v>
      </c>
      <c r="E6263">
        <v>0</v>
      </c>
      <c r="F6263">
        <v>-3.1319732666015598</v>
      </c>
      <c r="G6263">
        <v>-3.86273254394531</v>
      </c>
      <c r="H6263">
        <v>4.9729226063514202</v>
      </c>
      <c r="I6263">
        <v>0.68130259266617899</v>
      </c>
      <c r="J6263">
        <f t="shared" si="98"/>
        <v>0.68130259266617899</v>
      </c>
      <c r="K6263" t="str" cm="1">
        <f t="array" ref="K6263">INDEX($P$4:$P$11,MATCH(MIN(ABS(MOD(J6263 - $Q$4:$Q$11 + PI(), 2*PI()) - PI())),ABS(MOD(J6263 - $Q$4:$Q$11 + PI(), 2*PI()) - PI()),0))</f>
        <v>NE</v>
      </c>
      <c r="L6263">
        <v>5.9574530089875504</v>
      </c>
      <c r="M6263">
        <v>7.5343205134073896</v>
      </c>
      <c r="N6263">
        <v>1.4508467780219101</v>
      </c>
    </row>
    <row r="6264" spans="1:14" x14ac:dyDescent="0.3">
      <c r="A6264">
        <v>1758232</v>
      </c>
      <c r="B6264">
        <v>2025</v>
      </c>
      <c r="C6264">
        <v>9</v>
      </c>
      <c r="D6264">
        <v>18</v>
      </c>
      <c r="E6264">
        <v>100</v>
      </c>
      <c r="F6264">
        <v>-3.1656823730468702</v>
      </c>
      <c r="G6264">
        <v>-4.1665576171875003</v>
      </c>
      <c r="H6264">
        <v>5.2327571379114097</v>
      </c>
      <c r="I6264">
        <v>0.64973329927557499</v>
      </c>
      <c r="J6264">
        <f t="shared" si="98"/>
        <v>0.64973329927557499</v>
      </c>
      <c r="K6264" t="str" cm="1">
        <f t="array" ref="K6264">INDEX($P$4:$P$11,MATCH(MIN(ABS(MOD(J6264 - $Q$4:$Q$11 + PI(), 2*PI()) - PI())),ABS(MOD(J6264 - $Q$4:$Q$11 + PI(), 2*PI()) - PI()),0))</f>
        <v>NE</v>
      </c>
      <c r="L6264">
        <v>6.0064011996469198</v>
      </c>
      <c r="M6264">
        <v>7.5456183751424097</v>
      </c>
      <c r="N6264">
        <v>1.4368306265936901</v>
      </c>
    </row>
    <row r="6265" spans="1:14" x14ac:dyDescent="0.3">
      <c r="A6265">
        <v>1758236</v>
      </c>
      <c r="B6265">
        <v>2025</v>
      </c>
      <c r="C6265">
        <v>9</v>
      </c>
      <c r="D6265">
        <v>18</v>
      </c>
      <c r="E6265">
        <v>200</v>
      </c>
      <c r="F6265">
        <v>-3.1932525634765598</v>
      </c>
      <c r="G6265">
        <v>-4.3835778808593702</v>
      </c>
      <c r="H6265">
        <v>5.4233400199239901</v>
      </c>
      <c r="I6265">
        <v>0.62957110980956499</v>
      </c>
      <c r="J6265">
        <f t="shared" si="98"/>
        <v>0.62957110980956499</v>
      </c>
      <c r="K6265" t="str" cm="1">
        <f t="array" ref="K6265">INDEX($P$4:$P$11,MATCH(MIN(ABS(MOD(J6265 - $Q$4:$Q$11 + PI(), 2*PI()) - PI())),ABS(MOD(J6265 - $Q$4:$Q$11 + PI(), 2*PI()) - PI()),0))</f>
        <v>NE</v>
      </c>
      <c r="L6265">
        <v>6.0508232000803002</v>
      </c>
      <c r="M6265">
        <v>7.5482627020941804</v>
      </c>
      <c r="N6265">
        <v>1.42447927263047</v>
      </c>
    </row>
    <row r="6266" spans="1:14" x14ac:dyDescent="0.3">
      <c r="A6266">
        <v>1758240</v>
      </c>
      <c r="B6266">
        <v>2025</v>
      </c>
      <c r="C6266">
        <v>9</v>
      </c>
      <c r="D6266">
        <v>19</v>
      </c>
      <c r="E6266">
        <v>300</v>
      </c>
      <c r="F6266">
        <v>-5.5984375000000002</v>
      </c>
      <c r="G6266">
        <v>-1.9136590576171799</v>
      </c>
      <c r="H6266">
        <v>5.9164679860712903</v>
      </c>
      <c r="I6266">
        <v>1.24142713261573</v>
      </c>
      <c r="J6266">
        <f t="shared" si="98"/>
        <v>1.24142713261573</v>
      </c>
      <c r="K6266" t="str" cm="1">
        <f t="array" ref="K6266">INDEX($P$4:$P$11,MATCH(MIN(ABS(MOD(J6266 - $Q$4:$Q$11 + PI(), 2*PI()) - PI())),ABS(MOD(J6266 - $Q$4:$Q$11 + PI(), 2*PI()) - PI()),0))</f>
        <v>E</v>
      </c>
      <c r="L6266">
        <v>0.32768386263883698</v>
      </c>
      <c r="M6266">
        <v>7.3592472076415998</v>
      </c>
      <c r="N6266">
        <v>1.4303902520073699</v>
      </c>
    </row>
    <row r="6267" spans="1:14" x14ac:dyDescent="0.3">
      <c r="A6267">
        <v>1758243</v>
      </c>
      <c r="B6267">
        <v>2025</v>
      </c>
      <c r="C6267">
        <v>9</v>
      </c>
      <c r="D6267">
        <v>19</v>
      </c>
      <c r="E6267">
        <v>400</v>
      </c>
      <c r="F6267">
        <v>-5.5867218017578102</v>
      </c>
      <c r="G6267">
        <v>-2.1839709472656201</v>
      </c>
      <c r="H6267">
        <v>5.99843226091087</v>
      </c>
      <c r="I6267">
        <v>1.19814045996673</v>
      </c>
      <c r="J6267">
        <f t="shared" si="98"/>
        <v>1.19814045996673</v>
      </c>
      <c r="K6267" t="str" cm="1">
        <f t="array" ref="K6267">INDEX($P$4:$P$11,MATCH(MIN(ABS(MOD(J6267 - $Q$4:$Q$11 + PI(), 2*PI()) - PI())),ABS(MOD(J6267 - $Q$4:$Q$11 + PI(), 2*PI()) - PI()),0))</f>
        <v>E</v>
      </c>
      <c r="L6267">
        <v>0.36051510542258303</v>
      </c>
      <c r="M6267">
        <v>7.3145586649576799</v>
      </c>
      <c r="N6267">
        <v>1.43289830949571</v>
      </c>
    </row>
    <row r="6268" spans="1:14" x14ac:dyDescent="0.3">
      <c r="A6268">
        <v>1758247</v>
      </c>
      <c r="B6268">
        <v>2025</v>
      </c>
      <c r="C6268">
        <v>9</v>
      </c>
      <c r="D6268">
        <v>19</v>
      </c>
      <c r="E6268">
        <v>500</v>
      </c>
      <c r="F6268">
        <v>-5.5820806884765597</v>
      </c>
      <c r="G6268">
        <v>-2.43915161132812</v>
      </c>
      <c r="H6268">
        <v>6.0917226952404402</v>
      </c>
      <c r="I6268">
        <v>1.1588383735221199</v>
      </c>
      <c r="J6268">
        <f t="shared" si="98"/>
        <v>1.1588383735221199</v>
      </c>
      <c r="K6268" t="str" cm="1">
        <f t="array" ref="K6268">INDEX($P$4:$P$11,MATCH(MIN(ABS(MOD(J6268 - $Q$4:$Q$11 + PI(), 2*PI()) - PI())),ABS(MOD(J6268 - $Q$4:$Q$11 + PI(), 2*PI()) - PI()),0))</f>
        <v>NE</v>
      </c>
      <c r="L6268">
        <v>0.39085558241081297</v>
      </c>
      <c r="M6268">
        <v>7.2818710539075999</v>
      </c>
      <c r="N6268">
        <v>1.43398761749267</v>
      </c>
    </row>
    <row r="6269" spans="1:14" x14ac:dyDescent="0.3">
      <c r="A6269">
        <v>1758250</v>
      </c>
      <c r="B6269">
        <v>2025</v>
      </c>
      <c r="C6269">
        <v>9</v>
      </c>
      <c r="D6269">
        <v>19</v>
      </c>
      <c r="E6269">
        <v>600</v>
      </c>
      <c r="F6269">
        <v>-5.6769604492187504</v>
      </c>
      <c r="G6269">
        <v>-2.3677270507812498</v>
      </c>
      <c r="H6269">
        <v>6.1509358092078301</v>
      </c>
      <c r="I6269">
        <v>1.1756560124020199</v>
      </c>
      <c r="J6269">
        <f t="shared" si="98"/>
        <v>1.1756560124020199</v>
      </c>
      <c r="K6269" t="str" cm="1">
        <f t="array" ref="K6269">INDEX($P$4:$P$11,MATCH(MIN(ABS(MOD(J6269 - $Q$4:$Q$11 + PI(), 2*PI()) - PI())),ABS(MOD(J6269 - $Q$4:$Q$11 + PI(), 2*PI()) - PI()),0))</f>
        <v>NE</v>
      </c>
      <c r="L6269">
        <v>0.41854065106680499</v>
      </c>
      <c r="M6269">
        <v>7.2616814507378402</v>
      </c>
      <c r="N6269">
        <v>1.4333989885118199</v>
      </c>
    </row>
    <row r="6270" spans="1:14" x14ac:dyDescent="0.3">
      <c r="A6270">
        <v>1758254</v>
      </c>
      <c r="B6270">
        <v>2025</v>
      </c>
      <c r="C6270">
        <v>9</v>
      </c>
      <c r="D6270">
        <v>19</v>
      </c>
      <c r="E6270">
        <v>700</v>
      </c>
      <c r="F6270">
        <v>-5.95945373535156</v>
      </c>
      <c r="G6270">
        <v>-2.2311425781250001</v>
      </c>
      <c r="H6270">
        <v>6.3634177945281802</v>
      </c>
      <c r="I6270">
        <v>1.2125631052041701</v>
      </c>
      <c r="J6270">
        <f t="shared" si="98"/>
        <v>1.2125631052041701</v>
      </c>
      <c r="K6270" t="str" cm="1">
        <f t="array" ref="K6270">INDEX($P$4:$P$11,MATCH(MIN(ABS(MOD(J6270 - $Q$4:$Q$11 + PI(), 2*PI()) - PI())),ABS(MOD(J6270 - $Q$4:$Q$11 + PI(), 2*PI()) - PI()),0))</f>
        <v>E</v>
      </c>
      <c r="L6270">
        <v>0.44633221657571998</v>
      </c>
      <c r="M6270">
        <v>7.2474828296237499</v>
      </c>
      <c r="N6270">
        <v>1.43253337012396</v>
      </c>
    </row>
    <row r="6271" spans="1:14" x14ac:dyDescent="0.3">
      <c r="A6271">
        <v>1758258</v>
      </c>
      <c r="B6271">
        <v>2025</v>
      </c>
      <c r="C6271">
        <v>9</v>
      </c>
      <c r="D6271">
        <v>19</v>
      </c>
      <c r="E6271">
        <v>800</v>
      </c>
      <c r="F6271">
        <v>-6.0863018798828099</v>
      </c>
      <c r="G6271">
        <v>-2.0903723144531199</v>
      </c>
      <c r="H6271">
        <v>6.4352720988391097</v>
      </c>
      <c r="I6271">
        <v>1.23996387855247</v>
      </c>
      <c r="J6271">
        <f t="shared" si="98"/>
        <v>1.23996387855247</v>
      </c>
      <c r="K6271" t="str" cm="1">
        <f t="array" ref="K6271">INDEX($P$4:$P$11,MATCH(MIN(ABS(MOD(J6271 - $Q$4:$Q$11 + PI(), 2*PI()) - PI())),ABS(MOD(J6271 - $Q$4:$Q$11 + PI(), 2*PI()) - PI()),0))</f>
        <v>E</v>
      </c>
      <c r="L6271">
        <v>0.475978792146592</v>
      </c>
      <c r="M6271">
        <v>7.2317172156439797</v>
      </c>
      <c r="N6271">
        <v>1.43287489149305</v>
      </c>
    </row>
    <row r="6272" spans="1:14" x14ac:dyDescent="0.3">
      <c r="A6272">
        <v>1758261</v>
      </c>
      <c r="B6272">
        <v>2025</v>
      </c>
      <c r="C6272">
        <v>9</v>
      </c>
      <c r="D6272">
        <v>19</v>
      </c>
      <c r="E6272">
        <v>900</v>
      </c>
      <c r="F6272">
        <v>-5.9707165527343697</v>
      </c>
      <c r="G6272">
        <v>-1.7752099609375001</v>
      </c>
      <c r="H6272">
        <v>6.22903094859128</v>
      </c>
      <c r="I6272">
        <v>1.2818005940734301</v>
      </c>
      <c r="J6272">
        <f t="shared" si="98"/>
        <v>1.2818005940734301</v>
      </c>
      <c r="K6272" t="str" cm="1">
        <f t="array" ref="K6272">INDEX($P$4:$P$11,MATCH(MIN(ABS(MOD(J6272 - $Q$4:$Q$11 + PI(), 2*PI()) - PI())),ABS(MOD(J6272 - $Q$4:$Q$11 + PI(), 2*PI()) - PI()),0))</f>
        <v>E</v>
      </c>
      <c r="L6272">
        <v>0.50538133338957503</v>
      </c>
      <c r="M6272">
        <v>7.2257295184665198</v>
      </c>
      <c r="N6272">
        <v>1.4326446321275399</v>
      </c>
    </row>
    <row r="6273" spans="1:14" x14ac:dyDescent="0.3">
      <c r="A6273">
        <v>1758265</v>
      </c>
      <c r="B6273">
        <v>2025</v>
      </c>
      <c r="C6273">
        <v>9</v>
      </c>
      <c r="D6273">
        <v>19</v>
      </c>
      <c r="E6273">
        <v>1000</v>
      </c>
      <c r="F6273">
        <v>-5.3974932861328098</v>
      </c>
      <c r="G6273">
        <v>-1.18653686523437</v>
      </c>
      <c r="H6273">
        <v>5.5263734497778003</v>
      </c>
      <c r="I6273">
        <v>1.3544071338888899</v>
      </c>
      <c r="J6273">
        <f t="shared" si="98"/>
        <v>1.3544071338888899</v>
      </c>
      <c r="K6273" t="str" cm="1">
        <f t="array" ref="K6273">INDEX($P$4:$P$11,MATCH(MIN(ABS(MOD(J6273 - $Q$4:$Q$11 + PI(), 2*PI()) - PI())),ABS(MOD(J6273 - $Q$4:$Q$11 + PI(), 2*PI()) - PI()),0))</f>
        <v>E</v>
      </c>
      <c r="L6273">
        <v>0.51919103685946599</v>
      </c>
      <c r="M6273">
        <v>7.2925347222222197</v>
      </c>
      <c r="N6273">
        <v>1.4201297760009699</v>
      </c>
    </row>
    <row r="6274" spans="1:14" x14ac:dyDescent="0.3">
      <c r="A6274">
        <v>1758268</v>
      </c>
      <c r="B6274">
        <v>2025</v>
      </c>
      <c r="C6274">
        <v>9</v>
      </c>
      <c r="D6274">
        <v>19</v>
      </c>
      <c r="E6274">
        <v>1100</v>
      </c>
      <c r="F6274">
        <v>-5.2634692382812496</v>
      </c>
      <c r="G6274">
        <v>-0.953076782226562</v>
      </c>
      <c r="H6274">
        <v>5.3490619528242798</v>
      </c>
      <c r="I6274">
        <v>1.3916634081925501</v>
      </c>
      <c r="J6274">
        <f t="shared" si="98"/>
        <v>1.3916634081925501</v>
      </c>
      <c r="K6274" t="str" cm="1">
        <f t="array" ref="K6274">INDEX($P$4:$P$11,MATCH(MIN(ABS(MOD(J6274 - $Q$4:$Q$11 + PI(), 2*PI()) - PI())),ABS(MOD(J6274 - $Q$4:$Q$11 + PI(), 2*PI()) - PI()),0))</f>
        <v>E</v>
      </c>
      <c r="L6274">
        <v>0.530899772545393</v>
      </c>
      <c r="M6274">
        <v>7.3591683705647704</v>
      </c>
      <c r="N6274">
        <v>1.4087122811211401</v>
      </c>
    </row>
    <row r="6275" spans="1:14" x14ac:dyDescent="0.3">
      <c r="A6275">
        <v>1758272</v>
      </c>
      <c r="B6275">
        <v>2025</v>
      </c>
      <c r="C6275">
        <v>9</v>
      </c>
      <c r="D6275">
        <v>19</v>
      </c>
      <c r="E6275">
        <v>1200</v>
      </c>
      <c r="F6275">
        <v>-5.1066015624999999</v>
      </c>
      <c r="G6275">
        <v>-0.78804748535156199</v>
      </c>
      <c r="H6275">
        <v>5.1670492892265196</v>
      </c>
      <c r="I6275">
        <v>1.4176847662479599</v>
      </c>
      <c r="J6275">
        <f t="shared" ref="J6275:J6338" si="99">IF(I6275&lt;0,I6275+2*PI(),I6275)</f>
        <v>1.4176847662479599</v>
      </c>
      <c r="K6275" t="str" cm="1">
        <f t="array" ref="K6275">INDEX($P$4:$P$11,MATCH(MIN(ABS(MOD(J6275 - $Q$4:$Q$11 + PI(), 2*PI()) - PI())),ABS(MOD(J6275 - $Q$4:$Q$11 + PI(), 2*PI()) - PI()),0))</f>
        <v>E</v>
      </c>
      <c r="L6275">
        <v>0.53900741139599395</v>
      </c>
      <c r="M6275">
        <v>7.4354203542073503</v>
      </c>
      <c r="N6275">
        <v>1.39747714996337</v>
      </c>
    </row>
    <row r="6276" spans="1:14" x14ac:dyDescent="0.3">
      <c r="A6276">
        <v>1758276</v>
      </c>
      <c r="B6276">
        <v>2025</v>
      </c>
      <c r="C6276">
        <v>9</v>
      </c>
      <c r="D6276">
        <v>19</v>
      </c>
      <c r="E6276">
        <v>1300</v>
      </c>
      <c r="F6276">
        <v>-4.8091558837890602</v>
      </c>
      <c r="G6276">
        <v>-0.64211059570312501</v>
      </c>
      <c r="H6276">
        <v>4.8518332959508301</v>
      </c>
      <c r="I6276">
        <v>1.4380630063705599</v>
      </c>
      <c r="J6276">
        <f t="shared" si="99"/>
        <v>1.4380630063705599</v>
      </c>
      <c r="K6276" t="str" cm="1">
        <f t="array" ref="K6276">INDEX($P$4:$P$11,MATCH(MIN(ABS(MOD(J6276 - $Q$4:$Q$11 + PI(), 2*PI()) - PI())),ABS(MOD(J6276 - $Q$4:$Q$11 + PI(), 2*PI()) - PI()),0))</f>
        <v>E</v>
      </c>
      <c r="L6276">
        <v>0.54480286419750901</v>
      </c>
      <c r="M6276">
        <v>7.5181633631388296</v>
      </c>
      <c r="N6276">
        <v>1.3877428902519999</v>
      </c>
    </row>
    <row r="6277" spans="1:14" x14ac:dyDescent="0.3">
      <c r="A6277">
        <v>1758279</v>
      </c>
      <c r="B6277">
        <v>2025</v>
      </c>
      <c r="C6277">
        <v>9</v>
      </c>
      <c r="D6277">
        <v>19</v>
      </c>
      <c r="E6277">
        <v>1400</v>
      </c>
      <c r="F6277">
        <v>-4.6560681152343699</v>
      </c>
      <c r="G6277">
        <v>-0.51520324707031195</v>
      </c>
      <c r="H6277">
        <v>4.6844855298628003</v>
      </c>
      <c r="I6277">
        <v>1.4605926410666401</v>
      </c>
      <c r="J6277">
        <f t="shared" si="99"/>
        <v>1.4605926410666401</v>
      </c>
      <c r="K6277" t="str" cm="1">
        <f t="array" ref="K6277">INDEX($P$4:$P$11,MATCH(MIN(ABS(MOD(J6277 - $Q$4:$Q$11 + PI(), 2*PI()) - PI())),ABS(MOD(J6277 - $Q$4:$Q$11 + PI(), 2*PI()) - PI()),0))</f>
        <v>E</v>
      </c>
      <c r="L6277">
        <v>0.55002544145787002</v>
      </c>
      <c r="M6277">
        <v>7.5982889599270198</v>
      </c>
      <c r="N6277">
        <v>1.3812890582614401</v>
      </c>
    </row>
    <row r="6278" spans="1:14" x14ac:dyDescent="0.3">
      <c r="A6278">
        <v>1758283</v>
      </c>
      <c r="B6278">
        <v>2025</v>
      </c>
      <c r="C6278">
        <v>9</v>
      </c>
      <c r="D6278">
        <v>19</v>
      </c>
      <c r="E6278">
        <v>1500</v>
      </c>
      <c r="F6278">
        <v>-4.7082293701171798</v>
      </c>
      <c r="G6278">
        <v>-0.31038574218749998</v>
      </c>
      <c r="H6278">
        <v>4.7184492272978096</v>
      </c>
      <c r="I6278">
        <v>1.5049674890992999</v>
      </c>
      <c r="J6278">
        <f t="shared" si="99"/>
        <v>1.5049674890992999</v>
      </c>
      <c r="K6278" t="str" cm="1">
        <f t="array" ref="K6278">INDEX($P$4:$P$11,MATCH(MIN(ABS(MOD(J6278 - $Q$4:$Q$11 + PI(), 2*PI()) - PI())),ABS(MOD(J6278 - $Q$4:$Q$11 + PI(), 2*PI()) - PI()),0))</f>
        <v>E</v>
      </c>
      <c r="L6278">
        <v>0.55642765112774195</v>
      </c>
      <c r="M6278">
        <v>7.6706326802571603</v>
      </c>
      <c r="N6278">
        <v>1.37892341613769</v>
      </c>
    </row>
    <row r="6279" spans="1:14" x14ac:dyDescent="0.3">
      <c r="A6279">
        <v>1758286</v>
      </c>
      <c r="B6279">
        <v>2025</v>
      </c>
      <c r="C6279">
        <v>9</v>
      </c>
      <c r="D6279">
        <v>19</v>
      </c>
      <c r="E6279">
        <v>1600</v>
      </c>
      <c r="F6279">
        <v>-4.6878491210937501</v>
      </c>
      <c r="G6279">
        <v>1.8378295898437501E-2</v>
      </c>
      <c r="H6279">
        <v>4.6878851461932696</v>
      </c>
      <c r="I6279">
        <v>1.5747167178460399</v>
      </c>
      <c r="J6279">
        <f t="shared" si="99"/>
        <v>1.5747167178460399</v>
      </c>
      <c r="K6279" t="str" cm="1">
        <f t="array" ref="K6279">INDEX($P$4:$P$11,MATCH(MIN(ABS(MOD(J6279 - $Q$4:$Q$11 + PI(), 2*PI()) - PI())),ABS(MOD(J6279 - $Q$4:$Q$11 + PI(), 2*PI()) - PI()),0))</f>
        <v>E</v>
      </c>
      <c r="L6279">
        <v>0.56724135755265104</v>
      </c>
      <c r="M6279">
        <v>7.7258302900526203</v>
      </c>
      <c r="N6279">
        <v>1.3817640940348299</v>
      </c>
    </row>
    <row r="6280" spans="1:14" x14ac:dyDescent="0.3">
      <c r="A6280">
        <v>1758290</v>
      </c>
      <c r="B6280">
        <v>2025</v>
      </c>
      <c r="C6280">
        <v>9</v>
      </c>
      <c r="D6280">
        <v>19</v>
      </c>
      <c r="E6280">
        <v>1700</v>
      </c>
      <c r="F6280">
        <v>-4.4920397949218698</v>
      </c>
      <c r="G6280">
        <v>0.25362182617187501</v>
      </c>
      <c r="H6280">
        <v>4.4991938777821598</v>
      </c>
      <c r="I6280">
        <v>1.6271967276314701</v>
      </c>
      <c r="J6280">
        <f t="shared" si="99"/>
        <v>1.6271967276314701</v>
      </c>
      <c r="K6280" t="str" cm="1">
        <f t="array" ref="K6280">INDEX($P$4:$P$11,MATCH(MIN(ABS(MOD(J6280 - $Q$4:$Q$11 + PI(), 2*PI()) - PI())),ABS(MOD(J6280 - $Q$4:$Q$11 + PI(), 2*PI()) - PI()),0))</f>
        <v>E</v>
      </c>
      <c r="L6280">
        <v>0.58181124556036501</v>
      </c>
      <c r="M6280">
        <v>7.7687117258707596</v>
      </c>
      <c r="N6280">
        <v>1.3891279432508601</v>
      </c>
    </row>
    <row r="6281" spans="1:14" x14ac:dyDescent="0.3">
      <c r="A6281">
        <v>1758294</v>
      </c>
      <c r="B6281">
        <v>2025</v>
      </c>
      <c r="C6281">
        <v>9</v>
      </c>
      <c r="D6281">
        <v>19</v>
      </c>
      <c r="E6281">
        <v>1800</v>
      </c>
      <c r="F6281">
        <v>-4.4445739746093702</v>
      </c>
      <c r="G6281">
        <v>0.199091796875</v>
      </c>
      <c r="H6281">
        <v>4.4490308337162396</v>
      </c>
      <c r="I6281">
        <v>1.6155607511542101</v>
      </c>
      <c r="J6281">
        <f t="shared" si="99"/>
        <v>1.6155607511542101</v>
      </c>
      <c r="K6281" t="str" cm="1">
        <f t="array" ref="K6281">INDEX($P$4:$P$11,MATCH(MIN(ABS(MOD(J6281 - $Q$4:$Q$11 + PI(), 2*PI()) - PI())),ABS(MOD(J6281 - $Q$4:$Q$11 + PI(), 2*PI()) - PI()),0))</f>
        <v>E</v>
      </c>
      <c r="L6281">
        <v>0.59504902039082197</v>
      </c>
      <c r="M6281">
        <v>7.8184347152709899</v>
      </c>
      <c r="N6281">
        <v>1.39826922946506</v>
      </c>
    </row>
    <row r="6282" spans="1:14" x14ac:dyDescent="0.3">
      <c r="A6282">
        <v>1758297</v>
      </c>
      <c r="B6282">
        <v>2025</v>
      </c>
      <c r="C6282">
        <v>9</v>
      </c>
      <c r="D6282">
        <v>19</v>
      </c>
      <c r="E6282">
        <v>1900</v>
      </c>
      <c r="F6282">
        <v>-4.5427050781249996</v>
      </c>
      <c r="G6282">
        <v>0.34840026855468698</v>
      </c>
      <c r="H6282">
        <v>4.5560456729439798</v>
      </c>
      <c r="I6282">
        <v>1.64734093227147</v>
      </c>
      <c r="J6282">
        <f t="shared" si="99"/>
        <v>1.64734093227147</v>
      </c>
      <c r="K6282" t="str" cm="1">
        <f t="array" ref="K6282">INDEX($P$4:$P$11,MATCH(MIN(ABS(MOD(J6282 - $Q$4:$Q$11 + PI(), 2*PI()) - PI())),ABS(MOD(J6282 - $Q$4:$Q$11 + PI(), 2*PI()) - PI()),0))</f>
        <v>E</v>
      </c>
      <c r="L6282">
        <v>0.60847256550265105</v>
      </c>
      <c r="M6282">
        <v>7.8666347927517304</v>
      </c>
      <c r="N6282">
        <v>1.41009224785698</v>
      </c>
    </row>
    <row r="6283" spans="1:14" x14ac:dyDescent="0.3">
      <c r="A6283">
        <v>1758301</v>
      </c>
      <c r="B6283">
        <v>2025</v>
      </c>
      <c r="C6283">
        <v>9</v>
      </c>
      <c r="D6283">
        <v>19</v>
      </c>
      <c r="E6283">
        <v>2000</v>
      </c>
      <c r="F6283">
        <v>-4.7531030273437498</v>
      </c>
      <c r="G6283">
        <v>0.61290893554687498</v>
      </c>
      <c r="H6283">
        <v>4.7924571726638803</v>
      </c>
      <c r="I6283">
        <v>1.69903787701294</v>
      </c>
      <c r="J6283">
        <f t="shared" si="99"/>
        <v>1.69903787701294</v>
      </c>
      <c r="K6283" t="str" cm="1">
        <f t="array" ref="K6283">INDEX($P$4:$P$11,MATCH(MIN(ABS(MOD(J6283 - $Q$4:$Q$11 + PI(), 2*PI()) - PI())),ABS(MOD(J6283 - $Q$4:$Q$11 + PI(), 2*PI()) - PI()),0))</f>
        <v>E</v>
      </c>
      <c r="L6283">
        <v>0.62367149215984297</v>
      </c>
      <c r="M6283">
        <v>7.9081540637546102</v>
      </c>
      <c r="N6283">
        <v>1.4249530368381</v>
      </c>
    </row>
    <row r="6284" spans="1:14" x14ac:dyDescent="0.3">
      <c r="A6284">
        <v>1758304</v>
      </c>
      <c r="B6284">
        <v>2025</v>
      </c>
      <c r="C6284">
        <v>9</v>
      </c>
      <c r="D6284">
        <v>19</v>
      </c>
      <c r="E6284">
        <v>2100</v>
      </c>
      <c r="F6284">
        <v>-4.84845886230468</v>
      </c>
      <c r="G6284">
        <v>0.88496582031250004</v>
      </c>
      <c r="H6284">
        <v>4.9285614374361</v>
      </c>
      <c r="I6284">
        <v>1.75133411432536</v>
      </c>
      <c r="J6284">
        <f t="shared" si="99"/>
        <v>1.75133411432536</v>
      </c>
      <c r="K6284" t="str" cm="1">
        <f t="array" ref="K6284">INDEX($P$4:$P$11,MATCH(MIN(ABS(MOD(J6284 - $Q$4:$Q$11 + PI(), 2*PI()) - PI())),ABS(MOD(J6284 - $Q$4:$Q$11 + PI(), 2*PI()) - PI()),0))</f>
        <v>E</v>
      </c>
      <c r="L6284">
        <v>0.64212447617164403</v>
      </c>
      <c r="M6284">
        <v>7.9387838575574996</v>
      </c>
      <c r="N6284">
        <v>1.4432464175754101</v>
      </c>
    </row>
    <row r="6285" spans="1:14" x14ac:dyDescent="0.3">
      <c r="A6285">
        <v>1758308</v>
      </c>
      <c r="B6285">
        <v>2025</v>
      </c>
      <c r="C6285">
        <v>9</v>
      </c>
      <c r="D6285">
        <v>19</v>
      </c>
      <c r="E6285">
        <v>2200</v>
      </c>
      <c r="F6285">
        <v>-5.0910827636718698</v>
      </c>
      <c r="G6285">
        <v>0.90081176757812498</v>
      </c>
      <c r="H6285">
        <v>5.1701630097284204</v>
      </c>
      <c r="I6285">
        <v>1.7459228829160001</v>
      </c>
      <c r="J6285">
        <f t="shared" si="99"/>
        <v>1.7459228829160001</v>
      </c>
      <c r="K6285" t="str" cm="1">
        <f t="array" ref="K6285">INDEX($P$4:$P$11,MATCH(MIN(ABS(MOD(J6285 - $Q$4:$Q$11 + PI(), 2*PI()) - PI())),ABS(MOD(J6285 - $Q$4:$Q$11 + PI(), 2*PI()) - PI()),0))</f>
        <v>E</v>
      </c>
      <c r="L6285">
        <v>0.66272417515680104</v>
      </c>
      <c r="M6285">
        <v>7.96579837799072</v>
      </c>
      <c r="N6285">
        <v>1.4631736543443401</v>
      </c>
    </row>
    <row r="6286" spans="1:14" x14ac:dyDescent="0.3">
      <c r="A6286">
        <v>1758312</v>
      </c>
      <c r="B6286">
        <v>2025</v>
      </c>
      <c r="C6286">
        <v>9</v>
      </c>
      <c r="D6286">
        <v>19</v>
      </c>
      <c r="E6286">
        <v>2300</v>
      </c>
      <c r="F6286">
        <v>-5.0068597412109304</v>
      </c>
      <c r="G6286">
        <v>1.2689221191406199</v>
      </c>
      <c r="H6286">
        <v>5.1651532225678602</v>
      </c>
      <c r="I6286">
        <v>1.8190069268443001</v>
      </c>
      <c r="J6286">
        <f t="shared" si="99"/>
        <v>1.8190069268443001</v>
      </c>
      <c r="K6286" t="str" cm="1">
        <f t="array" ref="K6286">INDEX($P$4:$P$11,MATCH(MIN(ABS(MOD(J6286 - $Q$4:$Q$11 + PI(), 2*PI()) - PI())),ABS(MOD(J6286 - $Q$4:$Q$11 + PI(), 2*PI()) - PI()),0))</f>
        <v>E</v>
      </c>
      <c r="L6286">
        <v>0.68142956765858398</v>
      </c>
      <c r="M6286">
        <v>7.9894448386298196</v>
      </c>
      <c r="N6286">
        <v>1.4845821592542801</v>
      </c>
    </row>
    <row r="6287" spans="1:14" x14ac:dyDescent="0.3">
      <c r="A6287">
        <v>1758315</v>
      </c>
      <c r="B6287">
        <v>2025</v>
      </c>
      <c r="C6287">
        <v>9</v>
      </c>
      <c r="D6287">
        <v>19</v>
      </c>
      <c r="E6287">
        <v>0</v>
      </c>
      <c r="F6287">
        <v>-4.9035888671874996</v>
      </c>
      <c r="G6287">
        <v>-2.6716912841796798</v>
      </c>
      <c r="H6287">
        <v>5.5841846402466704</v>
      </c>
      <c r="I6287">
        <v>1.0719202246815001</v>
      </c>
      <c r="J6287">
        <f t="shared" si="99"/>
        <v>1.0719202246815001</v>
      </c>
      <c r="K6287" t="str" cm="1">
        <f t="array" ref="K6287">INDEX($P$4:$P$11,MATCH(MIN(ABS(MOD(J6287 - $Q$4:$Q$11 + PI(), 2*PI()) - PI())),ABS(MOD(J6287 - $Q$4:$Q$11 + PI(), 2*PI()) - PI()),0))</f>
        <v>NE</v>
      </c>
      <c r="L6287">
        <v>0.224718923542788</v>
      </c>
      <c r="M6287">
        <v>7.5476735432942696</v>
      </c>
      <c r="N6287">
        <v>1.4157075881957999</v>
      </c>
    </row>
    <row r="6288" spans="1:14" x14ac:dyDescent="0.3">
      <c r="A6288">
        <v>1758319</v>
      </c>
      <c r="B6288">
        <v>2025</v>
      </c>
      <c r="C6288">
        <v>9</v>
      </c>
      <c r="D6288">
        <v>19</v>
      </c>
      <c r="E6288">
        <v>100</v>
      </c>
      <c r="F6288">
        <v>-5.2378515625000004</v>
      </c>
      <c r="G6288">
        <v>-2.2406018066406199</v>
      </c>
      <c r="H6288">
        <v>5.6969628265159704</v>
      </c>
      <c r="I6288">
        <v>1.16658083051724</v>
      </c>
      <c r="J6288">
        <f t="shared" si="99"/>
        <v>1.16658083051724</v>
      </c>
      <c r="K6288" t="str" cm="1">
        <f t="array" ref="K6288">INDEX($P$4:$P$11,MATCH(MIN(ABS(MOD(J6288 - $Q$4:$Q$11 + PI(), 2*PI()) - PI())),ABS(MOD(J6288 - $Q$4:$Q$11 + PI(), 2*PI()) - PI()),0))</f>
        <v>NE</v>
      </c>
      <c r="L6288">
        <v>0.26002138008104497</v>
      </c>
      <c r="M6288">
        <v>7.47018464406331</v>
      </c>
      <c r="N6288">
        <v>1.4227057562934</v>
      </c>
    </row>
    <row r="6289" spans="1:14" x14ac:dyDescent="0.3">
      <c r="A6289">
        <v>1758322</v>
      </c>
      <c r="B6289">
        <v>2025</v>
      </c>
      <c r="C6289">
        <v>9</v>
      </c>
      <c r="D6289">
        <v>19</v>
      </c>
      <c r="E6289">
        <v>200</v>
      </c>
      <c r="F6289">
        <v>-5.4447644042968699</v>
      </c>
      <c r="G6289">
        <v>-1.9978466796875001</v>
      </c>
      <c r="H6289">
        <v>5.7997285086318104</v>
      </c>
      <c r="I6289">
        <v>1.21911954424397</v>
      </c>
      <c r="J6289">
        <f t="shared" si="99"/>
        <v>1.21911954424397</v>
      </c>
      <c r="K6289" t="str" cm="1">
        <f t="array" ref="K6289">INDEX($P$4:$P$11,MATCH(MIN(ABS(MOD(J6289 - $Q$4:$Q$11 + PI(), 2*PI()) - PI())),ABS(MOD(J6289 - $Q$4:$Q$11 + PI(), 2*PI()) - PI()),0))</f>
        <v>E</v>
      </c>
      <c r="L6289">
        <v>0.29459936433193001</v>
      </c>
      <c r="M6289">
        <v>7.4076570934719497</v>
      </c>
      <c r="N6289">
        <v>1.4275939729478599</v>
      </c>
    </row>
    <row r="6290" spans="1:14" x14ac:dyDescent="0.3">
      <c r="A6290">
        <v>1758326</v>
      </c>
      <c r="B6290">
        <v>2025</v>
      </c>
      <c r="C6290">
        <v>9</v>
      </c>
      <c r="D6290">
        <v>20</v>
      </c>
      <c r="E6290">
        <v>300</v>
      </c>
      <c r="F6290">
        <v>-4.3220684814453101</v>
      </c>
      <c r="G6290">
        <v>3.0129138183593702</v>
      </c>
      <c r="H6290">
        <v>5.2685790907192196</v>
      </c>
      <c r="I6290">
        <v>2.1795733109335398</v>
      </c>
      <c r="J6290">
        <f t="shared" si="99"/>
        <v>2.1795733109335398</v>
      </c>
      <c r="K6290" t="str" cm="1">
        <f t="array" ref="K6290">INDEX($P$4:$P$11,MATCH(MIN(ABS(MOD(J6290 - $Q$4:$Q$11 + PI(), 2*PI()) - PI())),ABS(MOD(J6290 - $Q$4:$Q$11 + PI(), 2*PI()) - PI()),0))</f>
        <v>SE</v>
      </c>
      <c r="L6290">
        <v>0.73597409544196402</v>
      </c>
      <c r="M6290">
        <v>8.1402143902248802</v>
      </c>
      <c r="N6290">
        <v>1.5640207926432199</v>
      </c>
    </row>
    <row r="6291" spans="1:14" x14ac:dyDescent="0.3">
      <c r="A6291">
        <v>1758330</v>
      </c>
      <c r="B6291">
        <v>2025</v>
      </c>
      <c r="C6291">
        <v>9</v>
      </c>
      <c r="D6291">
        <v>20</v>
      </c>
      <c r="E6291">
        <v>400</v>
      </c>
      <c r="F6291">
        <v>-3.9001733398437501</v>
      </c>
      <c r="G6291">
        <v>3.3785961914062499</v>
      </c>
      <c r="H6291">
        <v>5.16006437027802</v>
      </c>
      <c r="I6291">
        <v>2.2846594374717699</v>
      </c>
      <c r="J6291">
        <f t="shared" si="99"/>
        <v>2.2846594374717699</v>
      </c>
      <c r="K6291" t="str" cm="1">
        <f t="array" ref="K6291">INDEX($P$4:$P$11,MATCH(MIN(ABS(MOD(J6291 - $Q$4:$Q$11 + PI(), 2*PI()) - PI())),ABS(MOD(J6291 - $Q$4:$Q$11 + PI(), 2*PI()) - PI()),0))</f>
        <v>SE</v>
      </c>
      <c r="L6291">
        <v>0.74311678225759303</v>
      </c>
      <c r="M6291">
        <v>8.1907468371921102</v>
      </c>
      <c r="N6291">
        <v>1.58060381147596</v>
      </c>
    </row>
    <row r="6292" spans="1:14" x14ac:dyDescent="0.3">
      <c r="A6292">
        <v>1758333</v>
      </c>
      <c r="B6292">
        <v>2025</v>
      </c>
      <c r="C6292">
        <v>9</v>
      </c>
      <c r="D6292">
        <v>20</v>
      </c>
      <c r="E6292">
        <v>500</v>
      </c>
      <c r="F6292">
        <v>-3.4421020507812501</v>
      </c>
      <c r="G6292">
        <v>3.5942486572265602</v>
      </c>
      <c r="H6292">
        <v>4.9766143047223803</v>
      </c>
      <c r="I6292">
        <v>2.3778140636439802</v>
      </c>
      <c r="J6292">
        <f t="shared" si="99"/>
        <v>2.3778140636439802</v>
      </c>
      <c r="K6292" t="str" cm="1">
        <f t="array" ref="K6292">INDEX($P$4:$P$11,MATCH(MIN(ABS(MOD(J6292 - $Q$4:$Q$11 + PI(), 2*PI()) - PI())),ABS(MOD(J6292 - $Q$4:$Q$11 + PI(), 2*PI()) - PI()),0))</f>
        <v>SE</v>
      </c>
      <c r="L6292">
        <v>0.74725355915084901</v>
      </c>
      <c r="M6292">
        <v>8.2466426425509898</v>
      </c>
      <c r="N6292">
        <v>1.5951487223307199</v>
      </c>
    </row>
    <row r="6293" spans="1:14" x14ac:dyDescent="0.3">
      <c r="A6293">
        <v>1758337</v>
      </c>
      <c r="B6293">
        <v>2025</v>
      </c>
      <c r="C6293">
        <v>9</v>
      </c>
      <c r="D6293">
        <v>20</v>
      </c>
      <c r="E6293">
        <v>600</v>
      </c>
      <c r="F6293">
        <v>-2.9801910400390601</v>
      </c>
      <c r="G6293">
        <v>3.6770141601562498</v>
      </c>
      <c r="H6293">
        <v>4.7330721280283301</v>
      </c>
      <c r="I6293">
        <v>2.46048673396669</v>
      </c>
      <c r="J6293">
        <f t="shared" si="99"/>
        <v>2.46048673396669</v>
      </c>
      <c r="K6293" t="str" cm="1">
        <f t="array" ref="K6293">INDEX($P$4:$P$11,MATCH(MIN(ABS(MOD(J6293 - $Q$4:$Q$11 + PI(), 2*PI()) - PI())),ABS(MOD(J6293 - $Q$4:$Q$11 + PI(), 2*PI()) - PI()),0))</f>
        <v>SE</v>
      </c>
      <c r="L6293">
        <v>0.74977403398785802</v>
      </c>
      <c r="M6293">
        <v>8.3038927714029906</v>
      </c>
      <c r="N6293">
        <v>1.60790708329942</v>
      </c>
    </row>
    <row r="6294" spans="1:14" x14ac:dyDescent="0.3">
      <c r="A6294">
        <v>1758340</v>
      </c>
      <c r="B6294">
        <v>2025</v>
      </c>
      <c r="C6294">
        <v>9</v>
      </c>
      <c r="D6294">
        <v>20</v>
      </c>
      <c r="E6294">
        <v>700</v>
      </c>
      <c r="F6294">
        <v>-2.60475830078125</v>
      </c>
      <c r="G6294">
        <v>3.4239587402343701</v>
      </c>
      <c r="H6294">
        <v>4.3021226458942499</v>
      </c>
      <c r="I6294">
        <v>2.4912503576705101</v>
      </c>
      <c r="J6294">
        <f t="shared" si="99"/>
        <v>2.4912503576705101</v>
      </c>
      <c r="K6294" t="str" cm="1">
        <f t="array" ref="K6294">INDEX($P$4:$P$11,MATCH(MIN(ABS(MOD(J6294 - $Q$4:$Q$11 + PI(), 2*PI()) - PI())),ABS(MOD(J6294 - $Q$4:$Q$11 + PI(), 2*PI()) - PI()),0))</f>
        <v>SE</v>
      </c>
      <c r="L6294">
        <v>0.74811219187696898</v>
      </c>
      <c r="M6294">
        <v>8.3720611996120802</v>
      </c>
      <c r="N6294">
        <v>1.6172723770141599</v>
      </c>
    </row>
    <row r="6295" spans="1:14" x14ac:dyDescent="0.3">
      <c r="A6295">
        <v>1758344</v>
      </c>
      <c r="B6295">
        <v>2025</v>
      </c>
      <c r="C6295">
        <v>9</v>
      </c>
      <c r="D6295">
        <v>20</v>
      </c>
      <c r="E6295">
        <v>800</v>
      </c>
      <c r="F6295">
        <v>-2.11802307128906</v>
      </c>
      <c r="G6295">
        <v>3.1311767578124998</v>
      </c>
      <c r="H6295">
        <v>3.7802499413633899</v>
      </c>
      <c r="I6295">
        <v>2.5468609844327599</v>
      </c>
      <c r="J6295">
        <f t="shared" si="99"/>
        <v>2.5468609844327599</v>
      </c>
      <c r="K6295" t="str" cm="1">
        <f t="array" ref="K6295">INDEX($P$4:$P$11,MATCH(MIN(ABS(MOD(J6295 - $Q$4:$Q$11 + PI(), 2*PI()) - PI())),ABS(MOD(J6295 - $Q$4:$Q$11 + PI(), 2*PI()) - PI()),0))</f>
        <v>SE</v>
      </c>
      <c r="L6295">
        <v>0.743664683265858</v>
      </c>
      <c r="M6295">
        <v>8.44650385114881</v>
      </c>
      <c r="N6295">
        <v>1.6238035625881599</v>
      </c>
    </row>
    <row r="6296" spans="1:14" x14ac:dyDescent="0.3">
      <c r="A6296">
        <v>1758348</v>
      </c>
      <c r="B6296">
        <v>2025</v>
      </c>
      <c r="C6296">
        <v>9</v>
      </c>
      <c r="D6296">
        <v>20</v>
      </c>
      <c r="E6296">
        <v>900</v>
      </c>
      <c r="F6296">
        <v>-1.7710900878906199</v>
      </c>
      <c r="G6296">
        <v>3.02262512207031</v>
      </c>
      <c r="H6296">
        <v>3.5032874172689499</v>
      </c>
      <c r="I6296">
        <v>2.6115723089328302</v>
      </c>
      <c r="J6296">
        <f t="shared" si="99"/>
        <v>2.6115723089328302</v>
      </c>
      <c r="K6296" t="str" cm="1">
        <f t="array" ref="K6296">INDEX($P$4:$P$11,MATCH(MIN(ABS(MOD(J6296 - $Q$4:$Q$11 + PI(), 2*PI()) - PI())),ABS(MOD(J6296 - $Q$4:$Q$11 + PI(), 2*PI()) - PI()),0))</f>
        <v>SE</v>
      </c>
      <c r="L6296">
        <v>0.73892783699764897</v>
      </c>
      <c r="M6296">
        <v>8.5199778874715104</v>
      </c>
      <c r="N6296">
        <v>1.6284604602389801</v>
      </c>
    </row>
    <row r="6297" spans="1:14" x14ac:dyDescent="0.3">
      <c r="A6297">
        <v>1758351</v>
      </c>
      <c r="B6297">
        <v>2025</v>
      </c>
      <c r="C6297">
        <v>9</v>
      </c>
      <c r="D6297">
        <v>20</v>
      </c>
      <c r="E6297">
        <v>1000</v>
      </c>
      <c r="F6297">
        <v>-1.5206805419921801</v>
      </c>
      <c r="G6297">
        <v>2.6233953857421799</v>
      </c>
      <c r="H6297">
        <v>3.0322718645805899</v>
      </c>
      <c r="I6297">
        <v>2.6162624072023601</v>
      </c>
      <c r="J6297">
        <f t="shared" si="99"/>
        <v>2.6162624072023601</v>
      </c>
      <c r="K6297" t="str" cm="1">
        <f t="array" ref="K6297">INDEX($P$4:$P$11,MATCH(MIN(ABS(MOD(J6297 - $Q$4:$Q$11 + PI(), 2*PI()) - PI())),ABS(MOD(J6297 - $Q$4:$Q$11 + PI(), 2*PI()) - PI()),0))</f>
        <v>SE</v>
      </c>
      <c r="L6297">
        <v>0.73540527382380205</v>
      </c>
      <c r="M6297">
        <v>8.5956307517157597</v>
      </c>
      <c r="N6297">
        <v>1.6311787499321799</v>
      </c>
    </row>
    <row r="6298" spans="1:14" x14ac:dyDescent="0.3">
      <c r="A6298">
        <v>1758355</v>
      </c>
      <c r="B6298">
        <v>2025</v>
      </c>
      <c r="C6298">
        <v>9</v>
      </c>
      <c r="D6298">
        <v>20</v>
      </c>
      <c r="E6298">
        <v>1100</v>
      </c>
      <c r="F6298">
        <v>-1.69059692382812</v>
      </c>
      <c r="G6298">
        <v>2.6443792724609301</v>
      </c>
      <c r="H6298">
        <v>3.1386079231847601</v>
      </c>
      <c r="I6298">
        <v>2.5727640667071099</v>
      </c>
      <c r="J6298">
        <f t="shared" si="99"/>
        <v>2.5727640667071099</v>
      </c>
      <c r="K6298" t="str" cm="1">
        <f t="array" ref="K6298">INDEX($P$4:$P$11,MATCH(MIN(ABS(MOD(J6298 - $Q$4:$Q$11 + PI(), 2*PI()) - PI())),ABS(MOD(J6298 - $Q$4:$Q$11 + PI(), 2*PI()) - PI()),0))</f>
        <v>SE</v>
      </c>
      <c r="L6298">
        <v>0.73380651904006899</v>
      </c>
      <c r="M6298">
        <v>8.6550248463948503</v>
      </c>
      <c r="N6298">
        <v>1.6333164638943101</v>
      </c>
    </row>
    <row r="6299" spans="1:14" x14ac:dyDescent="0.3">
      <c r="A6299">
        <v>1758358</v>
      </c>
      <c r="B6299">
        <v>2025</v>
      </c>
      <c r="C6299">
        <v>9</v>
      </c>
      <c r="D6299">
        <v>20</v>
      </c>
      <c r="E6299">
        <v>1200</v>
      </c>
      <c r="F6299">
        <v>-1.75414672851562</v>
      </c>
      <c r="G6299">
        <v>2.8197186279296802</v>
      </c>
      <c r="H6299">
        <v>3.3208197611216002</v>
      </c>
      <c r="I6299">
        <v>2.5850815088459602</v>
      </c>
      <c r="J6299">
        <f t="shared" si="99"/>
        <v>2.5850815088459602</v>
      </c>
      <c r="K6299" t="str" cm="1">
        <f t="array" ref="K6299">INDEX($P$4:$P$11,MATCH(MIN(ABS(MOD(J6299 - $Q$4:$Q$11 + PI(), 2*PI()) - PI())),ABS(MOD(J6299 - $Q$4:$Q$11 + PI(), 2*PI()) - PI()),0))</f>
        <v>SE</v>
      </c>
      <c r="L6299">
        <v>0.73513073150609298</v>
      </c>
      <c r="M6299">
        <v>8.7046978208753796</v>
      </c>
      <c r="N6299">
        <v>1.63451364305284</v>
      </c>
    </row>
    <row r="6300" spans="1:14" x14ac:dyDescent="0.3">
      <c r="A6300">
        <v>1758362</v>
      </c>
      <c r="B6300">
        <v>2025</v>
      </c>
      <c r="C6300">
        <v>9</v>
      </c>
      <c r="D6300">
        <v>20</v>
      </c>
      <c r="E6300">
        <v>1300</v>
      </c>
      <c r="F6300">
        <v>-1.81186401367187</v>
      </c>
      <c r="G6300">
        <v>2.98389282226562</v>
      </c>
      <c r="H6300">
        <v>3.4909121413761501</v>
      </c>
      <c r="I6300">
        <v>2.5958850029268601</v>
      </c>
      <c r="J6300">
        <f t="shared" si="99"/>
        <v>2.5958850029268601</v>
      </c>
      <c r="K6300" t="str" cm="1">
        <f t="array" ref="K6300">INDEX($P$4:$P$11,MATCH(MIN(ABS(MOD(J6300 - $Q$4:$Q$11 + PI(), 2*PI()) - PI())),ABS(MOD(J6300 - $Q$4:$Q$11 + PI(), 2*PI()) - PI()),0))</f>
        <v>SE</v>
      </c>
      <c r="L6300">
        <v>0.73914355304594603</v>
      </c>
      <c r="M6300">
        <v>8.7465172873602892</v>
      </c>
      <c r="N6300">
        <v>1.6347351074218699</v>
      </c>
    </row>
    <row r="6301" spans="1:14" x14ac:dyDescent="0.3">
      <c r="A6301">
        <v>1758366</v>
      </c>
      <c r="B6301">
        <v>2025</v>
      </c>
      <c r="C6301">
        <v>9</v>
      </c>
      <c r="D6301">
        <v>20</v>
      </c>
      <c r="E6301">
        <v>1400</v>
      </c>
      <c r="F6301">
        <v>-1.6493286132812499</v>
      </c>
      <c r="G6301">
        <v>3.21513366699218</v>
      </c>
      <c r="H6301">
        <v>3.6134982179620398</v>
      </c>
      <c r="I6301">
        <v>2.66760782165905</v>
      </c>
      <c r="J6301">
        <f t="shared" si="99"/>
        <v>2.66760782165905</v>
      </c>
      <c r="K6301" t="str" cm="1">
        <f t="array" ref="K6301">INDEX($P$4:$P$11,MATCH(MIN(ABS(MOD(J6301 - $Q$4:$Q$11 + PI(), 2*PI()) - PI())),ABS(MOD(J6301 - $Q$4:$Q$11 + PI(), 2*PI()) - PI()),0))</f>
        <v>SE</v>
      </c>
      <c r="L6301">
        <v>0.745344694053517</v>
      </c>
      <c r="M6301">
        <v>8.7825103335910306</v>
      </c>
      <c r="N6301">
        <v>1.6337554719712899</v>
      </c>
    </row>
    <row r="6302" spans="1:14" x14ac:dyDescent="0.3">
      <c r="A6302">
        <v>1758369</v>
      </c>
      <c r="B6302">
        <v>2025</v>
      </c>
      <c r="C6302">
        <v>9</v>
      </c>
      <c r="D6302">
        <v>20</v>
      </c>
      <c r="E6302">
        <v>1500</v>
      </c>
      <c r="F6302">
        <v>-1.1946307373046801</v>
      </c>
      <c r="G6302">
        <v>3.2950482177734299</v>
      </c>
      <c r="H6302">
        <v>3.5049230171239198</v>
      </c>
      <c r="I6302">
        <v>2.7937785215376101</v>
      </c>
      <c r="J6302">
        <f t="shared" si="99"/>
        <v>2.7937785215376101</v>
      </c>
      <c r="K6302" t="str" cm="1">
        <f t="array" ref="K6302">INDEX($P$4:$P$11,MATCH(MIN(ABS(MOD(J6302 - $Q$4:$Q$11 + PI(), 2*PI()) - PI())),ABS(MOD(J6302 - $Q$4:$Q$11 + PI(), 2*PI()) - PI()),0))</f>
        <v>S</v>
      </c>
      <c r="L6302">
        <v>0.75162815632945001</v>
      </c>
      <c r="M6302">
        <v>8.8209439383612693</v>
      </c>
      <c r="N6302">
        <v>1.6307930416531</v>
      </c>
    </row>
    <row r="6303" spans="1:14" x14ac:dyDescent="0.3">
      <c r="A6303">
        <v>1758373</v>
      </c>
      <c r="B6303">
        <v>2025</v>
      </c>
      <c r="C6303">
        <v>9</v>
      </c>
      <c r="D6303">
        <v>20</v>
      </c>
      <c r="E6303">
        <v>1600</v>
      </c>
      <c r="F6303">
        <v>-0.54873352050781199</v>
      </c>
      <c r="G6303">
        <v>2.9991894531250001</v>
      </c>
      <c r="H6303">
        <v>3.0489745574971798</v>
      </c>
      <c r="I6303">
        <v>2.9606335097366401</v>
      </c>
      <c r="J6303">
        <f t="shared" si="99"/>
        <v>2.9606335097366401</v>
      </c>
      <c r="K6303" t="str" cm="1">
        <f t="array" ref="K6303">INDEX($P$4:$P$11,MATCH(MIN(ABS(MOD(J6303 - $Q$4:$Q$11 + PI(), 2*PI()) - PI())),ABS(MOD(J6303 - $Q$4:$Q$11 + PI(), 2*PI()) - PI()),0))</f>
        <v>S</v>
      </c>
      <c r="L6303">
        <v>0.75711906186497502</v>
      </c>
      <c r="M6303">
        <v>8.8656326929728095</v>
      </c>
      <c r="N6303">
        <v>1.6255271699693401</v>
      </c>
    </row>
    <row r="6304" spans="1:14" x14ac:dyDescent="0.3">
      <c r="A6304">
        <v>1758376</v>
      </c>
      <c r="B6304">
        <v>2025</v>
      </c>
      <c r="C6304">
        <v>9</v>
      </c>
      <c r="D6304">
        <v>20</v>
      </c>
      <c r="E6304">
        <v>1700</v>
      </c>
      <c r="F6304">
        <v>-7.1102294921875003E-2</v>
      </c>
      <c r="G6304">
        <v>2.4984765625000001</v>
      </c>
      <c r="H6304">
        <v>2.4994880815288898</v>
      </c>
      <c r="I6304">
        <v>3.1131420726591501</v>
      </c>
      <c r="J6304">
        <f t="shared" si="99"/>
        <v>3.1131420726591501</v>
      </c>
      <c r="K6304" t="str" cm="1">
        <f t="array" ref="K6304">INDEX($P$4:$P$11,MATCH(MIN(ABS(MOD(J6304 - $Q$4:$Q$11 + PI(), 2*PI()) - PI())),ABS(MOD(J6304 - $Q$4:$Q$11 + PI(), 2*PI()) - PI()),0))</f>
        <v>S</v>
      </c>
      <c r="L6304">
        <v>0.76298724855492805</v>
      </c>
      <c r="M6304">
        <v>8.9119779798719598</v>
      </c>
      <c r="N6304">
        <v>1.6190235349866999</v>
      </c>
    </row>
    <row r="6305" spans="1:14" x14ac:dyDescent="0.3">
      <c r="A6305">
        <v>1758380</v>
      </c>
      <c r="B6305">
        <v>2025</v>
      </c>
      <c r="C6305">
        <v>9</v>
      </c>
      <c r="D6305">
        <v>20</v>
      </c>
      <c r="E6305">
        <v>1800</v>
      </c>
      <c r="F6305">
        <v>0.13927001953125001</v>
      </c>
      <c r="G6305">
        <v>2.0170178222656201</v>
      </c>
      <c r="H6305">
        <v>2.0218202278336701</v>
      </c>
      <c r="I6305">
        <v>-3.07265457922743</v>
      </c>
      <c r="J6305">
        <f t="shared" si="99"/>
        <v>3.2105307279521562</v>
      </c>
      <c r="K6305" t="str" cm="1">
        <f t="array" ref="K6305">INDEX($P$4:$P$11,MATCH(MIN(ABS(MOD(J6305 - $Q$4:$Q$11 + PI(), 2*PI()) - PI())),ABS(MOD(J6305 - $Q$4:$Q$11 + PI(), 2*PI()) - PI()),0))</f>
        <v>S</v>
      </c>
      <c r="L6305">
        <v>0.76999290093713302</v>
      </c>
      <c r="M6305">
        <v>8.9573397106594506</v>
      </c>
      <c r="N6305">
        <v>1.61188581254747</v>
      </c>
    </row>
    <row r="6306" spans="1:14" x14ac:dyDescent="0.3">
      <c r="A6306">
        <v>1758384</v>
      </c>
      <c r="B6306">
        <v>2025</v>
      </c>
      <c r="C6306">
        <v>9</v>
      </c>
      <c r="D6306">
        <v>20</v>
      </c>
      <c r="E6306">
        <v>1900</v>
      </c>
      <c r="F6306">
        <v>0.26895568847656198</v>
      </c>
      <c r="G6306">
        <v>1.5555242919921799</v>
      </c>
      <c r="H6306">
        <v>1.5786047590646901</v>
      </c>
      <c r="I6306">
        <v>-2.9703818525693202</v>
      </c>
      <c r="J6306">
        <f t="shared" si="99"/>
        <v>3.312803454610266</v>
      </c>
      <c r="K6306" t="str" cm="1">
        <f t="array" ref="K6306">INDEX($P$4:$P$11,MATCH(MIN(ABS(MOD(J6306 - $Q$4:$Q$11 + PI(), 2*PI()) - PI())),ABS(MOD(J6306 - $Q$4:$Q$11 + PI(), 2*PI()) - PI()),0))</f>
        <v>S</v>
      </c>
      <c r="L6306">
        <v>0.77786553061687402</v>
      </c>
      <c r="M6306">
        <v>9.0016522937350807</v>
      </c>
      <c r="N6306">
        <v>1.6044454574584901</v>
      </c>
    </row>
    <row r="6307" spans="1:14" x14ac:dyDescent="0.3">
      <c r="A6307">
        <v>1758387</v>
      </c>
      <c r="B6307">
        <v>2025</v>
      </c>
      <c r="C6307">
        <v>9</v>
      </c>
      <c r="D6307">
        <v>20</v>
      </c>
      <c r="E6307">
        <v>2000</v>
      </c>
      <c r="F6307">
        <v>0.25633789062500001</v>
      </c>
      <c r="G6307">
        <v>0.95570190429687496</v>
      </c>
      <c r="H6307">
        <v>0.98948231113383101</v>
      </c>
      <c r="I6307">
        <v>-2.8795410788255902</v>
      </c>
      <c r="J6307">
        <f t="shared" si="99"/>
        <v>3.403644228353996</v>
      </c>
      <c r="K6307" t="str" cm="1">
        <f t="array" ref="K6307">INDEX($P$4:$P$11,MATCH(MIN(ABS(MOD(J6307 - $Q$4:$Q$11 + PI(), 2*PI()) - PI())),ABS(MOD(J6307 - $Q$4:$Q$11 + PI(), 2*PI()) - PI()),0))</f>
        <v>S</v>
      </c>
      <c r="L6307">
        <v>0.78645508326206404</v>
      </c>
      <c r="M6307">
        <v>9.0445231331719196</v>
      </c>
      <c r="N6307">
        <v>1.59699768490261</v>
      </c>
    </row>
    <row r="6308" spans="1:14" x14ac:dyDescent="0.3">
      <c r="A6308">
        <v>1758391</v>
      </c>
      <c r="B6308">
        <v>2025</v>
      </c>
      <c r="C6308">
        <v>9</v>
      </c>
      <c r="D6308">
        <v>20</v>
      </c>
      <c r="E6308">
        <v>2100</v>
      </c>
      <c r="F6308">
        <v>-0.113316650390625</v>
      </c>
      <c r="G6308">
        <v>0.72795532226562498</v>
      </c>
      <c r="H6308">
        <v>0.73672220983936698</v>
      </c>
      <c r="I6308">
        <v>2.9871677112355699</v>
      </c>
      <c r="J6308">
        <f t="shared" si="99"/>
        <v>2.9871677112355699</v>
      </c>
      <c r="K6308" t="str" cm="1">
        <f t="array" ref="K6308">INDEX($P$4:$P$11,MATCH(MIN(ABS(MOD(J6308 - $Q$4:$Q$11 + PI(), 2*PI()) - PI())),ABS(MOD(J6308 - $Q$4:$Q$11 + PI(), 2*PI()) - PI()),0))</f>
        <v>S</v>
      </c>
      <c r="L6308">
        <v>0.79562529379692803</v>
      </c>
      <c r="M6308">
        <v>9.0845009485880492</v>
      </c>
      <c r="N6308">
        <v>1.5900660620795299</v>
      </c>
    </row>
    <row r="6309" spans="1:14" x14ac:dyDescent="0.3">
      <c r="A6309">
        <v>1758394</v>
      </c>
      <c r="B6309">
        <v>2025</v>
      </c>
      <c r="C6309">
        <v>9</v>
      </c>
      <c r="D6309">
        <v>20</v>
      </c>
      <c r="E6309">
        <v>2200</v>
      </c>
      <c r="F6309">
        <v>-0.42112548828125002</v>
      </c>
      <c r="G6309">
        <v>0.79660705566406198</v>
      </c>
      <c r="H6309">
        <v>0.90107129463427404</v>
      </c>
      <c r="I6309">
        <v>2.65528942519206</v>
      </c>
      <c r="J6309">
        <f t="shared" si="99"/>
        <v>2.65528942519206</v>
      </c>
      <c r="K6309" t="str" cm="1">
        <f t="array" ref="K6309">INDEX($P$4:$P$11,MATCH(MIN(ABS(MOD(J6309 - $Q$4:$Q$11 + PI(), 2*PI()) - PI())),ABS(MOD(J6309 - $Q$4:$Q$11 + PI(), 2*PI()) - PI()),0))</f>
        <v>SE</v>
      </c>
      <c r="L6309">
        <v>0.80500340844089002</v>
      </c>
      <c r="M6309">
        <v>9.1346029705471405</v>
      </c>
      <c r="N6309">
        <v>1.5820920732286201</v>
      </c>
    </row>
    <row r="6310" spans="1:14" x14ac:dyDescent="0.3">
      <c r="A6310">
        <v>1758398</v>
      </c>
      <c r="B6310">
        <v>2025</v>
      </c>
      <c r="C6310">
        <v>9</v>
      </c>
      <c r="D6310">
        <v>20</v>
      </c>
      <c r="E6310">
        <v>2300</v>
      </c>
      <c r="F6310">
        <v>-0.92450012207031196</v>
      </c>
      <c r="G6310">
        <v>0.98807617187499996</v>
      </c>
      <c r="H6310">
        <v>1.3531426373945801</v>
      </c>
      <c r="I6310">
        <v>2.38942330779643</v>
      </c>
      <c r="J6310">
        <f t="shared" si="99"/>
        <v>2.38942330779643</v>
      </c>
      <c r="K6310" t="str" cm="1">
        <f t="array" ref="K6310">INDEX($P$4:$P$11,MATCH(MIN(ABS(MOD(J6310 - $Q$4:$Q$11 + PI(), 2*PI()) - PI())),ABS(MOD(J6310 - $Q$4:$Q$11 + PI(), 2*PI()) - PI()),0))</f>
        <v>SE</v>
      </c>
      <c r="L6310">
        <v>0.81477472402446405</v>
      </c>
      <c r="M6310">
        <v>9.1639781528048996</v>
      </c>
      <c r="N6310">
        <v>1.5770916408962601</v>
      </c>
    </row>
    <row r="6311" spans="1:14" x14ac:dyDescent="0.3">
      <c r="A6311">
        <v>1758402</v>
      </c>
      <c r="B6311">
        <v>2025</v>
      </c>
      <c r="C6311">
        <v>9</v>
      </c>
      <c r="D6311">
        <v>20</v>
      </c>
      <c r="E6311">
        <v>0</v>
      </c>
      <c r="F6311">
        <v>-4.8535589599609299</v>
      </c>
      <c r="G6311">
        <v>1.69647888183593</v>
      </c>
      <c r="H6311">
        <v>5.1415051467768</v>
      </c>
      <c r="I6311">
        <v>1.9070550238891499</v>
      </c>
      <c r="J6311">
        <f t="shared" si="99"/>
        <v>1.9070550238891499</v>
      </c>
      <c r="K6311" t="str" cm="1">
        <f t="array" ref="K6311">INDEX($P$4:$P$11,MATCH(MIN(ABS(MOD(J6311 - $Q$4:$Q$11 + PI(), 2*PI()) - PI())),ABS(MOD(J6311 - $Q$4:$Q$11 + PI(), 2*PI()) - PI()),0))</f>
        <v>E</v>
      </c>
      <c r="L6311">
        <v>0.69700234295146501</v>
      </c>
      <c r="M6311">
        <v>8.0231728023952904</v>
      </c>
      <c r="N6311">
        <v>1.50515026516384</v>
      </c>
    </row>
    <row r="6312" spans="1:14" x14ac:dyDescent="0.3">
      <c r="A6312">
        <v>1758405</v>
      </c>
      <c r="B6312">
        <v>2025</v>
      </c>
      <c r="C6312">
        <v>9</v>
      </c>
      <c r="D6312">
        <v>20</v>
      </c>
      <c r="E6312">
        <v>100</v>
      </c>
      <c r="F6312">
        <v>-4.8089190673828099</v>
      </c>
      <c r="G6312">
        <v>2.2597729492187502</v>
      </c>
      <c r="H6312">
        <v>5.3134053467299802</v>
      </c>
      <c r="I6312">
        <v>2.0100858443692502</v>
      </c>
      <c r="J6312">
        <f t="shared" si="99"/>
        <v>2.0100858443692502</v>
      </c>
      <c r="K6312" t="str" cm="1">
        <f t="array" ref="K6312">INDEX($P$4:$P$11,MATCH(MIN(ABS(MOD(J6312 - $Q$4:$Q$11 + PI(), 2*PI()) - PI())),ABS(MOD(J6312 - $Q$4:$Q$11 + PI(), 2*PI()) - PI()),0))</f>
        <v>SE</v>
      </c>
      <c r="L6312">
        <v>0.71231516413127505</v>
      </c>
      <c r="M6312">
        <v>8.0569371117485797</v>
      </c>
      <c r="N6312">
        <v>1.52581924862331</v>
      </c>
    </row>
    <row r="6313" spans="1:14" x14ac:dyDescent="0.3">
      <c r="A6313">
        <v>1758409</v>
      </c>
      <c r="B6313">
        <v>2025</v>
      </c>
      <c r="C6313">
        <v>9</v>
      </c>
      <c r="D6313">
        <v>20</v>
      </c>
      <c r="E6313">
        <v>200</v>
      </c>
      <c r="F6313">
        <v>-4.5766748046875003</v>
      </c>
      <c r="G6313">
        <v>2.7927490234375001</v>
      </c>
      <c r="H6313">
        <v>5.3614736197963699</v>
      </c>
      <c r="I6313">
        <v>2.1186919700325899</v>
      </c>
      <c r="J6313">
        <f t="shared" si="99"/>
        <v>2.1186919700325899</v>
      </c>
      <c r="K6313" t="str" cm="1">
        <f t="array" ref="K6313">INDEX($P$4:$P$11,MATCH(MIN(ABS(MOD(J6313 - $Q$4:$Q$11 + PI(), 2*PI()) - PI())),ABS(MOD(J6313 - $Q$4:$Q$11 + PI(), 2*PI()) - PI()),0))</f>
        <v>SE</v>
      </c>
      <c r="L6313">
        <v>0.72605213371272803</v>
      </c>
      <c r="M6313">
        <v>8.0941582785712303</v>
      </c>
      <c r="N6313">
        <v>1.5458297729492101</v>
      </c>
    </row>
    <row r="6314" spans="1:14" x14ac:dyDescent="0.3">
      <c r="A6314">
        <v>1758412</v>
      </c>
      <c r="B6314">
        <v>2025</v>
      </c>
      <c r="C6314">
        <v>9</v>
      </c>
      <c r="D6314">
        <v>21</v>
      </c>
      <c r="E6314">
        <v>300</v>
      </c>
      <c r="F6314">
        <v>-1.6463952636718699</v>
      </c>
      <c r="G6314">
        <v>1.76802734375</v>
      </c>
      <c r="H6314">
        <v>2.4158928064980101</v>
      </c>
      <c r="I6314">
        <v>2.39180246343241</v>
      </c>
      <c r="J6314">
        <f t="shared" si="99"/>
        <v>2.39180246343241</v>
      </c>
      <c r="K6314" t="str" cm="1">
        <f t="array" ref="K6314">INDEX($P$4:$P$11,MATCH(MIN(ABS(MOD(J6314 - $Q$4:$Q$11 + PI(), 2*PI()) - PI())),ABS(MOD(J6314 - $Q$4:$Q$11 + PI(), 2*PI()) - PI()),0))</f>
        <v>SE</v>
      </c>
      <c r="L6314">
        <v>0.84921593645919802</v>
      </c>
      <c r="M6314">
        <v>9.2564362419976103</v>
      </c>
      <c r="N6314">
        <v>1.5640033086140901</v>
      </c>
    </row>
    <row r="6315" spans="1:14" x14ac:dyDescent="0.3">
      <c r="A6315">
        <v>1758416</v>
      </c>
      <c r="B6315">
        <v>2025</v>
      </c>
      <c r="C6315">
        <v>9</v>
      </c>
      <c r="D6315">
        <v>21</v>
      </c>
      <c r="E6315">
        <v>400</v>
      </c>
      <c r="F6315">
        <v>-1.3877484130859301</v>
      </c>
      <c r="G6315">
        <v>1.7968646240234301</v>
      </c>
      <c r="H6315">
        <v>2.2703674009044001</v>
      </c>
      <c r="I6315">
        <v>2.4839612222712</v>
      </c>
      <c r="J6315">
        <f t="shared" si="99"/>
        <v>2.4839612222712</v>
      </c>
      <c r="K6315" t="str" cm="1">
        <f t="array" ref="K6315">INDEX($P$4:$P$11,MATCH(MIN(ABS(MOD(J6315 - $Q$4:$Q$11 + PI(), 2*PI()) - PI())),ABS(MOD(J6315 - $Q$4:$Q$11 + PI(), 2*PI()) - PI()),0))</f>
        <v>SE</v>
      </c>
      <c r="L6315">
        <v>0.85371724092432899</v>
      </c>
      <c r="M6315">
        <v>9.2767630683051205</v>
      </c>
      <c r="N6315">
        <v>1.5617119471231999</v>
      </c>
    </row>
    <row r="6316" spans="1:14" x14ac:dyDescent="0.3">
      <c r="A6316">
        <v>1758420</v>
      </c>
      <c r="B6316">
        <v>2025</v>
      </c>
      <c r="C6316">
        <v>9</v>
      </c>
      <c r="D6316">
        <v>21</v>
      </c>
      <c r="E6316">
        <v>500</v>
      </c>
      <c r="F6316">
        <v>-1.22656311035156</v>
      </c>
      <c r="G6316">
        <v>1.9062878417968701</v>
      </c>
      <c r="H6316">
        <v>2.2668017997738299</v>
      </c>
      <c r="I6316">
        <v>2.5698498161004499</v>
      </c>
      <c r="J6316">
        <f t="shared" si="99"/>
        <v>2.5698498161004499</v>
      </c>
      <c r="K6316" t="str" cm="1">
        <f t="array" ref="K6316">INDEX($P$4:$P$11,MATCH(MIN(ABS(MOD(J6316 - $Q$4:$Q$11 + PI(), 2*PI()) - PI())),ABS(MOD(J6316 - $Q$4:$Q$11 + PI(), 2*PI()) - PI()),0))</f>
        <v>SE</v>
      </c>
      <c r="L6316">
        <v>0.85693345180078095</v>
      </c>
      <c r="M6316">
        <v>9.2937234242757096</v>
      </c>
      <c r="N6316">
        <v>1.5598644680447</v>
      </c>
    </row>
    <row r="6317" spans="1:14" x14ac:dyDescent="0.3">
      <c r="A6317">
        <v>1758423</v>
      </c>
      <c r="B6317">
        <v>2025</v>
      </c>
      <c r="C6317">
        <v>9</v>
      </c>
      <c r="D6317">
        <v>21</v>
      </c>
      <c r="E6317">
        <v>600</v>
      </c>
      <c r="F6317">
        <v>-1.10291809082031</v>
      </c>
      <c r="G6317">
        <v>2.1386962890625001</v>
      </c>
      <c r="H6317">
        <v>2.40633541550392</v>
      </c>
      <c r="I6317">
        <v>2.6654668789199101</v>
      </c>
      <c r="J6317">
        <f t="shared" si="99"/>
        <v>2.6654668789199101</v>
      </c>
      <c r="K6317" t="str" cm="1">
        <f t="array" ref="K6317">INDEX($P$4:$P$11,MATCH(MIN(ABS(MOD(J6317 - $Q$4:$Q$11 + PI(), 2*PI()) - PI())),ABS(MOD(J6317 - $Q$4:$Q$11 + PI(), 2*PI()) - PI()),0))</f>
        <v>SE</v>
      </c>
      <c r="L6317">
        <v>0.85880100831053896</v>
      </c>
      <c r="M6317">
        <v>9.3080149756537498</v>
      </c>
      <c r="N6317">
        <v>1.5580613878038101</v>
      </c>
    </row>
    <row r="6318" spans="1:14" x14ac:dyDescent="0.3">
      <c r="A6318">
        <v>1758427</v>
      </c>
      <c r="B6318">
        <v>2025</v>
      </c>
      <c r="C6318">
        <v>9</v>
      </c>
      <c r="D6318">
        <v>21</v>
      </c>
      <c r="E6318">
        <v>700</v>
      </c>
      <c r="F6318">
        <v>-0.92905212402343695</v>
      </c>
      <c r="G6318">
        <v>2.3925524902343702</v>
      </c>
      <c r="H6318">
        <v>2.5666018911547499</v>
      </c>
      <c r="I6318">
        <v>2.7712042807400801</v>
      </c>
      <c r="J6318">
        <f t="shared" si="99"/>
        <v>2.7712042807400801</v>
      </c>
      <c r="K6318" t="str" cm="1">
        <f t="array" ref="K6318">INDEX($P$4:$P$11,MATCH(MIN(ABS(MOD(J6318 - $Q$4:$Q$11 + PI(), 2*PI()) - PI())),ABS(MOD(J6318 - $Q$4:$Q$11 + PI(), 2*PI()) - PI()),0))</f>
        <v>S</v>
      </c>
      <c r="L6318">
        <v>0.85953115830940197</v>
      </c>
      <c r="M6318">
        <v>9.3181622823079397</v>
      </c>
      <c r="N6318">
        <v>1.5565437740749699</v>
      </c>
    </row>
    <row r="6319" spans="1:14" x14ac:dyDescent="0.3">
      <c r="A6319">
        <v>1758430</v>
      </c>
      <c r="B6319">
        <v>2025</v>
      </c>
      <c r="C6319">
        <v>9</v>
      </c>
      <c r="D6319">
        <v>21</v>
      </c>
      <c r="E6319">
        <v>800</v>
      </c>
      <c r="F6319">
        <v>-0.68952514648437502</v>
      </c>
      <c r="G6319">
        <v>2.62498718261718</v>
      </c>
      <c r="H6319">
        <v>2.7140380683658099</v>
      </c>
      <c r="I6319">
        <v>2.8847182457816798</v>
      </c>
      <c r="J6319">
        <f t="shared" si="99"/>
        <v>2.8847182457816798</v>
      </c>
      <c r="K6319" t="str" cm="1">
        <f t="array" ref="K6319">INDEX($P$4:$P$11,MATCH(MIN(ABS(MOD(J6319 - $Q$4:$Q$11 + PI(), 2*PI()) - PI())),ABS(MOD(J6319 - $Q$4:$Q$11 + PI(), 2*PI()) - PI()),0))</f>
        <v>S</v>
      </c>
      <c r="L6319">
        <v>0.85868820864303497</v>
      </c>
      <c r="M6319">
        <v>9.3264090220133404</v>
      </c>
      <c r="N6319">
        <v>1.5547555287679</v>
      </c>
    </row>
    <row r="6320" spans="1:14" x14ac:dyDescent="0.3">
      <c r="A6320">
        <v>1758434</v>
      </c>
      <c r="B6320">
        <v>2025</v>
      </c>
      <c r="C6320">
        <v>9</v>
      </c>
      <c r="D6320">
        <v>21</v>
      </c>
      <c r="E6320">
        <v>900</v>
      </c>
      <c r="F6320">
        <v>-0.52485046386718703</v>
      </c>
      <c r="G6320">
        <v>2.7935906982421801</v>
      </c>
      <c r="H6320">
        <v>2.8424667102231602</v>
      </c>
      <c r="I6320">
        <v>2.9558808696238099</v>
      </c>
      <c r="J6320">
        <f t="shared" si="99"/>
        <v>2.9558808696238099</v>
      </c>
      <c r="K6320" t="str" cm="1">
        <f t="array" ref="K6320">INDEX($P$4:$P$11,MATCH(MIN(ABS(MOD(J6320 - $Q$4:$Q$11 + PI(), 2*PI()) - PI())),ABS(MOD(J6320 - $Q$4:$Q$11 + PI(), 2*PI()) - PI()),0))</f>
        <v>S</v>
      </c>
      <c r="L6320">
        <v>0.85606114818106505</v>
      </c>
      <c r="M6320">
        <v>9.33213053809272</v>
      </c>
      <c r="N6320">
        <v>1.55271646711561</v>
      </c>
    </row>
    <row r="6321" spans="1:14" x14ac:dyDescent="0.3">
      <c r="A6321">
        <v>1758438</v>
      </c>
      <c r="B6321">
        <v>2025</v>
      </c>
      <c r="C6321">
        <v>9</v>
      </c>
      <c r="D6321">
        <v>21</v>
      </c>
      <c r="E6321">
        <v>1000</v>
      </c>
      <c r="F6321">
        <v>-0.47593383789062499</v>
      </c>
      <c r="G6321">
        <v>2.3736096191406202</v>
      </c>
      <c r="H6321">
        <v>2.4208543207153501</v>
      </c>
      <c r="I6321">
        <v>2.9437062011042601</v>
      </c>
      <c r="J6321">
        <f t="shared" si="99"/>
        <v>2.9437062011042601</v>
      </c>
      <c r="K6321" t="str" cm="1">
        <f t="array" ref="K6321">INDEX($P$4:$P$11,MATCH(MIN(ABS(MOD(J6321 - $Q$4:$Q$11 + PI(), 2*PI()) - PI())),ABS(MOD(J6321 - $Q$4:$Q$11 + PI(), 2*PI()) - PI()),0))</f>
        <v>S</v>
      </c>
      <c r="L6321">
        <v>0.85169249872889896</v>
      </c>
      <c r="M6321">
        <v>9.3507523006863007</v>
      </c>
      <c r="N6321">
        <v>1.54888301425509</v>
      </c>
    </row>
    <row r="6322" spans="1:14" x14ac:dyDescent="0.3">
      <c r="A6322">
        <v>1758441</v>
      </c>
      <c r="B6322">
        <v>2025</v>
      </c>
      <c r="C6322">
        <v>9</v>
      </c>
      <c r="D6322">
        <v>21</v>
      </c>
      <c r="E6322">
        <v>1100</v>
      </c>
      <c r="F6322">
        <v>-0.45712463378906198</v>
      </c>
      <c r="G6322">
        <v>2.2772174072265599</v>
      </c>
      <c r="H6322">
        <v>2.3226454853447702</v>
      </c>
      <c r="I6322">
        <v>2.9434873402928199</v>
      </c>
      <c r="J6322">
        <f t="shared" si="99"/>
        <v>2.9434873402928199</v>
      </c>
      <c r="K6322" t="str" cm="1">
        <f t="array" ref="K6322">INDEX($P$4:$P$11,MATCH(MIN(ABS(MOD(J6322 - $Q$4:$Q$11 + PI(), 2*PI()) - PI())),ABS(MOD(J6322 - $Q$4:$Q$11 + PI(), 2*PI()) - PI()),0))</f>
        <v>S</v>
      </c>
      <c r="L6322">
        <v>0.84588692591524195</v>
      </c>
      <c r="M6322">
        <v>9.3526771333482497</v>
      </c>
      <c r="N6322">
        <v>1.54590935177273</v>
      </c>
    </row>
    <row r="6323" spans="1:14" x14ac:dyDescent="0.3">
      <c r="A6323">
        <v>1758445</v>
      </c>
      <c r="B6323">
        <v>2025</v>
      </c>
      <c r="C6323">
        <v>9</v>
      </c>
      <c r="D6323">
        <v>21</v>
      </c>
      <c r="E6323">
        <v>1200</v>
      </c>
      <c r="F6323">
        <v>-0.27237121582031198</v>
      </c>
      <c r="G6323">
        <v>1.9779687500000001</v>
      </c>
      <c r="H6323">
        <v>1.9966337809382999</v>
      </c>
      <c r="I6323">
        <v>3.0047507668966298</v>
      </c>
      <c r="J6323">
        <f t="shared" si="99"/>
        <v>3.0047507668966298</v>
      </c>
      <c r="K6323" t="str" cm="1">
        <f t="array" ref="K6323">INDEX($P$4:$P$11,MATCH(MIN(ABS(MOD(J6323 - $Q$4:$Q$11 + PI(), 2*PI()) - PI())),ABS(MOD(J6323 - $Q$4:$Q$11 + PI(), 2*PI()) - PI()),0))</f>
        <v>S</v>
      </c>
      <c r="L6323">
        <v>0.83813925767198305</v>
      </c>
      <c r="M6323">
        <v>9.3535324732462506</v>
      </c>
      <c r="N6323">
        <v>1.54257742563883</v>
      </c>
    </row>
    <row r="6324" spans="1:14" x14ac:dyDescent="0.3">
      <c r="A6324">
        <v>1758448</v>
      </c>
      <c r="B6324">
        <v>2025</v>
      </c>
      <c r="C6324">
        <v>9</v>
      </c>
      <c r="D6324">
        <v>21</v>
      </c>
      <c r="E6324">
        <v>1300</v>
      </c>
      <c r="F6324">
        <v>-0.10449951171874999</v>
      </c>
      <c r="G6324">
        <v>1.7019543457031201</v>
      </c>
      <c r="H6324">
        <v>1.7051594479130701</v>
      </c>
      <c r="I6324">
        <v>3.08026992200148</v>
      </c>
      <c r="J6324">
        <f t="shared" si="99"/>
        <v>3.08026992200148</v>
      </c>
      <c r="K6324" t="str" cm="1">
        <f t="array" ref="K6324">INDEX($P$4:$P$11,MATCH(MIN(ABS(MOD(J6324 - $Q$4:$Q$11 + PI(), 2*PI()) - PI())),ABS(MOD(J6324 - $Q$4:$Q$11 + PI(), 2*PI()) - PI()),0))</f>
        <v>S</v>
      </c>
      <c r="L6324">
        <v>0.82871702332596198</v>
      </c>
      <c r="M6324">
        <v>9.3533747990926095</v>
      </c>
      <c r="N6324">
        <v>1.5388650894164999</v>
      </c>
    </row>
    <row r="6325" spans="1:14" x14ac:dyDescent="0.3">
      <c r="A6325">
        <v>1758452</v>
      </c>
      <c r="B6325">
        <v>2025</v>
      </c>
      <c r="C6325">
        <v>9</v>
      </c>
      <c r="D6325">
        <v>21</v>
      </c>
      <c r="E6325">
        <v>1400</v>
      </c>
      <c r="F6325">
        <v>0.13228942871093699</v>
      </c>
      <c r="G6325">
        <v>1.44653686523437</v>
      </c>
      <c r="H6325">
        <v>1.4525733700680099</v>
      </c>
      <c r="I6325">
        <v>-3.0503938269297701</v>
      </c>
      <c r="J6325">
        <f t="shared" si="99"/>
        <v>3.2327914802498161</v>
      </c>
      <c r="K6325" t="str" cm="1">
        <f t="array" ref="K6325">INDEX($P$4:$P$11,MATCH(MIN(ABS(MOD(J6325 - $Q$4:$Q$11 + PI(), 2*PI()) - PI())),ABS(MOD(J6325 - $Q$4:$Q$11 + PI(), 2*PI()) - PI()),0))</f>
        <v>S</v>
      </c>
      <c r="L6325">
        <v>0.81773660301681395</v>
      </c>
      <c r="M6325">
        <v>9.3503860897488007</v>
      </c>
      <c r="N6325">
        <v>1.53498321109347</v>
      </c>
    </row>
    <row r="6326" spans="1:14" x14ac:dyDescent="0.3">
      <c r="A6326">
        <v>1758456</v>
      </c>
      <c r="B6326">
        <v>2025</v>
      </c>
      <c r="C6326">
        <v>9</v>
      </c>
      <c r="D6326">
        <v>21</v>
      </c>
      <c r="E6326">
        <v>1500</v>
      </c>
      <c r="F6326">
        <v>0.28536315917968702</v>
      </c>
      <c r="G6326">
        <v>1.46836730957031</v>
      </c>
      <c r="H6326">
        <v>1.4958391251841701</v>
      </c>
      <c r="I6326">
        <v>-2.9496448470716099</v>
      </c>
      <c r="J6326">
        <f t="shared" si="99"/>
        <v>3.3335404601079763</v>
      </c>
      <c r="K6326" t="str" cm="1">
        <f t="array" ref="K6326">INDEX($P$4:$P$11,MATCH(MIN(ABS(MOD(J6326 - $Q$4:$Q$11 + PI(), 2*PI()) - PI())),ABS(MOD(J6326 - $Q$4:$Q$11 + PI(), 2*PI()) - PI()),0))</f>
        <v>S</v>
      </c>
      <c r="L6326">
        <v>0.80567263123214805</v>
      </c>
      <c r="M6326">
        <v>9.3443490134345097</v>
      </c>
      <c r="N6326">
        <v>1.5309875806172599</v>
      </c>
    </row>
    <row r="6327" spans="1:14" x14ac:dyDescent="0.3">
      <c r="A6327">
        <v>1758459</v>
      </c>
      <c r="B6327">
        <v>2025</v>
      </c>
      <c r="C6327">
        <v>9</v>
      </c>
      <c r="D6327">
        <v>21</v>
      </c>
      <c r="E6327">
        <v>1600</v>
      </c>
      <c r="F6327">
        <v>0.45931457519531199</v>
      </c>
      <c r="G6327">
        <v>1.26706726074218</v>
      </c>
      <c r="H6327">
        <v>1.34774972536875</v>
      </c>
      <c r="I6327">
        <v>-2.7938237870811999</v>
      </c>
      <c r="J6327">
        <f t="shared" si="99"/>
        <v>3.4893615200983863</v>
      </c>
      <c r="K6327" t="str" cm="1">
        <f t="array" ref="K6327">INDEX($P$4:$P$11,MATCH(MIN(ABS(MOD(J6327 - $Q$4:$Q$11 + PI(), 2*PI()) - PI())),ABS(MOD(J6327 - $Q$4:$Q$11 + PI(), 2*PI()) - PI()),0))</f>
        <v>S</v>
      </c>
      <c r="L6327">
        <v>0.79214250049535795</v>
      </c>
      <c r="M6327">
        <v>9.3355534871419206</v>
      </c>
      <c r="N6327">
        <v>1.52690283457438</v>
      </c>
    </row>
    <row r="6328" spans="1:14" x14ac:dyDescent="0.3">
      <c r="A6328">
        <v>1758463</v>
      </c>
      <c r="B6328">
        <v>2025</v>
      </c>
      <c r="C6328">
        <v>9</v>
      </c>
      <c r="D6328">
        <v>21</v>
      </c>
      <c r="E6328">
        <v>1700</v>
      </c>
      <c r="F6328">
        <v>0.589891967773437</v>
      </c>
      <c r="G6328">
        <v>0.99300842285156199</v>
      </c>
      <c r="H6328">
        <v>1.1550057408938501</v>
      </c>
      <c r="I6328">
        <v>-2.6055631277298601</v>
      </c>
      <c r="J6328">
        <f t="shared" si="99"/>
        <v>3.6776221794497261</v>
      </c>
      <c r="K6328" t="str" cm="1">
        <f t="array" ref="K6328">INDEX($P$4:$P$11,MATCH(MIN(ABS(MOD(J6328 - $Q$4:$Q$11 + PI(), 2*PI()) - PI())),ABS(MOD(J6328 - $Q$4:$Q$11 + PI(), 2*PI()) - PI()),0))</f>
        <v>SW</v>
      </c>
      <c r="L6328">
        <v>0.77754015151302402</v>
      </c>
      <c r="M6328">
        <v>9.32554668850368</v>
      </c>
      <c r="N6328">
        <v>1.5225678549872499</v>
      </c>
    </row>
    <row r="6329" spans="1:14" x14ac:dyDescent="0.3">
      <c r="A6329">
        <v>1758466</v>
      </c>
      <c r="B6329">
        <v>2025</v>
      </c>
      <c r="C6329">
        <v>9</v>
      </c>
      <c r="D6329">
        <v>21</v>
      </c>
      <c r="E6329">
        <v>1800</v>
      </c>
      <c r="F6329">
        <v>0.58709106445312498</v>
      </c>
      <c r="G6329">
        <v>0.63565612792968695</v>
      </c>
      <c r="H6329">
        <v>0.86529453421090397</v>
      </c>
      <c r="I6329">
        <v>-2.39589161686574</v>
      </c>
      <c r="J6329">
        <f t="shared" si="99"/>
        <v>3.8872936903138462</v>
      </c>
      <c r="K6329" t="str" cm="1">
        <f t="array" ref="K6329">INDEX($P$4:$P$11,MATCH(MIN(ABS(MOD(J6329 - $Q$4:$Q$11 + PI(), 2*PI()) - PI())),ABS(MOD(J6329 - $Q$4:$Q$11 + PI(), 2*PI()) - PI()),0))</f>
        <v>SW</v>
      </c>
      <c r="L6329">
        <v>0.762004394159295</v>
      </c>
      <c r="M6329">
        <v>9.1793546676635707</v>
      </c>
      <c r="N6329">
        <v>1.4784261915418799</v>
      </c>
    </row>
    <row r="6330" spans="1:14" x14ac:dyDescent="0.3">
      <c r="A6330">
        <v>1758470</v>
      </c>
      <c r="B6330">
        <v>2025</v>
      </c>
      <c r="C6330">
        <v>9</v>
      </c>
      <c r="D6330">
        <v>21</v>
      </c>
      <c r="E6330">
        <v>1900</v>
      </c>
      <c r="F6330">
        <v>0.60594299316406197</v>
      </c>
      <c r="G6330">
        <v>0.34019104003906198</v>
      </c>
      <c r="H6330">
        <v>0.69490780301237198</v>
      </c>
      <c r="I6330">
        <v>-2.0823681612434402</v>
      </c>
      <c r="J6330">
        <f t="shared" si="99"/>
        <v>4.2008171459361456</v>
      </c>
      <c r="K6330" t="str" cm="1">
        <f t="array" ref="K6330">INDEX($P$4:$P$11,MATCH(MIN(ABS(MOD(J6330 - $Q$4:$Q$11 + PI(), 2*PI()) - PI())),ABS(MOD(J6330 - $Q$4:$Q$11 + PI(), 2*PI()) - PI()),0))</f>
        <v>SW</v>
      </c>
      <c r="L6330">
        <v>0.74690974505412</v>
      </c>
      <c r="M6330">
        <v>9.1733906004163899</v>
      </c>
      <c r="N6330">
        <v>1.47528605990939</v>
      </c>
    </row>
    <row r="6331" spans="1:14" x14ac:dyDescent="0.3">
      <c r="A6331">
        <v>1758474</v>
      </c>
      <c r="B6331">
        <v>2025</v>
      </c>
      <c r="C6331">
        <v>9</v>
      </c>
      <c r="D6331">
        <v>21</v>
      </c>
      <c r="E6331">
        <v>2000</v>
      </c>
      <c r="F6331">
        <v>0.46426818847656198</v>
      </c>
      <c r="G6331">
        <v>0.21869445800781201</v>
      </c>
      <c r="H6331">
        <v>0.51319802882965104</v>
      </c>
      <c r="I6331">
        <v>-2.0110185232321802</v>
      </c>
      <c r="J6331">
        <f t="shared" si="99"/>
        <v>4.272166783947406</v>
      </c>
      <c r="K6331" t="str" cm="1">
        <f t="array" ref="K6331">INDEX($P$4:$P$11,MATCH(MIN(ABS(MOD(J6331 - $Q$4:$Q$11 + PI(), 2*PI()) - PI())),ABS(MOD(J6331 - $Q$4:$Q$11 + PI(), 2*PI()) - PI()),0))</f>
        <v>SW</v>
      </c>
      <c r="L6331">
        <v>0.73202083993849298</v>
      </c>
      <c r="M6331">
        <v>9.1661053763495506</v>
      </c>
      <c r="N6331">
        <v>1.47204113006591</v>
      </c>
    </row>
    <row r="6332" spans="1:14" x14ac:dyDescent="0.3">
      <c r="A6332">
        <v>1758477</v>
      </c>
      <c r="B6332">
        <v>2025</v>
      </c>
      <c r="C6332">
        <v>9</v>
      </c>
      <c r="D6332">
        <v>21</v>
      </c>
      <c r="E6332">
        <v>2100</v>
      </c>
      <c r="F6332">
        <v>0.21965942382812501</v>
      </c>
      <c r="G6332">
        <v>0.26477172851562503</v>
      </c>
      <c r="H6332">
        <v>0.34402664242418102</v>
      </c>
      <c r="I6332">
        <v>-2.4490509718818601</v>
      </c>
      <c r="J6332">
        <f t="shared" si="99"/>
        <v>3.8341343352977262</v>
      </c>
      <c r="K6332" t="str" cm="1">
        <f t="array" ref="K6332">INDEX($P$4:$P$11,MATCH(MIN(ABS(MOD(J6332 - $Q$4:$Q$11 + PI(), 2*PI()) - PI())),ABS(MOD(J6332 - $Q$4:$Q$11 + PI(), 2*PI()) - PI()),0))</f>
        <v>SW</v>
      </c>
      <c r="L6332">
        <v>0.71776115101641502</v>
      </c>
      <c r="M6332">
        <v>9.1560964584350497</v>
      </c>
      <c r="N6332">
        <v>1.4688087039523601</v>
      </c>
    </row>
    <row r="6333" spans="1:14" x14ac:dyDescent="0.3">
      <c r="A6333">
        <v>1758481</v>
      </c>
      <c r="B6333">
        <v>2025</v>
      </c>
      <c r="C6333">
        <v>9</v>
      </c>
      <c r="D6333">
        <v>21</v>
      </c>
      <c r="E6333">
        <v>2200</v>
      </c>
      <c r="F6333">
        <v>0.16606811523437501</v>
      </c>
      <c r="G6333">
        <v>0.56604370117187497</v>
      </c>
      <c r="H6333">
        <v>0.58990176346053802</v>
      </c>
      <c r="I6333">
        <v>-2.85621666288211</v>
      </c>
      <c r="J6333">
        <f t="shared" si="99"/>
        <v>3.4269686442974763</v>
      </c>
      <c r="K6333" t="str" cm="1">
        <f t="array" ref="K6333">INDEX($P$4:$P$11,MATCH(MIN(ABS(MOD(J6333 - $Q$4:$Q$11 + PI(), 2*PI()) - PI())),ABS(MOD(J6333 - $Q$4:$Q$11 + PI(), 2*PI()) - PI()),0))</f>
        <v>S</v>
      </c>
      <c r="L6333">
        <v>0.703565910592717</v>
      </c>
      <c r="M6333">
        <v>9.1601145002577002</v>
      </c>
      <c r="N6333">
        <v>1.4635100894504101</v>
      </c>
    </row>
    <row r="6334" spans="1:14" x14ac:dyDescent="0.3">
      <c r="A6334">
        <v>1758484</v>
      </c>
      <c r="B6334">
        <v>2025</v>
      </c>
      <c r="C6334">
        <v>9</v>
      </c>
      <c r="D6334">
        <v>21</v>
      </c>
      <c r="E6334">
        <v>2300</v>
      </c>
      <c r="F6334">
        <v>-7.8726806640624994E-2</v>
      </c>
      <c r="G6334">
        <v>0.81602539062500001</v>
      </c>
      <c r="H6334">
        <v>0.81981421567847501</v>
      </c>
      <c r="I6334">
        <v>3.0454143852176601</v>
      </c>
      <c r="J6334">
        <f t="shared" si="99"/>
        <v>3.0454143852176601</v>
      </c>
      <c r="K6334" t="str" cm="1">
        <f t="array" ref="K6334">INDEX($P$4:$P$11,MATCH(MIN(ABS(MOD(J6334 - $Q$4:$Q$11 + PI(), 2*PI()) - PI())),ABS(MOD(J6334 - $Q$4:$Q$11 + PI(), 2*PI()) - PI()),0))</f>
        <v>S</v>
      </c>
      <c r="L6334">
        <v>0.69144695932688105</v>
      </c>
      <c r="M6334">
        <v>9.1439077589246907</v>
      </c>
      <c r="N6334">
        <v>1.4605109956529401</v>
      </c>
    </row>
    <row r="6335" spans="1:14" x14ac:dyDescent="0.3">
      <c r="A6335">
        <v>1758488</v>
      </c>
      <c r="B6335">
        <v>2025</v>
      </c>
      <c r="C6335">
        <v>9</v>
      </c>
      <c r="D6335">
        <v>21</v>
      </c>
      <c r="E6335">
        <v>0</v>
      </c>
      <c r="F6335">
        <v>-1.53504089355468</v>
      </c>
      <c r="G6335">
        <v>1.4119543457031201</v>
      </c>
      <c r="H6335">
        <v>2.0856571192876099</v>
      </c>
      <c r="I6335">
        <v>2.3144519560906298</v>
      </c>
      <c r="J6335">
        <f t="shared" si="99"/>
        <v>2.3144519560906298</v>
      </c>
      <c r="K6335" t="str" cm="1">
        <f t="array" ref="K6335">INDEX($P$4:$P$11,MATCH(MIN(ABS(MOD(J6335 - $Q$4:$Q$11 + PI(), 2*PI()) - PI())),ABS(MOD(J6335 - $Q$4:$Q$11 + PI(), 2*PI()) - PI()),0))</f>
        <v>SE</v>
      </c>
      <c r="L6335">
        <v>0.82548625383554997</v>
      </c>
      <c r="M6335">
        <v>9.1853687498304506</v>
      </c>
      <c r="N6335">
        <v>1.57338576846652</v>
      </c>
    </row>
    <row r="6336" spans="1:14" x14ac:dyDescent="0.3">
      <c r="A6336">
        <v>1758492</v>
      </c>
      <c r="B6336">
        <v>2025</v>
      </c>
      <c r="C6336">
        <v>9</v>
      </c>
      <c r="D6336">
        <v>21</v>
      </c>
      <c r="E6336">
        <v>100</v>
      </c>
      <c r="F6336">
        <v>-1.8190899658203099</v>
      </c>
      <c r="G6336">
        <v>1.69168273925781</v>
      </c>
      <c r="H6336">
        <v>2.4841253579582001</v>
      </c>
      <c r="I6336">
        <v>2.3199200429296898</v>
      </c>
      <c r="J6336">
        <f t="shared" si="99"/>
        <v>2.3199200429296898</v>
      </c>
      <c r="K6336" t="str" cm="1">
        <f t="array" ref="K6336">INDEX($P$4:$P$11,MATCH(MIN(ABS(MOD(J6336 - $Q$4:$Q$11 + PI(), 2*PI()) - PI())),ABS(MOD(J6336 - $Q$4:$Q$11 + PI(), 2*PI()) - PI()),0))</f>
        <v>SE</v>
      </c>
      <c r="L6336">
        <v>0.83542869231450101</v>
      </c>
      <c r="M6336">
        <v>9.2078206804063498</v>
      </c>
      <c r="N6336">
        <v>1.5699895222981699</v>
      </c>
    </row>
    <row r="6337" spans="1:14" x14ac:dyDescent="0.3">
      <c r="A6337">
        <v>1758495</v>
      </c>
      <c r="B6337">
        <v>2025</v>
      </c>
      <c r="C6337">
        <v>9</v>
      </c>
      <c r="D6337">
        <v>21</v>
      </c>
      <c r="E6337">
        <v>200</v>
      </c>
      <c r="F6337">
        <v>-1.7313867187500001</v>
      </c>
      <c r="G6337">
        <v>1.7680133056640599</v>
      </c>
      <c r="H6337">
        <v>2.47458501952732</v>
      </c>
      <c r="I6337">
        <v>2.36666064132856</v>
      </c>
      <c r="J6337">
        <f t="shared" si="99"/>
        <v>2.36666064132856</v>
      </c>
      <c r="K6337" t="str" cm="1">
        <f t="array" ref="K6337">INDEX($P$4:$P$11,MATCH(MIN(ABS(MOD(J6337 - $Q$4:$Q$11 + PI(), 2*PI()) - PI())),ABS(MOD(J6337 - $Q$4:$Q$11 + PI(), 2*PI()) - PI()),0))</f>
        <v>SE</v>
      </c>
      <c r="L6337">
        <v>0.84320322889409005</v>
      </c>
      <c r="M6337">
        <v>9.2326242658827002</v>
      </c>
      <c r="N6337">
        <v>1.5667704476250499</v>
      </c>
    </row>
    <row r="6338" spans="1:14" x14ac:dyDescent="0.3">
      <c r="A6338">
        <v>1758499</v>
      </c>
      <c r="B6338">
        <v>2025</v>
      </c>
      <c r="C6338">
        <v>9</v>
      </c>
      <c r="D6338">
        <v>22</v>
      </c>
      <c r="E6338">
        <v>300</v>
      </c>
      <c r="F6338">
        <v>0.61804077148437497</v>
      </c>
      <c r="G6338">
        <v>0.58308593750000004</v>
      </c>
      <c r="H6338">
        <v>0.849684415372704</v>
      </c>
      <c r="I6338">
        <v>-2.3271009974927801</v>
      </c>
      <c r="J6338">
        <f t="shared" si="99"/>
        <v>3.9560843096868061</v>
      </c>
      <c r="K6338" t="str" cm="1">
        <f t="array" ref="K6338">INDEX($P$4:$P$11,MATCH(MIN(ABS(MOD(J6338 - $Q$4:$Q$11 + PI(), 2*PI()) - PI())),ABS(MOD(J6338 - $Q$4:$Q$11 + PI(), 2*PI()) - PI()),0))</f>
        <v>SW</v>
      </c>
      <c r="L6338">
        <v>0.65656283361218704</v>
      </c>
      <c r="M6338">
        <v>9.0707679324679908</v>
      </c>
      <c r="N6338">
        <v>1.4472851223415799</v>
      </c>
    </row>
    <row r="6339" spans="1:14" x14ac:dyDescent="0.3">
      <c r="A6339">
        <v>1758502</v>
      </c>
      <c r="B6339">
        <v>2025</v>
      </c>
      <c r="C6339">
        <v>9</v>
      </c>
      <c r="D6339">
        <v>22</v>
      </c>
      <c r="E6339">
        <v>400</v>
      </c>
      <c r="F6339">
        <v>0.80100036621093695</v>
      </c>
      <c r="G6339">
        <v>0.59143005371093704</v>
      </c>
      <c r="H6339">
        <v>0.99568624330286803</v>
      </c>
      <c r="I6339">
        <v>-2.2068088853578098</v>
      </c>
      <c r="J6339">
        <f t="shared" ref="J6339:J6402" si="100">IF(I6339&lt;0,I6339+2*PI(),I6339)</f>
        <v>4.0763764218217764</v>
      </c>
      <c r="K6339" t="str" cm="1">
        <f t="array" ref="K6339">INDEX($P$4:$P$11,MATCH(MIN(ABS(MOD(J6339 - $Q$4:$Q$11 + PI(), 2*PI()) - PI())),ABS(MOD(J6339 - $Q$4:$Q$11 + PI(), 2*PI()) - PI()),0))</f>
        <v>SW</v>
      </c>
      <c r="L6339">
        <v>0.65220229200600699</v>
      </c>
      <c r="M6339">
        <v>9.0503311157226491</v>
      </c>
      <c r="N6339">
        <v>1.4434158537122901</v>
      </c>
    </row>
    <row r="6340" spans="1:14" x14ac:dyDescent="0.3">
      <c r="A6340">
        <v>1758506</v>
      </c>
      <c r="B6340">
        <v>2025</v>
      </c>
      <c r="C6340">
        <v>9</v>
      </c>
      <c r="D6340">
        <v>22</v>
      </c>
      <c r="E6340">
        <v>500</v>
      </c>
      <c r="F6340">
        <v>1.0449047851562501</v>
      </c>
      <c r="G6340">
        <v>0.60083190917968698</v>
      </c>
      <c r="H6340">
        <v>1.20533190164822</v>
      </c>
      <c r="I6340">
        <v>-2.0926389911434402</v>
      </c>
      <c r="J6340">
        <f t="shared" si="100"/>
        <v>4.190546316036146</v>
      </c>
      <c r="K6340" t="str" cm="1">
        <f t="array" ref="K6340">INDEX($P$4:$P$11,MATCH(MIN(ABS(MOD(J6340 - $Q$4:$Q$11 + PI(), 2*PI()) - PI())),ABS(MOD(J6340 - $Q$4:$Q$11 + PI(), 2*PI()) - PI()),0))</f>
        <v>SW</v>
      </c>
      <c r="L6340">
        <v>0.64939972922820099</v>
      </c>
      <c r="M6340">
        <v>9.0277850892808704</v>
      </c>
      <c r="N6340">
        <v>1.4393867916531</v>
      </c>
    </row>
    <row r="6341" spans="1:14" x14ac:dyDescent="0.3">
      <c r="A6341">
        <v>1758510</v>
      </c>
      <c r="B6341">
        <v>2025</v>
      </c>
      <c r="C6341">
        <v>9</v>
      </c>
      <c r="D6341">
        <v>22</v>
      </c>
      <c r="E6341">
        <v>600</v>
      </c>
      <c r="F6341">
        <v>1.29726318359375</v>
      </c>
      <c r="G6341">
        <v>0.42665710449218702</v>
      </c>
      <c r="H6341">
        <v>1.3656236862040101</v>
      </c>
      <c r="I6341">
        <v>-1.8885427150915599</v>
      </c>
      <c r="J6341">
        <f t="shared" si="100"/>
        <v>4.3946425920880259</v>
      </c>
      <c r="K6341" t="str" cm="1">
        <f t="array" ref="K6341">INDEX($P$4:$P$11,MATCH(MIN(ABS(MOD(J6341 - $Q$4:$Q$11 + PI(), 2*PI()) - PI())),ABS(MOD(J6341 - $Q$4:$Q$11 + PI(), 2*PI()) - PI()),0))</f>
        <v>W</v>
      </c>
      <c r="L6341">
        <v>0.64767000610019498</v>
      </c>
      <c r="M6341">
        <v>9.0008798175387899</v>
      </c>
      <c r="N6341">
        <v>1.4337503645155101</v>
      </c>
    </row>
    <row r="6342" spans="1:14" x14ac:dyDescent="0.3">
      <c r="A6342">
        <v>1758513</v>
      </c>
      <c r="B6342">
        <v>2025</v>
      </c>
      <c r="C6342">
        <v>9</v>
      </c>
      <c r="D6342">
        <v>22</v>
      </c>
      <c r="E6342">
        <v>700</v>
      </c>
      <c r="F6342">
        <v>1.5758837890624999</v>
      </c>
      <c r="G6342">
        <v>-5.0690917968749999E-2</v>
      </c>
      <c r="H6342">
        <v>1.5766988570410301</v>
      </c>
      <c r="I6342">
        <v>-1.5386407541759901</v>
      </c>
      <c r="J6342">
        <f t="shared" si="100"/>
        <v>4.7445445530035961</v>
      </c>
      <c r="K6342" t="str" cm="1">
        <f t="array" ref="K6342">INDEX($P$4:$P$11,MATCH(MIN(ABS(MOD(J6342 - $Q$4:$Q$11 + PI(), 2*PI()) - PI())),ABS(MOD(J6342 - $Q$4:$Q$11 + PI(), 2*PI()) - PI()),0))</f>
        <v>W</v>
      </c>
      <c r="L6342">
        <v>0.64330203723364099</v>
      </c>
      <c r="M6342">
        <v>8.9700075785319004</v>
      </c>
      <c r="N6342">
        <v>1.4289022021823401</v>
      </c>
    </row>
    <row r="6343" spans="1:14" x14ac:dyDescent="0.3">
      <c r="A6343">
        <v>1758517</v>
      </c>
      <c r="B6343">
        <v>2025</v>
      </c>
      <c r="C6343">
        <v>9</v>
      </c>
      <c r="D6343">
        <v>22</v>
      </c>
      <c r="E6343">
        <v>800</v>
      </c>
      <c r="F6343">
        <v>1.5076019287109299</v>
      </c>
      <c r="G6343">
        <v>-0.81465881347656199</v>
      </c>
      <c r="H6343">
        <v>1.7136313949703299</v>
      </c>
      <c r="I6343">
        <v>-1.0753787157382</v>
      </c>
      <c r="J6343">
        <f t="shared" si="100"/>
        <v>5.2078065914413862</v>
      </c>
      <c r="K6343" t="str" cm="1">
        <f t="array" ref="K6343">INDEX($P$4:$P$11,MATCH(MIN(ABS(MOD(J6343 - $Q$4:$Q$11 + PI(), 2*PI()) - PI())),ABS(MOD(J6343 - $Q$4:$Q$11 + PI(), 2*PI()) - PI()),0))</f>
        <v>NW</v>
      </c>
      <c r="L6343">
        <v>0.63945527858309403</v>
      </c>
      <c r="M6343">
        <v>8.9368216196695904</v>
      </c>
      <c r="N6343">
        <v>1.4234791861639999</v>
      </c>
    </row>
    <row r="6344" spans="1:14" x14ac:dyDescent="0.3">
      <c r="A6344">
        <v>1758520</v>
      </c>
      <c r="B6344">
        <v>2025</v>
      </c>
      <c r="C6344">
        <v>9</v>
      </c>
      <c r="D6344">
        <v>22</v>
      </c>
      <c r="E6344">
        <v>900</v>
      </c>
      <c r="F6344">
        <v>1.1176422119140601</v>
      </c>
      <c r="G6344">
        <v>-1.34679809570312</v>
      </c>
      <c r="H6344">
        <v>1.7501397728300701</v>
      </c>
      <c r="I6344">
        <v>-0.69267981046816995</v>
      </c>
      <c r="J6344">
        <f t="shared" si="100"/>
        <v>5.5905054967114163</v>
      </c>
      <c r="K6344" t="str" cm="1">
        <f t="array" ref="K6344">INDEX($P$4:$P$11,MATCH(MIN(ABS(MOD(J6344 - $Q$4:$Q$11 + PI(), 2*PI()) - PI())),ABS(MOD(J6344 - $Q$4:$Q$11 + PI(), 2*PI()) - PI()),0))</f>
        <v>NW</v>
      </c>
      <c r="L6344">
        <v>0.63840448398898497</v>
      </c>
      <c r="M6344">
        <v>8.9061819712320904</v>
      </c>
      <c r="N6344">
        <v>1.4172551896837</v>
      </c>
    </row>
    <row r="6345" spans="1:14" x14ac:dyDescent="0.3">
      <c r="A6345">
        <v>1758524</v>
      </c>
      <c r="B6345">
        <v>2025</v>
      </c>
      <c r="C6345">
        <v>9</v>
      </c>
      <c r="D6345">
        <v>22</v>
      </c>
      <c r="E6345">
        <v>1000</v>
      </c>
      <c r="F6345">
        <v>0.51924926757812495</v>
      </c>
      <c r="G6345">
        <v>-0.53822387695312501</v>
      </c>
      <c r="H6345">
        <v>0.747866795360558</v>
      </c>
      <c r="I6345">
        <v>-0.76745674002652398</v>
      </c>
      <c r="J6345">
        <f t="shared" si="100"/>
        <v>5.5157285671530625</v>
      </c>
      <c r="K6345" t="str" cm="1">
        <f t="array" ref="K6345">INDEX($P$4:$P$11,MATCH(MIN(ABS(MOD(J6345 - $Q$4:$Q$11 + PI(), 2*PI()) - PI())),ABS(MOD(J6345 - $Q$4:$Q$11 + PI(), 2*PI()) - PI()),0))</f>
        <v>NW</v>
      </c>
      <c r="L6345">
        <v>0.64023197471967597</v>
      </c>
      <c r="M6345">
        <v>8.8969778484768298</v>
      </c>
      <c r="N6345">
        <v>1.40802923838297</v>
      </c>
    </row>
    <row r="6346" spans="1:14" x14ac:dyDescent="0.3">
      <c r="A6346">
        <v>1758528</v>
      </c>
      <c r="B6346">
        <v>2025</v>
      </c>
      <c r="C6346">
        <v>9</v>
      </c>
      <c r="D6346">
        <v>22</v>
      </c>
      <c r="E6346">
        <v>1100</v>
      </c>
      <c r="F6346">
        <v>0.32927490234375001</v>
      </c>
      <c r="G6346">
        <v>-0.24548583984375</v>
      </c>
      <c r="H6346">
        <v>0.41071311018432</v>
      </c>
      <c r="I6346">
        <v>-0.93015919071178599</v>
      </c>
      <c r="J6346">
        <f t="shared" si="100"/>
        <v>5.3530261164678006</v>
      </c>
      <c r="K6346" t="str" cm="1">
        <f t="array" ref="K6346">INDEX($P$4:$P$11,MATCH(MIN(ABS(MOD(J6346 - $Q$4:$Q$11 + PI(), 2*PI()) - PI())),ABS(MOD(J6346 - $Q$4:$Q$11 + PI(), 2*PI()) - PI()),0))</f>
        <v>NW</v>
      </c>
      <c r="L6346">
        <v>0.64427628074174903</v>
      </c>
      <c r="M6346">
        <v>8.8711846669514909</v>
      </c>
      <c r="N6346">
        <v>1.4002969529893601</v>
      </c>
    </row>
    <row r="6347" spans="1:14" x14ac:dyDescent="0.3">
      <c r="A6347">
        <v>1758531</v>
      </c>
      <c r="B6347">
        <v>2025</v>
      </c>
      <c r="C6347">
        <v>9</v>
      </c>
      <c r="D6347">
        <v>22</v>
      </c>
      <c r="E6347">
        <v>1200</v>
      </c>
      <c r="F6347">
        <v>0.31806274414062502</v>
      </c>
      <c r="G6347">
        <v>-0.34835998535156198</v>
      </c>
      <c r="H6347">
        <v>0.47171876007257202</v>
      </c>
      <c r="I6347">
        <v>-0.73996694902188798</v>
      </c>
      <c r="J6347">
        <f t="shared" si="100"/>
        <v>5.5432183581576986</v>
      </c>
      <c r="K6347" t="str" cm="1">
        <f t="array" ref="K6347">INDEX($P$4:$P$11,MATCH(MIN(ABS(MOD(J6347 - $Q$4:$Q$11 + PI(), 2*PI()) - PI())),ABS(MOD(J6347 - $Q$4:$Q$11 + PI(), 2*PI()) - PI()),0))</f>
        <v>NW</v>
      </c>
      <c r="L6347">
        <v>0.64880469026864096</v>
      </c>
      <c r="M6347">
        <v>8.8438888125949404</v>
      </c>
      <c r="N6347">
        <v>1.39241472880045</v>
      </c>
    </row>
    <row r="6348" spans="1:14" x14ac:dyDescent="0.3">
      <c r="A6348">
        <v>1758535</v>
      </c>
      <c r="B6348">
        <v>2025</v>
      </c>
      <c r="C6348">
        <v>9</v>
      </c>
      <c r="D6348">
        <v>22</v>
      </c>
      <c r="E6348">
        <v>1300</v>
      </c>
      <c r="F6348">
        <v>0.222797241210937</v>
      </c>
      <c r="G6348">
        <v>-0.96883972167968702</v>
      </c>
      <c r="H6348">
        <v>0.99412726398363005</v>
      </c>
      <c r="I6348">
        <v>-0.22603319990398399</v>
      </c>
      <c r="J6348">
        <f t="shared" si="100"/>
        <v>6.057152107275602</v>
      </c>
      <c r="K6348" t="str" cm="1">
        <f t="array" ref="K6348">INDEX($P$4:$P$11,MATCH(MIN(ABS(MOD(J6348 - $Q$4:$Q$11 + PI(), 2*PI()) - PI())),ABS(MOD(J6348 - $Q$4:$Q$11 + PI(), 2*PI()) - PI()),0))</f>
        <v>N</v>
      </c>
      <c r="L6348">
        <v>0.65341781790887599</v>
      </c>
      <c r="M6348">
        <v>8.8161764144897408</v>
      </c>
      <c r="N6348">
        <v>1.3845642937554199</v>
      </c>
    </row>
    <row r="6349" spans="1:14" x14ac:dyDescent="0.3">
      <c r="A6349">
        <v>1758538</v>
      </c>
      <c r="B6349">
        <v>2025</v>
      </c>
      <c r="C6349">
        <v>9</v>
      </c>
      <c r="D6349">
        <v>22</v>
      </c>
      <c r="E6349">
        <v>1400</v>
      </c>
      <c r="F6349">
        <v>-4.3643188476562497E-2</v>
      </c>
      <c r="G6349">
        <v>-1.2398760986328099</v>
      </c>
      <c r="H6349">
        <v>1.2406439730484</v>
      </c>
      <c r="I6349">
        <v>3.5185110081373802E-2</v>
      </c>
      <c r="J6349">
        <f t="shared" si="100"/>
        <v>3.5185110081373802E-2</v>
      </c>
      <c r="K6349" t="str" cm="1">
        <f t="array" ref="K6349">INDEX($P$4:$P$11,MATCH(MIN(ABS(MOD(J6349 - $Q$4:$Q$11 + PI(), 2*PI()) - PI())),ABS(MOD(J6349 - $Q$4:$Q$11 + PI(), 2*PI()) - PI()),0))</f>
        <v>N</v>
      </c>
      <c r="L6349">
        <v>0.65843468077036804</v>
      </c>
      <c r="M6349">
        <v>8.7887616687350807</v>
      </c>
      <c r="N6349">
        <v>1.37652015686035</v>
      </c>
    </row>
    <row r="6350" spans="1:14" x14ac:dyDescent="0.3">
      <c r="A6350">
        <v>1758542</v>
      </c>
      <c r="B6350">
        <v>2025</v>
      </c>
      <c r="C6350">
        <v>9</v>
      </c>
      <c r="D6350">
        <v>22</v>
      </c>
      <c r="E6350">
        <v>1500</v>
      </c>
      <c r="F6350">
        <v>-0.33475036621093701</v>
      </c>
      <c r="G6350">
        <v>-1.2132867431640599</v>
      </c>
      <c r="H6350">
        <v>1.25861929463043</v>
      </c>
      <c r="I6350">
        <v>0.26920622882001399</v>
      </c>
      <c r="J6350">
        <f t="shared" si="100"/>
        <v>0.26920622882001399</v>
      </c>
      <c r="K6350" t="str" cm="1">
        <f t="array" ref="K6350">INDEX($P$4:$P$11,MATCH(MIN(ABS(MOD(J6350 - $Q$4:$Q$11 + PI(), 2*PI()) - PI())),ABS(MOD(J6350 - $Q$4:$Q$11 + PI(), 2*PI()) - PI()),0))</f>
        <v>N</v>
      </c>
      <c r="L6350">
        <v>0.66316179170525802</v>
      </c>
      <c r="M6350">
        <v>8.7639226913452095</v>
      </c>
      <c r="N6350">
        <v>1.36815441979302</v>
      </c>
    </row>
    <row r="6351" spans="1:14" x14ac:dyDescent="0.3">
      <c r="A6351">
        <v>1758546</v>
      </c>
      <c r="B6351">
        <v>2025</v>
      </c>
      <c r="C6351">
        <v>9</v>
      </c>
      <c r="D6351">
        <v>22</v>
      </c>
      <c r="E6351">
        <v>1600</v>
      </c>
      <c r="F6351">
        <v>-0.40982910156250002</v>
      </c>
      <c r="G6351">
        <v>-1.038134765625</v>
      </c>
      <c r="H6351">
        <v>1.1161020043377701</v>
      </c>
      <c r="I6351">
        <v>0.37599350841219698</v>
      </c>
      <c r="J6351">
        <f t="shared" si="100"/>
        <v>0.37599350841219698</v>
      </c>
      <c r="K6351" t="str" cm="1">
        <f t="array" ref="K6351">INDEX($P$4:$P$11,MATCH(MIN(ABS(MOD(J6351 - $Q$4:$Q$11 + PI(), 2*PI()) - PI())),ABS(MOD(J6351 - $Q$4:$Q$11 + PI(), 2*PI()) - PI()),0))</f>
        <v>N</v>
      </c>
      <c r="L6351">
        <v>0.66704317144997605</v>
      </c>
      <c r="M6351">
        <v>8.7375265757242797</v>
      </c>
      <c r="N6351">
        <v>1.35997915267944</v>
      </c>
    </row>
    <row r="6352" spans="1:14" x14ac:dyDescent="0.3">
      <c r="A6352">
        <v>1758549</v>
      </c>
      <c r="B6352">
        <v>2025</v>
      </c>
      <c r="C6352">
        <v>9</v>
      </c>
      <c r="D6352">
        <v>22</v>
      </c>
      <c r="E6352">
        <v>1700</v>
      </c>
      <c r="F6352">
        <v>-0.48861999511718701</v>
      </c>
      <c r="G6352">
        <v>-0.90447204589843699</v>
      </c>
      <c r="H6352">
        <v>1.02801711145293</v>
      </c>
      <c r="I6352">
        <v>0.49530880538213001</v>
      </c>
      <c r="J6352">
        <f t="shared" si="100"/>
        <v>0.49530880538213001</v>
      </c>
      <c r="K6352" t="str" cm="1">
        <f t="array" ref="K6352">INDEX($P$4:$P$11,MATCH(MIN(ABS(MOD(J6352 - $Q$4:$Q$11 + PI(), 2*PI()) - PI())),ABS(MOD(J6352 - $Q$4:$Q$11 + PI(), 2*PI()) - PI()),0))</f>
        <v>NE</v>
      </c>
      <c r="L6352">
        <v>0.66934171619614502</v>
      </c>
      <c r="M6352">
        <v>8.5777260462442992</v>
      </c>
      <c r="N6352">
        <v>1.31511733267042</v>
      </c>
    </row>
    <row r="6353" spans="1:14" x14ac:dyDescent="0.3">
      <c r="A6353">
        <v>1758553</v>
      </c>
      <c r="B6353">
        <v>2025</v>
      </c>
      <c r="C6353">
        <v>9</v>
      </c>
      <c r="D6353">
        <v>22</v>
      </c>
      <c r="E6353">
        <v>1800</v>
      </c>
      <c r="F6353">
        <v>-0.57441040039062496</v>
      </c>
      <c r="G6353">
        <v>-0.87937377929687499</v>
      </c>
      <c r="H6353">
        <v>1.0503549646627901</v>
      </c>
      <c r="I6353">
        <v>0.57862424104546395</v>
      </c>
      <c r="J6353">
        <f t="shared" si="100"/>
        <v>0.57862424104546395</v>
      </c>
      <c r="K6353" t="str" cm="1">
        <f t="array" ref="K6353">INDEX($P$4:$P$11,MATCH(MIN(ABS(MOD(J6353 - $Q$4:$Q$11 + PI(), 2*PI()) - PI())),ABS(MOD(J6353 - $Q$4:$Q$11 + PI(), 2*PI()) - PI()),0))</f>
        <v>NE</v>
      </c>
      <c r="L6353">
        <v>0.663739046666873</v>
      </c>
      <c r="M6353">
        <v>8.5378288692898199</v>
      </c>
      <c r="N6353">
        <v>1.3067797819773299</v>
      </c>
    </row>
    <row r="6354" spans="1:14" x14ac:dyDescent="0.3">
      <c r="A6354">
        <v>1758556</v>
      </c>
      <c r="B6354">
        <v>2025</v>
      </c>
      <c r="C6354">
        <v>9</v>
      </c>
      <c r="D6354">
        <v>22</v>
      </c>
      <c r="E6354">
        <v>1900</v>
      </c>
      <c r="F6354">
        <v>-0.66163757324218697</v>
      </c>
      <c r="G6354">
        <v>-0.65105468749999995</v>
      </c>
      <c r="H6354">
        <v>0.92824376348108695</v>
      </c>
      <c r="I6354">
        <v>0.79345995882972198</v>
      </c>
      <c r="J6354">
        <f t="shared" si="100"/>
        <v>0.79345995882972198</v>
      </c>
      <c r="K6354" t="str" cm="1">
        <f t="array" ref="K6354">INDEX($P$4:$P$11,MATCH(MIN(ABS(MOD(J6354 - $Q$4:$Q$11 + PI(), 2*PI()) - PI())),ABS(MOD(J6354 - $Q$4:$Q$11 + PI(), 2*PI()) - PI()),0))</f>
        <v>NE</v>
      </c>
      <c r="L6354">
        <v>0.654561675187744</v>
      </c>
      <c r="M6354">
        <v>8.4939588970608106</v>
      </c>
      <c r="N6354">
        <v>1.29921764797634</v>
      </c>
    </row>
    <row r="6355" spans="1:14" x14ac:dyDescent="0.3">
      <c r="A6355">
        <v>1758560</v>
      </c>
      <c r="B6355">
        <v>2025</v>
      </c>
      <c r="C6355">
        <v>9</v>
      </c>
      <c r="D6355">
        <v>22</v>
      </c>
      <c r="E6355">
        <v>2000</v>
      </c>
      <c r="F6355">
        <v>-0.63585693359374995</v>
      </c>
      <c r="G6355">
        <v>-0.52593505859375</v>
      </c>
      <c r="H6355">
        <v>0.82517981425702402</v>
      </c>
      <c r="I6355">
        <v>0.87973142259761095</v>
      </c>
      <c r="J6355">
        <f t="shared" si="100"/>
        <v>0.87973142259761095</v>
      </c>
      <c r="K6355" t="str" cm="1">
        <f t="array" ref="K6355">INDEX($P$4:$P$11,MATCH(MIN(ABS(MOD(J6355 - $Q$4:$Q$11 + PI(), 2*PI()) - PI())),ABS(MOD(J6355 - $Q$4:$Q$11 + PI(), 2*PI()) - PI()),0))</f>
        <v>NE</v>
      </c>
      <c r="L6355">
        <v>0.64136201315155394</v>
      </c>
      <c r="M6355">
        <v>8.4462221993340307</v>
      </c>
      <c r="N6355">
        <v>1.2926892174614799</v>
      </c>
    </row>
    <row r="6356" spans="1:14" x14ac:dyDescent="0.3">
      <c r="A6356">
        <v>1758564</v>
      </c>
      <c r="B6356">
        <v>2025</v>
      </c>
      <c r="C6356">
        <v>9</v>
      </c>
      <c r="D6356">
        <v>22</v>
      </c>
      <c r="E6356">
        <v>2100</v>
      </c>
      <c r="F6356">
        <v>-0.56393249511718702</v>
      </c>
      <c r="G6356">
        <v>-0.554530029296875</v>
      </c>
      <c r="H6356">
        <v>0.79090038085784797</v>
      </c>
      <c r="I6356">
        <v>0.79380456426549695</v>
      </c>
      <c r="J6356">
        <f t="shared" si="100"/>
        <v>0.79380456426549695</v>
      </c>
      <c r="K6356" t="str" cm="1">
        <f t="array" ref="K6356">INDEX($P$4:$P$11,MATCH(MIN(ABS(MOD(J6356 - $Q$4:$Q$11 + PI(), 2*PI()) - PI())),ABS(MOD(J6356 - $Q$4:$Q$11 + PI(), 2*PI()) - PI()),0))</f>
        <v>NE</v>
      </c>
      <c r="L6356">
        <v>0.62390022810680201</v>
      </c>
      <c r="M6356">
        <v>8.3952778710259306</v>
      </c>
      <c r="N6356">
        <v>1.2873563766479399</v>
      </c>
    </row>
    <row r="6357" spans="1:14" x14ac:dyDescent="0.3">
      <c r="A6357">
        <v>1758567</v>
      </c>
      <c r="B6357">
        <v>2025</v>
      </c>
      <c r="C6357">
        <v>9</v>
      </c>
      <c r="D6357">
        <v>22</v>
      </c>
      <c r="E6357">
        <v>2200</v>
      </c>
      <c r="F6357">
        <v>-0.87595581054687499</v>
      </c>
      <c r="G6357">
        <v>-0.58092834472656196</v>
      </c>
      <c r="H6357">
        <v>1.0510834047484401</v>
      </c>
      <c r="I6357">
        <v>0.98520196431681994</v>
      </c>
      <c r="J6357">
        <f t="shared" si="100"/>
        <v>0.98520196431681994</v>
      </c>
      <c r="K6357" t="str" cm="1">
        <f t="array" ref="K6357">INDEX($P$4:$P$11,MATCH(MIN(ABS(MOD(J6357 - $Q$4:$Q$11 + PI(), 2*PI()) - PI())),ABS(MOD(J6357 - $Q$4:$Q$11 + PI(), 2*PI()) - PI()),0))</f>
        <v>NE</v>
      </c>
      <c r="L6357">
        <v>0.60354577666736198</v>
      </c>
      <c r="M6357">
        <v>8.3575795491536393</v>
      </c>
      <c r="N6357">
        <v>1.2815242343478701</v>
      </c>
    </row>
    <row r="6358" spans="1:14" x14ac:dyDescent="0.3">
      <c r="A6358">
        <v>1758571</v>
      </c>
      <c r="B6358">
        <v>2025</v>
      </c>
      <c r="C6358">
        <v>9</v>
      </c>
      <c r="D6358">
        <v>22</v>
      </c>
      <c r="E6358">
        <v>2300</v>
      </c>
      <c r="F6358">
        <v>-1.08878051757812</v>
      </c>
      <c r="G6358">
        <v>-0.62844909667968696</v>
      </c>
      <c r="H6358">
        <v>1.25713614321409</v>
      </c>
      <c r="I6358">
        <v>1.04730682820695</v>
      </c>
      <c r="J6358">
        <f t="shared" si="100"/>
        <v>1.04730682820695</v>
      </c>
      <c r="K6358" t="str" cm="1">
        <f t="array" ref="K6358">INDEX($P$4:$P$11,MATCH(MIN(ABS(MOD(J6358 - $Q$4:$Q$11 + PI(), 2*PI()) - PI())),ABS(MOD(J6358 - $Q$4:$Q$11 + PI(), 2*PI()) - PI()),0))</f>
        <v>NE</v>
      </c>
      <c r="L6358">
        <v>0.57960529004809502</v>
      </c>
      <c r="M6358">
        <v>8.2977108425564197</v>
      </c>
      <c r="N6358">
        <v>1.2792050043741801</v>
      </c>
    </row>
    <row r="6359" spans="1:14" x14ac:dyDescent="0.3">
      <c r="A6359">
        <v>1758574</v>
      </c>
      <c r="B6359">
        <v>2025</v>
      </c>
      <c r="C6359">
        <v>9</v>
      </c>
      <c r="D6359">
        <v>22</v>
      </c>
      <c r="E6359">
        <v>0</v>
      </c>
      <c r="F6359">
        <v>0.10060302734375</v>
      </c>
      <c r="G6359">
        <v>0.95288146972656196</v>
      </c>
      <c r="H6359">
        <v>0.95817747023136601</v>
      </c>
      <c r="I6359">
        <v>-3.0364046368408499</v>
      </c>
      <c r="J6359">
        <f t="shared" si="100"/>
        <v>3.2467806703387363</v>
      </c>
      <c r="K6359" t="str" cm="1">
        <f t="array" ref="K6359">INDEX($P$4:$P$11,MATCH(MIN(ABS(MOD(J6359 - $Q$4:$Q$11 + PI(), 2*PI()) - PI())),ABS(MOD(J6359 - $Q$4:$Q$11 + PI(), 2*PI()) - PI()),0))</f>
        <v>S</v>
      </c>
      <c r="L6359">
        <v>0.68036001257413004</v>
      </c>
      <c r="M6359">
        <v>9.1268930435180593</v>
      </c>
      <c r="N6359">
        <v>1.4574522442287801</v>
      </c>
    </row>
    <row r="6360" spans="1:14" x14ac:dyDescent="0.3">
      <c r="A6360">
        <v>1758578</v>
      </c>
      <c r="B6360">
        <v>2025</v>
      </c>
      <c r="C6360">
        <v>9</v>
      </c>
      <c r="D6360">
        <v>22</v>
      </c>
      <c r="E6360">
        <v>100</v>
      </c>
      <c r="F6360">
        <v>0.16448364257812501</v>
      </c>
      <c r="G6360">
        <v>0.85977233886718696</v>
      </c>
      <c r="H6360">
        <v>0.87536469163253405</v>
      </c>
      <c r="I6360">
        <v>-2.9525659854745001</v>
      </c>
      <c r="J6360">
        <f t="shared" si="100"/>
        <v>3.3306193217050861</v>
      </c>
      <c r="K6360" t="str" cm="1">
        <f t="array" ref="K6360">INDEX($P$4:$P$11,MATCH(MIN(ABS(MOD(J6360 - $Q$4:$Q$11 + PI(), 2*PI()) - PI())),ABS(MOD(J6360 - $Q$4:$Q$11 + PI(), 2*PI()) - PI()),0))</f>
        <v>S</v>
      </c>
      <c r="L6360">
        <v>0.67070765151924605</v>
      </c>
      <c r="M6360">
        <v>9.1091129514906104</v>
      </c>
      <c r="N6360">
        <v>1.4542112350463801</v>
      </c>
    </row>
    <row r="6361" spans="1:14" x14ac:dyDescent="0.3">
      <c r="A6361">
        <v>1758582</v>
      </c>
      <c r="B6361">
        <v>2025</v>
      </c>
      <c r="C6361">
        <v>9</v>
      </c>
      <c r="D6361">
        <v>22</v>
      </c>
      <c r="E6361">
        <v>200</v>
      </c>
      <c r="F6361">
        <v>0.42288146972656199</v>
      </c>
      <c r="G6361">
        <v>0.80535583496093699</v>
      </c>
      <c r="H6361">
        <v>0.90963001178705905</v>
      </c>
      <c r="I6361">
        <v>-2.6580778512629402</v>
      </c>
      <c r="J6361">
        <f t="shared" si="100"/>
        <v>3.6251074559166461</v>
      </c>
      <c r="K6361" t="str" cm="1">
        <f t="array" ref="K6361">INDEX($P$4:$P$11,MATCH(MIN(ABS(MOD(J6361 - $Q$4:$Q$11 + PI(), 2*PI()) - PI())),ABS(MOD(J6361 - $Q$4:$Q$11 + PI(), 2*PI()) - PI()),0))</f>
        <v>SW</v>
      </c>
      <c r="L6361">
        <v>0.66271506122773705</v>
      </c>
      <c r="M6361">
        <v>9.0901468065049897</v>
      </c>
      <c r="N6361">
        <v>1.45087602403428</v>
      </c>
    </row>
    <row r="6362" spans="1:14" x14ac:dyDescent="0.3">
      <c r="A6362">
        <v>1758585</v>
      </c>
      <c r="B6362">
        <v>2025</v>
      </c>
      <c r="C6362">
        <v>9</v>
      </c>
      <c r="D6362">
        <v>23</v>
      </c>
      <c r="E6362">
        <v>300</v>
      </c>
      <c r="F6362">
        <v>-1.19643615722656</v>
      </c>
      <c r="G6362">
        <v>0.58900817871093702</v>
      </c>
      <c r="H6362">
        <v>1.33356293923737</v>
      </c>
      <c r="I6362">
        <v>2.0282667715657099</v>
      </c>
      <c r="J6362">
        <f t="shared" si="100"/>
        <v>2.0282667715657099</v>
      </c>
      <c r="K6362" t="str" cm="1">
        <f t="array" ref="K6362">INDEX($P$4:$P$11,MATCH(MIN(ABS(MOD(J6362 - $Q$4:$Q$11 + PI(), 2*PI()) - PI())),ABS(MOD(J6362 - $Q$4:$Q$11 + PI(), 2*PI()) - PI()),0))</f>
        <v>SE</v>
      </c>
      <c r="L6362">
        <v>0.46830942083938099</v>
      </c>
      <c r="M6362">
        <v>8.0834680133395693</v>
      </c>
      <c r="N6362">
        <v>1.27812014685736</v>
      </c>
    </row>
    <row r="6363" spans="1:14" x14ac:dyDescent="0.3">
      <c r="A6363">
        <v>1758589</v>
      </c>
      <c r="B6363">
        <v>2025</v>
      </c>
      <c r="C6363">
        <v>9</v>
      </c>
      <c r="D6363">
        <v>23</v>
      </c>
      <c r="E6363">
        <v>400</v>
      </c>
      <c r="F6363">
        <v>-0.77460388183593698</v>
      </c>
      <c r="G6363">
        <v>0.97659667968749997</v>
      </c>
      <c r="H6363">
        <v>1.24649598817322</v>
      </c>
      <c r="I6363">
        <v>2.4710323212427698</v>
      </c>
      <c r="J6363">
        <f t="shared" si="100"/>
        <v>2.4710323212427698</v>
      </c>
      <c r="K6363" t="str" cm="1">
        <f t="array" ref="K6363">INDEX($P$4:$P$11,MATCH(MIN(ABS(MOD(J6363 - $Q$4:$Q$11 + PI(), 2*PI()) - PI())),ABS(MOD(J6363 - $Q$4:$Q$11 + PI(), 2*PI()) - PI()),0))</f>
        <v>SE</v>
      </c>
      <c r="L6363">
        <v>0.44063062540729098</v>
      </c>
      <c r="M6363">
        <v>8.0405373043484101</v>
      </c>
      <c r="N6363">
        <v>1.2792531119452499</v>
      </c>
    </row>
    <row r="6364" spans="1:14" x14ac:dyDescent="0.3">
      <c r="A6364">
        <v>1758592</v>
      </c>
      <c r="B6364">
        <v>2025</v>
      </c>
      <c r="C6364">
        <v>9</v>
      </c>
      <c r="D6364">
        <v>23</v>
      </c>
      <c r="E6364">
        <v>500</v>
      </c>
      <c r="F6364">
        <v>-0.59889099121093703</v>
      </c>
      <c r="G6364">
        <v>1.03815734863281</v>
      </c>
      <c r="H6364">
        <v>1.19851620759751</v>
      </c>
      <c r="I6364">
        <v>2.6183475334833699</v>
      </c>
      <c r="J6364">
        <f t="shared" si="100"/>
        <v>2.6183475334833699</v>
      </c>
      <c r="K6364" t="str" cm="1">
        <f t="array" ref="K6364">INDEX($P$4:$P$11,MATCH(MIN(ABS(MOD(J6364 - $Q$4:$Q$11 + PI(), 2*PI()) - PI())),ABS(MOD(J6364 - $Q$4:$Q$11 + PI(), 2*PI()) - PI()),0))</f>
        <v>SE</v>
      </c>
      <c r="L6364">
        <v>0.41381756446422802</v>
      </c>
      <c r="M6364">
        <v>7.9835777282714799</v>
      </c>
      <c r="N6364">
        <v>1.27481587727864</v>
      </c>
    </row>
    <row r="6365" spans="1:14" x14ac:dyDescent="0.3">
      <c r="A6365">
        <v>1758596</v>
      </c>
      <c r="B6365">
        <v>2025</v>
      </c>
      <c r="C6365">
        <v>9</v>
      </c>
      <c r="D6365">
        <v>23</v>
      </c>
      <c r="E6365">
        <v>600</v>
      </c>
      <c r="F6365">
        <v>-0.65740295410156202</v>
      </c>
      <c r="G6365">
        <v>1.36495422363281</v>
      </c>
      <c r="H6365">
        <v>1.51501771497052</v>
      </c>
      <c r="I6365">
        <v>2.69274871809901</v>
      </c>
      <c r="J6365">
        <f t="shared" si="100"/>
        <v>2.69274871809901</v>
      </c>
      <c r="K6365" t="str" cm="1">
        <f t="array" ref="K6365">INDEX($P$4:$P$11,MATCH(MIN(ABS(MOD(J6365 - $Q$4:$Q$11 + PI(), 2*PI()) - PI())),ABS(MOD(J6365 - $Q$4:$Q$11 + PI(), 2*PI()) - PI()),0))</f>
        <v>SE</v>
      </c>
      <c r="L6365">
        <v>0.38666900440517199</v>
      </c>
      <c r="M6365">
        <v>7.9504045910305399</v>
      </c>
      <c r="N6365">
        <v>1.2763182322184199</v>
      </c>
    </row>
    <row r="6366" spans="1:14" x14ac:dyDescent="0.3">
      <c r="A6366">
        <v>1758600</v>
      </c>
      <c r="B6366">
        <v>2025</v>
      </c>
      <c r="C6366">
        <v>9</v>
      </c>
      <c r="D6366">
        <v>23</v>
      </c>
      <c r="E6366">
        <v>700</v>
      </c>
      <c r="F6366">
        <v>-0.858838500976562</v>
      </c>
      <c r="G6366">
        <v>1.69169860839843</v>
      </c>
      <c r="H6366">
        <v>1.8972210605031901</v>
      </c>
      <c r="I6366">
        <v>2.6718213705271099</v>
      </c>
      <c r="J6366">
        <f t="shared" si="100"/>
        <v>2.6718213705271099</v>
      </c>
      <c r="K6366" t="str" cm="1">
        <f t="array" ref="K6366">INDEX($P$4:$P$11,MATCH(MIN(ABS(MOD(J6366 - $Q$4:$Q$11 + PI(), 2*PI()) - PI())),ABS(MOD(J6366 - $Q$4:$Q$11 + PI(), 2*PI()) - PI()),0))</f>
        <v>SE</v>
      </c>
      <c r="L6366">
        <v>0.36240931388683301</v>
      </c>
      <c r="M6366">
        <v>7.9203677707248197</v>
      </c>
      <c r="N6366">
        <v>1.27857240041097</v>
      </c>
    </row>
    <row r="6367" spans="1:14" x14ac:dyDescent="0.3">
      <c r="A6367">
        <v>1758603</v>
      </c>
      <c r="B6367">
        <v>2025</v>
      </c>
      <c r="C6367">
        <v>9</v>
      </c>
      <c r="D6367">
        <v>23</v>
      </c>
      <c r="E6367">
        <v>800</v>
      </c>
      <c r="F6367">
        <v>-0.855237426757812</v>
      </c>
      <c r="G6367">
        <v>2.1524285888671799</v>
      </c>
      <c r="H6367">
        <v>2.3161130987713201</v>
      </c>
      <c r="I6367">
        <v>2.7633849112880999</v>
      </c>
      <c r="J6367">
        <f t="shared" si="100"/>
        <v>2.7633849112880999</v>
      </c>
      <c r="K6367" t="str" cm="1">
        <f t="array" ref="K6367">INDEX($P$4:$P$11,MATCH(MIN(ABS(MOD(J6367 - $Q$4:$Q$11 + PI(), 2*PI()) - PI())),ABS(MOD(J6367 - $Q$4:$Q$11 + PI(), 2*PI()) - PI()),0))</f>
        <v>S</v>
      </c>
      <c r="L6367">
        <v>0.34085431867507299</v>
      </c>
      <c r="M6367">
        <v>7.8941644032796203</v>
      </c>
      <c r="N6367">
        <v>1.2814933988782999</v>
      </c>
    </row>
    <row r="6368" spans="1:14" x14ac:dyDescent="0.3">
      <c r="A6368">
        <v>1758607</v>
      </c>
      <c r="B6368">
        <v>2025</v>
      </c>
      <c r="C6368">
        <v>9</v>
      </c>
      <c r="D6368">
        <v>23</v>
      </c>
      <c r="E6368">
        <v>900</v>
      </c>
      <c r="F6368">
        <v>-0.70278564453125003</v>
      </c>
      <c r="G6368">
        <v>2.5704895019531202</v>
      </c>
      <c r="H6368">
        <v>2.6648309405683501</v>
      </c>
      <c r="I6368">
        <v>2.87470955702597</v>
      </c>
      <c r="J6368">
        <f t="shared" si="100"/>
        <v>2.87470955702597</v>
      </c>
      <c r="K6368" t="str" cm="1">
        <f t="array" ref="K6368">INDEX($P$4:$P$11,MATCH(MIN(ABS(MOD(J6368 - $Q$4:$Q$11 + PI(), 2*PI()) - PI())),ABS(MOD(J6368 - $Q$4:$Q$11 + PI(), 2*PI()) - PI()),0))</f>
        <v>S</v>
      </c>
      <c r="L6368">
        <v>0.320956186942497</v>
      </c>
      <c r="M6368">
        <v>7.8749536938137403</v>
      </c>
      <c r="N6368">
        <v>1.28467803531222</v>
      </c>
    </row>
    <row r="6369" spans="1:14" x14ac:dyDescent="0.3">
      <c r="A6369">
        <v>1758610</v>
      </c>
      <c r="B6369">
        <v>2025</v>
      </c>
      <c r="C6369">
        <v>9</v>
      </c>
      <c r="D6369">
        <v>23</v>
      </c>
      <c r="E6369">
        <v>1000</v>
      </c>
      <c r="F6369">
        <v>-7.5462036132812493E-2</v>
      </c>
      <c r="G6369">
        <v>3.16440979003906</v>
      </c>
      <c r="H6369">
        <v>3.1653094379842801</v>
      </c>
      <c r="I6369">
        <v>3.1177500600844801</v>
      </c>
      <c r="J6369">
        <f t="shared" si="100"/>
        <v>3.1177500600844801</v>
      </c>
      <c r="K6369" t="str" cm="1">
        <f t="array" ref="K6369">INDEX($P$4:$P$11,MATCH(MIN(ABS(MOD(J6369 - $Q$4:$Q$11 + PI(), 2*PI()) - PI())),ABS(MOD(J6369 - $Q$4:$Q$11 + PI(), 2*PI()) - PI()),0))</f>
        <v>S</v>
      </c>
      <c r="L6369">
        <v>0.302629969398583</v>
      </c>
      <c r="M6369">
        <v>7.8643916447957301</v>
      </c>
      <c r="N6369">
        <v>1.2877929475572301</v>
      </c>
    </row>
    <row r="6370" spans="1:14" x14ac:dyDescent="0.3">
      <c r="A6370">
        <v>1758614</v>
      </c>
      <c r="B6370">
        <v>2025</v>
      </c>
      <c r="C6370">
        <v>9</v>
      </c>
      <c r="D6370">
        <v>23</v>
      </c>
      <c r="E6370">
        <v>1100</v>
      </c>
      <c r="F6370">
        <v>0.58353759765625002</v>
      </c>
      <c r="G6370">
        <v>3.1443048095703099</v>
      </c>
      <c r="H6370">
        <v>3.19799450646267</v>
      </c>
      <c r="I6370">
        <v>-2.9580947554635499</v>
      </c>
      <c r="J6370">
        <f t="shared" si="100"/>
        <v>3.3250905517160363</v>
      </c>
      <c r="K6370" t="str" cm="1">
        <f t="array" ref="K6370">INDEX($P$4:$P$11,MATCH(MIN(ABS(MOD(J6370 - $Q$4:$Q$11 + PI(), 2*PI()) - PI())),ABS(MOD(J6370 - $Q$4:$Q$11 + PI(), 2*PI()) - PI()),0))</f>
        <v>S</v>
      </c>
      <c r="L6370">
        <v>0.28267959162378797</v>
      </c>
      <c r="M6370">
        <v>7.85985501607259</v>
      </c>
      <c r="N6370">
        <v>1.2914486991034599</v>
      </c>
    </row>
    <row r="6371" spans="1:14" x14ac:dyDescent="0.3">
      <c r="A6371">
        <v>1758618</v>
      </c>
      <c r="B6371">
        <v>2025</v>
      </c>
      <c r="C6371">
        <v>9</v>
      </c>
      <c r="D6371">
        <v>23</v>
      </c>
      <c r="E6371">
        <v>1200</v>
      </c>
      <c r="F6371">
        <v>0.82731262207031198</v>
      </c>
      <c r="G6371">
        <v>2.8486260986328098</v>
      </c>
      <c r="H6371">
        <v>2.96633053189439</v>
      </c>
      <c r="I6371">
        <v>-2.8589431205284899</v>
      </c>
      <c r="J6371">
        <f t="shared" si="100"/>
        <v>3.4242421866510964</v>
      </c>
      <c r="K6371" t="str" cm="1">
        <f t="array" ref="K6371">INDEX($P$4:$P$11,MATCH(MIN(ABS(MOD(J6371 - $Q$4:$Q$11 + PI(), 2*PI()) - PI())),ABS(MOD(J6371 - $Q$4:$Q$11 + PI(), 2*PI()) - PI()),0))</f>
        <v>S</v>
      </c>
      <c r="L6371">
        <v>0.264953985334132</v>
      </c>
      <c r="M6371">
        <v>7.8667307959662498</v>
      </c>
      <c r="N6371">
        <v>1.29493194156222</v>
      </c>
    </row>
    <row r="6372" spans="1:14" x14ac:dyDescent="0.3">
      <c r="A6372">
        <v>1758621</v>
      </c>
      <c r="B6372">
        <v>2025</v>
      </c>
      <c r="C6372">
        <v>9</v>
      </c>
      <c r="D6372">
        <v>23</v>
      </c>
      <c r="E6372">
        <v>1300</v>
      </c>
      <c r="F6372">
        <v>0.871442260742187</v>
      </c>
      <c r="G6372">
        <v>2.7803930664062499</v>
      </c>
      <c r="H6372">
        <v>2.9137599793955902</v>
      </c>
      <c r="I6372">
        <v>-2.8378661004496499</v>
      </c>
      <c r="J6372">
        <f t="shared" si="100"/>
        <v>3.4453192067299363</v>
      </c>
      <c r="K6372" t="str" cm="1">
        <f t="array" ref="K6372">INDEX($P$4:$P$11,MATCH(MIN(ABS(MOD(J6372 - $Q$4:$Q$11 + PI(), 2*PI()) - PI())),ABS(MOD(J6372 - $Q$4:$Q$11 + PI(), 2*PI()) - PI()),0))</f>
        <v>S</v>
      </c>
      <c r="L6372">
        <v>0.24938305021158799</v>
      </c>
      <c r="M6372">
        <v>7.8764971627129396</v>
      </c>
      <c r="N6372">
        <v>1.2990469402736999</v>
      </c>
    </row>
    <row r="6373" spans="1:14" x14ac:dyDescent="0.3">
      <c r="A6373">
        <v>1758625</v>
      </c>
      <c r="B6373">
        <v>2025</v>
      </c>
      <c r="C6373">
        <v>9</v>
      </c>
      <c r="D6373">
        <v>23</v>
      </c>
      <c r="E6373">
        <v>1400</v>
      </c>
      <c r="F6373">
        <v>0.91753723144531196</v>
      </c>
      <c r="G6373">
        <v>2.6815228271484299</v>
      </c>
      <c r="H6373">
        <v>2.8341558255689598</v>
      </c>
      <c r="I6373">
        <v>-2.8119101043506398</v>
      </c>
      <c r="J6373">
        <f t="shared" si="100"/>
        <v>3.4712752028289464</v>
      </c>
      <c r="K6373" t="str" cm="1">
        <f t="array" ref="K6373">INDEX($P$4:$P$11,MATCH(MIN(ABS(MOD(J6373 - $Q$4:$Q$11 + PI(), 2*PI()) - PI())),ABS(MOD(J6373 - $Q$4:$Q$11 + PI(), 2*PI()) - PI()),0))</f>
        <v>S</v>
      </c>
      <c r="L6373">
        <v>0.235168736745999</v>
      </c>
      <c r="M6373">
        <v>7.8877556059095504</v>
      </c>
      <c r="N6373">
        <v>1.30378161536322</v>
      </c>
    </row>
    <row r="6374" spans="1:14" x14ac:dyDescent="0.3">
      <c r="A6374">
        <v>1758628</v>
      </c>
      <c r="B6374">
        <v>2025</v>
      </c>
      <c r="C6374">
        <v>9</v>
      </c>
      <c r="D6374">
        <v>23</v>
      </c>
      <c r="E6374">
        <v>1500</v>
      </c>
      <c r="F6374">
        <v>1.0168286132812501</v>
      </c>
      <c r="G6374">
        <v>2.4289105224609302</v>
      </c>
      <c r="H6374">
        <v>2.6331628804365499</v>
      </c>
      <c r="I6374">
        <v>-2.7451249665373001</v>
      </c>
      <c r="J6374">
        <f t="shared" si="100"/>
        <v>3.5380603406422861</v>
      </c>
      <c r="K6374" t="str" cm="1">
        <f t="array" ref="K6374">INDEX($P$4:$P$11,MATCH(MIN(ABS(MOD(J6374 - $Q$4:$Q$11 + PI(), 2*PI()) - PI())),ABS(MOD(J6374 - $Q$4:$Q$11 + PI(), 2*PI()) - PI()),0))</f>
        <v>SW</v>
      </c>
      <c r="L6374">
        <v>0.22250773048037401</v>
      </c>
      <c r="M6374">
        <v>7.9018502765231604</v>
      </c>
      <c r="N6374">
        <v>1.30883661905924</v>
      </c>
    </row>
    <row r="6375" spans="1:14" x14ac:dyDescent="0.3">
      <c r="A6375">
        <v>1758632</v>
      </c>
      <c r="B6375">
        <v>2025</v>
      </c>
      <c r="C6375">
        <v>9</v>
      </c>
      <c r="D6375">
        <v>23</v>
      </c>
      <c r="E6375">
        <v>1600</v>
      </c>
      <c r="F6375">
        <v>0.97723449707031196</v>
      </c>
      <c r="G6375">
        <v>2.4203735351562501</v>
      </c>
      <c r="H6375">
        <v>2.6102098214413698</v>
      </c>
      <c r="I6375">
        <v>-2.7578546196118698</v>
      </c>
      <c r="J6375">
        <f t="shared" si="100"/>
        <v>3.5253306875677164</v>
      </c>
      <c r="K6375" t="str" cm="1">
        <f t="array" ref="K6375">INDEX($P$4:$P$11,MATCH(MIN(ABS(MOD(J6375 - $Q$4:$Q$11 + PI(), 2*PI()) - PI())),ABS(MOD(J6375 - $Q$4:$Q$11 + PI(), 2*PI()) - PI()),0))</f>
        <v>S</v>
      </c>
      <c r="L6375">
        <v>0.211686896400714</v>
      </c>
      <c r="M6375">
        <v>7.9186070760091098</v>
      </c>
      <c r="N6375">
        <v>1.31411276923285</v>
      </c>
    </row>
    <row r="6376" spans="1:14" x14ac:dyDescent="0.3">
      <c r="A6376">
        <v>1758636</v>
      </c>
      <c r="B6376">
        <v>2025</v>
      </c>
      <c r="C6376">
        <v>9</v>
      </c>
      <c r="D6376">
        <v>23</v>
      </c>
      <c r="E6376">
        <v>1700</v>
      </c>
      <c r="F6376">
        <v>0.97418457031250005</v>
      </c>
      <c r="G6376">
        <v>2.4154394531249999</v>
      </c>
      <c r="H6376">
        <v>2.60449291201718</v>
      </c>
      <c r="I6376">
        <v>-2.7582312162717799</v>
      </c>
      <c r="J6376">
        <f t="shared" si="100"/>
        <v>3.5249540909078063</v>
      </c>
      <c r="K6376" t="str" cm="1">
        <f t="array" ref="K6376">INDEX($P$4:$P$11,MATCH(MIN(ABS(MOD(J6376 - $Q$4:$Q$11 + PI(), 2*PI()) - PI())),ABS(MOD(J6376 - $Q$4:$Q$11 + PI(), 2*PI()) - PI()),0))</f>
        <v>S</v>
      </c>
      <c r="L6376">
        <v>0.202340493717315</v>
      </c>
      <c r="M6376">
        <v>7.9348039627075098</v>
      </c>
      <c r="N6376">
        <v>1.31962585449218</v>
      </c>
    </row>
    <row r="6377" spans="1:14" x14ac:dyDescent="0.3">
      <c r="A6377">
        <v>1758639</v>
      </c>
      <c r="B6377">
        <v>2025</v>
      </c>
      <c r="C6377">
        <v>9</v>
      </c>
      <c r="D6377">
        <v>23</v>
      </c>
      <c r="E6377">
        <v>1800</v>
      </c>
      <c r="F6377">
        <v>0.93362060546875003</v>
      </c>
      <c r="G6377">
        <v>2.47447204589843</v>
      </c>
      <c r="H6377">
        <v>2.6447418287781099</v>
      </c>
      <c r="I6377">
        <v>-2.7808062567321801</v>
      </c>
      <c r="J6377">
        <f t="shared" si="100"/>
        <v>3.5023790504474062</v>
      </c>
      <c r="K6377" t="str" cm="1">
        <f t="array" ref="K6377">INDEX($P$4:$P$11,MATCH(MIN(ABS(MOD(J6377 - $Q$4:$Q$11 + PI(), 2*PI()) - PI())),ABS(MOD(J6377 - $Q$4:$Q$11 + PI(), 2*PI()) - PI()),0))</f>
        <v>S</v>
      </c>
      <c r="L6377">
        <v>0.19450877684982101</v>
      </c>
      <c r="M6377">
        <v>7.9179751078287701</v>
      </c>
      <c r="N6377">
        <v>1.31586435106065</v>
      </c>
    </row>
    <row r="6378" spans="1:14" x14ac:dyDescent="0.3">
      <c r="A6378">
        <v>1758643</v>
      </c>
      <c r="B6378">
        <v>2025</v>
      </c>
      <c r="C6378">
        <v>9</v>
      </c>
      <c r="D6378">
        <v>23</v>
      </c>
      <c r="E6378">
        <v>1900</v>
      </c>
      <c r="F6378">
        <v>0.94217041015625003</v>
      </c>
      <c r="G6378">
        <v>2.61834716796875</v>
      </c>
      <c r="H6378">
        <v>2.78270138063428</v>
      </c>
      <c r="I6378">
        <v>-2.7961840099884201</v>
      </c>
      <c r="J6378">
        <f t="shared" si="100"/>
        <v>3.4870012971911661</v>
      </c>
      <c r="K6378" t="str" cm="1">
        <f t="array" ref="K6378">INDEX($P$4:$P$11,MATCH(MIN(ABS(MOD(J6378 - $Q$4:$Q$11 + PI(), 2*PI()) - PI())),ABS(MOD(J6378 - $Q$4:$Q$11 + PI(), 2*PI()) - PI()),0))</f>
        <v>S</v>
      </c>
      <c r="L6378">
        <v>0.18525291794464999</v>
      </c>
      <c r="M6378">
        <v>7.9385345247056698</v>
      </c>
      <c r="N6378">
        <v>1.3230925665961299</v>
      </c>
    </row>
    <row r="6379" spans="1:14" x14ac:dyDescent="0.3">
      <c r="A6379">
        <v>1758646</v>
      </c>
      <c r="B6379">
        <v>2025</v>
      </c>
      <c r="C6379">
        <v>9</v>
      </c>
      <c r="D6379">
        <v>23</v>
      </c>
      <c r="E6379">
        <v>2000</v>
      </c>
      <c r="F6379">
        <v>0.96277709960937496</v>
      </c>
      <c r="G6379">
        <v>2.6485144042968698</v>
      </c>
      <c r="H6379">
        <v>2.8180788302139899</v>
      </c>
      <c r="I6379">
        <v>-2.79292804825594</v>
      </c>
      <c r="J6379">
        <f t="shared" si="100"/>
        <v>3.4902572589236462</v>
      </c>
      <c r="K6379" t="str" cm="1">
        <f t="array" ref="K6379">INDEX($P$4:$P$11,MATCH(MIN(ABS(MOD(J6379 - $Q$4:$Q$11 + PI(), 2*PI()) - PI())),ABS(MOD(J6379 - $Q$4:$Q$11 + PI(), 2*PI()) - PI()),0))</f>
        <v>S</v>
      </c>
      <c r="L6379">
        <v>0.17795721033138701</v>
      </c>
      <c r="M6379">
        <v>7.95792749192979</v>
      </c>
      <c r="N6379">
        <v>1.3300049040052599</v>
      </c>
    </row>
    <row r="6380" spans="1:14" x14ac:dyDescent="0.3">
      <c r="A6380">
        <v>1758650</v>
      </c>
      <c r="B6380">
        <v>2025</v>
      </c>
      <c r="C6380">
        <v>9</v>
      </c>
      <c r="D6380">
        <v>23</v>
      </c>
      <c r="E6380">
        <v>2100</v>
      </c>
      <c r="F6380">
        <v>0.89485961914062495</v>
      </c>
      <c r="G6380">
        <v>2.64253967285156</v>
      </c>
      <c r="H6380">
        <v>2.7899443830590802</v>
      </c>
      <c r="I6380">
        <v>-2.81507712688432</v>
      </c>
      <c r="J6380">
        <f t="shared" si="100"/>
        <v>3.4681081802952662</v>
      </c>
      <c r="K6380" t="str" cm="1">
        <f t="array" ref="K6380">INDEX($P$4:$P$11,MATCH(MIN(ABS(MOD(J6380 - $Q$4:$Q$11 + PI(), 2*PI()) - PI())),ABS(MOD(J6380 - $Q$4:$Q$11 + PI(), 2*PI()) - PI()),0))</f>
        <v>S</v>
      </c>
      <c r="L6380">
        <v>0.172598477110878</v>
      </c>
      <c r="M6380">
        <v>7.9766381581624302</v>
      </c>
      <c r="N6380">
        <v>1.3364102045694899</v>
      </c>
    </row>
    <row r="6381" spans="1:14" x14ac:dyDescent="0.3">
      <c r="A6381">
        <v>1758654</v>
      </c>
      <c r="B6381">
        <v>2025</v>
      </c>
      <c r="C6381">
        <v>9</v>
      </c>
      <c r="D6381">
        <v>23</v>
      </c>
      <c r="E6381">
        <v>2200</v>
      </c>
      <c r="F6381">
        <v>0.50768859863281202</v>
      </c>
      <c r="G6381">
        <v>2.27043090820312</v>
      </c>
      <c r="H6381">
        <v>2.3265004238352902</v>
      </c>
      <c r="I6381">
        <v>-2.92160265697001</v>
      </c>
      <c r="J6381">
        <f t="shared" si="100"/>
        <v>3.3615826502095763</v>
      </c>
      <c r="K6381" t="str" cm="1">
        <f t="array" ref="K6381">INDEX($P$4:$P$11,MATCH(MIN(ABS(MOD(J6381 - $Q$4:$Q$11 + PI(), 2*PI()) - PI())),ABS(MOD(J6381 - $Q$4:$Q$11 + PI(), 2*PI()) - PI()),0))</f>
        <v>S</v>
      </c>
      <c r="L6381">
        <v>0.16889594342869901</v>
      </c>
      <c r="M6381">
        <v>8.0032081604003906</v>
      </c>
      <c r="N6381">
        <v>1.3410216437445699</v>
      </c>
    </row>
    <row r="6382" spans="1:14" x14ac:dyDescent="0.3">
      <c r="A6382">
        <v>1758657</v>
      </c>
      <c r="B6382">
        <v>2025</v>
      </c>
      <c r="C6382">
        <v>9</v>
      </c>
      <c r="D6382">
        <v>23</v>
      </c>
      <c r="E6382">
        <v>2300</v>
      </c>
      <c r="F6382">
        <v>0.31712707519531202</v>
      </c>
      <c r="G6382">
        <v>2.3355694580078099</v>
      </c>
      <c r="H6382">
        <v>2.3570011190071201</v>
      </c>
      <c r="I6382">
        <v>-3.0066365138831501</v>
      </c>
      <c r="J6382">
        <f t="shared" si="100"/>
        <v>3.2765487932964361</v>
      </c>
      <c r="K6382" t="str" cm="1">
        <f t="array" ref="K6382">INDEX($P$4:$P$11,MATCH(MIN(ABS(MOD(J6382 - $Q$4:$Q$11 + PI(), 2*PI()) - PI())),ABS(MOD(J6382 - $Q$4:$Q$11 + PI(), 2*PI()) - PI()),0))</f>
        <v>S</v>
      </c>
      <c r="L6382">
        <v>0.166751098216359</v>
      </c>
      <c r="M6382">
        <v>8.0203186670939104</v>
      </c>
      <c r="N6382">
        <v>1.3457002639770499</v>
      </c>
    </row>
    <row r="6383" spans="1:14" x14ac:dyDescent="0.3">
      <c r="A6383">
        <v>1758661</v>
      </c>
      <c r="B6383">
        <v>2025</v>
      </c>
      <c r="C6383">
        <v>9</v>
      </c>
      <c r="D6383">
        <v>23</v>
      </c>
      <c r="E6383">
        <v>0</v>
      </c>
      <c r="F6383">
        <v>-1.1774438476562501</v>
      </c>
      <c r="G6383">
        <v>-0.53964538574218701</v>
      </c>
      <c r="H6383">
        <v>1.2952185748885701</v>
      </c>
      <c r="I6383">
        <v>1.1410455426320201</v>
      </c>
      <c r="J6383">
        <f t="shared" si="100"/>
        <v>1.1410455426320201</v>
      </c>
      <c r="K6383" t="str" cm="1">
        <f t="array" ref="K6383">INDEX($P$4:$P$11,MATCH(MIN(ABS(MOD(J6383 - $Q$4:$Q$11 + PI(), 2*PI()) - PI())),ABS(MOD(J6383 - $Q$4:$Q$11 + PI(), 2*PI()) - PI()),0))</f>
        <v>NE</v>
      </c>
      <c r="L6383">
        <v>0.55331846973643195</v>
      </c>
      <c r="M6383">
        <v>8.2394975026448503</v>
      </c>
      <c r="N6383">
        <v>1.27780479855007</v>
      </c>
    </row>
    <row r="6384" spans="1:14" x14ac:dyDescent="0.3">
      <c r="A6384">
        <v>1758664</v>
      </c>
      <c r="B6384">
        <v>2025</v>
      </c>
      <c r="C6384">
        <v>9</v>
      </c>
      <c r="D6384">
        <v>23</v>
      </c>
      <c r="E6384">
        <v>100</v>
      </c>
      <c r="F6384">
        <v>-1.20845092773437</v>
      </c>
      <c r="G6384">
        <v>-0.36178466796874997</v>
      </c>
      <c r="H6384">
        <v>1.2614443272373601</v>
      </c>
      <c r="I6384">
        <v>1.2799094776947799</v>
      </c>
      <c r="J6384">
        <f t="shared" si="100"/>
        <v>1.2799094776947799</v>
      </c>
      <c r="K6384" t="str" cm="1">
        <f t="array" ref="K6384">INDEX($P$4:$P$11,MATCH(MIN(ABS(MOD(J6384 - $Q$4:$Q$11 + PI(), 2*PI()) - PI())),ABS(MOD(J6384 - $Q$4:$Q$11 + PI(), 2*PI()) - PI()),0))</f>
        <v>E</v>
      </c>
      <c r="L6384">
        <v>0.52534465523691798</v>
      </c>
      <c r="M6384">
        <v>8.1839075088500906</v>
      </c>
      <c r="N6384">
        <v>1.27727476755778</v>
      </c>
    </row>
    <row r="6385" spans="1:14" x14ac:dyDescent="0.3">
      <c r="A6385">
        <v>1758668</v>
      </c>
      <c r="B6385">
        <v>2025</v>
      </c>
      <c r="C6385">
        <v>9</v>
      </c>
      <c r="D6385">
        <v>23</v>
      </c>
      <c r="E6385">
        <v>200</v>
      </c>
      <c r="F6385">
        <v>-1.2810974121093699</v>
      </c>
      <c r="G6385">
        <v>0.103778076171875</v>
      </c>
      <c r="H6385">
        <v>1.28529392296364</v>
      </c>
      <c r="I6385">
        <v>1.65162699741055</v>
      </c>
      <c r="J6385">
        <f t="shared" si="100"/>
        <v>1.65162699741055</v>
      </c>
      <c r="K6385" t="str" cm="1">
        <f t="array" ref="K6385">INDEX($P$4:$P$11,MATCH(MIN(ABS(MOD(J6385 - $Q$4:$Q$11 + PI(), 2*PI()) - PI())),ABS(MOD(J6385 - $Q$4:$Q$11 + PI(), 2*PI()) - PI()),0))</f>
        <v>E</v>
      </c>
      <c r="L6385">
        <v>0.49668847968476898</v>
      </c>
      <c r="M6385">
        <v>8.1317518022325306</v>
      </c>
      <c r="N6385">
        <v>1.27732923295762</v>
      </c>
    </row>
    <row r="6386" spans="1:14" x14ac:dyDescent="0.3">
      <c r="A6386">
        <v>1758672</v>
      </c>
      <c r="B6386">
        <v>2025</v>
      </c>
      <c r="C6386">
        <v>9</v>
      </c>
      <c r="D6386">
        <v>24</v>
      </c>
      <c r="E6386">
        <v>300</v>
      </c>
      <c r="F6386">
        <v>0.52678466796875001</v>
      </c>
      <c r="G6386">
        <v>4.8580303955078099</v>
      </c>
      <c r="H6386">
        <v>4.8865080998689301</v>
      </c>
      <c r="I6386">
        <v>-3.0335788358245099</v>
      </c>
      <c r="J6386">
        <f t="shared" si="100"/>
        <v>3.2496064713550763</v>
      </c>
      <c r="K6386" t="str" cm="1">
        <f t="array" ref="K6386">INDEX($P$4:$P$11,MATCH(MIN(ABS(MOD(J6386 - $Q$4:$Q$11 + PI(), 2*PI()) - PI())),ABS(MOD(J6386 - $Q$4:$Q$11 + PI(), 2*PI()) - PI()),0))</f>
        <v>S</v>
      </c>
      <c r="L6386">
        <v>0.16584881184136999</v>
      </c>
      <c r="M6386">
        <v>7.9772496753268696</v>
      </c>
      <c r="N6386">
        <v>1.3648969862196101</v>
      </c>
    </row>
    <row r="6387" spans="1:14" x14ac:dyDescent="0.3">
      <c r="A6387">
        <v>1758675</v>
      </c>
      <c r="B6387">
        <v>2025</v>
      </c>
      <c r="C6387">
        <v>9</v>
      </c>
      <c r="D6387">
        <v>24</v>
      </c>
      <c r="E6387">
        <v>400</v>
      </c>
      <c r="F6387">
        <v>0.70025268554687503</v>
      </c>
      <c r="G6387">
        <v>5.1698956298828103</v>
      </c>
      <c r="H6387">
        <v>5.2171040479845701</v>
      </c>
      <c r="I6387">
        <v>-3.0069638446644098</v>
      </c>
      <c r="J6387">
        <f t="shared" si="100"/>
        <v>3.2762214625151764</v>
      </c>
      <c r="K6387" t="str" cm="1">
        <f t="array" ref="K6387">INDEX($P$4:$P$11,MATCH(MIN(ABS(MOD(J6387 - $Q$4:$Q$11 + PI(), 2*PI()) - PI())),ABS(MOD(J6387 - $Q$4:$Q$11 + PI(), 2*PI()) - PI()),0))</f>
        <v>S</v>
      </c>
      <c r="L6387">
        <v>0.16945003443708101</v>
      </c>
      <c r="M6387">
        <v>7.9284883075290198</v>
      </c>
      <c r="N6387">
        <v>1.37048255072699</v>
      </c>
    </row>
    <row r="6388" spans="1:14" x14ac:dyDescent="0.3">
      <c r="A6388">
        <v>1758679</v>
      </c>
      <c r="B6388">
        <v>2025</v>
      </c>
      <c r="C6388">
        <v>9</v>
      </c>
      <c r="D6388">
        <v>24</v>
      </c>
      <c r="E6388">
        <v>500</v>
      </c>
      <c r="F6388">
        <v>1.06341613769531</v>
      </c>
      <c r="G6388">
        <v>5.2854772949218702</v>
      </c>
      <c r="H6388">
        <v>5.3913935227402403</v>
      </c>
      <c r="I6388">
        <v>-2.9430474954514101</v>
      </c>
      <c r="J6388">
        <f t="shared" si="100"/>
        <v>3.3401378117281761</v>
      </c>
      <c r="K6388" t="str" cm="1">
        <f t="array" ref="K6388">INDEX($P$4:$P$11,MATCH(MIN(ABS(MOD(J6388 - $Q$4:$Q$11 + PI(), 2*PI()) - PI())),ABS(MOD(J6388 - $Q$4:$Q$11 + PI(), 2*PI()) - PI()),0))</f>
        <v>S</v>
      </c>
      <c r="L6388">
        <v>0.17315839193472801</v>
      </c>
      <c r="M6388">
        <v>7.8650906880696603</v>
      </c>
      <c r="N6388">
        <v>1.3766788906521199</v>
      </c>
    </row>
    <row r="6389" spans="1:14" x14ac:dyDescent="0.3">
      <c r="A6389">
        <v>1758682</v>
      </c>
      <c r="B6389">
        <v>2025</v>
      </c>
      <c r="C6389">
        <v>9</v>
      </c>
      <c r="D6389">
        <v>24</v>
      </c>
      <c r="E6389">
        <v>600</v>
      </c>
      <c r="F6389">
        <v>1.3985925292968699</v>
      </c>
      <c r="G6389">
        <v>5.7450482177734301</v>
      </c>
      <c r="H6389">
        <v>5.9128368899832404</v>
      </c>
      <c r="I6389">
        <v>-2.9027946175722898</v>
      </c>
      <c r="J6389">
        <f t="shared" si="100"/>
        <v>3.3803906896072964</v>
      </c>
      <c r="K6389" t="str" cm="1">
        <f t="array" ref="K6389">INDEX($P$4:$P$11,MATCH(MIN(ABS(MOD(J6389 - $Q$4:$Q$11 + PI(), 2*PI()) - PI())),ABS(MOD(J6389 - $Q$4:$Q$11 + PI(), 2*PI()) - PI()),0))</f>
        <v>S</v>
      </c>
      <c r="L6389">
        <v>0.175638251715696</v>
      </c>
      <c r="M6389">
        <v>7.5062588585747596</v>
      </c>
      <c r="N6389">
        <v>1.29240359200371</v>
      </c>
    </row>
    <row r="6390" spans="1:14" x14ac:dyDescent="0.3">
      <c r="A6390">
        <v>1758686</v>
      </c>
      <c r="B6390">
        <v>2025</v>
      </c>
      <c r="C6390">
        <v>9</v>
      </c>
      <c r="D6390">
        <v>24</v>
      </c>
      <c r="E6390">
        <v>700</v>
      </c>
      <c r="F6390">
        <v>1.8804461669921799</v>
      </c>
      <c r="G6390">
        <v>6.1710217285156199</v>
      </c>
      <c r="H6390">
        <v>6.4511694258302903</v>
      </c>
      <c r="I6390">
        <v>-2.8458093864296501</v>
      </c>
      <c r="J6390">
        <f t="shared" si="100"/>
        <v>3.4373759207499361</v>
      </c>
      <c r="K6390" t="str" cm="1">
        <f t="array" ref="K6390">INDEX($P$4:$P$11,MATCH(MIN(ABS(MOD(J6390 - $Q$4:$Q$11 + PI(), 2*PI()) - PI())),ABS(MOD(J6390 - $Q$4:$Q$11 + PI(), 2*PI()) - PI()),0))</f>
        <v>S</v>
      </c>
      <c r="L6390">
        <v>0.18507536832372501</v>
      </c>
      <c r="M6390">
        <v>7.3588060802883497</v>
      </c>
      <c r="N6390">
        <v>1.3070381482442199</v>
      </c>
    </row>
    <row r="6391" spans="1:14" x14ac:dyDescent="0.3">
      <c r="A6391">
        <v>1758690</v>
      </c>
      <c r="B6391">
        <v>2025</v>
      </c>
      <c r="C6391">
        <v>9</v>
      </c>
      <c r="D6391">
        <v>24</v>
      </c>
      <c r="E6391">
        <v>800</v>
      </c>
      <c r="F6391">
        <v>2.22821655273437</v>
      </c>
      <c r="G6391">
        <v>6.51418640136718</v>
      </c>
      <c r="H6391">
        <v>6.8847348153459498</v>
      </c>
      <c r="I6391">
        <v>-2.81201234726753</v>
      </c>
      <c r="J6391">
        <f t="shared" si="100"/>
        <v>3.4711729599120562</v>
      </c>
      <c r="K6391" t="str" cm="1">
        <f t="array" ref="K6391">INDEX($P$4:$P$11,MATCH(MIN(ABS(MOD(J6391 - $Q$4:$Q$11 + PI(), 2*PI()) - PI())),ABS(MOD(J6391 - $Q$4:$Q$11 + PI(), 2*PI()) - PI()),0))</f>
        <v>S</v>
      </c>
      <c r="L6391">
        <v>0.19054357780862799</v>
      </c>
      <c r="M6391">
        <v>7.1730931599934804</v>
      </c>
      <c r="N6391">
        <v>1.3281809488932199</v>
      </c>
    </row>
    <row r="6392" spans="1:14" x14ac:dyDescent="0.3">
      <c r="A6392">
        <v>1758693</v>
      </c>
      <c r="B6392">
        <v>2025</v>
      </c>
      <c r="C6392">
        <v>9</v>
      </c>
      <c r="D6392">
        <v>24</v>
      </c>
      <c r="E6392">
        <v>900</v>
      </c>
      <c r="F6392">
        <v>2.4672637939453099</v>
      </c>
      <c r="G6392">
        <v>6.5270794677734303</v>
      </c>
      <c r="H6392">
        <v>6.9778332602279196</v>
      </c>
      <c r="I6392">
        <v>-2.7801907232579599</v>
      </c>
      <c r="J6392">
        <f t="shared" si="100"/>
        <v>3.5029945839216263</v>
      </c>
      <c r="K6392" t="str" cm="1">
        <f t="array" ref="K6392">INDEX($P$4:$P$11,MATCH(MIN(ABS(MOD(J6392 - $Q$4:$Q$11 + PI(), 2*PI()) - PI())),ABS(MOD(J6392 - $Q$4:$Q$11 + PI(), 2*PI()) - PI()),0))</f>
        <v>S</v>
      </c>
      <c r="L6392">
        <v>0.17913400758398701</v>
      </c>
      <c r="M6392">
        <v>6.9821822908189501</v>
      </c>
      <c r="N6392">
        <v>1.35232257843017</v>
      </c>
    </row>
    <row r="6393" spans="1:14" x14ac:dyDescent="0.3">
      <c r="A6393">
        <v>1758697</v>
      </c>
      <c r="B6393">
        <v>2025</v>
      </c>
      <c r="C6393">
        <v>9</v>
      </c>
      <c r="D6393">
        <v>24</v>
      </c>
      <c r="E6393">
        <v>1000</v>
      </c>
      <c r="F6393">
        <v>2.22957580566406</v>
      </c>
      <c r="G6393">
        <v>6.6161218261718702</v>
      </c>
      <c r="H6393">
        <v>6.9816958034527898</v>
      </c>
      <c r="I6393">
        <v>-2.8165535077367898</v>
      </c>
      <c r="J6393">
        <f t="shared" si="100"/>
        <v>3.4666317994427964</v>
      </c>
      <c r="K6393" t="str" cm="1">
        <f t="array" ref="K6393">INDEX($P$4:$P$11,MATCH(MIN(ABS(MOD(J6393 - $Q$4:$Q$11 + PI(), 2*PI()) - PI())),ABS(MOD(J6393 - $Q$4:$Q$11 + PI(), 2*PI()) - PI()),0))</f>
        <v>S</v>
      </c>
      <c r="L6393">
        <v>2.1806899809470499</v>
      </c>
      <c r="M6393">
        <v>6.8571758270263601</v>
      </c>
      <c r="N6393">
        <v>1.3656789991590701</v>
      </c>
    </row>
    <row r="6394" spans="1:14" x14ac:dyDescent="0.3">
      <c r="A6394">
        <v>1758700</v>
      </c>
      <c r="B6394">
        <v>2025</v>
      </c>
      <c r="C6394">
        <v>9</v>
      </c>
      <c r="D6394">
        <v>24</v>
      </c>
      <c r="E6394">
        <v>1100</v>
      </c>
      <c r="F6394">
        <v>2.5239770507812498</v>
      </c>
      <c r="G6394">
        <v>6.7400982666015601</v>
      </c>
      <c r="H6394">
        <v>7.1971789470816798</v>
      </c>
      <c r="I6394">
        <v>-2.7832851014375199</v>
      </c>
      <c r="J6394">
        <f t="shared" si="100"/>
        <v>3.4999002057420663</v>
      </c>
      <c r="K6394" t="str" cm="1">
        <f t="array" ref="K6394">INDEX($P$4:$P$11,MATCH(MIN(ABS(MOD(J6394 - $Q$4:$Q$11 + PI(), 2*PI()) - PI())),ABS(MOD(J6394 - $Q$4:$Q$11 + PI(), 2*PI()) - PI()),0))</f>
        <v>S</v>
      </c>
      <c r="L6394">
        <v>1.8738709497752299</v>
      </c>
      <c r="M6394">
        <v>6.7366335127088703</v>
      </c>
      <c r="N6394">
        <v>1.3783497280544701</v>
      </c>
    </row>
    <row r="6395" spans="1:14" x14ac:dyDescent="0.3">
      <c r="A6395">
        <v>1758704</v>
      </c>
      <c r="B6395">
        <v>2025</v>
      </c>
      <c r="C6395">
        <v>9</v>
      </c>
      <c r="D6395">
        <v>24</v>
      </c>
      <c r="E6395">
        <v>1200</v>
      </c>
      <c r="F6395">
        <v>2.8547631835937501</v>
      </c>
      <c r="G6395">
        <v>6.9183642578124998</v>
      </c>
      <c r="H6395">
        <v>7.4842125062146501</v>
      </c>
      <c r="I6395">
        <v>-2.7502412231085098</v>
      </c>
      <c r="J6395">
        <f t="shared" si="100"/>
        <v>3.5329440840710764</v>
      </c>
      <c r="K6395" t="str" cm="1">
        <f t="array" ref="K6395">INDEX($P$4:$P$11,MATCH(MIN(ABS(MOD(J6395 - $Q$4:$Q$11 + PI(), 2*PI()) - PI())),ABS(MOD(J6395 - $Q$4:$Q$11 + PI(), 2*PI()) - PI()),0))</f>
        <v>S</v>
      </c>
      <c r="L6395">
        <v>1.74988026140213</v>
      </c>
      <c r="M6395">
        <v>6.61962710486518</v>
      </c>
      <c r="N6395">
        <v>1.39035458034939</v>
      </c>
    </row>
    <row r="6396" spans="1:14" x14ac:dyDescent="0.3">
      <c r="A6396">
        <v>1758708</v>
      </c>
      <c r="B6396">
        <v>2025</v>
      </c>
      <c r="C6396">
        <v>9</v>
      </c>
      <c r="D6396">
        <v>24</v>
      </c>
      <c r="E6396">
        <v>1300</v>
      </c>
      <c r="F6396">
        <v>3.5554217529296799</v>
      </c>
      <c r="G6396">
        <v>7.0931158447265599</v>
      </c>
      <c r="H6396">
        <v>7.93431258698046</v>
      </c>
      <c r="I6396">
        <v>-2.6769458335915099</v>
      </c>
      <c r="J6396">
        <f t="shared" si="100"/>
        <v>3.6062394735880763</v>
      </c>
      <c r="K6396" t="str" cm="1">
        <f t="array" ref="K6396">INDEX($P$4:$P$11,MATCH(MIN(ABS(MOD(J6396 - $Q$4:$Q$11 + PI(), 2*PI()) - PI())),ABS(MOD(J6396 - $Q$4:$Q$11 + PI(), 2*PI()) - PI()),0))</f>
        <v>SW</v>
      </c>
      <c r="L6396">
        <v>3.0233720514088298</v>
      </c>
      <c r="M6396">
        <v>6.4783618715074303</v>
      </c>
      <c r="N6396">
        <v>1.4095183478461299</v>
      </c>
    </row>
    <row r="6397" spans="1:14" x14ac:dyDescent="0.3">
      <c r="A6397">
        <v>1758711</v>
      </c>
      <c r="B6397">
        <v>2025</v>
      </c>
      <c r="C6397">
        <v>9</v>
      </c>
      <c r="D6397">
        <v>24</v>
      </c>
      <c r="E6397">
        <v>1400</v>
      </c>
      <c r="F6397">
        <v>4.0253491210937504</v>
      </c>
      <c r="G6397">
        <v>7.31669555664062</v>
      </c>
      <c r="H6397">
        <v>8.3508963240633491</v>
      </c>
      <c r="I6397">
        <v>-2.6386270410988999</v>
      </c>
      <c r="J6397">
        <f t="shared" si="100"/>
        <v>3.6445582660806863</v>
      </c>
      <c r="K6397" t="str" cm="1">
        <f t="array" ref="K6397">INDEX($P$4:$P$11,MATCH(MIN(ABS(MOD(J6397 - $Q$4:$Q$11 + PI(), 2*PI()) - PI())),ABS(MOD(J6397 - $Q$4:$Q$11 + PI(), 2*PI()) - PI()),0))</f>
        <v>SW</v>
      </c>
      <c r="L6397">
        <v>4.02010436812294</v>
      </c>
      <c r="M6397">
        <v>6.3269407484266402</v>
      </c>
      <c r="N6397">
        <v>1.4368601904975</v>
      </c>
    </row>
    <row r="6398" spans="1:14" x14ac:dyDescent="0.3">
      <c r="A6398">
        <v>1758715</v>
      </c>
      <c r="B6398">
        <v>2025</v>
      </c>
      <c r="C6398">
        <v>9</v>
      </c>
      <c r="D6398">
        <v>24</v>
      </c>
      <c r="E6398">
        <v>1500</v>
      </c>
      <c r="F6398">
        <v>4.1240136718749998</v>
      </c>
      <c r="G6398">
        <v>7.80420532226562</v>
      </c>
      <c r="H6398">
        <v>8.8268402884549193</v>
      </c>
      <c r="I6398">
        <v>-2.6554568193588599</v>
      </c>
      <c r="J6398">
        <f t="shared" si="100"/>
        <v>3.6277284878207263</v>
      </c>
      <c r="K6398" t="str" cm="1">
        <f t="array" ref="K6398">INDEX($P$4:$P$11,MATCH(MIN(ABS(MOD(J6398 - $Q$4:$Q$11 + PI(), 2*PI()) - PI())),ABS(MOD(J6398 - $Q$4:$Q$11 + PI(), 2*PI()) - PI()),0))</f>
        <v>SW</v>
      </c>
      <c r="L6398">
        <v>3.8117852201635398</v>
      </c>
      <c r="M6398">
        <v>6.1780758963690801</v>
      </c>
      <c r="N6398">
        <v>1.47381729549831</v>
      </c>
    </row>
    <row r="6399" spans="1:14" x14ac:dyDescent="0.3">
      <c r="A6399">
        <v>1758718</v>
      </c>
      <c r="B6399">
        <v>2025</v>
      </c>
      <c r="C6399">
        <v>9</v>
      </c>
      <c r="D6399">
        <v>24</v>
      </c>
      <c r="E6399">
        <v>1600</v>
      </c>
      <c r="F6399">
        <v>4.6676135253906201</v>
      </c>
      <c r="G6399">
        <v>8.1119183349609294</v>
      </c>
      <c r="H6399">
        <v>9.3589441228957497</v>
      </c>
      <c r="I6399">
        <v>-2.61945635967145</v>
      </c>
      <c r="J6399">
        <f t="shared" si="100"/>
        <v>3.6637289475081363</v>
      </c>
      <c r="K6399" t="str" cm="1">
        <f t="array" ref="K6399">INDEX($P$4:$P$11,MATCH(MIN(ABS(MOD(J6399 - $Q$4:$Q$11 + PI(), 2*PI()) - PI())),ABS(MOD(J6399 - $Q$4:$Q$11 + PI(), 2*PI()) - PI()),0))</f>
        <v>SW</v>
      </c>
      <c r="L6399">
        <v>3.7182222753892198</v>
      </c>
      <c r="M6399">
        <v>6.0343402226765903</v>
      </c>
      <c r="N6399">
        <v>1.5238982306586299</v>
      </c>
    </row>
    <row r="6400" spans="1:14" x14ac:dyDescent="0.3">
      <c r="A6400">
        <v>1758722</v>
      </c>
      <c r="B6400">
        <v>2025</v>
      </c>
      <c r="C6400">
        <v>9</v>
      </c>
      <c r="D6400">
        <v>24</v>
      </c>
      <c r="E6400">
        <v>1700</v>
      </c>
      <c r="F6400">
        <v>5.4468927001953098</v>
      </c>
      <c r="G6400">
        <v>7.99280090332031</v>
      </c>
      <c r="H6400">
        <v>9.6723061555948995</v>
      </c>
      <c r="I6400">
        <v>-2.5434081818316101</v>
      </c>
      <c r="J6400">
        <f t="shared" si="100"/>
        <v>3.7397771253479761</v>
      </c>
      <c r="K6400" t="str" cm="1">
        <f t="array" ref="K6400">INDEX($P$4:$P$11,MATCH(MIN(ABS(MOD(J6400 - $Q$4:$Q$11 + PI(), 2*PI()) - PI())),ABS(MOD(J6400 - $Q$4:$Q$11 + PI(), 2*PI()) - PI()),0))</f>
        <v>SW</v>
      </c>
      <c r="L6400">
        <v>3.7210738699217698</v>
      </c>
      <c r="M6400">
        <v>5.8417888217502103</v>
      </c>
      <c r="N6400">
        <v>1.5477569368150399</v>
      </c>
    </row>
    <row r="6401" spans="1:14" x14ac:dyDescent="0.3">
      <c r="A6401">
        <v>1758726</v>
      </c>
      <c r="B6401">
        <v>2025</v>
      </c>
      <c r="C6401">
        <v>9</v>
      </c>
      <c r="D6401">
        <v>24</v>
      </c>
      <c r="E6401">
        <v>1800</v>
      </c>
      <c r="F6401">
        <v>5.64174987792968</v>
      </c>
      <c r="G6401">
        <v>7.8913696289062498</v>
      </c>
      <c r="H6401">
        <v>9.7006729820741597</v>
      </c>
      <c r="I6401">
        <v>-2.5209189410709598</v>
      </c>
      <c r="J6401">
        <f t="shared" si="100"/>
        <v>3.7622663661086264</v>
      </c>
      <c r="K6401" t="str" cm="1">
        <f t="array" ref="K6401">INDEX($P$4:$P$11,MATCH(MIN(ABS(MOD(J6401 - $Q$4:$Q$11 + PI(), 2*PI()) - PI())),ABS(MOD(J6401 - $Q$4:$Q$11 + PI(), 2*PI()) - PI()),0))</f>
        <v>SW</v>
      </c>
      <c r="L6401">
        <v>3.7583043293288498</v>
      </c>
      <c r="M6401">
        <v>5.7621142069498701</v>
      </c>
      <c r="N6401">
        <v>1.6148551305134999</v>
      </c>
    </row>
    <row r="6402" spans="1:14" x14ac:dyDescent="0.3">
      <c r="A6402">
        <v>1758729</v>
      </c>
      <c r="B6402">
        <v>2025</v>
      </c>
      <c r="C6402">
        <v>9</v>
      </c>
      <c r="D6402">
        <v>24</v>
      </c>
      <c r="E6402">
        <v>1900</v>
      </c>
      <c r="F6402">
        <v>5.7048229980468701</v>
      </c>
      <c r="G6402">
        <v>7.8834118652343701</v>
      </c>
      <c r="H6402">
        <v>9.7310424968737301</v>
      </c>
      <c r="I6402">
        <v>-2.5151705782494802</v>
      </c>
      <c r="J6402">
        <f t="shared" si="100"/>
        <v>3.768014728930106</v>
      </c>
      <c r="K6402" t="str" cm="1">
        <f t="array" ref="K6402">INDEX($P$4:$P$11,MATCH(MIN(ABS(MOD(J6402 - $Q$4:$Q$11 + PI(), 2*PI()) - PI())),ABS(MOD(J6402 - $Q$4:$Q$11 + PI(), 2*PI()) - PI()),0))</f>
        <v>SW</v>
      </c>
      <c r="L6402">
        <v>3.7953373005457798</v>
      </c>
      <c r="M6402">
        <v>5.7422151565551696</v>
      </c>
      <c r="N6402">
        <v>1.6767716937594901</v>
      </c>
    </row>
    <row r="6403" spans="1:14" x14ac:dyDescent="0.3">
      <c r="A6403">
        <v>1758733</v>
      </c>
      <c r="B6403">
        <v>2025</v>
      </c>
      <c r="C6403">
        <v>9</v>
      </c>
      <c r="D6403">
        <v>24</v>
      </c>
      <c r="E6403">
        <v>2000</v>
      </c>
      <c r="F6403">
        <v>5.4124633789062502</v>
      </c>
      <c r="G6403">
        <v>8.42867309570312</v>
      </c>
      <c r="H6403">
        <v>10.016850302476801</v>
      </c>
      <c r="I6403">
        <v>-2.5707564559117499</v>
      </c>
      <c r="J6403">
        <f t="shared" ref="J6403:J6466" si="101">IF(I6403&lt;0,I6403+2*PI(),I6403)</f>
        <v>3.7124288512678363</v>
      </c>
      <c r="K6403" t="str" cm="1">
        <f t="array" ref="K6403">INDEX($P$4:$P$11,MATCH(MIN(ABS(MOD(J6403 - $Q$4:$Q$11 + PI(), 2*PI()) - PI())),ABS(MOD(J6403 - $Q$4:$Q$11 + PI(), 2*PI()) - PI()),0))</f>
        <v>SW</v>
      </c>
      <c r="L6403">
        <v>3.81391474295252</v>
      </c>
      <c r="M6403">
        <v>5.7597550286186996</v>
      </c>
      <c r="N6403">
        <v>1.7442545360988999</v>
      </c>
    </row>
    <row r="6404" spans="1:14" x14ac:dyDescent="0.3">
      <c r="A6404">
        <v>1758736</v>
      </c>
      <c r="B6404">
        <v>2025</v>
      </c>
      <c r="C6404">
        <v>9</v>
      </c>
      <c r="D6404">
        <v>24</v>
      </c>
      <c r="E6404">
        <v>2100</v>
      </c>
      <c r="F6404">
        <v>5.0446972656250004</v>
      </c>
      <c r="G6404">
        <v>9.2610949707031196</v>
      </c>
      <c r="H6404">
        <v>10.545940003536201</v>
      </c>
      <c r="I6404">
        <v>-2.6428127531971799</v>
      </c>
      <c r="J6404">
        <f t="shared" si="101"/>
        <v>3.6403725539824063</v>
      </c>
      <c r="K6404" t="str" cm="1">
        <f t="array" ref="K6404">INDEX($P$4:$P$11,MATCH(MIN(ABS(MOD(J6404 - $Q$4:$Q$11 + PI(), 2*PI()) - PI())),ABS(MOD(J6404 - $Q$4:$Q$11 + PI(), 2*PI()) - PI()),0))</f>
        <v>SW</v>
      </c>
      <c r="L6404">
        <v>3.8204947630111699</v>
      </c>
      <c r="M6404">
        <v>5.7933044433593697</v>
      </c>
      <c r="N6404">
        <v>1.8315445582071901</v>
      </c>
    </row>
    <row r="6405" spans="1:14" x14ac:dyDescent="0.3">
      <c r="A6405">
        <v>1758740</v>
      </c>
      <c r="B6405">
        <v>2025</v>
      </c>
      <c r="C6405">
        <v>9</v>
      </c>
      <c r="D6405">
        <v>24</v>
      </c>
      <c r="E6405">
        <v>2200</v>
      </c>
      <c r="F6405">
        <v>4.1141735839843703</v>
      </c>
      <c r="G6405">
        <v>11.4255712890625</v>
      </c>
      <c r="H6405">
        <v>12.143726922185101</v>
      </c>
      <c r="I6405">
        <v>-2.7959620792539401</v>
      </c>
      <c r="J6405">
        <f t="shared" si="101"/>
        <v>3.4872232279256461</v>
      </c>
      <c r="K6405" t="str" cm="1">
        <f t="array" ref="K6405">INDEX($P$4:$P$11,MATCH(MIN(ABS(MOD(J6405 - $Q$4:$Q$11 + PI(), 2*PI()) - PI())),ABS(MOD(J6405 - $Q$4:$Q$11 + PI(), 2*PI()) - PI()),0))</f>
        <v>S</v>
      </c>
      <c r="L6405">
        <v>3.7849975480228601</v>
      </c>
      <c r="M6405">
        <v>5.7936058044433496</v>
      </c>
      <c r="N6405">
        <v>1.9996314578586101</v>
      </c>
    </row>
    <row r="6406" spans="1:14" x14ac:dyDescent="0.3">
      <c r="A6406">
        <v>1758744</v>
      </c>
      <c r="B6406">
        <v>2025</v>
      </c>
      <c r="C6406">
        <v>9</v>
      </c>
      <c r="D6406">
        <v>24</v>
      </c>
      <c r="E6406">
        <v>2300</v>
      </c>
      <c r="F6406">
        <v>5.4891864013671796</v>
      </c>
      <c r="G6406">
        <v>12.1698193359375</v>
      </c>
      <c r="H6406">
        <v>13.3504932500006</v>
      </c>
      <c r="I6406">
        <v>-2.7178666142219599</v>
      </c>
      <c r="J6406">
        <f t="shared" si="101"/>
        <v>3.5653186929576264</v>
      </c>
      <c r="K6406" t="str" cm="1">
        <f t="array" ref="K6406">INDEX($P$4:$P$11,MATCH(MIN(ABS(MOD(J6406 - $Q$4:$Q$11 + PI(), 2*PI()) - PI())),ABS(MOD(J6406 - $Q$4:$Q$11 + PI(), 2*PI()) - PI()),0))</f>
        <v>SW</v>
      </c>
      <c r="L6406">
        <v>3.7703116349636598</v>
      </c>
      <c r="M6406">
        <v>5.8572395112779398</v>
      </c>
      <c r="N6406">
        <v>2.2021468480427999</v>
      </c>
    </row>
    <row r="6407" spans="1:14" x14ac:dyDescent="0.3">
      <c r="A6407">
        <v>1758747</v>
      </c>
      <c r="B6407">
        <v>2025</v>
      </c>
      <c r="C6407">
        <v>9</v>
      </c>
      <c r="D6407">
        <v>24</v>
      </c>
      <c r="E6407">
        <v>0</v>
      </c>
      <c r="F6407">
        <v>0.45781738281250001</v>
      </c>
      <c r="G6407">
        <v>2.6681249999999999</v>
      </c>
      <c r="H6407">
        <v>2.7071179825841098</v>
      </c>
      <c r="I6407">
        <v>-2.9716598160035699</v>
      </c>
      <c r="J6407">
        <f t="shared" si="101"/>
        <v>3.3115254911760164</v>
      </c>
      <c r="K6407" t="str" cm="1">
        <f t="array" ref="K6407">INDEX($P$4:$P$11,MATCH(MIN(ABS(MOD(J6407 - $Q$4:$Q$11 + PI(), 2*PI()) - PI())),ABS(MOD(J6407 - $Q$4:$Q$11 + PI(), 2*PI()) - PI()),0))</f>
        <v>S</v>
      </c>
      <c r="L6407">
        <v>0.16505887757486901</v>
      </c>
      <c r="M6407">
        <v>8.0324858559502399</v>
      </c>
      <c r="N6407">
        <v>1.34987820519341</v>
      </c>
    </row>
    <row r="6408" spans="1:14" x14ac:dyDescent="0.3">
      <c r="A6408">
        <v>1758751</v>
      </c>
      <c r="B6408">
        <v>2025</v>
      </c>
      <c r="C6408">
        <v>9</v>
      </c>
      <c r="D6408">
        <v>24</v>
      </c>
      <c r="E6408">
        <v>100</v>
      </c>
      <c r="F6408">
        <v>0.56569458007812501</v>
      </c>
      <c r="G6408">
        <v>3.2868145751953102</v>
      </c>
      <c r="H6408">
        <v>3.3351402383776998</v>
      </c>
      <c r="I6408">
        <v>-2.9711522073081902</v>
      </c>
      <c r="J6408">
        <f t="shared" si="101"/>
        <v>3.312033099871396</v>
      </c>
      <c r="K6408" t="str" cm="1">
        <f t="array" ref="K6408">INDEX($P$4:$P$11,MATCH(MIN(ABS(MOD(J6408 - $Q$4:$Q$11 + PI(), 2*PI()) - PI())),ABS(MOD(J6408 - $Q$4:$Q$11 + PI(), 2*PI()) - PI()),0))</f>
        <v>S</v>
      </c>
      <c r="L6408">
        <v>0.16435847915410101</v>
      </c>
      <c r="M6408">
        <v>8.0346894794040207</v>
      </c>
      <c r="N6408">
        <v>1.35389147864447</v>
      </c>
    </row>
    <row r="6409" spans="1:14" x14ac:dyDescent="0.3">
      <c r="A6409">
        <v>1758754</v>
      </c>
      <c r="B6409">
        <v>2025</v>
      </c>
      <c r="C6409">
        <v>9</v>
      </c>
      <c r="D6409">
        <v>24</v>
      </c>
      <c r="E6409">
        <v>200</v>
      </c>
      <c r="F6409">
        <v>0.62438659667968699</v>
      </c>
      <c r="G6409">
        <v>4.1099401855468702</v>
      </c>
      <c r="H6409">
        <v>4.1570983811892503</v>
      </c>
      <c r="I6409">
        <v>-2.9908244199896301</v>
      </c>
      <c r="J6409">
        <f t="shared" si="101"/>
        <v>3.2923608871899561</v>
      </c>
      <c r="K6409" t="str" cm="1">
        <f t="array" ref="K6409">INDEX($P$4:$P$11,MATCH(MIN(ABS(MOD(J6409 - $Q$4:$Q$11 + PI(), 2*PI()) - PI())),ABS(MOD(J6409 - $Q$4:$Q$11 + PI(), 2*PI()) - PI()),0))</f>
        <v>S</v>
      </c>
      <c r="L6409">
        <v>0.16399883034539001</v>
      </c>
      <c r="M6409">
        <v>8.0156076219346701</v>
      </c>
      <c r="N6409">
        <v>1.3590620888603999</v>
      </c>
    </row>
    <row r="6410" spans="1:14" x14ac:dyDescent="0.3">
      <c r="A6410">
        <v>1758758</v>
      </c>
      <c r="B6410">
        <v>2025</v>
      </c>
      <c r="C6410">
        <v>9</v>
      </c>
      <c r="D6410">
        <v>25</v>
      </c>
      <c r="E6410">
        <v>300</v>
      </c>
      <c r="F6410">
        <v>13.210306396484301</v>
      </c>
      <c r="G6410">
        <v>10.4685662841796</v>
      </c>
      <c r="H6410">
        <v>16.855357460916</v>
      </c>
      <c r="I6410">
        <v>-2.2409193682423099</v>
      </c>
      <c r="J6410">
        <f t="shared" si="101"/>
        <v>4.0422659389372768</v>
      </c>
      <c r="K6410" t="str" cm="1">
        <f t="array" ref="K6410">INDEX($P$4:$P$11,MATCH(MIN(ABS(MOD(J6410 - $Q$4:$Q$11 + PI(), 2*PI()) - PI())),ABS(MOD(J6410 - $Q$4:$Q$11 + PI(), 2*PI()) - PI()),0))</f>
        <v>SW</v>
      </c>
      <c r="L6410">
        <v>4.1204845318369898</v>
      </c>
      <c r="M6410">
        <v>6.9705030653211804</v>
      </c>
      <c r="N6410">
        <v>3.67895211113823</v>
      </c>
    </row>
    <row r="6411" spans="1:14" x14ac:dyDescent="0.3">
      <c r="A6411">
        <v>1758762</v>
      </c>
      <c r="B6411">
        <v>2025</v>
      </c>
      <c r="C6411">
        <v>9</v>
      </c>
      <c r="D6411">
        <v>25</v>
      </c>
      <c r="E6411">
        <v>400</v>
      </c>
      <c r="F6411">
        <v>14.978993530273399</v>
      </c>
      <c r="G6411">
        <v>6.1480041503906202</v>
      </c>
      <c r="H6411">
        <v>16.1916090063092</v>
      </c>
      <c r="I6411">
        <v>-1.96027166787653</v>
      </c>
      <c r="J6411">
        <f t="shared" si="101"/>
        <v>4.3229136393030565</v>
      </c>
      <c r="K6411" t="str" cm="1">
        <f t="array" ref="K6411">INDEX($P$4:$P$11,MATCH(MIN(ABS(MOD(J6411 - $Q$4:$Q$11 + PI(), 2*PI()) - PI())),ABS(MOD(J6411 - $Q$4:$Q$11 + PI(), 2*PI()) - PI()),0))</f>
        <v>W</v>
      </c>
      <c r="L6411">
        <v>4.2971889689985998</v>
      </c>
      <c r="M6411">
        <v>7.4494388368394597</v>
      </c>
      <c r="N6411">
        <v>4.0175913704766097</v>
      </c>
    </row>
    <row r="6412" spans="1:14" x14ac:dyDescent="0.3">
      <c r="A6412">
        <v>1758765</v>
      </c>
      <c r="B6412">
        <v>2025</v>
      </c>
      <c r="C6412">
        <v>9</v>
      </c>
      <c r="D6412">
        <v>25</v>
      </c>
      <c r="E6412">
        <v>500</v>
      </c>
      <c r="F6412">
        <v>15.111875</v>
      </c>
      <c r="G6412">
        <v>2.2199255371093698</v>
      </c>
      <c r="H6412">
        <v>15.2740575946909</v>
      </c>
      <c r="I6412">
        <v>-1.71665254295433</v>
      </c>
      <c r="J6412">
        <f t="shared" si="101"/>
        <v>4.566532764225256</v>
      </c>
      <c r="K6412" t="str" cm="1">
        <f t="array" ref="K6412">INDEX($P$4:$P$11,MATCH(MIN(ABS(MOD(J6412 - $Q$4:$Q$11 + PI(), 2*PI()) - PI())),ABS(MOD(J6412 - $Q$4:$Q$11 + PI(), 2*PI()) - PI()),0))</f>
        <v>W</v>
      </c>
      <c r="L6412">
        <v>4.4781812434686197</v>
      </c>
      <c r="M6412">
        <v>7.8943352169460699</v>
      </c>
      <c r="N6412">
        <v>4.1974739498562199</v>
      </c>
    </row>
    <row r="6413" spans="1:14" x14ac:dyDescent="0.3">
      <c r="A6413">
        <v>1758769</v>
      </c>
      <c r="B6413">
        <v>2025</v>
      </c>
      <c r="C6413">
        <v>9</v>
      </c>
      <c r="D6413">
        <v>25</v>
      </c>
      <c r="E6413">
        <v>600</v>
      </c>
      <c r="F6413">
        <v>14.8172149658203</v>
      </c>
      <c r="G6413">
        <v>-1.38189697265625E-2</v>
      </c>
      <c r="H6413">
        <v>14.817221409807299</v>
      </c>
      <c r="I6413">
        <v>-1.56986369770421</v>
      </c>
      <c r="J6413">
        <f t="shared" si="101"/>
        <v>4.7133216094753765</v>
      </c>
      <c r="K6413" t="str" cm="1">
        <f t="array" ref="K6413">INDEX($P$4:$P$11,MATCH(MIN(ABS(MOD(J6413 - $Q$4:$Q$11 + PI(), 2*PI()) - PI())),ABS(MOD(J6413 - $Q$4:$Q$11 + PI(), 2*PI()) - PI()),0))</f>
        <v>W</v>
      </c>
      <c r="L6413">
        <v>4.6304294284798502</v>
      </c>
      <c r="M6413">
        <v>8.3188650343153192</v>
      </c>
      <c r="N6413">
        <v>4.3088605668809601</v>
      </c>
    </row>
    <row r="6414" spans="1:14" x14ac:dyDescent="0.3">
      <c r="A6414">
        <v>1758772</v>
      </c>
      <c r="B6414">
        <v>2025</v>
      </c>
      <c r="C6414">
        <v>9</v>
      </c>
      <c r="D6414">
        <v>25</v>
      </c>
      <c r="E6414">
        <v>700</v>
      </c>
      <c r="F6414">
        <v>13.9253344726562</v>
      </c>
      <c r="G6414">
        <v>-1.3628851318359301</v>
      </c>
      <c r="H6414">
        <v>13.9918689265561</v>
      </c>
      <c r="I6414">
        <v>-1.4732361273268899</v>
      </c>
      <c r="J6414">
        <f t="shared" si="101"/>
        <v>4.8099491798526959</v>
      </c>
      <c r="K6414" t="str" cm="1">
        <f t="array" ref="K6414">INDEX($P$4:$P$11,MATCH(MIN(ABS(MOD(J6414 - $Q$4:$Q$11 + PI(), 2*PI()) - PI())),ABS(MOD(J6414 - $Q$4:$Q$11 + PI(), 2*PI()) - PI()),0))</f>
        <v>W</v>
      </c>
      <c r="L6414">
        <v>4.7451503595758302</v>
      </c>
      <c r="M6414">
        <v>8.6485832002427792</v>
      </c>
      <c r="N6414">
        <v>4.3399873309665198</v>
      </c>
    </row>
    <row r="6415" spans="1:14" x14ac:dyDescent="0.3">
      <c r="A6415">
        <v>1758776</v>
      </c>
      <c r="B6415">
        <v>2025</v>
      </c>
      <c r="C6415">
        <v>9</v>
      </c>
      <c r="D6415">
        <v>25</v>
      </c>
      <c r="E6415">
        <v>800</v>
      </c>
      <c r="F6415">
        <v>12.8610919189453</v>
      </c>
      <c r="G6415">
        <v>-1.9938720703124999</v>
      </c>
      <c r="H6415">
        <v>13.0147305458212</v>
      </c>
      <c r="I6415">
        <v>-1.4169894406062999</v>
      </c>
      <c r="J6415">
        <f t="shared" si="101"/>
        <v>4.8661958665732863</v>
      </c>
      <c r="K6415" t="str" cm="1">
        <f t="array" ref="K6415">INDEX($P$4:$P$11,MATCH(MIN(ABS(MOD(J6415 - $Q$4:$Q$11 + PI(), 2*PI()) - PI())),ABS(MOD(J6415 - $Q$4:$Q$11 + PI(), 2*PI()) - PI()),0))</f>
        <v>W</v>
      </c>
      <c r="L6415">
        <v>4.8244623742689896</v>
      </c>
      <c r="M6415">
        <v>8.8838282691107793</v>
      </c>
      <c r="N6415">
        <v>4.2852159076266796</v>
      </c>
    </row>
    <row r="6416" spans="1:14" x14ac:dyDescent="0.3">
      <c r="A6416">
        <v>1758780</v>
      </c>
      <c r="B6416">
        <v>2025</v>
      </c>
      <c r="C6416">
        <v>9</v>
      </c>
      <c r="D6416">
        <v>25</v>
      </c>
      <c r="E6416">
        <v>900</v>
      </c>
      <c r="F6416">
        <v>11.7728533935546</v>
      </c>
      <c r="G6416">
        <v>-2.0526947021484299</v>
      </c>
      <c r="H6416">
        <v>11.9504657886778</v>
      </c>
      <c r="I6416">
        <v>-1.3981733601501101</v>
      </c>
      <c r="J6416">
        <f t="shared" si="101"/>
        <v>4.8850119470294757</v>
      </c>
      <c r="K6416" t="str" cm="1">
        <f t="array" ref="K6416">INDEX($P$4:$P$11,MATCH(MIN(ABS(MOD(J6416 - $Q$4:$Q$11 + PI(), 2*PI()) - PI())),ABS(MOD(J6416 - $Q$4:$Q$11 + PI(), 2*PI()) - PI()),0))</f>
        <v>W</v>
      </c>
      <c r="L6416">
        <v>4.8753493462019302</v>
      </c>
      <c r="M6416">
        <v>9.0329100290934203</v>
      </c>
      <c r="N6416">
        <v>4.1643680996364996</v>
      </c>
    </row>
    <row r="6417" spans="1:14" x14ac:dyDescent="0.3">
      <c r="A6417">
        <v>1758783</v>
      </c>
      <c r="B6417">
        <v>2025</v>
      </c>
      <c r="C6417">
        <v>9</v>
      </c>
      <c r="D6417">
        <v>25</v>
      </c>
      <c r="E6417">
        <v>1000</v>
      </c>
      <c r="F6417">
        <v>10.345314331054601</v>
      </c>
      <c r="G6417">
        <v>-1.54533325195312</v>
      </c>
      <c r="H6417">
        <v>10.460094811612199</v>
      </c>
      <c r="I6417">
        <v>-1.42251750020626</v>
      </c>
      <c r="J6417">
        <f t="shared" si="101"/>
        <v>4.8606678069733267</v>
      </c>
      <c r="K6417" t="str" cm="1">
        <f t="array" ref="K6417">INDEX($P$4:$P$11,MATCH(MIN(ABS(MOD(J6417 - $Q$4:$Q$11 + PI(), 2*PI()) - PI())),ABS(MOD(J6417 - $Q$4:$Q$11 + PI(), 2*PI()) - PI()),0))</f>
        <v>W</v>
      </c>
      <c r="L6417">
        <v>4.9041576474336797</v>
      </c>
      <c r="M6417">
        <v>9.1358557807074607</v>
      </c>
      <c r="N6417">
        <v>3.9851893319023901</v>
      </c>
    </row>
    <row r="6418" spans="1:14" x14ac:dyDescent="0.3">
      <c r="A6418">
        <v>1758787</v>
      </c>
      <c r="B6418">
        <v>2025</v>
      </c>
      <c r="C6418">
        <v>9</v>
      </c>
      <c r="D6418">
        <v>25</v>
      </c>
      <c r="E6418">
        <v>1100</v>
      </c>
      <c r="F6418">
        <v>9.99037963867187</v>
      </c>
      <c r="G6418">
        <v>-1.7480297851562501</v>
      </c>
      <c r="H6418">
        <v>10.142154280752299</v>
      </c>
      <c r="I6418">
        <v>-1.39757850063788</v>
      </c>
      <c r="J6418">
        <f t="shared" si="101"/>
        <v>4.8856068065417064</v>
      </c>
      <c r="K6418" t="str" cm="1">
        <f t="array" ref="K6418">INDEX($P$4:$P$11,MATCH(MIN(ABS(MOD(J6418 - $Q$4:$Q$11 + PI(), 2*PI()) - PI())),ABS(MOD(J6418 - $Q$4:$Q$11 + PI(), 2*PI()) - PI()),0))</f>
        <v>W</v>
      </c>
      <c r="L6418">
        <v>4.9224972399644003</v>
      </c>
      <c r="M6418">
        <v>9.1578863991631394</v>
      </c>
      <c r="N6418">
        <v>3.8059464560614602</v>
      </c>
    </row>
    <row r="6419" spans="1:14" x14ac:dyDescent="0.3">
      <c r="A6419">
        <v>1758790</v>
      </c>
      <c r="B6419">
        <v>2025</v>
      </c>
      <c r="C6419">
        <v>9</v>
      </c>
      <c r="D6419">
        <v>25</v>
      </c>
      <c r="E6419">
        <v>1200</v>
      </c>
      <c r="F6419">
        <v>9.6320343017578107</v>
      </c>
      <c r="G6419">
        <v>-2.3066833496093699</v>
      </c>
      <c r="H6419">
        <v>9.9043865466572001</v>
      </c>
      <c r="I6419">
        <v>-1.33574271266879</v>
      </c>
      <c r="J6419">
        <f t="shared" si="101"/>
        <v>4.9474425945107967</v>
      </c>
      <c r="K6419" t="str" cm="1">
        <f t="array" ref="K6419">INDEX($P$4:$P$11,MATCH(MIN(ABS(MOD(J6419 - $Q$4:$Q$11 + PI(), 2*PI()) - PI())),ABS(MOD(J6419 - $Q$4:$Q$11 + PI(), 2*PI()) - PI()),0))</f>
        <v>W</v>
      </c>
      <c r="L6419">
        <v>4.9366538941429701</v>
      </c>
      <c r="M6419">
        <v>9.1181652281019403</v>
      </c>
      <c r="N6419">
        <v>3.6332020229763402</v>
      </c>
    </row>
    <row r="6420" spans="1:14" x14ac:dyDescent="0.3">
      <c r="A6420">
        <v>1758794</v>
      </c>
      <c r="B6420">
        <v>2025</v>
      </c>
      <c r="C6420">
        <v>9</v>
      </c>
      <c r="D6420">
        <v>25</v>
      </c>
      <c r="E6420">
        <v>1300</v>
      </c>
      <c r="F6420">
        <v>9.1275787353515607</v>
      </c>
      <c r="G6420">
        <v>-2.9866705322265599</v>
      </c>
      <c r="H6420">
        <v>9.6037958348828099</v>
      </c>
      <c r="I6420">
        <v>-1.2545633460427501</v>
      </c>
      <c r="J6420">
        <f t="shared" si="101"/>
        <v>5.0286219611368361</v>
      </c>
      <c r="K6420" t="str" cm="1">
        <f t="array" ref="K6420">INDEX($P$4:$P$11,MATCH(MIN(ABS(MOD(J6420 - $Q$4:$Q$11 + PI(), 2*PI()) - PI())),ABS(MOD(J6420 - $Q$4:$Q$11 + PI(), 2*PI()) - PI()),0))</f>
        <v>W</v>
      </c>
      <c r="L6420">
        <v>4.9494204965952404</v>
      </c>
      <c r="M6420">
        <v>9.0430783165825694</v>
      </c>
      <c r="N6420">
        <v>3.4664108488294798</v>
      </c>
    </row>
    <row r="6421" spans="1:14" x14ac:dyDescent="0.3">
      <c r="A6421">
        <v>1758798</v>
      </c>
      <c r="B6421">
        <v>2025</v>
      </c>
      <c r="C6421">
        <v>9</v>
      </c>
      <c r="D6421">
        <v>25</v>
      </c>
      <c r="E6421">
        <v>1400</v>
      </c>
      <c r="F6421">
        <v>8.6466271972656195</v>
      </c>
      <c r="G6421">
        <v>-3.7527349853515601</v>
      </c>
      <c r="H6421">
        <v>9.4258783017167698</v>
      </c>
      <c r="I6421">
        <v>-1.1613177486635999</v>
      </c>
      <c r="J6421">
        <f t="shared" si="101"/>
        <v>5.1218675585159863</v>
      </c>
      <c r="K6421" t="str" cm="1">
        <f t="array" ref="K6421">INDEX($P$4:$P$11,MATCH(MIN(ABS(MOD(J6421 - $Q$4:$Q$11 + PI(), 2*PI()) - PI())),ABS(MOD(J6421 - $Q$4:$Q$11 + PI(), 2*PI()) - PI()),0))</f>
        <v>NW</v>
      </c>
      <c r="L6421">
        <v>4.9634585513332601</v>
      </c>
      <c r="M6421">
        <v>8.9403008355034697</v>
      </c>
      <c r="N6421">
        <v>3.3104183408949099</v>
      </c>
    </row>
    <row r="6422" spans="1:14" x14ac:dyDescent="0.3">
      <c r="A6422">
        <v>1758801</v>
      </c>
      <c r="B6422">
        <v>2025</v>
      </c>
      <c r="C6422">
        <v>9</v>
      </c>
      <c r="D6422">
        <v>25</v>
      </c>
      <c r="E6422">
        <v>1500</v>
      </c>
      <c r="F6422">
        <v>7.8553027343749999</v>
      </c>
      <c r="G6422">
        <v>-4.6206420898437504</v>
      </c>
      <c r="H6422">
        <v>9.1135127350059104</v>
      </c>
      <c r="I6422">
        <v>-1.0390840083913599</v>
      </c>
      <c r="J6422">
        <f t="shared" si="101"/>
        <v>5.2441012987882267</v>
      </c>
      <c r="K6422" t="str" cm="1">
        <f t="array" ref="K6422">INDEX($P$4:$P$11,MATCH(MIN(ABS(MOD(J6422 - $Q$4:$Q$11 + PI(), 2*PI()) - PI())),ABS(MOD(J6422 - $Q$4:$Q$11 + PI(), 2*PI()) - PI()),0))</f>
        <v>NW</v>
      </c>
      <c r="L6422">
        <v>4.9804767425124403</v>
      </c>
      <c r="M6422">
        <v>8.8227056927151093</v>
      </c>
      <c r="N6422">
        <v>3.16488541497124</v>
      </c>
    </row>
    <row r="6423" spans="1:14" x14ac:dyDescent="0.3">
      <c r="A6423">
        <v>1758805</v>
      </c>
      <c r="B6423">
        <v>2025</v>
      </c>
      <c r="C6423">
        <v>9</v>
      </c>
      <c r="D6423">
        <v>25</v>
      </c>
      <c r="E6423">
        <v>1600</v>
      </c>
      <c r="F6423">
        <v>6.8797503662109296</v>
      </c>
      <c r="G6423">
        <v>-5.47434631347656</v>
      </c>
      <c r="H6423">
        <v>8.7920095917403298</v>
      </c>
      <c r="I6423">
        <v>-0.898671364443971</v>
      </c>
      <c r="J6423">
        <f t="shared" si="101"/>
        <v>5.384513942735615</v>
      </c>
      <c r="K6423" t="str" cm="1">
        <f t="array" ref="K6423">INDEX($P$4:$P$11,MATCH(MIN(ABS(MOD(J6423 - $Q$4:$Q$11 + PI(), 2*PI()) - PI())),ABS(MOD(J6423 - $Q$4:$Q$11 + PI(), 2*PI()) - PI()),0))</f>
        <v>NW</v>
      </c>
      <c r="L6423">
        <v>5.0018355311803102</v>
      </c>
      <c r="M6423">
        <v>8.7010000016954194</v>
      </c>
      <c r="N6423">
        <v>3.0291484196980698</v>
      </c>
    </row>
    <row r="6424" spans="1:14" x14ac:dyDescent="0.3">
      <c r="A6424">
        <v>1758808</v>
      </c>
      <c r="B6424">
        <v>2025</v>
      </c>
      <c r="C6424">
        <v>9</v>
      </c>
      <c r="D6424">
        <v>25</v>
      </c>
      <c r="E6424">
        <v>1700</v>
      </c>
      <c r="F6424">
        <v>5.9544903564453104</v>
      </c>
      <c r="G6424">
        <v>-5.9513739013671803</v>
      </c>
      <c r="H6424">
        <v>8.4187176409994091</v>
      </c>
      <c r="I6424">
        <v>-0.78565992137985596</v>
      </c>
      <c r="J6424">
        <f t="shared" si="101"/>
        <v>5.4975253857997304</v>
      </c>
      <c r="K6424" t="str" cm="1">
        <f t="array" ref="K6424">INDEX($P$4:$P$11,MATCH(MIN(ABS(MOD(J6424 - $Q$4:$Q$11 + PI(), 2*PI()) - PI())),ABS(MOD(J6424 - $Q$4:$Q$11 + PI(), 2*PI()) - PI()),0))</f>
        <v>NW</v>
      </c>
      <c r="L6424">
        <v>5.0264992435796101</v>
      </c>
      <c r="M6424">
        <v>8.5814213222927496</v>
      </c>
      <c r="N6424">
        <v>2.9023015764024498</v>
      </c>
    </row>
    <row r="6425" spans="1:14" x14ac:dyDescent="0.3">
      <c r="A6425">
        <v>1758812</v>
      </c>
      <c r="B6425">
        <v>2025</v>
      </c>
      <c r="C6425">
        <v>9</v>
      </c>
      <c r="D6425">
        <v>25</v>
      </c>
      <c r="E6425">
        <v>1800</v>
      </c>
      <c r="F6425">
        <v>4.7777563476562497</v>
      </c>
      <c r="G6425">
        <v>-6.3480047607421799</v>
      </c>
      <c r="H6425">
        <v>7.94506892103366</v>
      </c>
      <c r="I6425">
        <v>-0.64518796993557204</v>
      </c>
      <c r="J6425">
        <f t="shared" si="101"/>
        <v>5.6379973372440144</v>
      </c>
      <c r="K6425" t="str" cm="1">
        <f t="array" ref="K6425">INDEX($P$4:$P$11,MATCH(MIN(ABS(MOD(J6425 - $Q$4:$Q$11 + PI(), 2*PI()) - PI())),ABS(MOD(J6425 - $Q$4:$Q$11 + PI(), 2*PI()) - PI()),0))</f>
        <v>NW</v>
      </c>
      <c r="L6425">
        <v>5.0535364835051002</v>
      </c>
      <c r="M6425">
        <v>8.4647242228190098</v>
      </c>
      <c r="N6425">
        <v>2.7844724655151301</v>
      </c>
    </row>
    <row r="6426" spans="1:14" x14ac:dyDescent="0.3">
      <c r="A6426">
        <v>1758816</v>
      </c>
      <c r="B6426">
        <v>2025</v>
      </c>
      <c r="C6426">
        <v>9</v>
      </c>
      <c r="D6426">
        <v>25</v>
      </c>
      <c r="E6426">
        <v>1900</v>
      </c>
      <c r="F6426">
        <v>3.7421862792968699</v>
      </c>
      <c r="G6426">
        <v>-6.6994989013671802</v>
      </c>
      <c r="H6426">
        <v>7.67380242633193</v>
      </c>
      <c r="I6426">
        <v>-0.50940441422163996</v>
      </c>
      <c r="J6426">
        <f t="shared" si="101"/>
        <v>5.7737808929579462</v>
      </c>
      <c r="K6426" t="str" cm="1">
        <f t="array" ref="K6426">INDEX($P$4:$P$11,MATCH(MIN(ABS(MOD(J6426 - $Q$4:$Q$11 + PI(), 2*PI()) - PI())),ABS(MOD(J6426 - $Q$4:$Q$11 + PI(), 2*PI()) - PI()),0))</f>
        <v>NW</v>
      </c>
      <c r="L6426">
        <v>5.0814326816541699</v>
      </c>
      <c r="M6426">
        <v>8.3592579099867006</v>
      </c>
      <c r="N6426">
        <v>2.6733456717597099</v>
      </c>
    </row>
    <row r="6427" spans="1:14" x14ac:dyDescent="0.3">
      <c r="A6427">
        <v>1758819</v>
      </c>
      <c r="B6427">
        <v>2025</v>
      </c>
      <c r="C6427">
        <v>9</v>
      </c>
      <c r="D6427">
        <v>25</v>
      </c>
      <c r="E6427">
        <v>2000</v>
      </c>
      <c r="F6427">
        <v>2.5474731445312502</v>
      </c>
      <c r="G6427">
        <v>-6.9436450195312496</v>
      </c>
      <c r="H6427">
        <v>7.3962034571372497</v>
      </c>
      <c r="I6427">
        <v>-0.351631392532678</v>
      </c>
      <c r="J6427">
        <f t="shared" si="101"/>
        <v>5.9315539146469085</v>
      </c>
      <c r="K6427" t="str" cm="1">
        <f t="array" ref="K6427">INDEX($P$4:$P$11,MATCH(MIN(ABS(MOD(J6427 - $Q$4:$Q$11 + PI(), 2*PI()) - PI())),ABS(MOD(J6427 - $Q$4:$Q$11 + PI(), 2*PI()) - PI()),0))</f>
        <v>N</v>
      </c>
      <c r="L6427">
        <v>5.1109111525789004</v>
      </c>
      <c r="M6427">
        <v>8.2558642493353904</v>
      </c>
      <c r="N6427">
        <v>2.5709538989596799</v>
      </c>
    </row>
    <row r="6428" spans="1:14" x14ac:dyDescent="0.3">
      <c r="A6428">
        <v>1758823</v>
      </c>
      <c r="B6428">
        <v>2025</v>
      </c>
      <c r="C6428">
        <v>9</v>
      </c>
      <c r="D6428">
        <v>25</v>
      </c>
      <c r="E6428">
        <v>2100</v>
      </c>
      <c r="F6428">
        <v>1.61032897949218</v>
      </c>
      <c r="G6428">
        <v>-6.9046533203124998</v>
      </c>
      <c r="H6428">
        <v>7.08995041561609</v>
      </c>
      <c r="I6428">
        <v>-0.22912798355134401</v>
      </c>
      <c r="J6428">
        <f t="shared" si="101"/>
        <v>6.0540573236282427</v>
      </c>
      <c r="K6428" t="str" cm="1">
        <f t="array" ref="K6428">INDEX($P$4:$P$11,MATCH(MIN(ABS(MOD(J6428 - $Q$4:$Q$11 + PI(), 2*PI()) - PI())),ABS(MOD(J6428 - $Q$4:$Q$11 + PI(), 2*PI()) - PI()),0))</f>
        <v>N</v>
      </c>
      <c r="L6428">
        <v>5.1396536441410499</v>
      </c>
      <c r="M6428">
        <v>8.1643446816338408</v>
      </c>
      <c r="N6428">
        <v>2.4740022023518802</v>
      </c>
    </row>
    <row r="6429" spans="1:14" x14ac:dyDescent="0.3">
      <c r="A6429">
        <v>1758826</v>
      </c>
      <c r="B6429">
        <v>2025</v>
      </c>
      <c r="C6429">
        <v>9</v>
      </c>
      <c r="D6429">
        <v>25</v>
      </c>
      <c r="E6429">
        <v>2200</v>
      </c>
      <c r="F6429">
        <v>0.81756774902343698</v>
      </c>
      <c r="G6429">
        <v>-6.3840899658203103</v>
      </c>
      <c r="H6429">
        <v>6.4362272890203904</v>
      </c>
      <c r="I6429">
        <v>-0.127370039556195</v>
      </c>
      <c r="J6429">
        <f t="shared" si="101"/>
        <v>6.1558152676233915</v>
      </c>
      <c r="K6429" t="str" cm="1">
        <f t="array" ref="K6429">INDEX($P$4:$P$11,MATCH(MIN(ABS(MOD(J6429 - $Q$4:$Q$11 + PI(), 2*PI()) - PI())),ABS(MOD(J6429 - $Q$4:$Q$11 + PI(), 2*PI()) - PI()),0))</f>
        <v>N</v>
      </c>
      <c r="L6429">
        <v>5.16341128995614</v>
      </c>
      <c r="M6429">
        <v>8.0986175537109304</v>
      </c>
      <c r="N6429">
        <v>2.3793618943956099</v>
      </c>
    </row>
    <row r="6430" spans="1:14" x14ac:dyDescent="0.3">
      <c r="A6430">
        <v>1758830</v>
      </c>
      <c r="B6430">
        <v>2025</v>
      </c>
      <c r="C6430">
        <v>9</v>
      </c>
      <c r="D6430">
        <v>25</v>
      </c>
      <c r="E6430">
        <v>2300</v>
      </c>
      <c r="F6430">
        <v>0.17633972167968701</v>
      </c>
      <c r="G6430">
        <v>-5.4530682373046799</v>
      </c>
      <c r="H6430">
        <v>5.4559187034030598</v>
      </c>
      <c r="I6430">
        <v>-3.2326441701134197E-2</v>
      </c>
      <c r="J6430">
        <f t="shared" si="101"/>
        <v>6.2508588654784516</v>
      </c>
      <c r="K6430" t="str" cm="1">
        <f t="array" ref="K6430">INDEX($P$4:$P$11,MATCH(MIN(ABS(MOD(J6430 - $Q$4:$Q$11 + PI(), 2*PI()) - PI())),ABS(MOD(J6430 - $Q$4:$Q$11 + PI(), 2*PI()) - PI()),0))</f>
        <v>N</v>
      </c>
      <c r="L6430">
        <v>5.1824745521270801</v>
      </c>
      <c r="M6430">
        <v>8.0531073676215197</v>
      </c>
      <c r="N6430">
        <v>2.2872879240247901</v>
      </c>
    </row>
    <row r="6431" spans="1:14" x14ac:dyDescent="0.3">
      <c r="A6431">
        <v>1758834</v>
      </c>
      <c r="B6431">
        <v>2025</v>
      </c>
      <c r="C6431">
        <v>9</v>
      </c>
      <c r="D6431">
        <v>25</v>
      </c>
      <c r="E6431">
        <v>0</v>
      </c>
      <c r="F6431">
        <v>7.31764892578125</v>
      </c>
      <c r="G6431">
        <v>12.1039562988281</v>
      </c>
      <c r="H6431">
        <v>14.1440356293714</v>
      </c>
      <c r="I6431">
        <v>-2.5978220492190198</v>
      </c>
      <c r="J6431">
        <f t="shared" si="101"/>
        <v>3.6853632579605664</v>
      </c>
      <c r="K6431" t="str" cm="1">
        <f t="array" ref="K6431">INDEX($P$4:$P$11,MATCH(MIN(ABS(MOD(J6431 - $Q$4:$Q$11 + PI(), 2*PI()) - PI())),ABS(MOD(J6431 - $Q$4:$Q$11 + PI(), 2*PI()) - PI()),0))</f>
        <v>SW</v>
      </c>
      <c r="L6431">
        <v>3.8115840627291999</v>
      </c>
      <c r="M6431">
        <v>5.9946209589640302</v>
      </c>
      <c r="N6431">
        <v>2.48054514990912</v>
      </c>
    </row>
    <row r="6432" spans="1:14" x14ac:dyDescent="0.3">
      <c r="A6432">
        <v>1758837</v>
      </c>
      <c r="B6432">
        <v>2025</v>
      </c>
      <c r="C6432">
        <v>9</v>
      </c>
      <c r="D6432">
        <v>25</v>
      </c>
      <c r="E6432">
        <v>100</v>
      </c>
      <c r="F6432">
        <v>8.5729846191406196</v>
      </c>
      <c r="G6432">
        <v>12.533507080078101</v>
      </c>
      <c r="H6432">
        <v>15.185021073623499</v>
      </c>
      <c r="I6432">
        <v>-2.5416822751816901</v>
      </c>
      <c r="J6432">
        <f t="shared" si="101"/>
        <v>3.7415030319978961</v>
      </c>
      <c r="K6432" t="str" cm="1">
        <f t="array" ref="K6432">INDEX($P$4:$P$11,MATCH(MIN(ABS(MOD(J6432 - $Q$4:$Q$11 + PI(), 2*PI()) - PI())),ABS(MOD(J6432 - $Q$4:$Q$11 + PI(), 2*PI()) - PI()),0))</f>
        <v>SW</v>
      </c>
      <c r="L6432">
        <v>3.88555498949348</v>
      </c>
      <c r="M6432">
        <v>6.22783597310384</v>
      </c>
      <c r="N6432">
        <v>2.83551512824164</v>
      </c>
    </row>
    <row r="6433" spans="1:14" x14ac:dyDescent="0.3">
      <c r="A6433">
        <v>1758841</v>
      </c>
      <c r="B6433">
        <v>2025</v>
      </c>
      <c r="C6433">
        <v>9</v>
      </c>
      <c r="D6433">
        <v>25</v>
      </c>
      <c r="E6433">
        <v>200</v>
      </c>
      <c r="F6433">
        <v>10.182133178710901</v>
      </c>
      <c r="G6433">
        <v>12.6775512695312</v>
      </c>
      <c r="H6433">
        <v>16.260262675018399</v>
      </c>
      <c r="I6433">
        <v>-2.4649263587674</v>
      </c>
      <c r="J6433">
        <f t="shared" si="101"/>
        <v>3.8182589484121863</v>
      </c>
      <c r="K6433" t="str" cm="1">
        <f t="array" ref="K6433">INDEX($P$4:$P$11,MATCH(MIN(ABS(MOD(J6433 - $Q$4:$Q$11 + PI(), 2*PI()) - PI())),ABS(MOD(J6433 - $Q$4:$Q$11 + PI(), 2*PI()) - PI()),0))</f>
        <v>SW</v>
      </c>
      <c r="L6433">
        <v>3.9822947599507899</v>
      </c>
      <c r="M6433">
        <v>6.5550631417168503</v>
      </c>
      <c r="N6433">
        <v>3.2500608232286199</v>
      </c>
    </row>
    <row r="6434" spans="1:14" x14ac:dyDescent="0.3">
      <c r="A6434">
        <v>1758844</v>
      </c>
      <c r="B6434">
        <v>2025</v>
      </c>
      <c r="C6434">
        <v>9</v>
      </c>
      <c r="D6434">
        <v>26</v>
      </c>
      <c r="E6434">
        <v>300</v>
      </c>
      <c r="F6434">
        <v>-3.2337536621093701</v>
      </c>
      <c r="G6434">
        <v>-3.1574230957031202</v>
      </c>
      <c r="H6434">
        <v>4.51956672176496</v>
      </c>
      <c r="I6434">
        <v>0.79734071175676302</v>
      </c>
      <c r="J6434">
        <f t="shared" si="101"/>
        <v>0.79734071175676302</v>
      </c>
      <c r="K6434" t="str" cm="1">
        <f t="array" ref="K6434">INDEX($P$4:$P$11,MATCH(MIN(ABS(MOD(J6434 - $Q$4:$Q$11 + PI(), 2*PI()) - PI())),ABS(MOD(J6434 - $Q$4:$Q$11 + PI(), 2*PI()) - PI()),0))</f>
        <v>NE</v>
      </c>
      <c r="L6434">
        <v>5.2636029610463799</v>
      </c>
      <c r="M6434">
        <v>7.8638548321194097</v>
      </c>
      <c r="N6434">
        <v>1.99519485897488</v>
      </c>
    </row>
    <row r="6435" spans="1:14" x14ac:dyDescent="0.3">
      <c r="A6435">
        <v>1758848</v>
      </c>
      <c r="B6435">
        <v>2025</v>
      </c>
      <c r="C6435">
        <v>9</v>
      </c>
      <c r="D6435">
        <v>26</v>
      </c>
      <c r="E6435">
        <v>400</v>
      </c>
      <c r="F6435">
        <v>-3.9620220947265601</v>
      </c>
      <c r="G6435">
        <v>-2.7551849365234302</v>
      </c>
      <c r="H6435">
        <v>4.8258328932472496</v>
      </c>
      <c r="I6435">
        <v>0.96316517652365596</v>
      </c>
      <c r="J6435">
        <f t="shared" si="101"/>
        <v>0.96316517652365596</v>
      </c>
      <c r="K6435" t="str" cm="1">
        <f t="array" ref="K6435">INDEX($P$4:$P$11,MATCH(MIN(ABS(MOD(J6435 - $Q$4:$Q$11 + PI(), 2*PI()) - PI())),ABS(MOD(J6435 - $Q$4:$Q$11 + PI(), 2*PI()) - PI()),0))</f>
        <v>NE</v>
      </c>
      <c r="L6435">
        <v>5.2947960342622604</v>
      </c>
      <c r="M6435">
        <v>7.7927096684773698</v>
      </c>
      <c r="N6435">
        <v>1.9429393344455199</v>
      </c>
    </row>
    <row r="6436" spans="1:14" x14ac:dyDescent="0.3">
      <c r="A6436">
        <v>1758852</v>
      </c>
      <c r="B6436">
        <v>2025</v>
      </c>
      <c r="C6436">
        <v>9</v>
      </c>
      <c r="D6436">
        <v>26</v>
      </c>
      <c r="E6436">
        <v>500</v>
      </c>
      <c r="F6436">
        <v>-4.7404156494140599</v>
      </c>
      <c r="G6436">
        <v>-2.3344708251953099</v>
      </c>
      <c r="H6436">
        <v>5.28406042384999</v>
      </c>
      <c r="I6436">
        <v>1.1131979179295799</v>
      </c>
      <c r="J6436">
        <f t="shared" si="101"/>
        <v>1.1131979179295799</v>
      </c>
      <c r="K6436" t="str" cm="1">
        <f t="array" ref="K6436">INDEX($P$4:$P$11,MATCH(MIN(ABS(MOD(J6436 - $Q$4:$Q$11 + PI(), 2*PI()) - PI())),ABS(MOD(J6436 - $Q$4:$Q$11 + PI(), 2*PI()) - PI()),0))</f>
        <v>NE</v>
      </c>
      <c r="L6436">
        <v>5.3340401393602397</v>
      </c>
      <c r="M6436">
        <v>7.7120592329237097</v>
      </c>
      <c r="N6436">
        <v>1.8985784318712</v>
      </c>
    </row>
    <row r="6437" spans="1:14" x14ac:dyDescent="0.3">
      <c r="A6437">
        <v>1758855</v>
      </c>
      <c r="B6437">
        <v>2025</v>
      </c>
      <c r="C6437">
        <v>9</v>
      </c>
      <c r="D6437">
        <v>26</v>
      </c>
      <c r="E6437">
        <v>600</v>
      </c>
      <c r="F6437">
        <v>-5.2839794921875001</v>
      </c>
      <c r="G6437">
        <v>-2.1046716308593698</v>
      </c>
      <c r="H6437">
        <v>5.6877132441432297</v>
      </c>
      <c r="I6437">
        <v>1.1917461006514201</v>
      </c>
      <c r="J6437">
        <f t="shared" si="101"/>
        <v>1.1917461006514201</v>
      </c>
      <c r="K6437" t="str" cm="1">
        <f t="array" ref="K6437">INDEX($P$4:$P$11,MATCH(MIN(ABS(MOD(J6437 - $Q$4:$Q$11 + PI(), 2*PI()) - PI())),ABS(MOD(J6437 - $Q$4:$Q$11 + PI(), 2*PI()) - PI()),0))</f>
        <v>E</v>
      </c>
      <c r="L6437">
        <v>5.38533072815172</v>
      </c>
      <c r="M6437">
        <v>7.6596037546793596</v>
      </c>
      <c r="N6437">
        <v>1.88605096605088</v>
      </c>
    </row>
    <row r="6438" spans="1:14" x14ac:dyDescent="0.3">
      <c r="A6438">
        <v>1758859</v>
      </c>
      <c r="B6438">
        <v>2025</v>
      </c>
      <c r="C6438">
        <v>9</v>
      </c>
      <c r="D6438">
        <v>26</v>
      </c>
      <c r="E6438">
        <v>700</v>
      </c>
      <c r="F6438">
        <v>-5.8001849365234301</v>
      </c>
      <c r="G6438">
        <v>-2.3271002197265598</v>
      </c>
      <c r="H6438">
        <v>6.2496032458488697</v>
      </c>
      <c r="I6438">
        <v>1.1892460904575699</v>
      </c>
      <c r="J6438">
        <f t="shared" si="101"/>
        <v>1.1892460904575699</v>
      </c>
      <c r="K6438" t="str" cm="1">
        <f t="array" ref="K6438">INDEX($P$4:$P$11,MATCH(MIN(ABS(MOD(J6438 - $Q$4:$Q$11 + PI(), 2*PI()) - PI())),ABS(MOD(J6438 - $Q$4:$Q$11 + PI(), 2*PI()) - PI()),0))</f>
        <v>E</v>
      </c>
      <c r="L6438">
        <v>5.4507161857844899</v>
      </c>
      <c r="M6438">
        <v>7.55872853597005</v>
      </c>
      <c r="N6438">
        <v>1.86012978023952</v>
      </c>
    </row>
    <row r="6439" spans="1:14" x14ac:dyDescent="0.3">
      <c r="A6439">
        <v>1758862</v>
      </c>
      <c r="B6439">
        <v>2025</v>
      </c>
      <c r="C6439">
        <v>9</v>
      </c>
      <c r="D6439">
        <v>26</v>
      </c>
      <c r="E6439">
        <v>800</v>
      </c>
      <c r="F6439">
        <v>-6.4138800048828104</v>
      </c>
      <c r="G6439">
        <v>-2.5466619873046801</v>
      </c>
      <c r="H6439">
        <v>6.9009668883873196</v>
      </c>
      <c r="I6439">
        <v>1.19283147139345</v>
      </c>
      <c r="J6439">
        <f t="shared" si="101"/>
        <v>1.19283147139345</v>
      </c>
      <c r="K6439" t="str" cm="1">
        <f t="array" ref="K6439">INDEX($P$4:$P$11,MATCH(MIN(ABS(MOD(J6439 - $Q$4:$Q$11 + PI(), 2*PI()) - PI())),ABS(MOD(J6439 - $Q$4:$Q$11 + PI(), 2*PI()) - PI()),0))</f>
        <v>E</v>
      </c>
      <c r="L6439">
        <v>5.5389072979146796</v>
      </c>
      <c r="M6439">
        <v>7.4302856657240097</v>
      </c>
      <c r="N6439">
        <v>1.8471848169962499</v>
      </c>
    </row>
    <row r="6440" spans="1:14" x14ac:dyDescent="0.3">
      <c r="A6440">
        <v>1758866</v>
      </c>
      <c r="B6440">
        <v>2025</v>
      </c>
      <c r="C6440">
        <v>9</v>
      </c>
      <c r="D6440">
        <v>26</v>
      </c>
      <c r="E6440">
        <v>900</v>
      </c>
      <c r="F6440">
        <v>-7.1153356933593699</v>
      </c>
      <c r="G6440">
        <v>-2.6071093749999998</v>
      </c>
      <c r="H6440">
        <v>7.5779298837087898</v>
      </c>
      <c r="I6440">
        <v>1.2195803746637399</v>
      </c>
      <c r="J6440">
        <f t="shared" si="101"/>
        <v>1.2195803746637399</v>
      </c>
      <c r="K6440" t="str" cm="1">
        <f t="array" ref="K6440">INDEX($P$4:$P$11,MATCH(MIN(ABS(MOD(J6440 - $Q$4:$Q$11 + PI(), 2*PI()) - PI())),ABS(MOD(J6440 - $Q$4:$Q$11 + PI(), 2*PI()) - PI()),0))</f>
        <v>E</v>
      </c>
      <c r="L6440">
        <v>5.6526818007406101</v>
      </c>
      <c r="M6440">
        <v>7.2791725794474198</v>
      </c>
      <c r="N6440">
        <v>1.8474785486856999</v>
      </c>
    </row>
    <row r="6441" spans="1:14" x14ac:dyDescent="0.3">
      <c r="A6441">
        <v>1758870</v>
      </c>
      <c r="B6441">
        <v>2025</v>
      </c>
      <c r="C6441">
        <v>9</v>
      </c>
      <c r="D6441">
        <v>26</v>
      </c>
      <c r="E6441">
        <v>1000</v>
      </c>
      <c r="F6441">
        <v>-7.0368841552734303</v>
      </c>
      <c r="G6441">
        <v>-2.03219055175781</v>
      </c>
      <c r="H6441">
        <v>7.3244479009268701</v>
      </c>
      <c r="I6441">
        <v>1.2896542477220201</v>
      </c>
      <c r="J6441">
        <f t="shared" si="101"/>
        <v>1.2896542477220201</v>
      </c>
      <c r="K6441" t="str" cm="1">
        <f t="array" ref="K6441">INDEX($P$4:$P$11,MATCH(MIN(ABS(MOD(J6441 - $Q$4:$Q$11 + PI(), 2*PI()) - PI())),ABS(MOD(J6441 - $Q$4:$Q$11 + PI(), 2*PI()) - PI()),0))</f>
        <v>E</v>
      </c>
      <c r="L6441">
        <v>5.7597115226084403</v>
      </c>
      <c r="M6441">
        <v>7.1812269422743</v>
      </c>
      <c r="N6441">
        <v>1.8443306816948699</v>
      </c>
    </row>
    <row r="6442" spans="1:14" x14ac:dyDescent="0.3">
      <c r="A6442">
        <v>1758873</v>
      </c>
      <c r="B6442">
        <v>2025</v>
      </c>
      <c r="C6442">
        <v>9</v>
      </c>
      <c r="D6442">
        <v>26</v>
      </c>
      <c r="E6442">
        <v>1100</v>
      </c>
      <c r="F6442">
        <v>-7.5235961914062504</v>
      </c>
      <c r="G6442">
        <v>-2.0871215820312501</v>
      </c>
      <c r="H6442">
        <v>7.8077254145828698</v>
      </c>
      <c r="I6442">
        <v>1.30019084737851</v>
      </c>
      <c r="J6442">
        <f t="shared" si="101"/>
        <v>1.30019084737851</v>
      </c>
      <c r="K6442" t="str" cm="1">
        <f t="array" ref="K6442">INDEX($P$4:$P$11,MATCH(MIN(ABS(MOD(J6442 - $Q$4:$Q$11 + PI(), 2*PI()) - PI())),ABS(MOD(J6442 - $Q$4:$Q$11 + PI(), 2*PI()) - PI()),0))</f>
        <v>E</v>
      </c>
      <c r="L6442">
        <v>5.8847981868433097</v>
      </c>
      <c r="M6442">
        <v>7.0696699354383599</v>
      </c>
      <c r="N6442">
        <v>1.8533643086751299</v>
      </c>
    </row>
    <row r="6443" spans="1:14" x14ac:dyDescent="0.3">
      <c r="A6443">
        <v>1758877</v>
      </c>
      <c r="B6443">
        <v>2025</v>
      </c>
      <c r="C6443">
        <v>9</v>
      </c>
      <c r="D6443">
        <v>26</v>
      </c>
      <c r="E6443">
        <v>1200</v>
      </c>
      <c r="F6443">
        <v>-7.8926336669921797</v>
      </c>
      <c r="G6443">
        <v>-2.0505285644531202</v>
      </c>
      <c r="H6443">
        <v>8.1546510406624204</v>
      </c>
      <c r="I6443">
        <v>1.3166129621918701</v>
      </c>
      <c r="J6443">
        <f t="shared" si="101"/>
        <v>1.3166129621918701</v>
      </c>
      <c r="K6443" t="str" cm="1">
        <f t="array" ref="K6443">INDEX($P$4:$P$11,MATCH(MIN(ABS(MOD(J6443 - $Q$4:$Q$11 + PI(), 2*PI()) - PI())),ABS(MOD(J6443 - $Q$4:$Q$11 + PI(), 2*PI()) - PI()),0))</f>
        <v>E</v>
      </c>
      <c r="L6443">
        <v>6.02260836950214</v>
      </c>
      <c r="M6443">
        <v>6.9573513666788704</v>
      </c>
      <c r="N6443">
        <v>1.8716455035739401</v>
      </c>
    </row>
    <row r="6444" spans="1:14" x14ac:dyDescent="0.3">
      <c r="A6444">
        <v>1758880</v>
      </c>
      <c r="B6444">
        <v>2025</v>
      </c>
      <c r="C6444">
        <v>9</v>
      </c>
      <c r="D6444">
        <v>26</v>
      </c>
      <c r="E6444">
        <v>1300</v>
      </c>
      <c r="F6444">
        <v>-7.9633703613281197</v>
      </c>
      <c r="G6444">
        <v>-2.0640771484374998</v>
      </c>
      <c r="H6444">
        <v>8.22652308003698</v>
      </c>
      <c r="I6444">
        <v>1.31718110605311</v>
      </c>
      <c r="J6444">
        <f t="shared" si="101"/>
        <v>1.31718110605311</v>
      </c>
      <c r="K6444" t="str" cm="1">
        <f t="array" ref="K6444">INDEX($P$4:$P$11,MATCH(MIN(ABS(MOD(J6444 - $Q$4:$Q$11 + PI(), 2*PI()) - PI())),ABS(MOD(J6444 - $Q$4:$Q$11 + PI(), 2*PI()) - PI()),0))</f>
        <v>E</v>
      </c>
      <c r="L6444">
        <v>4.0645196866111704</v>
      </c>
      <c r="M6444">
        <v>6.8618775473700602</v>
      </c>
      <c r="N6444">
        <v>1.8931934568616999</v>
      </c>
    </row>
    <row r="6445" spans="1:14" x14ac:dyDescent="0.3">
      <c r="A6445">
        <v>1758884</v>
      </c>
      <c r="B6445">
        <v>2025</v>
      </c>
      <c r="C6445">
        <v>9</v>
      </c>
      <c r="D6445">
        <v>26</v>
      </c>
      <c r="E6445">
        <v>1400</v>
      </c>
      <c r="F6445">
        <v>-8.1729663085937503</v>
      </c>
      <c r="G6445">
        <v>-2.22351135253906</v>
      </c>
      <c r="H6445">
        <v>8.4700283952463007</v>
      </c>
      <c r="I6445">
        <v>1.30516840589938</v>
      </c>
      <c r="J6445">
        <f t="shared" si="101"/>
        <v>1.30516840589938</v>
      </c>
      <c r="K6445" t="str" cm="1">
        <f t="array" ref="K6445">INDEX($P$4:$P$11,MATCH(MIN(ABS(MOD(J6445 - $Q$4:$Q$11 + PI(), 2*PI()) - PI())),ABS(MOD(J6445 - $Q$4:$Q$11 + PI(), 2*PI()) - PI()),0))</f>
        <v>E</v>
      </c>
      <c r="L6445">
        <v>2.0937164842146498</v>
      </c>
      <c r="M6445">
        <v>6.7916876475016199</v>
      </c>
      <c r="N6445">
        <v>1.9136516782972499</v>
      </c>
    </row>
    <row r="6446" spans="1:14" x14ac:dyDescent="0.3">
      <c r="A6446">
        <v>1758888</v>
      </c>
      <c r="B6446">
        <v>2025</v>
      </c>
      <c r="C6446">
        <v>9</v>
      </c>
      <c r="D6446">
        <v>26</v>
      </c>
      <c r="E6446">
        <v>1500</v>
      </c>
      <c r="F6446">
        <v>-8.2087243652343709</v>
      </c>
      <c r="G6446">
        <v>-2.2093304443359298</v>
      </c>
      <c r="H6446">
        <v>8.5008409417340598</v>
      </c>
      <c r="I6446">
        <v>1.30788232747697</v>
      </c>
      <c r="J6446">
        <f t="shared" si="101"/>
        <v>1.30788232747697</v>
      </c>
      <c r="K6446" t="str" cm="1">
        <f t="array" ref="K6446">INDEX($P$4:$P$11,MATCH(MIN(ABS(MOD(J6446 - $Q$4:$Q$11 + PI(), 2*PI()) - PI())),ABS(MOD(J6446 - $Q$4:$Q$11 + PI(), 2*PI()) - PI()),0))</f>
        <v>E</v>
      </c>
      <c r="L6446">
        <v>2.2038246819430798</v>
      </c>
      <c r="M6446">
        <v>6.7394066916571704</v>
      </c>
      <c r="N6446">
        <v>1.93284161885579</v>
      </c>
    </row>
    <row r="6447" spans="1:14" x14ac:dyDescent="0.3">
      <c r="A6447">
        <v>1758891</v>
      </c>
      <c r="B6447">
        <v>2025</v>
      </c>
      <c r="C6447">
        <v>9</v>
      </c>
      <c r="D6447">
        <v>26</v>
      </c>
      <c r="E6447">
        <v>1600</v>
      </c>
      <c r="F6447">
        <v>-8.4175640869140604</v>
      </c>
      <c r="G6447">
        <v>-2.0776477050781201</v>
      </c>
      <c r="H6447">
        <v>8.6701790721830907</v>
      </c>
      <c r="I6447">
        <v>1.32881008938178</v>
      </c>
      <c r="J6447">
        <f t="shared" si="101"/>
        <v>1.32881008938178</v>
      </c>
      <c r="K6447" t="str" cm="1">
        <f t="array" ref="K6447">INDEX($P$4:$P$11,MATCH(MIN(ABS(MOD(J6447 - $Q$4:$Q$11 + PI(), 2*PI()) - PI())),ABS(MOD(J6447 - $Q$4:$Q$11 + PI(), 2*PI()) - PI()),0))</f>
        <v>E</v>
      </c>
      <c r="L6447">
        <v>0.20350830834948899</v>
      </c>
      <c r="M6447">
        <v>6.7061017354329397</v>
      </c>
      <c r="N6447">
        <v>1.9480479558308901</v>
      </c>
    </row>
    <row r="6448" spans="1:14" x14ac:dyDescent="0.3">
      <c r="A6448">
        <v>1758895</v>
      </c>
      <c r="B6448">
        <v>2025</v>
      </c>
      <c r="C6448">
        <v>9</v>
      </c>
      <c r="D6448">
        <v>26</v>
      </c>
      <c r="E6448">
        <v>1700</v>
      </c>
      <c r="F6448">
        <v>-8.4939959716796807</v>
      </c>
      <c r="G6448">
        <v>-1.7010192871093699</v>
      </c>
      <c r="H6448">
        <v>8.6626459111537493</v>
      </c>
      <c r="I6448">
        <v>1.37314946034457</v>
      </c>
      <c r="J6448">
        <f t="shared" si="101"/>
        <v>1.37314946034457</v>
      </c>
      <c r="K6448" t="str" cm="1">
        <f t="array" ref="K6448">INDEX($P$4:$P$11,MATCH(MIN(ABS(MOD(J6448 - $Q$4:$Q$11 + PI(), 2*PI()) - PI())),ABS(MOD(J6448 - $Q$4:$Q$11 + PI(), 2*PI()) - PI()),0))</f>
        <v>E</v>
      </c>
      <c r="L6448">
        <v>0.28429775789279899</v>
      </c>
      <c r="M6448">
        <v>6.6493972142537396</v>
      </c>
      <c r="N6448">
        <v>1.9399991565280399</v>
      </c>
    </row>
    <row r="6449" spans="1:14" x14ac:dyDescent="0.3">
      <c r="A6449">
        <v>1758898</v>
      </c>
      <c r="B6449">
        <v>2025</v>
      </c>
      <c r="C6449">
        <v>9</v>
      </c>
      <c r="D6449">
        <v>26</v>
      </c>
      <c r="E6449">
        <v>1800</v>
      </c>
      <c r="F6449">
        <v>-8.6367980957031207</v>
      </c>
      <c r="G6449">
        <v>-1.4555035400390599</v>
      </c>
      <c r="H6449">
        <v>8.7585827564171197</v>
      </c>
      <c r="I6449">
        <v>1.40384153570222</v>
      </c>
      <c r="J6449">
        <f t="shared" si="101"/>
        <v>1.40384153570222</v>
      </c>
      <c r="K6449" t="str" cm="1">
        <f t="array" ref="K6449">INDEX($P$4:$P$11,MATCH(MIN(ABS(MOD(J6449 - $Q$4:$Q$11 + PI(), 2*PI()) - PI())),ABS(MOD(J6449 - $Q$4:$Q$11 + PI(), 2*PI()) - PI()),0))</f>
        <v>E</v>
      </c>
      <c r="L6449">
        <v>0.35297072514253303</v>
      </c>
      <c r="M6449">
        <v>6.6410155826144699</v>
      </c>
      <c r="N6449">
        <v>1.9475597805447</v>
      </c>
    </row>
    <row r="6450" spans="1:14" x14ac:dyDescent="0.3">
      <c r="A6450">
        <v>1758902</v>
      </c>
      <c r="B6450">
        <v>2025</v>
      </c>
      <c r="C6450">
        <v>9</v>
      </c>
      <c r="D6450">
        <v>26</v>
      </c>
      <c r="E6450">
        <v>1900</v>
      </c>
      <c r="F6450">
        <v>-8.5672100830078097</v>
      </c>
      <c r="G6450">
        <v>-1.4169921875</v>
      </c>
      <c r="H6450">
        <v>8.6836026777960509</v>
      </c>
      <c r="I6450">
        <v>1.4068831020994099</v>
      </c>
      <c r="J6450">
        <f t="shared" si="101"/>
        <v>1.4068831020994099</v>
      </c>
      <c r="K6450" t="str" cm="1">
        <f t="array" ref="K6450">INDEX($P$4:$P$11,MATCH(MIN(ABS(MOD(J6450 - $Q$4:$Q$11 + PI(), 2*PI()) - PI())),ABS(MOD(J6450 - $Q$4:$Q$11 + PI(), 2*PI()) - PI()),0))</f>
        <v>E</v>
      </c>
      <c r="L6450">
        <v>0.41244733849270299</v>
      </c>
      <c r="M6450">
        <v>6.6368731392754396</v>
      </c>
      <c r="N6450">
        <v>1.9517884784274599</v>
      </c>
    </row>
    <row r="6451" spans="1:14" x14ac:dyDescent="0.3">
      <c r="A6451">
        <v>1758906</v>
      </c>
      <c r="B6451">
        <v>2025</v>
      </c>
      <c r="C6451">
        <v>9</v>
      </c>
      <c r="D6451">
        <v>26</v>
      </c>
      <c r="E6451">
        <v>2000</v>
      </c>
      <c r="F6451">
        <v>-8.4765698242187497</v>
      </c>
      <c r="G6451">
        <v>-1.4217089843749999</v>
      </c>
      <c r="H6451">
        <v>8.5949690180423808</v>
      </c>
      <c r="I6451">
        <v>1.40462081493179</v>
      </c>
      <c r="J6451">
        <f t="shared" si="101"/>
        <v>1.40462081493179</v>
      </c>
      <c r="K6451" t="str" cm="1">
        <f t="array" ref="K6451">INDEX($P$4:$P$11,MATCH(MIN(ABS(MOD(J6451 - $Q$4:$Q$11 + PI(), 2*PI()) - PI())),ABS(MOD(J6451 - $Q$4:$Q$11 + PI(), 2*PI()) - PI()),0))</f>
        <v>E</v>
      </c>
      <c r="L6451">
        <v>0.45764559120248599</v>
      </c>
      <c r="M6451">
        <v>6.6437588797675202</v>
      </c>
      <c r="N6451">
        <v>1.9497779210408499</v>
      </c>
    </row>
    <row r="6452" spans="1:14" x14ac:dyDescent="0.3">
      <c r="A6452">
        <v>1758909</v>
      </c>
      <c r="B6452">
        <v>2025</v>
      </c>
      <c r="C6452">
        <v>9</v>
      </c>
      <c r="D6452">
        <v>26</v>
      </c>
      <c r="E6452">
        <v>2100</v>
      </c>
      <c r="F6452">
        <v>-8.3974523925781206</v>
      </c>
      <c r="G6452">
        <v>-1.58176086425781</v>
      </c>
      <c r="H6452">
        <v>8.5451257519894703</v>
      </c>
      <c r="I6452">
        <v>1.3846157897423499</v>
      </c>
      <c r="J6452">
        <f t="shared" si="101"/>
        <v>1.3846157897423499</v>
      </c>
      <c r="K6452" t="str" cm="1">
        <f t="array" ref="K6452">INDEX($P$4:$P$11,MATCH(MIN(ABS(MOD(J6452 - $Q$4:$Q$11 + PI(), 2*PI()) - PI())),ABS(MOD(J6452 - $Q$4:$Q$11 + PI(), 2*PI()) - PI()),0))</f>
        <v>E</v>
      </c>
      <c r="L6452">
        <v>0.49289930449512498</v>
      </c>
      <c r="M6452">
        <v>6.6536803775363502</v>
      </c>
      <c r="N6452">
        <v>1.94416904449462</v>
      </c>
    </row>
    <row r="6453" spans="1:14" x14ac:dyDescent="0.3">
      <c r="A6453">
        <v>1758913</v>
      </c>
      <c r="B6453">
        <v>2025</v>
      </c>
      <c r="C6453">
        <v>9</v>
      </c>
      <c r="D6453">
        <v>26</v>
      </c>
      <c r="E6453">
        <v>2200</v>
      </c>
      <c r="F6453">
        <v>-8.4258233642578109</v>
      </c>
      <c r="G6453">
        <v>-1.5943334960937501</v>
      </c>
      <c r="H6453">
        <v>8.5753366500936394</v>
      </c>
      <c r="I6453">
        <v>1.38378740268844</v>
      </c>
      <c r="J6453">
        <f t="shared" si="101"/>
        <v>1.38378740268844</v>
      </c>
      <c r="K6453" t="str" cm="1">
        <f t="array" ref="K6453">INDEX($P$4:$P$11,MATCH(MIN(ABS(MOD(J6453 - $Q$4:$Q$11 + PI(), 2*PI()) - PI())),ABS(MOD(J6453 - $Q$4:$Q$11 + PI(), 2*PI()) - PI()),0))</f>
        <v>E</v>
      </c>
      <c r="L6453">
        <v>0.52824371321822094</v>
      </c>
      <c r="M6453">
        <v>6.6532777150472002</v>
      </c>
      <c r="N6453">
        <v>1.93987030453152</v>
      </c>
    </row>
    <row r="6454" spans="1:14" x14ac:dyDescent="0.3">
      <c r="A6454">
        <v>1758916</v>
      </c>
      <c r="B6454">
        <v>2025</v>
      </c>
      <c r="C6454">
        <v>9</v>
      </c>
      <c r="D6454">
        <v>26</v>
      </c>
      <c r="E6454">
        <v>2300</v>
      </c>
      <c r="F6454">
        <v>-8.4482250976562501</v>
      </c>
      <c r="G6454">
        <v>-1.551708984375</v>
      </c>
      <c r="H6454">
        <v>8.5895464416265295</v>
      </c>
      <c r="I6454">
        <v>1.3891481643002901</v>
      </c>
      <c r="J6454">
        <f t="shared" si="101"/>
        <v>1.3891481643002901</v>
      </c>
      <c r="K6454" t="str" cm="1">
        <f t="array" ref="K6454">INDEX($P$4:$P$11,MATCH(MIN(ABS(MOD(J6454 - $Q$4:$Q$11 + PI(), 2*PI()) - PI())),ABS(MOD(J6454 - $Q$4:$Q$11 + PI(), 2*PI()) - PI()),0))</f>
        <v>E</v>
      </c>
      <c r="L6454">
        <v>0.55936118224982101</v>
      </c>
      <c r="M6454">
        <v>6.6517390145195803</v>
      </c>
      <c r="N6454">
        <v>1.9338372548421201</v>
      </c>
    </row>
    <row r="6455" spans="1:14" x14ac:dyDescent="0.3">
      <c r="A6455">
        <v>1758920</v>
      </c>
      <c r="B6455">
        <v>2025</v>
      </c>
      <c r="C6455">
        <v>9</v>
      </c>
      <c r="D6455">
        <v>26</v>
      </c>
      <c r="E6455">
        <v>0</v>
      </c>
      <c r="F6455">
        <v>-0.77397155761718694</v>
      </c>
      <c r="G6455">
        <v>-4.70286804199218</v>
      </c>
      <c r="H6455">
        <v>4.7661304841969798</v>
      </c>
      <c r="I6455">
        <v>0.16311224374533601</v>
      </c>
      <c r="J6455">
        <f t="shared" si="101"/>
        <v>0.16311224374533601</v>
      </c>
      <c r="K6455" t="str" cm="1">
        <f t="array" ref="K6455">INDEX($P$4:$P$11,MATCH(MIN(ABS(MOD(J6455 - $Q$4:$Q$11 + PI(), 2*PI()) - PI())),ABS(MOD(J6455 - $Q$4:$Q$11 + PI(), 2*PI()) - PI()),0))</f>
        <v>N</v>
      </c>
      <c r="L6455">
        <v>5.19980616777588</v>
      </c>
      <c r="M6455">
        <v>8.0145955615573392</v>
      </c>
      <c r="N6455">
        <v>2.2017527686224998</v>
      </c>
    </row>
    <row r="6456" spans="1:14" x14ac:dyDescent="0.3">
      <c r="A6456">
        <v>1758924</v>
      </c>
      <c r="B6456">
        <v>2025</v>
      </c>
      <c r="C6456">
        <v>9</v>
      </c>
      <c r="D6456">
        <v>26</v>
      </c>
      <c r="E6456">
        <v>100</v>
      </c>
      <c r="F6456">
        <v>-1.58233642578125</v>
      </c>
      <c r="G6456">
        <v>-3.9763537597656202</v>
      </c>
      <c r="H6456">
        <v>4.2796235567110799</v>
      </c>
      <c r="I6456">
        <v>0.37872626077538801</v>
      </c>
      <c r="J6456">
        <f t="shared" si="101"/>
        <v>0.37872626077538801</v>
      </c>
      <c r="K6456" t="str" cm="1">
        <f t="array" ref="K6456">INDEX($P$4:$P$11,MATCH(MIN(ABS(MOD(J6456 - $Q$4:$Q$11 + PI(), 2*PI()) - PI())),ABS(MOD(J6456 - $Q$4:$Q$11 + PI(), 2*PI()) - PI()),0))</f>
        <v>N</v>
      </c>
      <c r="L6456">
        <v>5.21781469979243</v>
      </c>
      <c r="M6456">
        <v>7.97353712717692</v>
      </c>
      <c r="N6456">
        <v>2.1244260999891398</v>
      </c>
    </row>
    <row r="6457" spans="1:14" x14ac:dyDescent="0.3">
      <c r="A6457">
        <v>1758927</v>
      </c>
      <c r="B6457">
        <v>2025</v>
      </c>
      <c r="C6457">
        <v>9</v>
      </c>
      <c r="D6457">
        <v>26</v>
      </c>
      <c r="E6457">
        <v>200</v>
      </c>
      <c r="F6457">
        <v>-2.3447277832031199</v>
      </c>
      <c r="G6457">
        <v>-3.4687658691406198</v>
      </c>
      <c r="H6457">
        <v>4.1868944376756803</v>
      </c>
      <c r="I6457">
        <v>0.59440508572723205</v>
      </c>
      <c r="J6457">
        <f t="shared" si="101"/>
        <v>0.59440508572723205</v>
      </c>
      <c r="K6457" t="str" cm="1">
        <f t="array" ref="K6457">INDEX($P$4:$P$11,MATCH(MIN(ABS(MOD(J6457 - $Q$4:$Q$11 + PI(), 2*PI()) - PI())),ABS(MOD(J6457 - $Q$4:$Q$11 + PI(), 2*PI()) - PI()),0))</f>
        <v>NE</v>
      </c>
      <c r="L6457">
        <v>5.2385517291178001</v>
      </c>
      <c r="M6457">
        <v>7.9243043263753199</v>
      </c>
      <c r="N6457">
        <v>2.0555484559800798</v>
      </c>
    </row>
    <row r="6458" spans="1:14" x14ac:dyDescent="0.3">
      <c r="A6458">
        <v>1758931</v>
      </c>
      <c r="B6458">
        <v>2025</v>
      </c>
      <c r="C6458">
        <v>9</v>
      </c>
      <c r="D6458">
        <v>27</v>
      </c>
      <c r="E6458">
        <v>300</v>
      </c>
      <c r="F6458">
        <v>-7.8330554199218696</v>
      </c>
      <c r="G6458">
        <v>-1.2767987060546799</v>
      </c>
      <c r="H6458">
        <v>7.9364332131852704</v>
      </c>
      <c r="I6458">
        <v>1.4092159970589</v>
      </c>
      <c r="J6458">
        <f t="shared" si="101"/>
        <v>1.4092159970589</v>
      </c>
      <c r="K6458" t="str" cm="1">
        <f t="array" ref="K6458">INDEX($P$4:$P$11,MATCH(MIN(ABS(MOD(J6458 - $Q$4:$Q$11 + PI(), 2*PI()) - PI())),ABS(MOD(J6458 - $Q$4:$Q$11 + PI(), 2*PI()) - PI()),0))</f>
        <v>E</v>
      </c>
      <c r="L6458">
        <v>0.64455277604425698</v>
      </c>
      <c r="M6458">
        <v>6.6785138448079397</v>
      </c>
      <c r="N6458">
        <v>1.8890410529242601</v>
      </c>
    </row>
    <row r="6459" spans="1:14" x14ac:dyDescent="0.3">
      <c r="A6459">
        <v>1758934</v>
      </c>
      <c r="B6459">
        <v>2025</v>
      </c>
      <c r="C6459">
        <v>9</v>
      </c>
      <c r="D6459">
        <v>27</v>
      </c>
      <c r="E6459">
        <v>400</v>
      </c>
      <c r="F6459">
        <v>-7.4843939208984303</v>
      </c>
      <c r="G6459">
        <v>-1.45172180175781</v>
      </c>
      <c r="H6459">
        <v>7.6238867090795903</v>
      </c>
      <c r="I6459">
        <v>1.3792088691616</v>
      </c>
      <c r="J6459">
        <f t="shared" si="101"/>
        <v>1.3792088691616</v>
      </c>
      <c r="K6459" t="str" cm="1">
        <f t="array" ref="K6459">INDEX($P$4:$P$11,MATCH(MIN(ABS(MOD(J6459 - $Q$4:$Q$11 + PI(), 2*PI()) - PI())),ABS(MOD(J6459 - $Q$4:$Q$11 + PI(), 2*PI()) - PI()),0))</f>
        <v>E</v>
      </c>
      <c r="L6459">
        <v>0.65199101455952702</v>
      </c>
      <c r="M6459">
        <v>6.7010940975612998</v>
      </c>
      <c r="N6459">
        <v>1.8730379740397101</v>
      </c>
    </row>
    <row r="6460" spans="1:14" x14ac:dyDescent="0.3">
      <c r="A6460">
        <v>1758938</v>
      </c>
      <c r="B6460">
        <v>2025</v>
      </c>
      <c r="C6460">
        <v>9</v>
      </c>
      <c r="D6460">
        <v>27</v>
      </c>
      <c r="E6460">
        <v>500</v>
      </c>
      <c r="F6460">
        <v>-7.0642419433593702</v>
      </c>
      <c r="G6460">
        <v>-1.92853698730468</v>
      </c>
      <c r="H6460">
        <v>7.3227569361354599</v>
      </c>
      <c r="I6460">
        <v>1.30429058913812</v>
      </c>
      <c r="J6460">
        <f t="shared" si="101"/>
        <v>1.30429058913812</v>
      </c>
      <c r="K6460" t="str" cm="1">
        <f t="array" ref="K6460">INDEX($P$4:$P$11,MATCH(MIN(ABS(MOD(J6460 - $Q$4:$Q$11 + PI(), 2*PI()) - PI())),ABS(MOD(J6460 - $Q$4:$Q$11 + PI(), 2*PI()) - PI()),0))</f>
        <v>E</v>
      </c>
      <c r="L6460">
        <v>0.65097253298664504</v>
      </c>
      <c r="M6460">
        <v>6.7823051876491904</v>
      </c>
      <c r="N6460">
        <v>1.88361740112304</v>
      </c>
    </row>
    <row r="6461" spans="1:14" x14ac:dyDescent="0.3">
      <c r="A6461">
        <v>1758942</v>
      </c>
      <c r="B6461">
        <v>2025</v>
      </c>
      <c r="C6461">
        <v>9</v>
      </c>
      <c r="D6461">
        <v>27</v>
      </c>
      <c r="E6461">
        <v>600</v>
      </c>
      <c r="F6461">
        <v>-6.8028491210937503</v>
      </c>
      <c r="G6461">
        <v>-2.6101702880859299</v>
      </c>
      <c r="H6461">
        <v>7.2864082439273599</v>
      </c>
      <c r="I6461">
        <v>1.20443078490663</v>
      </c>
      <c r="J6461">
        <f t="shared" si="101"/>
        <v>1.20443078490663</v>
      </c>
      <c r="K6461" t="str" cm="1">
        <f t="array" ref="K6461">INDEX($P$4:$P$11,MATCH(MIN(ABS(MOD(J6461 - $Q$4:$Q$11 + PI(), 2*PI()) - PI())),ABS(MOD(J6461 - $Q$4:$Q$11 + PI(), 2*PI()) - PI()),0))</f>
        <v>E</v>
      </c>
      <c r="L6461">
        <v>0.64461429506543799</v>
      </c>
      <c r="M6461">
        <v>6.8236450619167703</v>
      </c>
      <c r="N6461">
        <v>1.8671868642171201</v>
      </c>
    </row>
    <row r="6462" spans="1:14" x14ac:dyDescent="0.3">
      <c r="A6462">
        <v>1758945</v>
      </c>
      <c r="B6462">
        <v>2025</v>
      </c>
      <c r="C6462">
        <v>9</v>
      </c>
      <c r="D6462">
        <v>27</v>
      </c>
      <c r="E6462">
        <v>700</v>
      </c>
      <c r="F6462">
        <v>-6.9663879394531198</v>
      </c>
      <c r="G6462">
        <v>-3.2970251464843701</v>
      </c>
      <c r="H6462">
        <v>7.7072002529782599</v>
      </c>
      <c r="I6462">
        <v>1.1287554503430099</v>
      </c>
      <c r="J6462">
        <f t="shared" si="101"/>
        <v>1.1287554503430099</v>
      </c>
      <c r="K6462" t="str" cm="1">
        <f t="array" ref="K6462">INDEX($P$4:$P$11,MATCH(MIN(ABS(MOD(J6462 - $Q$4:$Q$11 + PI(), 2*PI()) - PI())),ABS(MOD(J6462 - $Q$4:$Q$11 + PI(), 2*PI()) - PI()),0))</f>
        <v>NE</v>
      </c>
      <c r="L6462">
        <v>0.64365428467382202</v>
      </c>
      <c r="M6462">
        <v>6.8350146611531502</v>
      </c>
      <c r="N6462">
        <v>1.8627001444498601</v>
      </c>
    </row>
    <row r="6463" spans="1:14" x14ac:dyDescent="0.3">
      <c r="A6463">
        <v>1758949</v>
      </c>
      <c r="B6463">
        <v>2025</v>
      </c>
      <c r="C6463">
        <v>9</v>
      </c>
      <c r="D6463">
        <v>27</v>
      </c>
      <c r="E6463">
        <v>800</v>
      </c>
      <c r="F6463">
        <v>-7.5847497558593702</v>
      </c>
      <c r="G6463">
        <v>-3.92270751953125</v>
      </c>
      <c r="H6463">
        <v>8.5390902994871603</v>
      </c>
      <c r="I6463">
        <v>1.0934965984619101</v>
      </c>
      <c r="J6463">
        <f t="shared" si="101"/>
        <v>1.0934965984619101</v>
      </c>
      <c r="K6463" t="str" cm="1">
        <f t="array" ref="K6463">INDEX($P$4:$P$11,MATCH(MIN(ABS(MOD(J6463 - $Q$4:$Q$11 + PI(), 2*PI()) - PI())),ABS(MOD(J6463 - $Q$4:$Q$11 + PI(), 2*PI()) - PI()),0))</f>
        <v>NE</v>
      </c>
      <c r="L6463">
        <v>0.656135840117411</v>
      </c>
      <c r="M6463">
        <v>6.7965793609619096</v>
      </c>
      <c r="N6463">
        <v>1.8780191209581101</v>
      </c>
    </row>
    <row r="6464" spans="1:14" x14ac:dyDescent="0.3">
      <c r="A6464">
        <v>1758952</v>
      </c>
      <c r="B6464">
        <v>2025</v>
      </c>
      <c r="C6464">
        <v>9</v>
      </c>
      <c r="D6464">
        <v>27</v>
      </c>
      <c r="E6464">
        <v>900</v>
      </c>
      <c r="F6464">
        <v>-8.3456658935546795</v>
      </c>
      <c r="G6464">
        <v>-3.8221728515625002</v>
      </c>
      <c r="H6464">
        <v>9.1792779952490395</v>
      </c>
      <c r="I6464">
        <v>1.1413236260739399</v>
      </c>
      <c r="J6464">
        <f t="shared" si="101"/>
        <v>1.1413236260739399</v>
      </c>
      <c r="K6464" t="str" cm="1">
        <f t="array" ref="K6464">INDEX($P$4:$P$11,MATCH(MIN(ABS(MOD(J6464 - $Q$4:$Q$11 + PI(), 2*PI()) - PI())),ABS(MOD(J6464 - $Q$4:$Q$11 + PI(), 2*PI()) - PI()),0))</f>
        <v>NE</v>
      </c>
      <c r="L6464">
        <v>0.68051793802677096</v>
      </c>
      <c r="M6464">
        <v>6.7340779834323401</v>
      </c>
      <c r="N6464">
        <v>1.9070756700303799</v>
      </c>
    </row>
    <row r="6465" spans="1:14" x14ac:dyDescent="0.3">
      <c r="A6465">
        <v>1758956</v>
      </c>
      <c r="B6465">
        <v>2025</v>
      </c>
      <c r="C6465">
        <v>9</v>
      </c>
      <c r="D6465">
        <v>27</v>
      </c>
      <c r="E6465">
        <v>1000</v>
      </c>
      <c r="F6465">
        <v>-8.93823852539062</v>
      </c>
      <c r="G6465">
        <v>-2.9685546875000002</v>
      </c>
      <c r="H6465">
        <v>9.4183026533157896</v>
      </c>
      <c r="I6465">
        <v>1.2501394887569199</v>
      </c>
      <c r="J6465">
        <f t="shared" si="101"/>
        <v>1.2501394887569199</v>
      </c>
      <c r="K6465" t="str" cm="1">
        <f t="array" ref="K6465">INDEX($P$4:$P$11,MATCH(MIN(ABS(MOD(J6465 - $Q$4:$Q$11 + PI(), 2*PI()) - PI())),ABS(MOD(J6465 - $Q$4:$Q$11 + PI(), 2*PI()) - PI()),0))</f>
        <v>E</v>
      </c>
      <c r="L6465">
        <v>0.724001470082688</v>
      </c>
      <c r="M6465">
        <v>6.6548135545518603</v>
      </c>
      <c r="N6465">
        <v>1.9502406650119299</v>
      </c>
    </row>
    <row r="6466" spans="1:14" x14ac:dyDescent="0.3">
      <c r="A6466">
        <v>1758960</v>
      </c>
      <c r="B6466">
        <v>2025</v>
      </c>
      <c r="C6466">
        <v>9</v>
      </c>
      <c r="D6466">
        <v>27</v>
      </c>
      <c r="E6466">
        <v>1100</v>
      </c>
      <c r="F6466">
        <v>-9.0606005859375003</v>
      </c>
      <c r="G6466">
        <v>-2.96531005859375</v>
      </c>
      <c r="H6466">
        <v>9.5334960387828396</v>
      </c>
      <c r="I6466">
        <v>1.2545079464694999</v>
      </c>
      <c r="J6466">
        <f t="shared" si="101"/>
        <v>1.2545079464694999</v>
      </c>
      <c r="K6466" t="str" cm="1">
        <f t="array" ref="K6466">INDEX($P$4:$P$11,MATCH(MIN(ABS(MOD(J6466 - $Q$4:$Q$11 + PI(), 2*PI()) - PI())),ABS(MOD(J6466 - $Q$4:$Q$11 + PI(), 2*PI()) - PI()),0))</f>
        <v>E</v>
      </c>
      <c r="L6466">
        <v>0.75852858425791703</v>
      </c>
      <c r="M6466">
        <v>6.6117913987901398</v>
      </c>
      <c r="N6466">
        <v>1.9845974180433399</v>
      </c>
    </row>
    <row r="6467" spans="1:14" x14ac:dyDescent="0.3">
      <c r="A6467">
        <v>1758963</v>
      </c>
      <c r="B6467">
        <v>2025</v>
      </c>
      <c r="C6467">
        <v>9</v>
      </c>
      <c r="D6467">
        <v>27</v>
      </c>
      <c r="E6467">
        <v>1200</v>
      </c>
      <c r="F6467">
        <v>-9.1464160156250003</v>
      </c>
      <c r="G6467">
        <v>-2.7512481689453101</v>
      </c>
      <c r="H6467">
        <v>9.5512455951046693</v>
      </c>
      <c r="I6467">
        <v>1.2786051242921099</v>
      </c>
      <c r="J6467">
        <f t="shared" ref="J6467:J6530" si="102">IF(I6467&lt;0,I6467+2*PI(),I6467)</f>
        <v>1.2786051242921099</v>
      </c>
      <c r="K6467" t="str" cm="1">
        <f t="array" ref="K6467">INDEX($P$4:$P$11,MATCH(MIN(ABS(MOD(J6467 - $Q$4:$Q$11 + PI(), 2*PI()) - PI())),ABS(MOD(J6467 - $Q$4:$Q$11 + PI(), 2*PI()) - PI()),0))</f>
        <v>E</v>
      </c>
      <c r="L6467">
        <v>0.78927377295980405</v>
      </c>
      <c r="M6467">
        <v>6.5897552702161999</v>
      </c>
      <c r="N6467">
        <v>2.0146024492051802</v>
      </c>
    </row>
    <row r="6468" spans="1:14" x14ac:dyDescent="0.3">
      <c r="A6468">
        <v>1758967</v>
      </c>
      <c r="B6468">
        <v>2025</v>
      </c>
      <c r="C6468">
        <v>9</v>
      </c>
      <c r="D6468">
        <v>27</v>
      </c>
      <c r="E6468">
        <v>1300</v>
      </c>
      <c r="F6468">
        <v>-9.1152636718750006</v>
      </c>
      <c r="G6468">
        <v>-2.71918334960937</v>
      </c>
      <c r="H6468">
        <v>9.5122021581018199</v>
      </c>
      <c r="I6468">
        <v>1.28088980023218</v>
      </c>
      <c r="J6468">
        <f t="shared" si="102"/>
        <v>1.28088980023218</v>
      </c>
      <c r="K6468" t="str" cm="1">
        <f t="array" ref="K6468">INDEX($P$4:$P$11,MATCH(MIN(ABS(MOD(J6468 - $Q$4:$Q$11 + PI(), 2*PI()) - PI())),ABS(MOD(J6468 - $Q$4:$Q$11 + PI(), 2*PI()) - PI()),0))</f>
        <v>E</v>
      </c>
      <c r="L6468">
        <v>0.81737784562730098</v>
      </c>
      <c r="M6468">
        <v>6.5843426386515302</v>
      </c>
      <c r="N6468">
        <v>2.0404475529988599</v>
      </c>
    </row>
    <row r="6469" spans="1:14" x14ac:dyDescent="0.3">
      <c r="A6469">
        <v>1758970</v>
      </c>
      <c r="B6469">
        <v>2025</v>
      </c>
      <c r="C6469">
        <v>9</v>
      </c>
      <c r="D6469">
        <v>27</v>
      </c>
      <c r="E6469">
        <v>1400</v>
      </c>
      <c r="F6469">
        <v>-9.1327636718750007</v>
      </c>
      <c r="G6469">
        <v>-2.8758837890625002</v>
      </c>
      <c r="H6469">
        <v>9.57486709330799</v>
      </c>
      <c r="I6469">
        <v>1.26572881811125</v>
      </c>
      <c r="J6469">
        <f t="shared" si="102"/>
        <v>1.26572881811125</v>
      </c>
      <c r="K6469" t="str" cm="1">
        <f t="array" ref="K6469">INDEX($P$4:$P$11,MATCH(MIN(ABS(MOD(J6469 - $Q$4:$Q$11 + PI(), 2*PI()) - PI())),ABS(MOD(J6469 - $Q$4:$Q$11 + PI(), 2*PI()) - PI()),0))</f>
        <v>E</v>
      </c>
      <c r="L6469">
        <v>0.83814665534167798</v>
      </c>
      <c r="M6469">
        <v>6.59494876861572</v>
      </c>
      <c r="N6469">
        <v>2.0604431364271298</v>
      </c>
    </row>
    <row r="6470" spans="1:14" x14ac:dyDescent="0.3">
      <c r="A6470">
        <v>1758974</v>
      </c>
      <c r="B6470">
        <v>2025</v>
      </c>
      <c r="C6470">
        <v>9</v>
      </c>
      <c r="D6470">
        <v>27</v>
      </c>
      <c r="E6470">
        <v>1500</v>
      </c>
      <c r="F6470">
        <v>-9.0111865234374999</v>
      </c>
      <c r="G6470">
        <v>-2.6682922363281198</v>
      </c>
      <c r="H6470">
        <v>9.3979394559994098</v>
      </c>
      <c r="I6470">
        <v>1.2829131906694999</v>
      </c>
      <c r="J6470">
        <f t="shared" si="102"/>
        <v>1.2829131906694999</v>
      </c>
      <c r="K6470" t="str" cm="1">
        <f t="array" ref="K6470">INDEX($P$4:$P$11,MATCH(MIN(ABS(MOD(J6470 - $Q$4:$Q$11 + PI(), 2*PI()) - PI())),ABS(MOD(J6470 - $Q$4:$Q$11 + PI(), 2*PI()) - PI()),0))</f>
        <v>E</v>
      </c>
      <c r="L6470">
        <v>0.85445970064556398</v>
      </c>
      <c r="M6470">
        <v>6.6098626454671203</v>
      </c>
      <c r="N6470">
        <v>2.07765992482503</v>
      </c>
    </row>
    <row r="6471" spans="1:14" x14ac:dyDescent="0.3">
      <c r="A6471">
        <v>1758978</v>
      </c>
      <c r="B6471">
        <v>2025</v>
      </c>
      <c r="C6471">
        <v>9</v>
      </c>
      <c r="D6471">
        <v>27</v>
      </c>
      <c r="E6471">
        <v>1600</v>
      </c>
      <c r="F6471">
        <v>-8.6617993164062508</v>
      </c>
      <c r="G6471">
        <v>-2.3719647216796802</v>
      </c>
      <c r="H6471">
        <v>8.9807006429670402</v>
      </c>
      <c r="I6471">
        <v>1.30350698833381</v>
      </c>
      <c r="J6471">
        <f t="shared" si="102"/>
        <v>1.30350698833381</v>
      </c>
      <c r="K6471" t="str" cm="1">
        <f t="array" ref="K6471">INDEX($P$4:$P$11,MATCH(MIN(ABS(MOD(J6471 - $Q$4:$Q$11 + PI(), 2*PI()) - PI())),ABS(MOD(J6471 - $Q$4:$Q$11 + PI(), 2*PI()) - PI()),0))</f>
        <v>E</v>
      </c>
      <c r="L6471">
        <v>0.86268966736223596</v>
      </c>
      <c r="M6471">
        <v>6.6473009321424597</v>
      </c>
      <c r="N6471">
        <v>2.0790723164876299</v>
      </c>
    </row>
    <row r="6472" spans="1:14" x14ac:dyDescent="0.3">
      <c r="A6472">
        <v>1758981</v>
      </c>
      <c r="B6472">
        <v>2025</v>
      </c>
      <c r="C6472">
        <v>9</v>
      </c>
      <c r="D6472">
        <v>27</v>
      </c>
      <c r="E6472">
        <v>1700</v>
      </c>
      <c r="F6472">
        <v>-7.9486309814453104</v>
      </c>
      <c r="G6472">
        <v>-2.2295385742187501</v>
      </c>
      <c r="H6472">
        <v>8.2553968246912</v>
      </c>
      <c r="I6472">
        <v>1.29733014743701</v>
      </c>
      <c r="J6472">
        <f t="shared" si="102"/>
        <v>1.29733014743701</v>
      </c>
      <c r="K6472" t="str" cm="1">
        <f t="array" ref="K6472">INDEX($P$4:$P$11,MATCH(MIN(ABS(MOD(J6472 - $Q$4:$Q$11 + PI(), 2*PI()) - PI())),ABS(MOD(J6472 - $Q$4:$Q$11 + PI(), 2*PI()) - PI()),0))</f>
        <v>E</v>
      </c>
      <c r="L6472">
        <v>0.86272730670564302</v>
      </c>
      <c r="M6472">
        <v>6.7035146289401499</v>
      </c>
      <c r="N6472">
        <v>2.0616401036580401</v>
      </c>
    </row>
    <row r="6473" spans="1:14" x14ac:dyDescent="0.3">
      <c r="A6473">
        <v>1758985</v>
      </c>
      <c r="B6473">
        <v>2025</v>
      </c>
      <c r="C6473">
        <v>9</v>
      </c>
      <c r="D6473">
        <v>27</v>
      </c>
      <c r="E6473">
        <v>1800</v>
      </c>
      <c r="F6473">
        <v>-7.2233892822265604</v>
      </c>
      <c r="G6473">
        <v>-2.4830255126953098</v>
      </c>
      <c r="H6473">
        <v>7.6382438046504699</v>
      </c>
      <c r="I6473">
        <v>1.2397020518980499</v>
      </c>
      <c r="J6473">
        <f t="shared" si="102"/>
        <v>1.2397020518980499</v>
      </c>
      <c r="K6473" t="str" cm="1">
        <f t="array" ref="K6473">INDEX($P$4:$P$11,MATCH(MIN(ABS(MOD(J6473 - $Q$4:$Q$11 + PI(), 2*PI()) - PI())),ABS(MOD(J6473 - $Q$4:$Q$11 + PI(), 2*PI()) - PI()),0))</f>
        <v>E</v>
      </c>
      <c r="L6473">
        <v>0.85462887055614201</v>
      </c>
      <c r="M6473">
        <v>6.7840265697903099</v>
      </c>
      <c r="N6473">
        <v>2.03458404541015</v>
      </c>
    </row>
    <row r="6474" spans="1:14" x14ac:dyDescent="0.3">
      <c r="A6474">
        <v>1758988</v>
      </c>
      <c r="B6474">
        <v>2025</v>
      </c>
      <c r="C6474">
        <v>9</v>
      </c>
      <c r="D6474">
        <v>27</v>
      </c>
      <c r="E6474">
        <v>1900</v>
      </c>
      <c r="F6474">
        <v>-6.5506964111328099</v>
      </c>
      <c r="G6474">
        <v>-2.6617614746093698</v>
      </c>
      <c r="H6474">
        <v>7.07082722307248</v>
      </c>
      <c r="I6474">
        <v>1.18484276445106</v>
      </c>
      <c r="J6474">
        <f t="shared" si="102"/>
        <v>1.18484276445106</v>
      </c>
      <c r="K6474" t="str" cm="1">
        <f t="array" ref="K6474">INDEX($P$4:$P$11,MATCH(MIN(ABS(MOD(J6474 - $Q$4:$Q$11 + PI(), 2*PI()) - PI())),ABS(MOD(J6474 - $Q$4:$Q$11 + PI(), 2*PI()) - PI()),0))</f>
        <v>E</v>
      </c>
      <c r="L6474">
        <v>0.84167472238177898</v>
      </c>
      <c r="M6474">
        <v>6.8567967944674999</v>
      </c>
      <c r="N6474">
        <v>1.9931237962510799</v>
      </c>
    </row>
    <row r="6475" spans="1:14" x14ac:dyDescent="0.3">
      <c r="A6475">
        <v>1758992</v>
      </c>
      <c r="B6475">
        <v>2025</v>
      </c>
      <c r="C6475">
        <v>9</v>
      </c>
      <c r="D6475">
        <v>27</v>
      </c>
      <c r="E6475">
        <v>2000</v>
      </c>
      <c r="F6475">
        <v>-6.0858093261718702</v>
      </c>
      <c r="G6475">
        <v>-2.9239660644531198</v>
      </c>
      <c r="H6475">
        <v>6.7517888518965101</v>
      </c>
      <c r="I6475">
        <v>1.1229054781344401</v>
      </c>
      <c r="J6475">
        <f t="shared" si="102"/>
        <v>1.1229054781344401</v>
      </c>
      <c r="K6475" t="str" cm="1">
        <f t="array" ref="K6475">INDEX($P$4:$P$11,MATCH(MIN(ABS(MOD(J6475 - $Q$4:$Q$11 + PI(), 2*PI()) - PI())),ABS(MOD(J6475 - $Q$4:$Q$11 + PI(), 2*PI()) - PI()),0))</f>
        <v>NE</v>
      </c>
      <c r="L6475">
        <v>0.82615683779803195</v>
      </c>
      <c r="M6475">
        <v>6.9225179884168799</v>
      </c>
      <c r="N6475">
        <v>1.9499119652642101</v>
      </c>
    </row>
    <row r="6476" spans="1:14" x14ac:dyDescent="0.3">
      <c r="A6476">
        <v>1758996</v>
      </c>
      <c r="B6476">
        <v>2025</v>
      </c>
      <c r="C6476">
        <v>9</v>
      </c>
      <c r="D6476">
        <v>27</v>
      </c>
      <c r="E6476">
        <v>2100</v>
      </c>
      <c r="F6476">
        <v>-5.8601226806640598</v>
      </c>
      <c r="G6476">
        <v>-3.01778686523437</v>
      </c>
      <c r="H6476">
        <v>6.5915154097077302</v>
      </c>
      <c r="I6476">
        <v>1.09524463457113</v>
      </c>
      <c r="J6476">
        <f t="shared" si="102"/>
        <v>1.09524463457113</v>
      </c>
      <c r="K6476" t="str" cm="1">
        <f t="array" ref="K6476">INDEX($P$4:$P$11,MATCH(MIN(ABS(MOD(J6476 - $Q$4:$Q$11 + PI(), 2*PI()) - PI())),ABS(MOD(J6476 - $Q$4:$Q$11 + PI(), 2*PI()) - PI()),0))</f>
        <v>NE</v>
      </c>
      <c r="L6476">
        <v>0.81113211146681097</v>
      </c>
      <c r="M6476">
        <v>6.9694729910956399</v>
      </c>
      <c r="N6476">
        <v>1.90956571367051</v>
      </c>
    </row>
    <row r="6477" spans="1:14" x14ac:dyDescent="0.3">
      <c r="A6477">
        <v>1758999</v>
      </c>
      <c r="B6477">
        <v>2025</v>
      </c>
      <c r="C6477">
        <v>9</v>
      </c>
      <c r="D6477">
        <v>27</v>
      </c>
      <c r="E6477">
        <v>2200</v>
      </c>
      <c r="F6477">
        <v>-5.4028985595703096</v>
      </c>
      <c r="G6477">
        <v>-3.4842236328124998</v>
      </c>
      <c r="H6477">
        <v>6.4289289285584799</v>
      </c>
      <c r="I6477">
        <v>0.99802851301709405</v>
      </c>
      <c r="J6477">
        <f t="shared" si="102"/>
        <v>0.99802851301709405</v>
      </c>
      <c r="K6477" t="str" cm="1">
        <f t="array" ref="K6477">INDEX($P$4:$P$11,MATCH(MIN(ABS(MOD(J6477 - $Q$4:$Q$11 + PI(), 2*PI()) - PI())),ABS(MOD(J6477 - $Q$4:$Q$11 + PI(), 2*PI()) - PI()),0))</f>
        <v>NE</v>
      </c>
      <c r="L6477">
        <v>0.79605110366455301</v>
      </c>
      <c r="M6477">
        <v>7.0179906421237499</v>
      </c>
      <c r="N6477">
        <v>1.86680857340494</v>
      </c>
    </row>
    <row r="6478" spans="1:14" x14ac:dyDescent="0.3">
      <c r="A6478">
        <v>1759003</v>
      </c>
      <c r="B6478">
        <v>2025</v>
      </c>
      <c r="C6478">
        <v>9</v>
      </c>
      <c r="D6478">
        <v>27</v>
      </c>
      <c r="E6478">
        <v>2300</v>
      </c>
      <c r="F6478">
        <v>-5.2745739746093703</v>
      </c>
      <c r="G6478">
        <v>-3.3225628662109301</v>
      </c>
      <c r="H6478">
        <v>6.2338234345825301</v>
      </c>
      <c r="I6478">
        <v>1.0086664164736201</v>
      </c>
      <c r="J6478">
        <f t="shared" si="102"/>
        <v>1.0086664164736201</v>
      </c>
      <c r="K6478" t="str" cm="1">
        <f t="array" ref="K6478">INDEX($P$4:$P$11,MATCH(MIN(ABS(MOD(J6478 - $Q$4:$Q$11 + PI(), 2*PI()) - PI())),ABS(MOD(J6478 - $Q$4:$Q$11 + PI(), 2*PI()) - PI()),0))</f>
        <v>NE</v>
      </c>
      <c r="L6478">
        <v>0.78275056700440604</v>
      </c>
      <c r="M6478">
        <v>7.0531707339816601</v>
      </c>
      <c r="N6478">
        <v>1.8271176020304301</v>
      </c>
    </row>
    <row r="6479" spans="1:14" x14ac:dyDescent="0.3">
      <c r="A6479">
        <v>1759006</v>
      </c>
      <c r="B6479">
        <v>2025</v>
      </c>
      <c r="C6479">
        <v>9</v>
      </c>
      <c r="D6479">
        <v>27</v>
      </c>
      <c r="E6479">
        <v>0</v>
      </c>
      <c r="F6479">
        <v>-8.3605017089843692</v>
      </c>
      <c r="G6479">
        <v>-1.4589855957031199</v>
      </c>
      <c r="H6479">
        <v>8.48685028702638</v>
      </c>
      <c r="I6479">
        <v>1.3980267846191501</v>
      </c>
      <c r="J6479">
        <f t="shared" si="102"/>
        <v>1.3980267846191501</v>
      </c>
      <c r="K6479" t="str" cm="1">
        <f t="array" ref="K6479">INDEX($P$4:$P$11,MATCH(MIN(ABS(MOD(J6479 - $Q$4:$Q$11 + PI(), 2*PI()) - PI())),ABS(MOD(J6479 - $Q$4:$Q$11 + PI(), 2*PI()) - PI()),0))</f>
        <v>E</v>
      </c>
      <c r="L6479">
        <v>0.58893517188564803</v>
      </c>
      <c r="M6479">
        <v>6.6486198637220504</v>
      </c>
      <c r="N6479">
        <v>1.9272322124904999</v>
      </c>
    </row>
    <row r="6480" spans="1:14" x14ac:dyDescent="0.3">
      <c r="A6480">
        <v>1759010</v>
      </c>
      <c r="B6480">
        <v>2025</v>
      </c>
      <c r="C6480">
        <v>9</v>
      </c>
      <c r="D6480">
        <v>27</v>
      </c>
      <c r="E6480">
        <v>100</v>
      </c>
      <c r="F6480">
        <v>-8.2673480224609293</v>
      </c>
      <c r="G6480">
        <v>-1.323701171875</v>
      </c>
      <c r="H6480">
        <v>8.3726476169078108</v>
      </c>
      <c r="I6480">
        <v>1.4120319157732699</v>
      </c>
      <c r="J6480">
        <f t="shared" si="102"/>
        <v>1.4120319157732699</v>
      </c>
      <c r="K6480" t="str" cm="1">
        <f t="array" ref="K6480">INDEX($P$4:$P$11,MATCH(MIN(ABS(MOD(J6480 - $Q$4:$Q$11 + PI(), 2*PI()) - PI())),ABS(MOD(J6480 - $Q$4:$Q$11 + PI(), 2*PI()) - PI()),0))</f>
        <v>E</v>
      </c>
      <c r="L6480">
        <v>0.61441792468285905</v>
      </c>
      <c r="M6480">
        <v>6.6492349836561404</v>
      </c>
      <c r="N6480">
        <v>1.9181670082939899</v>
      </c>
    </row>
    <row r="6481" spans="1:14" x14ac:dyDescent="0.3">
      <c r="A6481">
        <v>1759014</v>
      </c>
      <c r="B6481">
        <v>2025</v>
      </c>
      <c r="C6481">
        <v>9</v>
      </c>
      <c r="D6481">
        <v>27</v>
      </c>
      <c r="E6481">
        <v>200</v>
      </c>
      <c r="F6481">
        <v>-8.0624029541015592</v>
      </c>
      <c r="G6481">
        <v>-1.28957336425781</v>
      </c>
      <c r="H6481">
        <v>8.1648846198895395</v>
      </c>
      <c r="I6481">
        <v>1.41219078302532</v>
      </c>
      <c r="J6481">
        <f t="shared" si="102"/>
        <v>1.41219078302532</v>
      </c>
      <c r="K6481" t="str" cm="1">
        <f t="array" ref="K6481">INDEX($P$4:$P$11,MATCH(MIN(ABS(MOD(J6481 - $Q$4:$Q$11 + PI(), 2*PI()) - PI())),ABS(MOD(J6481 - $Q$4:$Q$11 + PI(), 2*PI()) - PI()),0))</f>
        <v>E</v>
      </c>
      <c r="L6481">
        <v>0.63212963260057697</v>
      </c>
      <c r="M6481">
        <v>6.6612280739678198</v>
      </c>
      <c r="N6481">
        <v>1.9045144187079499</v>
      </c>
    </row>
    <row r="6482" spans="1:14" x14ac:dyDescent="0.3">
      <c r="A6482">
        <v>1759017</v>
      </c>
      <c r="B6482">
        <v>2025</v>
      </c>
      <c r="C6482">
        <v>9</v>
      </c>
      <c r="D6482">
        <v>28</v>
      </c>
      <c r="E6482">
        <v>300</v>
      </c>
      <c r="F6482">
        <v>-3.8517041015625</v>
      </c>
      <c r="G6482">
        <v>-0.47502868652343699</v>
      </c>
      <c r="H6482">
        <v>3.8808860765311701</v>
      </c>
      <c r="I6482">
        <v>1.44808648293435</v>
      </c>
      <c r="J6482">
        <f t="shared" si="102"/>
        <v>1.44808648293435</v>
      </c>
      <c r="K6482" t="str" cm="1">
        <f t="array" ref="K6482">INDEX($P$4:$P$11,MATCH(MIN(ABS(MOD(J6482 - $Q$4:$Q$11 + PI(), 2*PI()) - PI())),ABS(MOD(J6482 - $Q$4:$Q$11 + PI(), 2*PI()) - PI()),0))</f>
        <v>E</v>
      </c>
      <c r="L6482">
        <v>0.75209222694473499</v>
      </c>
      <c r="M6482">
        <v>7.2370717790391703</v>
      </c>
      <c r="N6482">
        <v>1.6661071777343699</v>
      </c>
    </row>
    <row r="6483" spans="1:14" x14ac:dyDescent="0.3">
      <c r="A6483">
        <v>1759021</v>
      </c>
      <c r="B6483">
        <v>2025</v>
      </c>
      <c r="C6483">
        <v>9</v>
      </c>
      <c r="D6483">
        <v>28</v>
      </c>
      <c r="E6483">
        <v>400</v>
      </c>
      <c r="F6483">
        <v>-3.2102825927734302</v>
      </c>
      <c r="G6483">
        <v>-0.49325012207031199</v>
      </c>
      <c r="H6483">
        <v>3.2479547423550201</v>
      </c>
      <c r="I6483">
        <v>1.41834160431433</v>
      </c>
      <c r="J6483">
        <f t="shared" si="102"/>
        <v>1.41834160431433</v>
      </c>
      <c r="K6483" t="str" cm="1">
        <f t="array" ref="K6483">INDEX($P$4:$P$11,MATCH(MIN(ABS(MOD(J6483 - $Q$4:$Q$11 + PI(), 2*PI()) - PI())),ABS(MOD(J6483 - $Q$4:$Q$11 + PI(), 2*PI()) - PI()),0))</f>
        <v>E</v>
      </c>
      <c r="L6483">
        <v>0.74519230205780695</v>
      </c>
      <c r="M6483">
        <v>7.2985467910766602</v>
      </c>
      <c r="N6483">
        <v>1.6282715267605199</v>
      </c>
    </row>
    <row r="6484" spans="1:14" x14ac:dyDescent="0.3">
      <c r="A6484">
        <v>1759024</v>
      </c>
      <c r="B6484">
        <v>2025</v>
      </c>
      <c r="C6484">
        <v>9</v>
      </c>
      <c r="D6484">
        <v>28</v>
      </c>
      <c r="E6484">
        <v>500</v>
      </c>
      <c r="F6484">
        <v>-2.8578631591796801</v>
      </c>
      <c r="G6484">
        <v>-0.30161926269531197</v>
      </c>
      <c r="H6484">
        <v>2.8737355508510798</v>
      </c>
      <c r="I6484">
        <v>1.4656454545548601</v>
      </c>
      <c r="J6484">
        <f t="shared" si="102"/>
        <v>1.4656454545548601</v>
      </c>
      <c r="K6484" t="str" cm="1">
        <f t="array" ref="K6484">INDEX($P$4:$P$11,MATCH(MIN(ABS(MOD(J6484 - $Q$4:$Q$11 + PI(), 2*PI()) - PI())),ABS(MOD(J6484 - $Q$4:$Q$11 + PI(), 2*PI()) - PI()),0))</f>
        <v>E</v>
      </c>
      <c r="L6484">
        <v>0.74036218597008696</v>
      </c>
      <c r="M6484">
        <v>7.3509924146864103</v>
      </c>
      <c r="N6484">
        <v>1.59506861368815</v>
      </c>
    </row>
    <row r="6485" spans="1:14" x14ac:dyDescent="0.3">
      <c r="A6485">
        <v>1759028</v>
      </c>
      <c r="B6485">
        <v>2025</v>
      </c>
      <c r="C6485">
        <v>9</v>
      </c>
      <c r="D6485">
        <v>28</v>
      </c>
      <c r="E6485">
        <v>600</v>
      </c>
      <c r="F6485">
        <v>-2.5515161132812501</v>
      </c>
      <c r="G6485">
        <v>3.5437011718750001E-3</v>
      </c>
      <c r="H6485">
        <v>2.5515185741341999</v>
      </c>
      <c r="I6485">
        <v>1.5721851868827901</v>
      </c>
      <c r="J6485">
        <f t="shared" si="102"/>
        <v>1.5721851868827901</v>
      </c>
      <c r="K6485" t="str" cm="1">
        <f t="array" ref="K6485">INDEX($P$4:$P$11,MATCH(MIN(ABS(MOD(J6485 - $Q$4:$Q$11 + PI(), 2*PI()) - PI())),ABS(MOD(J6485 - $Q$4:$Q$11 + PI(), 2*PI()) - PI()),0))</f>
        <v>E</v>
      </c>
      <c r="L6485">
        <v>0.73786292764976302</v>
      </c>
      <c r="M6485">
        <v>7.4088595708211198</v>
      </c>
      <c r="N6485">
        <v>1.5729512108696799</v>
      </c>
    </row>
    <row r="6486" spans="1:14" x14ac:dyDescent="0.3">
      <c r="A6486">
        <v>1759032</v>
      </c>
      <c r="B6486">
        <v>2025</v>
      </c>
      <c r="C6486">
        <v>9</v>
      </c>
      <c r="D6486">
        <v>28</v>
      </c>
      <c r="E6486">
        <v>700</v>
      </c>
      <c r="F6486">
        <v>-2.0373590087890601</v>
      </c>
      <c r="G6486">
        <v>0.11423339843749999</v>
      </c>
      <c r="H6486">
        <v>2.04055899204422</v>
      </c>
      <c r="I6486">
        <v>1.62680703247484</v>
      </c>
      <c r="J6486">
        <f t="shared" si="102"/>
        <v>1.62680703247484</v>
      </c>
      <c r="K6486" t="str" cm="1">
        <f t="array" ref="K6486">INDEX($P$4:$P$11,MATCH(MIN(ABS(MOD(J6486 - $Q$4:$Q$11 + PI(), 2*PI()) - PI())),ABS(MOD(J6486 - $Q$4:$Q$11 + PI(), 2*PI()) - PI()),0))</f>
        <v>E</v>
      </c>
      <c r="L6486">
        <v>0.73625283963605903</v>
      </c>
      <c r="M6486">
        <v>7.4492807388305602</v>
      </c>
      <c r="N6486">
        <v>1.5468152364095</v>
      </c>
    </row>
    <row r="6487" spans="1:14" x14ac:dyDescent="0.3">
      <c r="A6487">
        <v>1759035</v>
      </c>
      <c r="B6487">
        <v>2025</v>
      </c>
      <c r="C6487">
        <v>9</v>
      </c>
      <c r="D6487">
        <v>28</v>
      </c>
      <c r="E6487">
        <v>800</v>
      </c>
      <c r="F6487">
        <v>-1.48989318847656</v>
      </c>
      <c r="G6487">
        <v>-0.19969360351562501</v>
      </c>
      <c r="H6487">
        <v>1.5032163012533799</v>
      </c>
      <c r="I6487">
        <v>1.4375582365188799</v>
      </c>
      <c r="J6487">
        <f t="shared" si="102"/>
        <v>1.4375582365188799</v>
      </c>
      <c r="K6487" t="str" cm="1">
        <f t="array" ref="K6487">INDEX($P$4:$P$11,MATCH(MIN(ABS(MOD(J6487 - $Q$4:$Q$11 + PI(), 2*PI()) - PI())),ABS(MOD(J6487 - $Q$4:$Q$11 + PI(), 2*PI()) - PI()),0))</f>
        <v>E</v>
      </c>
      <c r="L6487">
        <v>0.73608819709933404</v>
      </c>
      <c r="M6487">
        <v>7.48882961273193</v>
      </c>
      <c r="N6487">
        <v>1.5233873261345701</v>
      </c>
    </row>
    <row r="6488" spans="1:14" x14ac:dyDescent="0.3">
      <c r="A6488">
        <v>1759039</v>
      </c>
      <c r="B6488">
        <v>2025</v>
      </c>
      <c r="C6488">
        <v>9</v>
      </c>
      <c r="D6488">
        <v>28</v>
      </c>
      <c r="E6488">
        <v>900</v>
      </c>
      <c r="F6488">
        <v>-0.96442321777343698</v>
      </c>
      <c r="G6488">
        <v>-0.45147338867187498</v>
      </c>
      <c r="H6488">
        <v>1.0648663595303101</v>
      </c>
      <c r="I6488">
        <v>1.1329699441480101</v>
      </c>
      <c r="J6488">
        <f t="shared" si="102"/>
        <v>1.1329699441480101</v>
      </c>
      <c r="K6488" t="str" cm="1">
        <f t="array" ref="K6488">INDEX($P$4:$P$11,MATCH(MIN(ABS(MOD(J6488 - $Q$4:$Q$11 + PI(), 2*PI()) - PI())),ABS(MOD(J6488 - $Q$4:$Q$11 + PI(), 2*PI()) - PI()),0))</f>
        <v>NE</v>
      </c>
      <c r="L6488">
        <v>0.73758634357521902</v>
      </c>
      <c r="M6488">
        <v>7.5248267915513702</v>
      </c>
      <c r="N6488">
        <v>1.5026897324456101</v>
      </c>
    </row>
    <row r="6489" spans="1:14" x14ac:dyDescent="0.3">
      <c r="A6489">
        <v>1759042</v>
      </c>
      <c r="B6489">
        <v>2025</v>
      </c>
      <c r="C6489">
        <v>9</v>
      </c>
      <c r="D6489">
        <v>28</v>
      </c>
      <c r="E6489">
        <v>1000</v>
      </c>
      <c r="F6489">
        <v>-0.92612487792968701</v>
      </c>
      <c r="G6489">
        <v>-6.2730712890624998E-2</v>
      </c>
      <c r="H6489">
        <v>0.92824696706212995</v>
      </c>
      <c r="I6489">
        <v>1.5031650149737501</v>
      </c>
      <c r="J6489">
        <f t="shared" si="102"/>
        <v>1.5031650149737501</v>
      </c>
      <c r="K6489" t="str" cm="1">
        <f t="array" ref="K6489">INDEX($P$4:$P$11,MATCH(MIN(ABS(MOD(J6489 - $Q$4:$Q$11 + PI(), 2*PI()) - PI())),ABS(MOD(J6489 - $Q$4:$Q$11 + PI(), 2*PI()) - PI()),0))</f>
        <v>E</v>
      </c>
      <c r="L6489">
        <v>0.74061489036685701</v>
      </c>
      <c r="M6489">
        <v>7.5641339619954397</v>
      </c>
      <c r="N6489">
        <v>1.48300414615207</v>
      </c>
    </row>
    <row r="6490" spans="1:14" x14ac:dyDescent="0.3">
      <c r="A6490">
        <v>1759046</v>
      </c>
      <c r="B6490">
        <v>2025</v>
      </c>
      <c r="C6490">
        <v>9</v>
      </c>
      <c r="D6490">
        <v>28</v>
      </c>
      <c r="E6490">
        <v>1100</v>
      </c>
      <c r="F6490">
        <v>-0.65098999023437498</v>
      </c>
      <c r="G6490">
        <v>2.1306152343749999E-2</v>
      </c>
      <c r="H6490">
        <v>0.65133855982357303</v>
      </c>
      <c r="I6490">
        <v>1.6035134960172599</v>
      </c>
      <c r="J6490">
        <f t="shared" si="102"/>
        <v>1.6035134960172599</v>
      </c>
      <c r="K6490" t="str" cm="1">
        <f t="array" ref="K6490">INDEX($P$4:$P$11,MATCH(MIN(ABS(MOD(J6490 - $Q$4:$Q$11 + PI(), 2*PI()) - PI())),ABS(MOD(J6490 - $Q$4:$Q$11 + PI(), 2*PI()) - PI()),0))</f>
        <v>E</v>
      </c>
      <c r="L6490">
        <v>0.74565876951807297</v>
      </c>
      <c r="M6490">
        <v>7.59320068359375</v>
      </c>
      <c r="N6490">
        <v>1.4664731555514801</v>
      </c>
    </row>
    <row r="6491" spans="1:14" x14ac:dyDescent="0.3">
      <c r="A6491">
        <v>1759050</v>
      </c>
      <c r="B6491">
        <v>2025</v>
      </c>
      <c r="C6491">
        <v>9</v>
      </c>
      <c r="D6491">
        <v>28</v>
      </c>
      <c r="E6491">
        <v>1200</v>
      </c>
      <c r="F6491">
        <v>-0.45798828125000002</v>
      </c>
      <c r="G6491">
        <v>-0.128153686523437</v>
      </c>
      <c r="H6491">
        <v>0.47558031196831102</v>
      </c>
      <c r="I6491">
        <v>1.29795574893334</v>
      </c>
      <c r="J6491">
        <f t="shared" si="102"/>
        <v>1.29795574893334</v>
      </c>
      <c r="K6491" t="str" cm="1">
        <f t="array" ref="K6491">INDEX($P$4:$P$11,MATCH(MIN(ABS(MOD(J6491 - $Q$4:$Q$11 + PI(), 2*PI()) - PI())),ABS(MOD(J6491 - $Q$4:$Q$11 + PI(), 2*PI()) - PI()),0))</f>
        <v>E</v>
      </c>
      <c r="L6491">
        <v>0.75225710620689001</v>
      </c>
      <c r="M6491">
        <v>7.6230180528428804</v>
      </c>
      <c r="N6491">
        <v>1.4509458541870099</v>
      </c>
    </row>
    <row r="6492" spans="1:14" x14ac:dyDescent="0.3">
      <c r="A6492">
        <v>1759053</v>
      </c>
      <c r="B6492">
        <v>2025</v>
      </c>
      <c r="C6492">
        <v>9</v>
      </c>
      <c r="D6492">
        <v>28</v>
      </c>
      <c r="E6492">
        <v>1300</v>
      </c>
      <c r="F6492">
        <v>-0.43121643066406201</v>
      </c>
      <c r="G6492">
        <v>-0.123304443359375</v>
      </c>
      <c r="H6492">
        <v>0.44849927070934997</v>
      </c>
      <c r="I6492">
        <v>1.2922828191892499</v>
      </c>
      <c r="J6492">
        <f t="shared" si="102"/>
        <v>1.2922828191892499</v>
      </c>
      <c r="K6492" t="str" cm="1">
        <f t="array" ref="K6492">INDEX($P$4:$P$11,MATCH(MIN(ABS(MOD(J6492 - $Q$4:$Q$11 + PI(), 2*PI()) - PI())),ABS(MOD(J6492 - $Q$4:$Q$11 + PI(), 2*PI()) - PI()),0))</f>
        <v>E</v>
      </c>
      <c r="L6492">
        <v>0.76028017489754096</v>
      </c>
      <c r="M6492">
        <v>7.6515069537692604</v>
      </c>
      <c r="N6492">
        <v>1.4365012910630901</v>
      </c>
    </row>
    <row r="6493" spans="1:14" x14ac:dyDescent="0.3">
      <c r="A6493">
        <v>1759057</v>
      </c>
      <c r="B6493">
        <v>2025</v>
      </c>
      <c r="C6493">
        <v>9</v>
      </c>
      <c r="D6493">
        <v>28</v>
      </c>
      <c r="E6493">
        <v>1400</v>
      </c>
      <c r="F6493">
        <v>-0.50407531738281197</v>
      </c>
      <c r="G6493">
        <v>-0.11952880859374999</v>
      </c>
      <c r="H6493">
        <v>0.51805314561193805</v>
      </c>
      <c r="I6493">
        <v>1.3379716290028001</v>
      </c>
      <c r="J6493">
        <f t="shared" si="102"/>
        <v>1.3379716290028001</v>
      </c>
      <c r="K6493" t="str" cm="1">
        <f t="array" ref="K6493">INDEX($P$4:$P$11,MATCH(MIN(ABS(MOD(J6493 - $Q$4:$Q$11 + PI(), 2*PI()) - PI())),ABS(MOD(J6493 - $Q$4:$Q$11 + PI(), 2*PI()) - PI()),0))</f>
        <v>E</v>
      </c>
      <c r="L6493">
        <v>0.76978754162640906</v>
      </c>
      <c r="M6493">
        <v>7.6792695787217804</v>
      </c>
      <c r="N6493">
        <v>1.42269606060451</v>
      </c>
    </row>
    <row r="6494" spans="1:14" x14ac:dyDescent="0.3">
      <c r="A6494">
        <v>1759060</v>
      </c>
      <c r="B6494">
        <v>2025</v>
      </c>
      <c r="C6494">
        <v>9</v>
      </c>
      <c r="D6494">
        <v>28</v>
      </c>
      <c r="E6494">
        <v>1500</v>
      </c>
      <c r="F6494">
        <v>-0.59779785156249998</v>
      </c>
      <c r="G6494">
        <v>3.3990478515624999E-2</v>
      </c>
      <c r="H6494">
        <v>0.59876341234452601</v>
      </c>
      <c r="I6494">
        <v>1.6275946556954499</v>
      </c>
      <c r="J6494">
        <f t="shared" si="102"/>
        <v>1.6275946556954499</v>
      </c>
      <c r="K6494" t="str" cm="1">
        <f t="array" ref="K6494">INDEX($P$4:$P$11,MATCH(MIN(ABS(MOD(J6494 - $Q$4:$Q$11 + PI(), 2*PI()) - PI())),ABS(MOD(J6494 - $Q$4:$Q$11 + PI(), 2*PI()) - PI()),0))</f>
        <v>E</v>
      </c>
      <c r="L6494">
        <v>0.78060320103611802</v>
      </c>
      <c r="M6494">
        <v>7.7059091991848403</v>
      </c>
      <c r="N6494">
        <v>1.4094852871365</v>
      </c>
    </row>
    <row r="6495" spans="1:14" x14ac:dyDescent="0.3">
      <c r="A6495">
        <v>1759064</v>
      </c>
      <c r="B6495">
        <v>2025</v>
      </c>
      <c r="C6495">
        <v>9</v>
      </c>
      <c r="D6495">
        <v>28</v>
      </c>
      <c r="E6495">
        <v>1600</v>
      </c>
      <c r="F6495">
        <v>-0.66840393066406201</v>
      </c>
      <c r="G6495">
        <v>0.18821777343750001</v>
      </c>
      <c r="H6495">
        <v>0.69439883695534699</v>
      </c>
      <c r="I6495">
        <v>1.84528147535752</v>
      </c>
      <c r="J6495">
        <f t="shared" si="102"/>
        <v>1.84528147535752</v>
      </c>
      <c r="K6495" t="str" cm="1">
        <f t="array" ref="K6495">INDEX($P$4:$P$11,MATCH(MIN(ABS(MOD(J6495 - $Q$4:$Q$11 + PI(), 2*PI()) - PI())),ABS(MOD(J6495 - $Q$4:$Q$11 + PI(), 2*PI()) - PI()),0))</f>
        <v>E</v>
      </c>
      <c r="L6495">
        <v>0.79267838768804</v>
      </c>
      <c r="M6495">
        <v>7.7317623562282902</v>
      </c>
      <c r="N6495">
        <v>1.3965315288967499</v>
      </c>
    </row>
    <row r="6496" spans="1:14" x14ac:dyDescent="0.3">
      <c r="A6496">
        <v>1759068</v>
      </c>
      <c r="B6496">
        <v>2025</v>
      </c>
      <c r="C6496">
        <v>9</v>
      </c>
      <c r="D6496">
        <v>28</v>
      </c>
      <c r="E6496">
        <v>1700</v>
      </c>
      <c r="F6496">
        <v>-0.60096008300781201</v>
      </c>
      <c r="G6496">
        <v>0.117321166992187</v>
      </c>
      <c r="H6496">
        <v>0.61230488940818095</v>
      </c>
      <c r="I6496">
        <v>1.76359432484854</v>
      </c>
      <c r="J6496">
        <f t="shared" si="102"/>
        <v>1.76359432484854</v>
      </c>
      <c r="K6496" t="str" cm="1">
        <f t="array" ref="K6496">INDEX($P$4:$P$11,MATCH(MIN(ABS(MOD(J6496 - $Q$4:$Q$11 + PI(), 2*PI()) - PI())),ABS(MOD(J6496 - $Q$4:$Q$11 + PI(), 2*PI()) - PI()),0))</f>
        <v>E</v>
      </c>
      <c r="L6496">
        <v>0.80595862514254402</v>
      </c>
      <c r="M6496">
        <v>7.7137783898247596</v>
      </c>
      <c r="N6496">
        <v>1.3703425725301099</v>
      </c>
    </row>
    <row r="6497" spans="1:14" x14ac:dyDescent="0.3">
      <c r="A6497">
        <v>1759071</v>
      </c>
      <c r="B6497">
        <v>2025</v>
      </c>
      <c r="C6497">
        <v>9</v>
      </c>
      <c r="D6497">
        <v>28</v>
      </c>
      <c r="E6497">
        <v>1800</v>
      </c>
      <c r="F6497">
        <v>-0.60261962890624998</v>
      </c>
      <c r="G6497">
        <v>-0.158490600585937</v>
      </c>
      <c r="H6497">
        <v>0.62311290118019302</v>
      </c>
      <c r="I6497">
        <v>1.31361774338672</v>
      </c>
      <c r="J6497">
        <f t="shared" si="102"/>
        <v>1.31361774338672</v>
      </c>
      <c r="K6497" t="str" cm="1">
        <f t="array" ref="K6497">INDEX($P$4:$P$11,MATCH(MIN(ABS(MOD(J6497 - $Q$4:$Q$11 + PI(), 2*PI()) - PI())),ABS(MOD(J6497 - $Q$4:$Q$11 + PI(), 2*PI()) - PI()),0))</f>
        <v>E</v>
      </c>
      <c r="L6497">
        <v>0.82088993370086105</v>
      </c>
      <c r="M6497">
        <v>7.7313159306844002</v>
      </c>
      <c r="N6497">
        <v>1.35694811079237</v>
      </c>
    </row>
    <row r="6498" spans="1:14" x14ac:dyDescent="0.3">
      <c r="A6498">
        <v>1759075</v>
      </c>
      <c r="B6498">
        <v>2025</v>
      </c>
      <c r="C6498">
        <v>9</v>
      </c>
      <c r="D6498">
        <v>28</v>
      </c>
      <c r="E6498">
        <v>1900</v>
      </c>
      <c r="F6498">
        <v>-0.73463623046875004</v>
      </c>
      <c r="G6498">
        <v>-0.14911560058593701</v>
      </c>
      <c r="H6498">
        <v>0.74961713791470796</v>
      </c>
      <c r="I6498">
        <v>1.37053815755578</v>
      </c>
      <c r="J6498">
        <f t="shared" si="102"/>
        <v>1.37053815755578</v>
      </c>
      <c r="K6498" t="str" cm="1">
        <f t="array" ref="K6498">INDEX($P$4:$P$11,MATCH(MIN(ABS(MOD(J6498 - $Q$4:$Q$11 + PI(), 2*PI()) - PI())),ABS(MOD(J6498 - $Q$4:$Q$11 + PI(), 2*PI()) - PI()),0))</f>
        <v>E</v>
      </c>
      <c r="L6498">
        <v>0.83706866691377102</v>
      </c>
      <c r="M6498">
        <v>7.7451340357462497</v>
      </c>
      <c r="N6498">
        <v>1.3434863620334201</v>
      </c>
    </row>
    <row r="6499" spans="1:14" x14ac:dyDescent="0.3">
      <c r="A6499">
        <v>1759078</v>
      </c>
      <c r="B6499">
        <v>2025</v>
      </c>
      <c r="C6499">
        <v>9</v>
      </c>
      <c r="D6499">
        <v>28</v>
      </c>
      <c r="E6499">
        <v>2000</v>
      </c>
      <c r="F6499">
        <v>-0.94826354980468697</v>
      </c>
      <c r="G6499">
        <v>-0.180909423828125</v>
      </c>
      <c r="H6499">
        <v>0.96536624113235403</v>
      </c>
      <c r="I6499">
        <v>1.3822819663969701</v>
      </c>
      <c r="J6499">
        <f t="shared" si="102"/>
        <v>1.3822819663969701</v>
      </c>
      <c r="K6499" t="str" cm="1">
        <f t="array" ref="K6499">INDEX($P$4:$P$11,MATCH(MIN(ABS(MOD(J6499 - $Q$4:$Q$11 + PI(), 2*PI()) - PI())),ABS(MOD(J6499 - $Q$4:$Q$11 + PI(), 2*PI()) - PI()),0))</f>
        <v>E</v>
      </c>
      <c r="L6499">
        <v>0.85445040917242798</v>
      </c>
      <c r="M6499">
        <v>7.7562034395005899</v>
      </c>
      <c r="N6499">
        <v>1.3297617170545699</v>
      </c>
    </row>
    <row r="6500" spans="1:14" x14ac:dyDescent="0.3">
      <c r="A6500">
        <v>1759082</v>
      </c>
      <c r="B6500">
        <v>2025</v>
      </c>
      <c r="C6500">
        <v>9</v>
      </c>
      <c r="D6500">
        <v>28</v>
      </c>
      <c r="E6500">
        <v>2100</v>
      </c>
      <c r="F6500">
        <v>-1.23142028808593</v>
      </c>
      <c r="G6500">
        <v>9.5126953124999997E-2</v>
      </c>
      <c r="H6500">
        <v>1.23508909116731</v>
      </c>
      <c r="I6500">
        <v>1.6478929967089599</v>
      </c>
      <c r="J6500">
        <f t="shared" si="102"/>
        <v>1.6478929967089599</v>
      </c>
      <c r="K6500" t="str" cm="1">
        <f t="array" ref="K6500">INDEX($P$4:$P$11,MATCH(MIN(ABS(MOD(J6500 - $Q$4:$Q$11 + PI(), 2*PI()) - PI())),ABS(MOD(J6500 - $Q$4:$Q$11 + PI(), 2*PI()) - PI()),0))</f>
        <v>E</v>
      </c>
      <c r="L6500">
        <v>0.87314429090016599</v>
      </c>
      <c r="M6500">
        <v>7.7638381322224896</v>
      </c>
      <c r="N6500">
        <v>1.3158546023898601</v>
      </c>
    </row>
    <row r="6501" spans="1:14" x14ac:dyDescent="0.3">
      <c r="A6501">
        <v>1759086</v>
      </c>
      <c r="B6501">
        <v>2025</v>
      </c>
      <c r="C6501">
        <v>9</v>
      </c>
      <c r="D6501">
        <v>28</v>
      </c>
      <c r="E6501">
        <v>2200</v>
      </c>
      <c r="F6501">
        <v>-1.07235900878906</v>
      </c>
      <c r="G6501">
        <v>0.60192993164062503</v>
      </c>
      <c r="H6501">
        <v>1.22974529327659</v>
      </c>
      <c r="I6501">
        <v>2.0822842559875299</v>
      </c>
      <c r="J6501">
        <f t="shared" si="102"/>
        <v>2.0822842559875299</v>
      </c>
      <c r="K6501" t="str" cm="1">
        <f t="array" ref="K6501">INDEX($P$4:$P$11,MATCH(MIN(ABS(MOD(J6501 - $Q$4:$Q$11 + PI(), 2*PI()) - PI())),ABS(MOD(J6501 - $Q$4:$Q$11 + PI(), 2*PI()) - PI()),0))</f>
        <v>SE</v>
      </c>
      <c r="L6501">
        <v>0.89293202165963703</v>
      </c>
      <c r="M6501">
        <v>7.7809439765082402</v>
      </c>
      <c r="N6501">
        <v>1.29962211185031</v>
      </c>
    </row>
    <row r="6502" spans="1:14" x14ac:dyDescent="0.3">
      <c r="A6502">
        <v>1759089</v>
      </c>
      <c r="B6502">
        <v>2025</v>
      </c>
      <c r="C6502">
        <v>9</v>
      </c>
      <c r="D6502">
        <v>28</v>
      </c>
      <c r="E6502">
        <v>2300</v>
      </c>
      <c r="F6502">
        <v>-1.26293029785156</v>
      </c>
      <c r="G6502">
        <v>0.94788024902343704</v>
      </c>
      <c r="H6502">
        <v>1.57907248209832</v>
      </c>
      <c r="I6502">
        <v>2.2146432211837599</v>
      </c>
      <c r="J6502">
        <f t="shared" si="102"/>
        <v>2.2146432211837599</v>
      </c>
      <c r="K6502" t="str" cm="1">
        <f t="array" ref="K6502">INDEX($P$4:$P$11,MATCH(MIN(ABS(MOD(J6502 - $Q$4:$Q$11 + PI(), 2*PI()) - PI())),ABS(MOD(J6502 - $Q$4:$Q$11 + PI(), 2*PI()) - PI()),0))</f>
        <v>SE</v>
      </c>
      <c r="L6502">
        <v>0.91472854523867497</v>
      </c>
      <c r="M6502">
        <v>7.77710141075982</v>
      </c>
      <c r="N6502">
        <v>1.2857589721679601</v>
      </c>
    </row>
    <row r="6503" spans="1:14" x14ac:dyDescent="0.3">
      <c r="A6503">
        <v>1759093</v>
      </c>
      <c r="B6503">
        <v>2025</v>
      </c>
      <c r="C6503">
        <v>9</v>
      </c>
      <c r="D6503">
        <v>28</v>
      </c>
      <c r="E6503">
        <v>0</v>
      </c>
      <c r="F6503">
        <v>-5.5403393554687499</v>
      </c>
      <c r="G6503">
        <v>-2.64221252441406</v>
      </c>
      <c r="H6503">
        <v>6.1381305947272198</v>
      </c>
      <c r="I6503">
        <v>1.1257952727807301</v>
      </c>
      <c r="J6503">
        <f t="shared" si="102"/>
        <v>1.1257952727807301</v>
      </c>
      <c r="K6503" t="str" cm="1">
        <f t="array" ref="K6503">INDEX($P$4:$P$11,MATCH(MIN(ABS(MOD(J6503 - $Q$4:$Q$11 + PI(), 2*PI()) - PI())),ABS(MOD(J6503 - $Q$4:$Q$11 + PI(), 2*PI()) - PI()),0))</f>
        <v>NE</v>
      </c>
      <c r="L6503">
        <v>0.773559909310506</v>
      </c>
      <c r="M6503">
        <v>7.0771541595458896</v>
      </c>
      <c r="N6503">
        <v>1.79024505615234</v>
      </c>
    </row>
    <row r="6504" spans="1:14" x14ac:dyDescent="0.3">
      <c r="A6504">
        <v>1759096</v>
      </c>
      <c r="B6504">
        <v>2025</v>
      </c>
      <c r="C6504">
        <v>9</v>
      </c>
      <c r="D6504">
        <v>28</v>
      </c>
      <c r="E6504">
        <v>100</v>
      </c>
      <c r="F6504">
        <v>-5.2262042236328101</v>
      </c>
      <c r="G6504">
        <v>-1.65926574707031</v>
      </c>
      <c r="H6504">
        <v>5.4832812627584797</v>
      </c>
      <c r="I6504">
        <v>1.2633722073456899</v>
      </c>
      <c r="J6504">
        <f t="shared" si="102"/>
        <v>1.2633722073456899</v>
      </c>
      <c r="K6504" t="str" cm="1">
        <f t="array" ref="K6504">INDEX($P$4:$P$11,MATCH(MIN(ABS(MOD(J6504 - $Q$4:$Q$11 + PI(), 2*PI()) - PI())),ABS(MOD(J6504 - $Q$4:$Q$11 + PI(), 2*PI()) - PI()),0))</f>
        <v>E</v>
      </c>
      <c r="L6504">
        <v>0.76692825351738503</v>
      </c>
      <c r="M6504">
        <v>7.11529901292589</v>
      </c>
      <c r="N6504">
        <v>1.7504146364000099</v>
      </c>
    </row>
    <row r="6505" spans="1:14" x14ac:dyDescent="0.3">
      <c r="A6505">
        <v>1759100</v>
      </c>
      <c r="B6505">
        <v>2025</v>
      </c>
      <c r="C6505">
        <v>9</v>
      </c>
      <c r="D6505">
        <v>28</v>
      </c>
      <c r="E6505">
        <v>200</v>
      </c>
      <c r="F6505">
        <v>-4.6385626220703102</v>
      </c>
      <c r="G6505">
        <v>-0.78189941406249996</v>
      </c>
      <c r="H6505">
        <v>4.70400147667696</v>
      </c>
      <c r="I6505">
        <v>1.40380117070948</v>
      </c>
      <c r="J6505">
        <f t="shared" si="102"/>
        <v>1.40380117070948</v>
      </c>
      <c r="K6505" t="str" cm="1">
        <f t="array" ref="K6505">INDEX($P$4:$P$11,MATCH(MIN(ABS(MOD(J6505 - $Q$4:$Q$11 + PI(), 2*PI()) - PI())),ABS(MOD(J6505 - $Q$4:$Q$11 + PI(), 2*PI()) - PI()),0))</f>
        <v>E</v>
      </c>
      <c r="L6505">
        <v>0.76003137647037</v>
      </c>
      <c r="M6505">
        <v>7.1705553266737097</v>
      </c>
      <c r="N6505">
        <v>1.70807541741265</v>
      </c>
    </row>
    <row r="6506" spans="1:14" x14ac:dyDescent="0.3">
      <c r="A6506">
        <v>1759104</v>
      </c>
      <c r="B6506">
        <v>2025</v>
      </c>
      <c r="C6506">
        <v>9</v>
      </c>
      <c r="D6506">
        <v>29</v>
      </c>
      <c r="E6506">
        <v>300</v>
      </c>
      <c r="F6506">
        <v>-0.300679321289062</v>
      </c>
      <c r="G6506">
        <v>2.0894915771484301</v>
      </c>
      <c r="H6506">
        <v>2.1110147098552101</v>
      </c>
      <c r="I6506">
        <v>2.9986730530299699</v>
      </c>
      <c r="J6506">
        <f t="shared" si="102"/>
        <v>2.9986730530299699</v>
      </c>
      <c r="K6506" t="str" cm="1">
        <f t="array" ref="K6506">INDEX($P$4:$P$11,MATCH(MIN(ABS(MOD(J6506 - $Q$4:$Q$11 + PI(), 2*PI()) - PI())),ABS(MOD(J6506 - $Q$4:$Q$11 + PI(), 2*PI()) - PI()),0))</f>
        <v>S</v>
      </c>
      <c r="L6506">
        <v>1.0193221552947</v>
      </c>
      <c r="M6506">
        <v>7.73794672224256</v>
      </c>
      <c r="N6506">
        <v>1.23059135013156</v>
      </c>
    </row>
    <row r="6507" spans="1:14" x14ac:dyDescent="0.3">
      <c r="A6507">
        <v>1759107</v>
      </c>
      <c r="B6507">
        <v>2025</v>
      </c>
      <c r="C6507">
        <v>9</v>
      </c>
      <c r="D6507">
        <v>29</v>
      </c>
      <c r="E6507">
        <v>400</v>
      </c>
      <c r="F6507">
        <v>0.40430114746093698</v>
      </c>
      <c r="G6507">
        <v>1.9601000976562499</v>
      </c>
      <c r="H6507">
        <v>2.00136248857378</v>
      </c>
      <c r="I6507">
        <v>-2.9381798382628901</v>
      </c>
      <c r="J6507">
        <f t="shared" si="102"/>
        <v>3.3450054689166961</v>
      </c>
      <c r="K6507" t="str" cm="1">
        <f t="array" ref="K6507">INDEX($P$4:$P$11,MATCH(MIN(ABS(MOD(J6507 - $Q$4:$Q$11 + PI(), 2*PI()) - PI())),ABS(MOD(J6507 - $Q$4:$Q$11 + PI(), 2*PI()) - PI()),0))</f>
        <v>S</v>
      </c>
      <c r="L6507">
        <v>1.0479791593858501</v>
      </c>
      <c r="M6507">
        <v>7.7284962336222298</v>
      </c>
      <c r="N6507">
        <v>1.2166593339708101</v>
      </c>
    </row>
    <row r="6508" spans="1:14" x14ac:dyDescent="0.3">
      <c r="A6508">
        <v>1759111</v>
      </c>
      <c r="B6508">
        <v>2025</v>
      </c>
      <c r="C6508">
        <v>9</v>
      </c>
      <c r="D6508">
        <v>29</v>
      </c>
      <c r="E6508">
        <v>500</v>
      </c>
      <c r="F6508">
        <v>1.02324829101562</v>
      </c>
      <c r="G6508">
        <v>1.77779357910156</v>
      </c>
      <c r="H6508">
        <v>2.0512403747394199</v>
      </c>
      <c r="I6508">
        <v>-2.6193285708918399</v>
      </c>
      <c r="J6508">
        <f t="shared" si="102"/>
        <v>3.6638567362877463</v>
      </c>
      <c r="K6508" t="str" cm="1">
        <f t="array" ref="K6508">INDEX($P$4:$P$11,MATCH(MIN(ABS(MOD(J6508 - $Q$4:$Q$11 + PI(), 2*PI()) - PI())),ABS(MOD(J6508 - $Q$4:$Q$11 + PI(), 2*PI()) - PI()),0))</f>
        <v>SW</v>
      </c>
      <c r="L6508">
        <v>1.0775052121220601</v>
      </c>
      <c r="M6508">
        <v>7.6783552169799796</v>
      </c>
      <c r="N6508">
        <v>1.1923045052422401</v>
      </c>
    </row>
    <row r="6509" spans="1:14" x14ac:dyDescent="0.3">
      <c r="A6509">
        <v>1759114</v>
      </c>
      <c r="B6509">
        <v>2025</v>
      </c>
      <c r="C6509">
        <v>9</v>
      </c>
      <c r="D6509">
        <v>29</v>
      </c>
      <c r="E6509">
        <v>600</v>
      </c>
      <c r="F6509">
        <v>1.42863098144531</v>
      </c>
      <c r="G6509">
        <v>1.5307818603515599</v>
      </c>
      <c r="H6509">
        <v>2.09386713645512</v>
      </c>
      <c r="I6509">
        <v>-2.3906980705893699</v>
      </c>
      <c r="J6509">
        <f t="shared" si="102"/>
        <v>3.8924872365902163</v>
      </c>
      <c r="K6509" t="str" cm="1">
        <f t="array" ref="K6509">INDEX($P$4:$P$11,MATCH(MIN(ABS(MOD(J6509 - $Q$4:$Q$11 + PI(), 2*PI()) - PI())),ABS(MOD(J6509 - $Q$4:$Q$11 + PI(), 2*PI()) - PI()),0))</f>
        <v>SW</v>
      </c>
      <c r="L6509">
        <v>1.10534391558227</v>
      </c>
      <c r="M6509">
        <v>7.6714055803086998</v>
      </c>
      <c r="N6509">
        <v>1.17893664042154</v>
      </c>
    </row>
    <row r="6510" spans="1:14" x14ac:dyDescent="0.3">
      <c r="A6510">
        <v>1759118</v>
      </c>
      <c r="B6510">
        <v>2025</v>
      </c>
      <c r="C6510">
        <v>9</v>
      </c>
      <c r="D6510">
        <v>29</v>
      </c>
      <c r="E6510">
        <v>700</v>
      </c>
      <c r="F6510">
        <v>1.5946582031250001</v>
      </c>
      <c r="G6510">
        <v>1.4800524902343699</v>
      </c>
      <c r="H6510">
        <v>2.1756585574585898</v>
      </c>
      <c r="I6510">
        <v>-2.3189380801970598</v>
      </c>
      <c r="J6510">
        <f t="shared" si="102"/>
        <v>3.9642472269825264</v>
      </c>
      <c r="K6510" t="str" cm="1">
        <f t="array" ref="K6510">INDEX($P$4:$P$11,MATCH(MIN(ABS(MOD(J6510 - $Q$4:$Q$11 + PI(), 2*PI()) - PI())),ABS(MOD(J6510 - $Q$4:$Q$11 + PI(), 2*PI()) - PI()),0))</f>
        <v>SW</v>
      </c>
      <c r="L6510">
        <v>1.13407170057706</v>
      </c>
      <c r="M6510">
        <v>7.6640649371676899</v>
      </c>
      <c r="N6510">
        <v>1.1660882102118499</v>
      </c>
    </row>
    <row r="6511" spans="1:14" x14ac:dyDescent="0.3">
      <c r="A6511">
        <v>1759122</v>
      </c>
      <c r="B6511">
        <v>2025</v>
      </c>
      <c r="C6511">
        <v>9</v>
      </c>
      <c r="D6511">
        <v>29</v>
      </c>
      <c r="E6511">
        <v>800</v>
      </c>
      <c r="F6511">
        <v>1.8498358154296799</v>
      </c>
      <c r="G6511">
        <v>1.30280456542968</v>
      </c>
      <c r="H6511">
        <v>2.2625632101116699</v>
      </c>
      <c r="I6511">
        <v>-2.1843897963466601</v>
      </c>
      <c r="J6511">
        <f t="shared" si="102"/>
        <v>4.0987955108329261</v>
      </c>
      <c r="K6511" t="str" cm="1">
        <f t="array" ref="K6511">INDEX($P$4:$P$11,MATCH(MIN(ABS(MOD(J6511 - $Q$4:$Q$11 + PI(), 2*PI()) - PI())),ABS(MOD(J6511 - $Q$4:$Q$11 + PI(), 2*PI()) - PI()),0))</f>
        <v>SW</v>
      </c>
      <c r="L6511">
        <v>1.1636062754287599</v>
      </c>
      <c r="M6511">
        <v>7.65820842319064</v>
      </c>
      <c r="N6511">
        <v>1.1536730660332499</v>
      </c>
    </row>
    <row r="6512" spans="1:14" x14ac:dyDescent="0.3">
      <c r="A6512">
        <v>1759125</v>
      </c>
      <c r="B6512">
        <v>2025</v>
      </c>
      <c r="C6512">
        <v>9</v>
      </c>
      <c r="D6512">
        <v>29</v>
      </c>
      <c r="E6512">
        <v>900</v>
      </c>
      <c r="F6512">
        <v>2.09872253417968</v>
      </c>
      <c r="G6512">
        <v>1.15857604980468</v>
      </c>
      <c r="H6512">
        <v>2.3972765252791799</v>
      </c>
      <c r="I6512">
        <v>-2.0752034073676202</v>
      </c>
      <c r="J6512">
        <f t="shared" si="102"/>
        <v>4.2079818998119656</v>
      </c>
      <c r="K6512" t="str" cm="1">
        <f t="array" ref="K6512">INDEX($P$4:$P$11,MATCH(MIN(ABS(MOD(J6512 - $Q$4:$Q$11 + PI(), 2*PI()) - PI())),ABS(MOD(J6512 - $Q$4:$Q$11 + PI(), 2*PI()) - PI()),0))</f>
        <v>SW</v>
      </c>
      <c r="L6512">
        <v>1.1938340415215201</v>
      </c>
      <c r="M6512">
        <v>7.6458181805080798</v>
      </c>
      <c r="N6512">
        <v>1.1426753997802701</v>
      </c>
    </row>
    <row r="6513" spans="1:14" x14ac:dyDescent="0.3">
      <c r="A6513">
        <v>1759129</v>
      </c>
      <c r="B6513">
        <v>2025</v>
      </c>
      <c r="C6513">
        <v>9</v>
      </c>
      <c r="D6513">
        <v>29</v>
      </c>
      <c r="E6513">
        <v>1000</v>
      </c>
      <c r="F6513">
        <v>2.2491638183593698</v>
      </c>
      <c r="G6513">
        <v>0.22517822265625001</v>
      </c>
      <c r="H6513">
        <v>2.2604077317544999</v>
      </c>
      <c r="I6513">
        <v>-1.67058024227646</v>
      </c>
      <c r="J6513">
        <f t="shared" si="102"/>
        <v>4.6126050649031267</v>
      </c>
      <c r="K6513" t="str" cm="1">
        <f t="array" ref="K6513">INDEX($P$4:$P$11,MATCH(MIN(ABS(MOD(J6513 - $Q$4:$Q$11 + PI(), 2*PI()) - PI())),ABS(MOD(J6513 - $Q$4:$Q$11 + PI(), 2*PI()) - PI()),0))</f>
        <v>W</v>
      </c>
      <c r="L6513">
        <v>1.2218860345943701</v>
      </c>
      <c r="M6513">
        <v>7.64928192562527</v>
      </c>
      <c r="N6513">
        <v>1.1305073632134299</v>
      </c>
    </row>
    <row r="6514" spans="1:14" x14ac:dyDescent="0.3">
      <c r="A6514">
        <v>1759132</v>
      </c>
      <c r="B6514">
        <v>2025</v>
      </c>
      <c r="C6514">
        <v>9</v>
      </c>
      <c r="D6514">
        <v>29</v>
      </c>
      <c r="E6514">
        <v>1100</v>
      </c>
      <c r="F6514">
        <v>2.1917712402343699</v>
      </c>
      <c r="G6514">
        <v>0.302723999023437</v>
      </c>
      <c r="H6514">
        <v>2.2125783577318199</v>
      </c>
      <c r="I6514">
        <v>-1.70804639171268</v>
      </c>
      <c r="J6514">
        <f t="shared" si="102"/>
        <v>4.5751389154669067</v>
      </c>
      <c r="K6514" t="str" cm="1">
        <f t="array" ref="K6514">INDEX($P$4:$P$11,MATCH(MIN(ABS(MOD(J6514 - $Q$4:$Q$11 + PI(), 2*PI()) - PI())),ABS(MOD(J6514 - $Q$4:$Q$11 + PI(), 2*PI()) - PI()),0))</f>
        <v>W</v>
      </c>
      <c r="L6514">
        <v>1.25306892861675</v>
      </c>
      <c r="M6514">
        <v>7.6450060738457504</v>
      </c>
      <c r="N6514">
        <v>1.1202661726209799</v>
      </c>
    </row>
    <row r="6515" spans="1:14" x14ac:dyDescent="0.3">
      <c r="A6515">
        <v>1759136</v>
      </c>
      <c r="B6515">
        <v>2025</v>
      </c>
      <c r="C6515">
        <v>9</v>
      </c>
      <c r="D6515">
        <v>29</v>
      </c>
      <c r="E6515">
        <v>1200</v>
      </c>
      <c r="F6515">
        <v>2.217001953125</v>
      </c>
      <c r="G6515">
        <v>0.46879943847656202</v>
      </c>
      <c r="H6515">
        <v>2.2660252808995698</v>
      </c>
      <c r="I6515">
        <v>-1.7791830777777</v>
      </c>
      <c r="J6515">
        <f t="shared" si="102"/>
        <v>4.5040022294018858</v>
      </c>
      <c r="K6515" t="str" cm="1">
        <f t="array" ref="K6515">INDEX($P$4:$P$11,MATCH(MIN(ABS(MOD(J6515 - $Q$4:$Q$11 + PI(), 2*PI()) - PI())),ABS(MOD(J6515 - $Q$4:$Q$11 + PI(), 2*PI()) - PI()),0))</f>
        <v>W</v>
      </c>
      <c r="L6515">
        <v>1.2848033337102001</v>
      </c>
      <c r="M6515">
        <v>7.6399964226616701</v>
      </c>
      <c r="N6515">
        <v>1.1111146079169301</v>
      </c>
    </row>
    <row r="6516" spans="1:14" x14ac:dyDescent="0.3">
      <c r="A6516">
        <v>1759140</v>
      </c>
      <c r="B6516">
        <v>2025</v>
      </c>
      <c r="C6516">
        <v>9</v>
      </c>
      <c r="D6516">
        <v>29</v>
      </c>
      <c r="E6516">
        <v>1300</v>
      </c>
      <c r="F6516">
        <v>2.24884948730468</v>
      </c>
      <c r="G6516">
        <v>0.61249145507812497</v>
      </c>
      <c r="H6516">
        <v>2.3307659254189899</v>
      </c>
      <c r="I6516">
        <v>-1.8367043489257899</v>
      </c>
      <c r="J6516">
        <f t="shared" si="102"/>
        <v>4.4464809582537965</v>
      </c>
      <c r="K6516" t="str" cm="1">
        <f t="array" ref="K6516">INDEX($P$4:$P$11,MATCH(MIN(ABS(MOD(J6516 - $Q$4:$Q$11 + PI(), 2*PI()) - PI())),ABS(MOD(J6516 - $Q$4:$Q$11 + PI(), 2*PI()) - PI()),0))</f>
        <v>W</v>
      </c>
      <c r="L6516">
        <v>1.3168045875448899</v>
      </c>
      <c r="M6516">
        <v>7.6320247650146396</v>
      </c>
      <c r="N6516">
        <v>1.1031576792399</v>
      </c>
    </row>
    <row r="6517" spans="1:14" x14ac:dyDescent="0.3">
      <c r="A6517">
        <v>1759143</v>
      </c>
      <c r="B6517">
        <v>2025</v>
      </c>
      <c r="C6517">
        <v>9</v>
      </c>
      <c r="D6517">
        <v>29</v>
      </c>
      <c r="E6517">
        <v>1400</v>
      </c>
      <c r="F6517">
        <v>2.2643121337890602</v>
      </c>
      <c r="G6517">
        <v>0.69147338867187502</v>
      </c>
      <c r="H6517">
        <v>2.36753983841154</v>
      </c>
      <c r="I6517">
        <v>-1.86718065419748</v>
      </c>
      <c r="J6517">
        <f t="shared" si="102"/>
        <v>4.4160046529821066</v>
      </c>
      <c r="K6517" t="str" cm="1">
        <f t="array" ref="K6517">INDEX($P$4:$P$11,MATCH(MIN(ABS(MOD(J6517 - $Q$4:$Q$11 + PI(), 2*PI()) - PI())),ABS(MOD(J6517 - $Q$4:$Q$11 + PI(), 2*PI()) - PI()),0))</f>
        <v>W</v>
      </c>
      <c r="L6517">
        <v>1.3487102043057599</v>
      </c>
      <c r="M6517">
        <v>7.6297510994805204</v>
      </c>
      <c r="N6517">
        <v>1.09549199210272</v>
      </c>
    </row>
    <row r="6518" spans="1:14" x14ac:dyDescent="0.3">
      <c r="A6518">
        <v>1759147</v>
      </c>
      <c r="B6518">
        <v>2025</v>
      </c>
      <c r="C6518">
        <v>9</v>
      </c>
      <c r="D6518">
        <v>29</v>
      </c>
      <c r="E6518">
        <v>1500</v>
      </c>
      <c r="F6518">
        <v>2.48102722167968</v>
      </c>
      <c r="G6518">
        <v>0.82250427246093705</v>
      </c>
      <c r="H6518">
        <v>2.6138112695701801</v>
      </c>
      <c r="I6518">
        <v>-1.89091186192533</v>
      </c>
      <c r="J6518">
        <f t="shared" si="102"/>
        <v>4.392273445254256</v>
      </c>
      <c r="K6518" t="str" cm="1">
        <f t="array" ref="K6518">INDEX($P$4:$P$11,MATCH(MIN(ABS(MOD(J6518 - $Q$4:$Q$11 + PI(), 2*PI()) - PI())),ABS(MOD(J6518 - $Q$4:$Q$11 + PI(), 2*PI()) - PI()),0))</f>
        <v>W</v>
      </c>
      <c r="L6518">
        <v>1.3805250664548101</v>
      </c>
      <c r="M6518">
        <v>7.6181910832722899</v>
      </c>
      <c r="N6518">
        <v>1.08971738815307</v>
      </c>
    </row>
    <row r="6519" spans="1:14" x14ac:dyDescent="0.3">
      <c r="A6519">
        <v>1759150</v>
      </c>
      <c r="B6519">
        <v>2025</v>
      </c>
      <c r="C6519">
        <v>9</v>
      </c>
      <c r="D6519">
        <v>29</v>
      </c>
      <c r="E6519">
        <v>1600</v>
      </c>
      <c r="F6519">
        <v>2.7286956787109302</v>
      </c>
      <c r="G6519">
        <v>1.00066833496093</v>
      </c>
      <c r="H6519">
        <v>2.90639247583825</v>
      </c>
      <c r="I6519">
        <v>-1.9222884737347601</v>
      </c>
      <c r="J6519">
        <f t="shared" si="102"/>
        <v>4.3608968334448264</v>
      </c>
      <c r="K6519" t="str" cm="1">
        <f t="array" ref="K6519">INDEX($P$4:$P$11,MATCH(MIN(ABS(MOD(J6519 - $Q$4:$Q$11 + PI(), 2*PI()) - PI())),ABS(MOD(J6519 - $Q$4:$Q$11 + PI(), 2*PI()) - PI()),0))</f>
        <v>W</v>
      </c>
      <c r="L6519">
        <v>1.41272673795686</v>
      </c>
      <c r="M6519">
        <v>7.6088956197102799</v>
      </c>
      <c r="N6519">
        <v>1.08474975162082</v>
      </c>
    </row>
    <row r="6520" spans="1:14" x14ac:dyDescent="0.3">
      <c r="A6520">
        <v>1759154</v>
      </c>
      <c r="B6520">
        <v>2025</v>
      </c>
      <c r="C6520">
        <v>9</v>
      </c>
      <c r="D6520">
        <v>29</v>
      </c>
      <c r="E6520">
        <v>1700</v>
      </c>
      <c r="F6520">
        <v>2.9378845214843698</v>
      </c>
      <c r="G6520">
        <v>1.17923522949218</v>
      </c>
      <c r="H6520">
        <v>3.16571653627626</v>
      </c>
      <c r="I6520">
        <v>-1.9524997488831599</v>
      </c>
      <c r="J6520">
        <f t="shared" si="102"/>
        <v>4.3306855582964268</v>
      </c>
      <c r="K6520" t="str" cm="1">
        <f t="array" ref="K6520">INDEX($P$4:$P$11,MATCH(MIN(ABS(MOD(J6520 - $Q$4:$Q$11 + PI(), 2*PI()) - PI())),ABS(MOD(J6520 - $Q$4:$Q$11 + PI(), 2*PI()) - PI()),0))</f>
        <v>W</v>
      </c>
      <c r="L6520">
        <v>1.4454853948055599</v>
      </c>
      <c r="M6520">
        <v>7.59845500522189</v>
      </c>
      <c r="N6520">
        <v>1.08155737982855</v>
      </c>
    </row>
    <row r="6521" spans="1:14" x14ac:dyDescent="0.3">
      <c r="A6521">
        <v>1759158</v>
      </c>
      <c r="B6521">
        <v>2025</v>
      </c>
      <c r="C6521">
        <v>9</v>
      </c>
      <c r="D6521">
        <v>29</v>
      </c>
      <c r="E6521">
        <v>1800</v>
      </c>
      <c r="F6521">
        <v>3.09106750488281</v>
      </c>
      <c r="G6521">
        <v>1.24714782714843</v>
      </c>
      <c r="H6521">
        <v>3.33317806642602</v>
      </c>
      <c r="I6521">
        <v>-1.9542890583407999</v>
      </c>
      <c r="J6521">
        <f t="shared" si="102"/>
        <v>4.3288962488387863</v>
      </c>
      <c r="K6521" t="str" cm="1">
        <f t="array" ref="K6521">INDEX($P$4:$P$11,MATCH(MIN(ABS(MOD(J6521 - $Q$4:$Q$11 + PI(), 2*PI()) - PI())),ABS(MOD(J6521 - $Q$4:$Q$11 + PI(), 2*PI()) - PI()),0))</f>
        <v>W</v>
      </c>
      <c r="L6521">
        <v>1.47760474503925</v>
      </c>
      <c r="M6521">
        <v>7.5944189495510503</v>
      </c>
      <c r="N6521">
        <v>1.0779803593953401</v>
      </c>
    </row>
    <row r="6522" spans="1:14" x14ac:dyDescent="0.3">
      <c r="A6522">
        <v>1759161</v>
      </c>
      <c r="B6522">
        <v>2025</v>
      </c>
      <c r="C6522">
        <v>9</v>
      </c>
      <c r="D6522">
        <v>29</v>
      </c>
      <c r="E6522">
        <v>1900</v>
      </c>
      <c r="F6522">
        <v>3.18581420898437</v>
      </c>
      <c r="G6522">
        <v>1.2792797851562501</v>
      </c>
      <c r="H6522">
        <v>3.4330699006685199</v>
      </c>
      <c r="I6522">
        <v>-1.95264254531287</v>
      </c>
      <c r="J6522">
        <f t="shared" si="102"/>
        <v>4.3305427618667167</v>
      </c>
      <c r="K6522" t="str" cm="1">
        <f t="array" ref="K6522">INDEX($P$4:$P$11,MATCH(MIN(ABS(MOD(J6522 - $Q$4:$Q$11 + PI(), 2*PI()) - PI())),ABS(MOD(J6522 - $Q$4:$Q$11 + PI(), 2*PI()) - PI()),0))</f>
        <v>W</v>
      </c>
      <c r="L6522">
        <v>1.51009602051451</v>
      </c>
      <c r="M6522">
        <v>7.59534221225314</v>
      </c>
      <c r="N6522">
        <v>1.0748535262213801</v>
      </c>
    </row>
    <row r="6523" spans="1:14" x14ac:dyDescent="0.3">
      <c r="A6523">
        <v>1759165</v>
      </c>
      <c r="B6523">
        <v>2025</v>
      </c>
      <c r="C6523">
        <v>9</v>
      </c>
      <c r="D6523">
        <v>29</v>
      </c>
      <c r="E6523">
        <v>2000</v>
      </c>
      <c r="F6523">
        <v>3.2181060791015601</v>
      </c>
      <c r="G6523">
        <v>1.4002099609375001</v>
      </c>
      <c r="H6523">
        <v>3.50952912383684</v>
      </c>
      <c r="I6523">
        <v>-1.9811937048776</v>
      </c>
      <c r="J6523">
        <f t="shared" si="102"/>
        <v>4.3019916023019862</v>
      </c>
      <c r="K6523" t="str" cm="1">
        <f t="array" ref="K6523">INDEX($P$4:$P$11,MATCH(MIN(ABS(MOD(J6523 - $Q$4:$Q$11 + PI(), 2*PI()) - PI())),ABS(MOD(J6523 - $Q$4:$Q$11 + PI(), 2*PI()) - PI()),0))</f>
        <v>SW</v>
      </c>
      <c r="L6523">
        <v>1.5430395007428599</v>
      </c>
      <c r="M6523">
        <v>7.5991748174031502</v>
      </c>
      <c r="N6523">
        <v>1.07217688030666</v>
      </c>
    </row>
    <row r="6524" spans="1:14" x14ac:dyDescent="0.3">
      <c r="A6524">
        <v>1759168</v>
      </c>
      <c r="B6524">
        <v>2025</v>
      </c>
      <c r="C6524">
        <v>9</v>
      </c>
      <c r="D6524">
        <v>29</v>
      </c>
      <c r="E6524">
        <v>2100</v>
      </c>
      <c r="F6524">
        <v>3.24441345214843</v>
      </c>
      <c r="G6524">
        <v>1.85166931152343</v>
      </c>
      <c r="H6524">
        <v>3.7356255015350999</v>
      </c>
      <c r="I6524">
        <v>-2.0894122314101198</v>
      </c>
      <c r="J6524">
        <f t="shared" si="102"/>
        <v>4.1937730757694665</v>
      </c>
      <c r="K6524" t="str" cm="1">
        <f t="array" ref="K6524">INDEX($P$4:$P$11,MATCH(MIN(ABS(MOD(J6524 - $Q$4:$Q$11 + PI(), 2*PI()) - PI())),ABS(MOD(J6524 - $Q$4:$Q$11 + PI(), 2*PI()) - PI()),0))</f>
        <v>SW</v>
      </c>
      <c r="L6524">
        <v>1.5794764860985</v>
      </c>
      <c r="M6524">
        <v>7.5956088172064797</v>
      </c>
      <c r="N6524">
        <v>1.0709888670179499</v>
      </c>
    </row>
    <row r="6525" spans="1:14" x14ac:dyDescent="0.3">
      <c r="A6525">
        <v>1759172</v>
      </c>
      <c r="B6525">
        <v>2025</v>
      </c>
      <c r="C6525">
        <v>9</v>
      </c>
      <c r="D6525">
        <v>29</v>
      </c>
      <c r="E6525">
        <v>2200</v>
      </c>
      <c r="F6525">
        <v>3.60604431152343</v>
      </c>
      <c r="G6525">
        <v>2.21763549804687</v>
      </c>
      <c r="H6525">
        <v>4.2333748686914197</v>
      </c>
      <c r="I6525">
        <v>-2.1221558417055002</v>
      </c>
      <c r="J6525">
        <f t="shared" si="102"/>
        <v>4.161029465474086</v>
      </c>
      <c r="K6525" t="str" cm="1">
        <f t="array" ref="K6525">INDEX($P$4:$P$11,MATCH(MIN(ABS(MOD(J6525 - $Q$4:$Q$11 + PI(), 2*PI()) - PI())),ABS(MOD(J6525 - $Q$4:$Q$11 + PI(), 2*PI()) - PI()),0))</f>
        <v>SW</v>
      </c>
      <c r="L6525">
        <v>1.6256430049992801</v>
      </c>
      <c r="M6525">
        <v>7.5791121588812898</v>
      </c>
      <c r="N6525">
        <v>1.07128442658318</v>
      </c>
    </row>
    <row r="6526" spans="1:14" x14ac:dyDescent="0.3">
      <c r="A6526">
        <v>1759176</v>
      </c>
      <c r="B6526">
        <v>2025</v>
      </c>
      <c r="C6526">
        <v>9</v>
      </c>
      <c r="D6526">
        <v>29</v>
      </c>
      <c r="E6526">
        <v>2300</v>
      </c>
      <c r="F6526">
        <v>3.8978027343749999</v>
      </c>
      <c r="G6526">
        <v>2.05432800292968</v>
      </c>
      <c r="H6526">
        <v>4.4060333293930301</v>
      </c>
      <c r="I6526">
        <v>-2.05584723498824</v>
      </c>
      <c r="J6526">
        <f t="shared" si="102"/>
        <v>4.2273380721913458</v>
      </c>
      <c r="K6526" t="str" cm="1">
        <f t="array" ref="K6526">INDEX($P$4:$P$11,MATCH(MIN(ABS(MOD(J6526 - $Q$4:$Q$11 + PI(), 2*PI()) - PI())),ABS(MOD(J6526 - $Q$4:$Q$11 + PI(), 2*PI()) - PI()),0))</f>
        <v>SW</v>
      </c>
      <c r="L6526">
        <v>1.6744580080134599</v>
      </c>
      <c r="M6526">
        <v>7.5494152704874598</v>
      </c>
      <c r="N6526">
        <v>1.0737224155002101</v>
      </c>
    </row>
    <row r="6527" spans="1:14" x14ac:dyDescent="0.3">
      <c r="A6527">
        <v>1759179</v>
      </c>
      <c r="B6527">
        <v>2025</v>
      </c>
      <c r="C6527">
        <v>9</v>
      </c>
      <c r="D6527">
        <v>29</v>
      </c>
      <c r="E6527">
        <v>0</v>
      </c>
      <c r="F6527">
        <v>-1.24418579101562</v>
      </c>
      <c r="G6527">
        <v>1.43341064453125</v>
      </c>
      <c r="H6527">
        <v>1.8980685863320801</v>
      </c>
      <c r="I6527">
        <v>2.42674686415398</v>
      </c>
      <c r="J6527">
        <f t="shared" si="102"/>
        <v>2.42674686415398</v>
      </c>
      <c r="K6527" t="str" cm="1">
        <f t="array" ref="K6527">INDEX($P$4:$P$11,MATCH(MIN(ABS(MOD(J6527 - $Q$4:$Q$11 + PI(), 2*PI()) - PI())),ABS(MOD(J6527 - $Q$4:$Q$11 + PI(), 2*PI()) - PI()),0))</f>
        <v>SE</v>
      </c>
      <c r="L6527">
        <v>0.93906288379248604</v>
      </c>
      <c r="M6527">
        <v>7.7649582756890103</v>
      </c>
      <c r="N6527">
        <v>1.2725178400675401</v>
      </c>
    </row>
    <row r="6528" spans="1:14" x14ac:dyDescent="0.3">
      <c r="A6528">
        <v>1759183</v>
      </c>
      <c r="B6528">
        <v>2025</v>
      </c>
      <c r="C6528">
        <v>9</v>
      </c>
      <c r="D6528">
        <v>29</v>
      </c>
      <c r="E6528">
        <v>100</v>
      </c>
      <c r="F6528">
        <v>-1.12015625</v>
      </c>
      <c r="G6528">
        <v>1.7905261230468701</v>
      </c>
      <c r="H6528">
        <v>2.1120449383778102</v>
      </c>
      <c r="I6528">
        <v>2.5825607466049498</v>
      </c>
      <c r="J6528">
        <f t="shared" si="102"/>
        <v>2.5825607466049498</v>
      </c>
      <c r="K6528" t="str" cm="1">
        <f t="array" ref="K6528">INDEX($P$4:$P$11,MATCH(MIN(ABS(MOD(J6528 - $Q$4:$Q$11 + PI(), 2*PI()) - PI())),ABS(MOD(J6528 - $Q$4:$Q$11 + PI(), 2*PI()) - PI()),0))</f>
        <v>SE</v>
      </c>
      <c r="L6528">
        <v>0.96544430550420501</v>
      </c>
      <c r="M6528">
        <v>7.75275007883707</v>
      </c>
      <c r="N6528">
        <v>1.2589956919352201</v>
      </c>
    </row>
    <row r="6529" spans="1:14" x14ac:dyDescent="0.3">
      <c r="A6529">
        <v>1759186</v>
      </c>
      <c r="B6529">
        <v>2025</v>
      </c>
      <c r="C6529">
        <v>9</v>
      </c>
      <c r="D6529">
        <v>29</v>
      </c>
      <c r="E6529">
        <v>200</v>
      </c>
      <c r="F6529">
        <v>-0.77457580566406203</v>
      </c>
      <c r="G6529">
        <v>1.9776824951171801</v>
      </c>
      <c r="H6529">
        <v>2.1239575631855399</v>
      </c>
      <c r="I6529">
        <v>2.7682979984210099</v>
      </c>
      <c r="J6529">
        <f t="shared" si="102"/>
        <v>2.7682979984210099</v>
      </c>
      <c r="K6529" t="str" cm="1">
        <f t="array" ref="K6529">INDEX($P$4:$P$11,MATCH(MIN(ABS(MOD(J6529 - $Q$4:$Q$11 + PI(), 2*PI()) - PI())),ABS(MOD(J6529 - $Q$4:$Q$11 + PI(), 2*PI()) - PI()),0))</f>
        <v>S</v>
      </c>
      <c r="L6529">
        <v>0.99174092033054495</v>
      </c>
      <c r="M6529">
        <v>7.7465242809719497</v>
      </c>
      <c r="N6529">
        <v>1.24468602074517</v>
      </c>
    </row>
    <row r="6530" spans="1:14" x14ac:dyDescent="0.3">
      <c r="A6530">
        <v>1759190</v>
      </c>
      <c r="B6530">
        <v>2025</v>
      </c>
      <c r="C6530">
        <v>9</v>
      </c>
      <c r="D6530">
        <v>30</v>
      </c>
      <c r="E6530">
        <v>300</v>
      </c>
      <c r="F6530">
        <v>4.4847467041015596</v>
      </c>
      <c r="G6530">
        <v>1.57758605957031</v>
      </c>
      <c r="H6530">
        <v>4.7541277617771698</v>
      </c>
      <c r="I6530">
        <v>-1.9090444757542999</v>
      </c>
      <c r="J6530">
        <f t="shared" si="102"/>
        <v>4.3741408314252865</v>
      </c>
      <c r="K6530" t="str" cm="1">
        <f t="array" ref="K6530">INDEX($P$4:$P$11,MATCH(MIN(ABS(MOD(J6530 - $Q$4:$Q$11 + PI(), 2*PI()) - PI())),ABS(MOD(J6530 - $Q$4:$Q$11 + PI(), 2*PI()) - PI()),0))</f>
        <v>W</v>
      </c>
      <c r="L6530">
        <v>1.9197381330683201</v>
      </c>
      <c r="M6530">
        <v>7.4307140774197</v>
      </c>
      <c r="N6530">
        <v>1.0888502332899299</v>
      </c>
    </row>
    <row r="6531" spans="1:14" x14ac:dyDescent="0.3">
      <c r="A6531">
        <v>1759194</v>
      </c>
      <c r="B6531">
        <v>2025</v>
      </c>
      <c r="C6531">
        <v>9</v>
      </c>
      <c r="D6531">
        <v>30</v>
      </c>
      <c r="E6531">
        <v>400</v>
      </c>
      <c r="F6531">
        <v>4.60272827148437</v>
      </c>
      <c r="G6531">
        <v>1.86678894042968</v>
      </c>
      <c r="H6531">
        <v>4.9668912298571701</v>
      </c>
      <c r="I6531">
        <v>-1.95610646199884</v>
      </c>
      <c r="J6531">
        <f t="shared" ref="J6531:J6594" si="103">IF(I6531&lt;0,I6531+2*PI(),I6531)</f>
        <v>4.327078845180746</v>
      </c>
      <c r="K6531" t="str" cm="1">
        <f t="array" ref="K6531">INDEX($P$4:$P$11,MATCH(MIN(ABS(MOD(J6531 - $Q$4:$Q$11 + PI(), 2*PI()) - PI())),ABS(MOD(J6531 - $Q$4:$Q$11 + PI(), 2*PI()) - PI()),0))</f>
        <v>W</v>
      </c>
      <c r="L6531">
        <v>2.0256718753755498</v>
      </c>
      <c r="M6531">
        <v>7.3822993172539597</v>
      </c>
      <c r="N6531">
        <v>1.09591261545817</v>
      </c>
    </row>
    <row r="6532" spans="1:14" x14ac:dyDescent="0.3">
      <c r="A6532">
        <v>1759197</v>
      </c>
      <c r="B6532">
        <v>2025</v>
      </c>
      <c r="C6532">
        <v>9</v>
      </c>
      <c r="D6532">
        <v>30</v>
      </c>
      <c r="E6532">
        <v>500</v>
      </c>
      <c r="F6532">
        <v>4.8419696044921796</v>
      </c>
      <c r="G6532">
        <v>1.89863098144531</v>
      </c>
      <c r="H6532">
        <v>5.2009104255437997</v>
      </c>
      <c r="I6532">
        <v>-1.9444908139645301</v>
      </c>
      <c r="J6532">
        <f t="shared" si="103"/>
        <v>4.3386944932150566</v>
      </c>
      <c r="K6532" t="str" cm="1">
        <f t="array" ref="K6532">INDEX($P$4:$P$11,MATCH(MIN(ABS(MOD(J6532 - $Q$4:$Q$11 + PI(), 2*PI()) - PI())),ABS(MOD(J6532 - $Q$4:$Q$11 + PI(), 2*PI()) - PI()),0))</f>
        <v>W</v>
      </c>
      <c r="L6532">
        <v>2.18226959426045</v>
      </c>
      <c r="M6532">
        <v>7.3177419238620303</v>
      </c>
      <c r="N6532">
        <v>1.10562515258789</v>
      </c>
    </row>
    <row r="6533" spans="1:14" x14ac:dyDescent="0.3">
      <c r="A6533">
        <v>1759201</v>
      </c>
      <c r="B6533">
        <v>2025</v>
      </c>
      <c r="C6533">
        <v>9</v>
      </c>
      <c r="D6533">
        <v>30</v>
      </c>
      <c r="E6533">
        <v>600</v>
      </c>
      <c r="F6533">
        <v>4.9982373046874997</v>
      </c>
      <c r="G6533">
        <v>1.7276300048828099</v>
      </c>
      <c r="H6533">
        <v>5.2883912097859298</v>
      </c>
      <c r="I6533">
        <v>-1.90358870813116</v>
      </c>
      <c r="J6533">
        <f t="shared" si="103"/>
        <v>4.3795965990484262</v>
      </c>
      <c r="K6533" t="str" cm="1">
        <f t="array" ref="K6533">INDEX($P$4:$P$11,MATCH(MIN(ABS(MOD(J6533 - $Q$4:$Q$11 + PI(), 2*PI()) - PI())),ABS(MOD(J6533 - $Q$4:$Q$11 + PI(), 2*PI()) - PI()),0))</f>
        <v>W</v>
      </c>
      <c r="L6533">
        <v>2.40905001162171</v>
      </c>
      <c r="M6533">
        <v>7.2585879431830502</v>
      </c>
      <c r="N6533">
        <v>1.12174712287055</v>
      </c>
    </row>
    <row r="6534" spans="1:14" x14ac:dyDescent="0.3">
      <c r="A6534">
        <v>1759204</v>
      </c>
      <c r="B6534">
        <v>2025</v>
      </c>
      <c r="C6534">
        <v>9</v>
      </c>
      <c r="D6534">
        <v>30</v>
      </c>
      <c r="E6534">
        <v>700</v>
      </c>
      <c r="F6534">
        <v>5.0839837646484298</v>
      </c>
      <c r="G6534">
        <v>1.42001525878906</v>
      </c>
      <c r="H6534">
        <v>5.2785731267457701</v>
      </c>
      <c r="I6534">
        <v>-1.84316649323618</v>
      </c>
      <c r="J6534">
        <f t="shared" si="103"/>
        <v>4.4400188139434063</v>
      </c>
      <c r="K6534" t="str" cm="1">
        <f t="array" ref="K6534">INDEX($P$4:$P$11,MATCH(MIN(ABS(MOD(J6534 - $Q$4:$Q$11 + PI(), 2*PI()) - PI())),ABS(MOD(J6534 - $Q$4:$Q$11 + PI(), 2*PI()) - PI()),0))</f>
        <v>W</v>
      </c>
      <c r="L6534">
        <v>2.6842271677526202</v>
      </c>
      <c r="M6534">
        <v>7.1939633687337201</v>
      </c>
      <c r="N6534">
        <v>1.13357745276557</v>
      </c>
    </row>
    <row r="6535" spans="1:14" x14ac:dyDescent="0.3">
      <c r="A6535">
        <v>1759208</v>
      </c>
      <c r="B6535">
        <v>2025</v>
      </c>
      <c r="C6535">
        <v>9</v>
      </c>
      <c r="D6535">
        <v>30</v>
      </c>
      <c r="E6535">
        <v>800</v>
      </c>
      <c r="F6535">
        <v>5.1029669189453104</v>
      </c>
      <c r="G6535">
        <v>1.27757446289062</v>
      </c>
      <c r="H6535">
        <v>5.2604627062721798</v>
      </c>
      <c r="I6535">
        <v>-1.81611298535249</v>
      </c>
      <c r="J6535">
        <f t="shared" si="103"/>
        <v>4.4670723218270965</v>
      </c>
      <c r="K6535" t="str" cm="1">
        <f t="array" ref="K6535">INDEX($P$4:$P$11,MATCH(MIN(ABS(MOD(J6535 - $Q$4:$Q$11 + PI(), 2*PI()) - PI())),ABS(MOD(J6535 - $Q$4:$Q$11 + PI(), 2*PI()) - PI()),0))</f>
        <v>W</v>
      </c>
      <c r="L6535">
        <v>2.9598186229771102</v>
      </c>
      <c r="M6535">
        <v>7.1458800633748298</v>
      </c>
      <c r="N6535">
        <v>1.1445656882391999</v>
      </c>
    </row>
    <row r="6536" spans="1:14" x14ac:dyDescent="0.3">
      <c r="A6536">
        <v>1759212</v>
      </c>
      <c r="B6536">
        <v>2025</v>
      </c>
      <c r="C6536">
        <v>9</v>
      </c>
      <c r="D6536">
        <v>30</v>
      </c>
      <c r="E6536">
        <v>900</v>
      </c>
      <c r="F6536">
        <v>5.0384716796875004</v>
      </c>
      <c r="G6536">
        <v>1.35951904296875</v>
      </c>
      <c r="H6536">
        <v>5.2186673485869504</v>
      </c>
      <c r="I6536">
        <v>-1.83434752786126</v>
      </c>
      <c r="J6536">
        <f t="shared" si="103"/>
        <v>4.4488377793183265</v>
      </c>
      <c r="K6536" t="str" cm="1">
        <f t="array" ref="K6536">INDEX($P$4:$P$11,MATCH(MIN(ABS(MOD(J6536 - $Q$4:$Q$11 + PI(), 2*PI()) - PI())),ABS(MOD(J6536 - $Q$4:$Q$11 + PI(), 2*PI()) - PI()),0))</f>
        <v>W</v>
      </c>
      <c r="L6536">
        <v>3.2089146436045399</v>
      </c>
      <c r="M6536">
        <v>7.1113750669691296</v>
      </c>
      <c r="N6536">
        <v>1.15519396464029</v>
      </c>
    </row>
    <row r="6537" spans="1:14" x14ac:dyDescent="0.3">
      <c r="A6537">
        <v>1759215</v>
      </c>
      <c r="B6537">
        <v>2025</v>
      </c>
      <c r="C6537">
        <v>9</v>
      </c>
      <c r="D6537">
        <v>30</v>
      </c>
      <c r="E6537">
        <v>1000</v>
      </c>
      <c r="F6537">
        <v>5.3247473144531199</v>
      </c>
      <c r="G6537">
        <v>1.5262243652343701</v>
      </c>
      <c r="H6537">
        <v>5.5391601146573501</v>
      </c>
      <c r="I6537">
        <v>-1.8499410036566499</v>
      </c>
      <c r="J6537">
        <f t="shared" si="103"/>
        <v>4.4332443035229367</v>
      </c>
      <c r="K6537" t="str" cm="1">
        <f t="array" ref="K6537">INDEX($P$4:$P$11,MATCH(MIN(ABS(MOD(J6537 - $Q$4:$Q$11 + PI(), 2*PI()) - PI())),ABS(MOD(J6537 - $Q$4:$Q$11 + PI(), 2*PI()) - PI()),0))</f>
        <v>W</v>
      </c>
      <c r="L6537">
        <v>3.4552683184854902</v>
      </c>
      <c r="M6537">
        <v>7.0677228503757004</v>
      </c>
      <c r="N6537">
        <v>1.1676812701755099</v>
      </c>
    </row>
    <row r="6538" spans="1:14" x14ac:dyDescent="0.3">
      <c r="A6538">
        <v>1759219</v>
      </c>
      <c r="B6538">
        <v>2025</v>
      </c>
      <c r="C6538">
        <v>9</v>
      </c>
      <c r="D6538">
        <v>30</v>
      </c>
      <c r="E6538">
        <v>1100</v>
      </c>
      <c r="F6538">
        <v>5.3744390869140597</v>
      </c>
      <c r="G6538">
        <v>1.8142370605468701</v>
      </c>
      <c r="H6538">
        <v>5.6723938166184604</v>
      </c>
      <c r="I6538">
        <v>-1.8963529610971099</v>
      </c>
      <c r="J6538">
        <f t="shared" si="103"/>
        <v>4.3868323460824765</v>
      </c>
      <c r="K6538" t="str" cm="1">
        <f t="array" ref="K6538">INDEX($P$4:$P$11,MATCH(MIN(ABS(MOD(J6538 - $Q$4:$Q$11 + PI(), 2*PI()) - PI())),ABS(MOD(J6538 - $Q$4:$Q$11 + PI(), 2*PI()) - PI()),0))</f>
        <v>W</v>
      </c>
      <c r="L6538">
        <v>3.64123377997513</v>
      </c>
      <c r="M6538">
        <v>7.0333539115057997</v>
      </c>
      <c r="N6538">
        <v>1.18015331692165</v>
      </c>
    </row>
    <row r="6539" spans="1:14" x14ac:dyDescent="0.3">
      <c r="A6539">
        <v>1759222</v>
      </c>
      <c r="B6539">
        <v>2025</v>
      </c>
      <c r="C6539">
        <v>9</v>
      </c>
      <c r="D6539">
        <v>30</v>
      </c>
      <c r="E6539">
        <v>1200</v>
      </c>
      <c r="F6539">
        <v>5.4329858398437496</v>
      </c>
      <c r="G6539">
        <v>1.8223858642578099</v>
      </c>
      <c r="H6539">
        <v>5.73048212406158</v>
      </c>
      <c r="I6539">
        <v>-1.8944325974820899</v>
      </c>
      <c r="J6539">
        <f t="shared" si="103"/>
        <v>4.3887527096974965</v>
      </c>
      <c r="K6539" t="str" cm="1">
        <f t="array" ref="K6539">INDEX($P$4:$P$11,MATCH(MIN(ABS(MOD(J6539 - $Q$4:$Q$11 + PI(), 2*PI()) - PI())),ABS(MOD(J6539 - $Q$4:$Q$11 + PI(), 2*PI()) - PI()),0))</f>
        <v>W</v>
      </c>
      <c r="L6539">
        <v>3.7932769607637802</v>
      </c>
      <c r="M6539">
        <v>7.00124051835801</v>
      </c>
      <c r="N6539">
        <v>1.19340017106797</v>
      </c>
    </row>
    <row r="6540" spans="1:14" x14ac:dyDescent="0.3">
      <c r="A6540">
        <v>1759226</v>
      </c>
      <c r="B6540">
        <v>2025</v>
      </c>
      <c r="C6540">
        <v>9</v>
      </c>
      <c r="D6540">
        <v>30</v>
      </c>
      <c r="E6540">
        <v>1300</v>
      </c>
      <c r="F6540">
        <v>5.3529254150390599</v>
      </c>
      <c r="G6540">
        <v>1.9309844970703101</v>
      </c>
      <c r="H6540">
        <v>5.6905633839626999</v>
      </c>
      <c r="I6540">
        <v>-1.91700192311887</v>
      </c>
      <c r="J6540">
        <f t="shared" si="103"/>
        <v>4.366183384060716</v>
      </c>
      <c r="K6540" t="str" cm="1">
        <f t="array" ref="K6540">INDEX($P$4:$P$11,MATCH(MIN(ABS(MOD(J6540 - $Q$4:$Q$11 + PI(), 2*PI()) - PI())),ABS(MOD(J6540 - $Q$4:$Q$11 + PI(), 2*PI()) - PI()),0))</f>
        <v>W</v>
      </c>
      <c r="L6540">
        <v>3.90675821996301</v>
      </c>
      <c r="M6540">
        <v>6.98947641584608</v>
      </c>
      <c r="N6540">
        <v>1.2047151989406999</v>
      </c>
    </row>
    <row r="6541" spans="1:14" x14ac:dyDescent="0.3">
      <c r="A6541">
        <v>1759230</v>
      </c>
      <c r="B6541">
        <v>2025</v>
      </c>
      <c r="C6541">
        <v>9</v>
      </c>
      <c r="D6541">
        <v>30</v>
      </c>
      <c r="E6541">
        <v>1400</v>
      </c>
      <c r="F6541">
        <v>5.4051306152343699</v>
      </c>
      <c r="G6541">
        <v>2.1611529541015599</v>
      </c>
      <c r="H6541">
        <v>5.8211699046468102</v>
      </c>
      <c r="I6541">
        <v>-1.95115926681994</v>
      </c>
      <c r="J6541">
        <f t="shared" si="103"/>
        <v>4.3320260403596462</v>
      </c>
      <c r="K6541" t="str" cm="1">
        <f t="array" ref="K6541">INDEX($P$4:$P$11,MATCH(MIN(ABS(MOD(J6541 - $Q$4:$Q$11 + PI(), 2*PI()) - PI())),ABS(MOD(J6541 - $Q$4:$Q$11 + PI(), 2*PI()) - PI()),0))</f>
        <v>W</v>
      </c>
      <c r="L6541">
        <v>4.0012335045454197</v>
      </c>
      <c r="M6541">
        <v>6.9792711469862097</v>
      </c>
      <c r="N6541">
        <v>1.21655803256564</v>
      </c>
    </row>
    <row r="6542" spans="1:14" x14ac:dyDescent="0.3">
      <c r="A6542">
        <v>1759233</v>
      </c>
      <c r="B6542">
        <v>2025</v>
      </c>
      <c r="C6542">
        <v>9</v>
      </c>
      <c r="D6542">
        <v>30</v>
      </c>
      <c r="E6542">
        <v>1500</v>
      </c>
      <c r="F6542">
        <v>5.5195391845703101</v>
      </c>
      <c r="G6542">
        <v>2.3119470214843698</v>
      </c>
      <c r="H6542">
        <v>5.9841801309918399</v>
      </c>
      <c r="I6542">
        <v>-1.9674599274090201</v>
      </c>
      <c r="J6542">
        <f t="shared" si="103"/>
        <v>4.3157253797705657</v>
      </c>
      <c r="K6542" t="str" cm="1">
        <f t="array" ref="K6542">INDEX($P$4:$P$11,MATCH(MIN(ABS(MOD(J6542 - $Q$4:$Q$11 + PI(), 2*PI()) - PI())),ABS(MOD(J6542 - $Q$4:$Q$11 + PI(), 2*PI()) - PI()),0))</f>
        <v>SW</v>
      </c>
      <c r="L6542">
        <v>4.0828624397962701</v>
      </c>
      <c r="M6542">
        <v>6.9678183661566804</v>
      </c>
      <c r="N6542">
        <v>1.22920290629069</v>
      </c>
    </row>
    <row r="6543" spans="1:14" x14ac:dyDescent="0.3">
      <c r="A6543">
        <v>1759237</v>
      </c>
      <c r="B6543">
        <v>2025</v>
      </c>
      <c r="C6543">
        <v>9</v>
      </c>
      <c r="D6543">
        <v>30</v>
      </c>
      <c r="E6543">
        <v>1600</v>
      </c>
      <c r="F6543">
        <v>5.67016906738281</v>
      </c>
      <c r="G6543">
        <v>2.4995172119140601</v>
      </c>
      <c r="H6543">
        <v>6.1966445392130902</v>
      </c>
      <c r="I6543">
        <v>-1.98598899920442</v>
      </c>
      <c r="J6543">
        <f t="shared" si="103"/>
        <v>4.2971963079751667</v>
      </c>
      <c r="K6543" t="str" cm="1">
        <f t="array" ref="K6543">INDEX($P$4:$P$11,MATCH(MIN(ABS(MOD(J6543 - $Q$4:$Q$11 + PI(), 2*PI()) - PI())),ABS(MOD(J6543 - $Q$4:$Q$11 + PI(), 2*PI()) - PI()),0))</f>
        <v>SW</v>
      </c>
      <c r="L6543">
        <v>4.1507817768435302</v>
      </c>
      <c r="M6543">
        <v>6.9474823209974499</v>
      </c>
      <c r="N6543">
        <v>1.2440556420220199</v>
      </c>
    </row>
    <row r="6544" spans="1:14" x14ac:dyDescent="0.3">
      <c r="A6544">
        <v>1759240</v>
      </c>
      <c r="B6544">
        <v>2025</v>
      </c>
      <c r="C6544">
        <v>9</v>
      </c>
      <c r="D6544">
        <v>30</v>
      </c>
      <c r="E6544">
        <v>1700</v>
      </c>
      <c r="F6544">
        <v>5.70805297851562</v>
      </c>
      <c r="G6544">
        <v>2.4098828124999998</v>
      </c>
      <c r="H6544">
        <v>6.1959183318959203</v>
      </c>
      <c r="I6544">
        <v>-1.9702844623769999</v>
      </c>
      <c r="J6544">
        <f t="shared" si="103"/>
        <v>4.3129008448025861</v>
      </c>
      <c r="K6544" t="str" cm="1">
        <f t="array" ref="K6544">INDEX($P$4:$P$11,MATCH(MIN(ABS(MOD(J6544 - $Q$4:$Q$11 + PI(), 2*PI()) - PI())),ABS(MOD(J6544 - $Q$4:$Q$11 + PI(), 2*PI()) - PI()),0))</f>
        <v>SW</v>
      </c>
      <c r="L6544">
        <v>4.2032985145915598</v>
      </c>
      <c r="M6544">
        <v>6.9583871629502996</v>
      </c>
      <c r="N6544">
        <v>1.26863320668538</v>
      </c>
    </row>
    <row r="6545" spans="1:14" x14ac:dyDescent="0.3">
      <c r="A6545">
        <v>1759244</v>
      </c>
      <c r="B6545">
        <v>2025</v>
      </c>
      <c r="C6545">
        <v>9</v>
      </c>
      <c r="D6545">
        <v>30</v>
      </c>
      <c r="E6545">
        <v>1800</v>
      </c>
      <c r="F6545">
        <v>5.7024096679687499</v>
      </c>
      <c r="G6545">
        <v>2.2537200927734302</v>
      </c>
      <c r="H6545">
        <v>6.1316172644673497</v>
      </c>
      <c r="I6545">
        <v>-1.94717731900906</v>
      </c>
      <c r="J6545">
        <f t="shared" si="103"/>
        <v>4.3360079881705262</v>
      </c>
      <c r="K6545" t="str" cm="1">
        <f t="array" ref="K6545">INDEX($P$4:$P$11,MATCH(MIN(ABS(MOD(J6545 - $Q$4:$Q$11 + PI(), 2*PI()) - PI())),ABS(MOD(J6545 - $Q$4:$Q$11 + PI(), 2*PI()) - PI()),0))</f>
        <v>W</v>
      </c>
      <c r="L6545">
        <v>4.2367025441444301</v>
      </c>
      <c r="M6545">
        <v>6.9658882353040896</v>
      </c>
      <c r="N6545">
        <v>1.28233453962537</v>
      </c>
    </row>
    <row r="6546" spans="1:14" x14ac:dyDescent="0.3">
      <c r="A6546">
        <v>1759248</v>
      </c>
      <c r="B6546">
        <v>2025</v>
      </c>
      <c r="C6546">
        <v>9</v>
      </c>
      <c r="D6546">
        <v>30</v>
      </c>
      <c r="E6546">
        <v>1900</v>
      </c>
      <c r="F6546">
        <v>5.6792559814453103</v>
      </c>
      <c r="G6546">
        <v>2.2413647460937498</v>
      </c>
      <c r="H6546">
        <v>6.1055437454672497</v>
      </c>
      <c r="I6546">
        <v>-1.9466892085801</v>
      </c>
      <c r="J6546">
        <f t="shared" si="103"/>
        <v>4.3364960985994863</v>
      </c>
      <c r="K6546" t="str" cm="1">
        <f t="array" ref="K6546">INDEX($P$4:$P$11,MATCH(MIN(ABS(MOD(J6546 - $Q$4:$Q$11 + PI(), 2*PI()) - PI())),ABS(MOD(J6546 - $Q$4:$Q$11 + PI(), 2*PI()) - PI()),0))</f>
        <v>W</v>
      </c>
      <c r="L6546">
        <v>4.2668317140954999</v>
      </c>
      <c r="M6546">
        <v>6.9846940570407403</v>
      </c>
      <c r="N6546">
        <v>1.29496892293294</v>
      </c>
    </row>
    <row r="6547" spans="1:14" x14ac:dyDescent="0.3">
      <c r="A6547">
        <v>1759251</v>
      </c>
      <c r="B6547">
        <v>2025</v>
      </c>
      <c r="C6547">
        <v>9</v>
      </c>
      <c r="D6547">
        <v>30</v>
      </c>
      <c r="E6547">
        <v>2000</v>
      </c>
      <c r="F6547">
        <v>5.7427807617187501</v>
      </c>
      <c r="G6547">
        <v>2.1425921630859301</v>
      </c>
      <c r="H6547">
        <v>6.1294560977695403</v>
      </c>
      <c r="I6547">
        <v>-1.92789419086005</v>
      </c>
      <c r="J6547">
        <f t="shared" si="103"/>
        <v>4.3552911163195365</v>
      </c>
      <c r="K6547" t="str" cm="1">
        <f t="array" ref="K6547">INDEX($P$4:$P$11,MATCH(MIN(ABS(MOD(J6547 - $Q$4:$Q$11 + PI(), 2*PI()) - PI())),ABS(MOD(J6547 - $Q$4:$Q$11 + PI(), 2*PI()) - PI()),0))</f>
        <v>W</v>
      </c>
      <c r="L6547">
        <v>4.2923346773263198</v>
      </c>
      <c r="M6547">
        <v>7.0116294225056901</v>
      </c>
      <c r="N6547">
        <v>1.3071063359578401</v>
      </c>
    </row>
    <row r="6548" spans="1:14" x14ac:dyDescent="0.3">
      <c r="A6548">
        <v>1759255</v>
      </c>
      <c r="B6548">
        <v>2025</v>
      </c>
      <c r="C6548">
        <v>9</v>
      </c>
      <c r="D6548">
        <v>30</v>
      </c>
      <c r="E6548">
        <v>2100</v>
      </c>
      <c r="F6548">
        <v>5.72911315917968</v>
      </c>
      <c r="G6548">
        <v>1.94930603027343</v>
      </c>
      <c r="H6548">
        <v>6.0516552768929399</v>
      </c>
      <c r="I6548">
        <v>-1.89875504370832</v>
      </c>
      <c r="J6548">
        <f t="shared" si="103"/>
        <v>4.3844302634712662</v>
      </c>
      <c r="K6548" t="str" cm="1">
        <f t="array" ref="K6548">INDEX($P$4:$P$11,MATCH(MIN(ABS(MOD(J6548 - $Q$4:$Q$11 + PI(), 2*PI()) - PI())),ABS(MOD(J6548 - $Q$4:$Q$11 + PI(), 2*PI()) - PI()),0))</f>
        <v>W</v>
      </c>
      <c r="L6548">
        <v>4.3140971124433998</v>
      </c>
      <c r="M6548">
        <v>7.0484007729424301</v>
      </c>
      <c r="N6548">
        <v>1.31853855980767</v>
      </c>
    </row>
    <row r="6549" spans="1:14" x14ac:dyDescent="0.3">
      <c r="A6549">
        <v>1759258</v>
      </c>
      <c r="B6549">
        <v>2025</v>
      </c>
      <c r="C6549">
        <v>9</v>
      </c>
      <c r="D6549">
        <v>30</v>
      </c>
      <c r="E6549">
        <v>2200</v>
      </c>
      <c r="F6549">
        <v>5.2589611816406201</v>
      </c>
      <c r="G6549">
        <v>1.8746380615234299</v>
      </c>
      <c r="H6549">
        <v>5.5830941754295402</v>
      </c>
      <c r="I6549">
        <v>-1.91321937740877</v>
      </c>
      <c r="J6549">
        <f t="shared" si="103"/>
        <v>4.3699659297708164</v>
      </c>
      <c r="K6549" t="str" cm="1">
        <f t="array" ref="K6549">INDEX($P$4:$P$11,MATCH(MIN(ABS(MOD(J6549 - $Q$4:$Q$11 + PI(), 2*PI()) - PI())),ABS(MOD(J6549 - $Q$4:$Q$11 + PI(), 2*PI()) - PI()),0))</f>
        <v>W</v>
      </c>
      <c r="L6549">
        <v>4.3314865186878597</v>
      </c>
      <c r="M6549">
        <v>7.13695727454291</v>
      </c>
      <c r="N6549">
        <v>1.3223268720838699</v>
      </c>
    </row>
    <row r="6550" spans="1:14" x14ac:dyDescent="0.3">
      <c r="A6550">
        <v>1759262</v>
      </c>
      <c r="B6550">
        <v>2025</v>
      </c>
      <c r="C6550">
        <v>9</v>
      </c>
      <c r="D6550">
        <v>30</v>
      </c>
      <c r="E6550">
        <v>2300</v>
      </c>
      <c r="F6550">
        <v>5.2916937255859304</v>
      </c>
      <c r="G6550">
        <v>2.0757659912109299</v>
      </c>
      <c r="H6550">
        <v>5.68426133597616</v>
      </c>
      <c r="I6550">
        <v>-1.9446201019456999</v>
      </c>
      <c r="J6550">
        <f t="shared" si="103"/>
        <v>4.3385652052338859</v>
      </c>
      <c r="K6550" t="str" cm="1">
        <f t="array" ref="K6550">INDEX($P$4:$P$11,MATCH(MIN(ABS(MOD(J6550 - $Q$4:$Q$11 + PI(), 2*PI()) - PI())),ABS(MOD(J6550 - $Q$4:$Q$11 + PI(), 2*PI()) - PI()),0))</f>
        <v>W</v>
      </c>
      <c r="L6550">
        <v>4.3435678306102901</v>
      </c>
      <c r="M6550">
        <v>7.2106562720404703</v>
      </c>
      <c r="N6550">
        <v>1.3294903437296499</v>
      </c>
    </row>
    <row r="6551" spans="1:14" x14ac:dyDescent="0.3">
      <c r="A6551">
        <v>1759266</v>
      </c>
      <c r="B6551">
        <v>2025</v>
      </c>
      <c r="C6551">
        <v>9</v>
      </c>
      <c r="D6551">
        <v>30</v>
      </c>
      <c r="E6551">
        <v>0</v>
      </c>
      <c r="F6551">
        <v>4.0911157226562498</v>
      </c>
      <c r="G6551">
        <v>1.58652526855468</v>
      </c>
      <c r="H6551">
        <v>4.38797108968686</v>
      </c>
      <c r="I6551">
        <v>-1.94073942420973</v>
      </c>
      <c r="J6551">
        <f t="shared" si="103"/>
        <v>4.342445882969856</v>
      </c>
      <c r="K6551" t="str" cm="1">
        <f t="array" ref="K6551">INDEX($P$4:$P$11,MATCH(MIN(ABS(MOD(J6551 - $Q$4:$Q$11 + PI(), 2*PI()) - PI())),ABS(MOD(J6551 - $Q$4:$Q$11 + PI(), 2*PI()) - PI()),0))</f>
        <v>W</v>
      </c>
      <c r="L6551">
        <v>1.7240464225988801</v>
      </c>
      <c r="M6551">
        <v>7.5247783660888601</v>
      </c>
      <c r="N6551">
        <v>1.07624080446031</v>
      </c>
    </row>
    <row r="6552" spans="1:14" x14ac:dyDescent="0.3">
      <c r="A6552">
        <v>1759269</v>
      </c>
      <c r="B6552">
        <v>2025</v>
      </c>
      <c r="C6552">
        <v>9</v>
      </c>
      <c r="D6552">
        <v>30</v>
      </c>
      <c r="E6552">
        <v>100</v>
      </c>
      <c r="F6552">
        <v>4.2838916015624999</v>
      </c>
      <c r="G6552">
        <v>1.3674499511718701</v>
      </c>
      <c r="H6552">
        <v>4.4968485212310201</v>
      </c>
      <c r="I6552">
        <v>-1.87978014006556</v>
      </c>
      <c r="J6552">
        <f t="shared" si="103"/>
        <v>4.403405167114026</v>
      </c>
      <c r="K6552" t="str" cm="1">
        <f t="array" ref="K6552">INDEX($P$4:$P$11,MATCH(MIN(ABS(MOD(J6552 - $Q$4:$Q$11 + PI(), 2*PI()) - PI())),ABS(MOD(J6552 - $Q$4:$Q$11 + PI(), 2*PI()) - PI()),0))</f>
        <v>W</v>
      </c>
      <c r="L6552">
        <v>1.77787512227193</v>
      </c>
      <c r="M6552">
        <v>7.4994388156467</v>
      </c>
      <c r="N6552">
        <v>1.07930040359497</v>
      </c>
    </row>
    <row r="6553" spans="1:14" x14ac:dyDescent="0.3">
      <c r="A6553">
        <v>1759273</v>
      </c>
      <c r="B6553">
        <v>2025</v>
      </c>
      <c r="C6553">
        <v>9</v>
      </c>
      <c r="D6553">
        <v>30</v>
      </c>
      <c r="E6553">
        <v>200</v>
      </c>
      <c r="F6553">
        <v>4.44533752441406</v>
      </c>
      <c r="G6553">
        <v>1.37912109375</v>
      </c>
      <c r="H6553">
        <v>4.6543528763072901</v>
      </c>
      <c r="I6553">
        <v>-1.8716208539471599</v>
      </c>
      <c r="J6553">
        <f t="shared" si="103"/>
        <v>4.4115644532324261</v>
      </c>
      <c r="K6553" t="str" cm="1">
        <f t="array" ref="K6553">INDEX($P$4:$P$11,MATCH(MIN(ABS(MOD(J6553 - $Q$4:$Q$11 + PI(), 2*PI()) - PI())),ABS(MOD(J6553 - $Q$4:$Q$11 + PI(), 2*PI()) - PI()),0))</f>
        <v>W</v>
      </c>
      <c r="L6553">
        <v>1.83997293712967</v>
      </c>
      <c r="M6553">
        <v>7.4704801771375804</v>
      </c>
      <c r="N6553">
        <v>1.08318307664659</v>
      </c>
    </row>
    <row r="6554" spans="1:14" x14ac:dyDescent="0.3">
      <c r="A6554">
        <v>1759276</v>
      </c>
      <c r="B6554">
        <v>2025</v>
      </c>
      <c r="C6554">
        <v>10</v>
      </c>
      <c r="D6554">
        <v>1</v>
      </c>
      <c r="E6554">
        <v>300</v>
      </c>
      <c r="F6554">
        <v>4.9619799804687501</v>
      </c>
      <c r="G6554">
        <v>2.9718963623046801</v>
      </c>
      <c r="H6554">
        <v>5.7838925746293404</v>
      </c>
      <c r="I6554">
        <v>-2.1104313152082299</v>
      </c>
      <c r="J6554">
        <f t="shared" si="103"/>
        <v>4.1727539919713568</v>
      </c>
      <c r="K6554" t="str" cm="1">
        <f t="array" ref="K6554">INDEX($P$4:$P$11,MATCH(MIN(ABS(MOD(J6554 - $Q$4:$Q$11 + PI(), 2*PI()) - PI())),ABS(MOD(J6554 - $Q$4:$Q$11 + PI(), 2*PI()) - PI()),0))</f>
        <v>SW</v>
      </c>
      <c r="L6554">
        <v>4.3478534486178004</v>
      </c>
      <c r="M6554">
        <v>7.4445157580905397</v>
      </c>
      <c r="N6554">
        <v>1.37310653262668</v>
      </c>
    </row>
    <row r="6555" spans="1:14" x14ac:dyDescent="0.3">
      <c r="A6555">
        <v>1759280</v>
      </c>
      <c r="B6555">
        <v>2025</v>
      </c>
      <c r="C6555">
        <v>10</v>
      </c>
      <c r="D6555">
        <v>1</v>
      </c>
      <c r="E6555">
        <v>400</v>
      </c>
      <c r="F6555">
        <v>4.9250897216796803</v>
      </c>
      <c r="G6555">
        <v>3.1967083740234301</v>
      </c>
      <c r="H6555">
        <v>5.8715801276271797</v>
      </c>
      <c r="I6555">
        <v>-2.1465146893050502</v>
      </c>
      <c r="J6555">
        <f t="shared" si="103"/>
        <v>4.136670617874536</v>
      </c>
      <c r="K6555" t="str" cm="1">
        <f t="array" ref="K6555">INDEX($P$4:$P$11,MATCH(MIN(ABS(MOD(J6555 - $Q$4:$Q$11 + PI(), 2*PI()) - PI())),ABS(MOD(J6555 - $Q$4:$Q$11 + PI(), 2*PI()) - PI()),0))</f>
        <v>SW</v>
      </c>
      <c r="L6555">
        <v>4.3451081142127599</v>
      </c>
      <c r="M6555">
        <v>7.4968361324734101</v>
      </c>
      <c r="N6555">
        <v>1.38483715057373</v>
      </c>
    </row>
    <row r="6556" spans="1:14" x14ac:dyDescent="0.3">
      <c r="A6556">
        <v>1759284</v>
      </c>
      <c r="B6556">
        <v>2025</v>
      </c>
      <c r="C6556">
        <v>10</v>
      </c>
      <c r="D6556">
        <v>1</v>
      </c>
      <c r="E6556">
        <v>500</v>
      </c>
      <c r="F6556">
        <v>5.2245343017578101</v>
      </c>
      <c r="G6556">
        <v>3.2702050781250001</v>
      </c>
      <c r="H6556">
        <v>6.1636028362669899</v>
      </c>
      <c r="I6556">
        <v>-2.1300658213300498</v>
      </c>
      <c r="J6556">
        <f t="shared" si="103"/>
        <v>4.1531194858495368</v>
      </c>
      <c r="K6556" t="str" cm="1">
        <f t="array" ref="K6556">INDEX($P$4:$P$11,MATCH(MIN(ABS(MOD(J6556 - $Q$4:$Q$11 + PI(), 2*PI()) - PI())),ABS(MOD(J6556 - $Q$4:$Q$11 + PI(), 2*PI()) - PI()),0))</f>
        <v>SW</v>
      </c>
      <c r="L6556">
        <v>4.3440492709540202</v>
      </c>
      <c r="M6556">
        <v>7.5849479039509999</v>
      </c>
      <c r="N6556">
        <v>1.4259575737847201</v>
      </c>
    </row>
    <row r="6557" spans="1:14" x14ac:dyDescent="0.3">
      <c r="A6557">
        <v>1759287</v>
      </c>
      <c r="B6557">
        <v>2025</v>
      </c>
      <c r="C6557">
        <v>10</v>
      </c>
      <c r="D6557">
        <v>1</v>
      </c>
      <c r="E6557">
        <v>600</v>
      </c>
      <c r="F6557">
        <v>5.7854602050781203</v>
      </c>
      <c r="G6557">
        <v>2.6810302734375</v>
      </c>
      <c r="H6557">
        <v>6.3764781119071499</v>
      </c>
      <c r="I6557">
        <v>-2.0047444811280899</v>
      </c>
      <c r="J6557">
        <f t="shared" si="103"/>
        <v>4.2784408260514963</v>
      </c>
      <c r="K6557" t="str" cm="1">
        <f t="array" ref="K6557">INDEX($P$4:$P$11,MATCH(MIN(ABS(MOD(J6557 - $Q$4:$Q$11 + PI(), 2*PI()) - PI())),ABS(MOD(J6557 - $Q$4:$Q$11 + PI(), 2*PI()) - PI()),0))</f>
        <v>SW</v>
      </c>
      <c r="L6557">
        <v>4.3482824838694203</v>
      </c>
      <c r="M6557">
        <v>7.5953493118286097</v>
      </c>
      <c r="N6557">
        <v>1.44321748945448</v>
      </c>
    </row>
    <row r="6558" spans="1:14" x14ac:dyDescent="0.3">
      <c r="A6558">
        <v>1759291</v>
      </c>
      <c r="B6558">
        <v>2025</v>
      </c>
      <c r="C6558">
        <v>10</v>
      </c>
      <c r="D6558">
        <v>1</v>
      </c>
      <c r="E6558">
        <v>700</v>
      </c>
      <c r="F6558">
        <v>5.9376306152343696</v>
      </c>
      <c r="G6558">
        <v>2.2603802490234299</v>
      </c>
      <c r="H6558">
        <v>6.3533279620324796</v>
      </c>
      <c r="I6558">
        <v>-1.9345437295386301</v>
      </c>
      <c r="J6558">
        <f t="shared" si="103"/>
        <v>4.3486415776409562</v>
      </c>
      <c r="K6558" t="str" cm="1">
        <f t="array" ref="K6558">INDEX($P$4:$P$11,MATCH(MIN(ABS(MOD(J6558 - $Q$4:$Q$11 + PI(), 2*PI()) - PI())),ABS(MOD(J6558 - $Q$4:$Q$11 + PI(), 2*PI()) - PI()),0))</f>
        <v>W</v>
      </c>
      <c r="L6558">
        <v>4.3626734666332299</v>
      </c>
      <c r="M6558">
        <v>7.60042921702067</v>
      </c>
      <c r="N6558">
        <v>1.4602119657728401</v>
      </c>
    </row>
    <row r="6559" spans="1:14" x14ac:dyDescent="0.3">
      <c r="A6559">
        <v>1759294</v>
      </c>
      <c r="B6559">
        <v>2025</v>
      </c>
      <c r="C6559">
        <v>10</v>
      </c>
      <c r="D6559">
        <v>1</v>
      </c>
      <c r="E6559">
        <v>800</v>
      </c>
      <c r="F6559">
        <v>5.5674816894531203</v>
      </c>
      <c r="G6559">
        <v>2.7605419921875001</v>
      </c>
      <c r="H6559">
        <v>6.2142935602549603</v>
      </c>
      <c r="I6559">
        <v>-2.0311049041154901</v>
      </c>
      <c r="J6559">
        <f t="shared" si="103"/>
        <v>4.2520804030640962</v>
      </c>
      <c r="K6559" t="str" cm="1">
        <f t="array" ref="K6559">INDEX($P$4:$P$11,MATCH(MIN(ABS(MOD(J6559 - $Q$4:$Q$11 + PI(), 2*PI()) - PI())),ABS(MOD(J6559 - $Q$4:$Q$11 + PI(), 2*PI()) - PI()),0))</f>
        <v>SW</v>
      </c>
      <c r="L6559">
        <v>4.3722255744684198</v>
      </c>
      <c r="M6559">
        <v>7.6134218639797604</v>
      </c>
      <c r="N6559">
        <v>1.4747918446858701</v>
      </c>
    </row>
    <row r="6560" spans="1:14" x14ac:dyDescent="0.3">
      <c r="A6560">
        <v>1759298</v>
      </c>
      <c r="B6560">
        <v>2025</v>
      </c>
      <c r="C6560">
        <v>10</v>
      </c>
      <c r="D6560">
        <v>1</v>
      </c>
      <c r="E6560">
        <v>900</v>
      </c>
      <c r="F6560">
        <v>5.3510449218750002</v>
      </c>
      <c r="G6560">
        <v>3.1317517089843698</v>
      </c>
      <c r="H6560">
        <v>6.2001250408883504</v>
      </c>
      <c r="I6560">
        <v>-2.10030696556663</v>
      </c>
      <c r="J6560">
        <f t="shared" si="103"/>
        <v>4.1828783416129562</v>
      </c>
      <c r="K6560" t="str" cm="1">
        <f t="array" ref="K6560">INDEX($P$4:$P$11,MATCH(MIN(ABS(MOD(J6560 - $Q$4:$Q$11 + PI(), 2*PI()) - PI())),ABS(MOD(J6560 - $Q$4:$Q$11 + PI(), 2*PI()) - PI()),0))</f>
        <v>SW</v>
      </c>
      <c r="L6560">
        <v>4.3728616261087598</v>
      </c>
      <c r="M6560">
        <v>7.6334358851114903</v>
      </c>
      <c r="N6560">
        <v>1.4868477715386199</v>
      </c>
    </row>
    <row r="6561" spans="1:14" x14ac:dyDescent="0.3">
      <c r="A6561">
        <v>1759302</v>
      </c>
      <c r="B6561">
        <v>2025</v>
      </c>
      <c r="C6561">
        <v>10</v>
      </c>
      <c r="D6561">
        <v>1</v>
      </c>
      <c r="E6561">
        <v>1000</v>
      </c>
      <c r="F6561">
        <v>5.1366687011718701</v>
      </c>
      <c r="G6561">
        <v>3.1169091796875001</v>
      </c>
      <c r="H6561">
        <v>6.0083681794659398</v>
      </c>
      <c r="I6561">
        <v>-2.1161977873599001</v>
      </c>
      <c r="J6561">
        <f t="shared" si="103"/>
        <v>4.1669875198196866</v>
      </c>
      <c r="K6561" t="str" cm="1">
        <f t="array" ref="K6561">INDEX($P$4:$P$11,MATCH(MIN(ABS(MOD(J6561 - $Q$4:$Q$11 + PI(), 2*PI()) - PI())),ABS(MOD(J6561 - $Q$4:$Q$11 + PI(), 2*PI()) - PI()),0))</f>
        <v>SW</v>
      </c>
      <c r="L6561">
        <v>4.3737908030130903</v>
      </c>
      <c r="M6561">
        <v>7.6659042570325999</v>
      </c>
      <c r="N6561">
        <v>1.4951426188151</v>
      </c>
    </row>
    <row r="6562" spans="1:14" x14ac:dyDescent="0.3">
      <c r="A6562">
        <v>1759305</v>
      </c>
      <c r="B6562">
        <v>2025</v>
      </c>
      <c r="C6562">
        <v>10</v>
      </c>
      <c r="D6562">
        <v>1</v>
      </c>
      <c r="E6562">
        <v>1100</v>
      </c>
      <c r="F6562">
        <v>4.6106494140625003</v>
      </c>
      <c r="G6562">
        <v>3.5912384033203102</v>
      </c>
      <c r="H6562">
        <v>5.8442348762586098</v>
      </c>
      <c r="I6562">
        <v>-2.2325388287894099</v>
      </c>
      <c r="J6562">
        <f t="shared" si="103"/>
        <v>4.0506464783901759</v>
      </c>
      <c r="K6562" t="str" cm="1">
        <f t="array" ref="K6562">INDEX($P$4:$P$11,MATCH(MIN(ABS(MOD(J6562 - $Q$4:$Q$11 + PI(), 2*PI()) - PI())),ABS(MOD(J6562 - $Q$4:$Q$11 + PI(), 2*PI()) - PI()),0))</f>
        <v>SW</v>
      </c>
      <c r="L6562">
        <v>4.3737801207780498</v>
      </c>
      <c r="M6562">
        <v>7.7098017798529703</v>
      </c>
      <c r="N6562">
        <v>1.4999685287475499</v>
      </c>
    </row>
    <row r="6563" spans="1:14" x14ac:dyDescent="0.3">
      <c r="A6563">
        <v>1759309</v>
      </c>
      <c r="B6563">
        <v>2025</v>
      </c>
      <c r="C6563">
        <v>10</v>
      </c>
      <c r="D6563">
        <v>1</v>
      </c>
      <c r="E6563">
        <v>1200</v>
      </c>
      <c r="F6563">
        <v>4.2068524169921799</v>
      </c>
      <c r="G6563">
        <v>4.0707495117187502</v>
      </c>
      <c r="H6563">
        <v>5.8539396004324598</v>
      </c>
      <c r="I6563">
        <v>-2.3397536606727498</v>
      </c>
      <c r="J6563">
        <f t="shared" si="103"/>
        <v>3.9434316465068364</v>
      </c>
      <c r="K6563" t="str" cm="1">
        <f t="array" ref="K6563">INDEX($P$4:$P$11,MATCH(MIN(ABS(MOD(J6563 - $Q$4:$Q$11 + PI(), 2*PI()) - PI())),ABS(MOD(J6563 - $Q$4:$Q$11 + PI(), 2*PI()) - PI()),0))</f>
        <v>SW</v>
      </c>
      <c r="L6563">
        <v>4.3703850934297401</v>
      </c>
      <c r="M6563">
        <v>7.74918640984429</v>
      </c>
      <c r="N6563">
        <v>1.5034494400024401</v>
      </c>
    </row>
    <row r="6564" spans="1:14" x14ac:dyDescent="0.3">
      <c r="A6564">
        <v>1759312</v>
      </c>
      <c r="B6564">
        <v>2025</v>
      </c>
      <c r="C6564">
        <v>10</v>
      </c>
      <c r="D6564">
        <v>1</v>
      </c>
      <c r="E6564">
        <v>1300</v>
      </c>
      <c r="F6564">
        <v>4.2973193359374999</v>
      </c>
      <c r="G6564">
        <v>3.9568188476562498</v>
      </c>
      <c r="H6564">
        <v>5.8415211091110502</v>
      </c>
      <c r="I6564">
        <v>-2.31496577188762</v>
      </c>
      <c r="J6564">
        <f t="shared" si="103"/>
        <v>3.9682195352919662</v>
      </c>
      <c r="K6564" t="str" cm="1">
        <f t="array" ref="K6564">INDEX($P$4:$P$11,MATCH(MIN(ABS(MOD(J6564 - $Q$4:$Q$11 + PI(), 2*PI()) - PI())),ABS(MOD(J6564 - $Q$4:$Q$11 + PI(), 2*PI()) - PI()),0))</f>
        <v>SW</v>
      </c>
      <c r="L6564">
        <v>4.3679169349128104</v>
      </c>
      <c r="M6564">
        <v>7.7800789939032597</v>
      </c>
      <c r="N6564">
        <v>1.5066109763251401</v>
      </c>
    </row>
    <row r="6565" spans="1:14" x14ac:dyDescent="0.3">
      <c r="A6565">
        <v>1759316</v>
      </c>
      <c r="B6565">
        <v>2025</v>
      </c>
      <c r="C6565">
        <v>10</v>
      </c>
      <c r="D6565">
        <v>1</v>
      </c>
      <c r="E6565">
        <v>1400</v>
      </c>
      <c r="F6565">
        <v>4.4318872070312496</v>
      </c>
      <c r="G6565">
        <v>4.0390319824218697</v>
      </c>
      <c r="H6565">
        <v>5.9962824792427796</v>
      </c>
      <c r="I6565">
        <v>-2.30985076701793</v>
      </c>
      <c r="J6565">
        <f t="shared" si="103"/>
        <v>3.9733345401616562</v>
      </c>
      <c r="K6565" t="str" cm="1">
        <f t="array" ref="K6565">INDEX($P$4:$P$11,MATCH(MIN(ABS(MOD(J6565 - $Q$4:$Q$11 + PI(), 2*PI()) - PI())),ABS(MOD(J6565 - $Q$4:$Q$11 + PI(), 2*PI()) - PI()),0))</f>
        <v>SW</v>
      </c>
      <c r="L6565">
        <v>4.3627103366189903</v>
      </c>
      <c r="M6565">
        <v>7.7911351521809804</v>
      </c>
      <c r="N6565">
        <v>1.511474609375</v>
      </c>
    </row>
    <row r="6566" spans="1:14" x14ac:dyDescent="0.3">
      <c r="A6566">
        <v>1759320</v>
      </c>
      <c r="B6566">
        <v>2025</v>
      </c>
      <c r="C6566">
        <v>10</v>
      </c>
      <c r="D6566">
        <v>1</v>
      </c>
      <c r="E6566">
        <v>1500</v>
      </c>
      <c r="F6566">
        <v>4.32703552246093</v>
      </c>
      <c r="G6566">
        <v>4.2568365478515604</v>
      </c>
      <c r="H6566">
        <v>6.0699171170423396</v>
      </c>
      <c r="I6566">
        <v>-2.3480166644824099</v>
      </c>
      <c r="J6566">
        <f t="shared" si="103"/>
        <v>3.9351686426971764</v>
      </c>
      <c r="K6566" t="str" cm="1">
        <f t="array" ref="K6566">INDEX($P$4:$P$11,MATCH(MIN(ABS(MOD(J6566 - $Q$4:$Q$11 + PI(), 2*PI()) - PI())),ABS(MOD(J6566 - $Q$4:$Q$11 + PI(), 2*PI()) - PI()),0))</f>
        <v>SW</v>
      </c>
      <c r="L6566">
        <v>4.3545978744877498</v>
      </c>
      <c r="M6566">
        <v>7.7867240905761701</v>
      </c>
      <c r="N6566">
        <v>1.5175836351182701</v>
      </c>
    </row>
    <row r="6567" spans="1:14" x14ac:dyDescent="0.3">
      <c r="A6567">
        <v>1759323</v>
      </c>
      <c r="B6567">
        <v>2025</v>
      </c>
      <c r="C6567">
        <v>10</v>
      </c>
      <c r="D6567">
        <v>1</v>
      </c>
      <c r="E6567">
        <v>1600</v>
      </c>
      <c r="F6567">
        <v>4.4121472167968703</v>
      </c>
      <c r="G6567">
        <v>4.0359753417968696</v>
      </c>
      <c r="H6567">
        <v>5.9796438039636399</v>
      </c>
      <c r="I6567">
        <v>-2.3116966081525598</v>
      </c>
      <c r="J6567">
        <f t="shared" si="103"/>
        <v>3.9714886990270264</v>
      </c>
      <c r="K6567" t="str" cm="1">
        <f t="array" ref="K6567">INDEX($P$4:$P$11,MATCH(MIN(ABS(MOD(J6567 - $Q$4:$Q$11 + PI(), 2*PI()) - PI())),ABS(MOD(J6567 - $Q$4:$Q$11 + PI(), 2*PI()) - PI()),0))</f>
        <v>SW</v>
      </c>
      <c r="L6567">
        <v>4.3515215091592099</v>
      </c>
      <c r="M6567">
        <v>7.7880954742431596</v>
      </c>
      <c r="N6567">
        <v>1.5215886433919199</v>
      </c>
    </row>
    <row r="6568" spans="1:14" x14ac:dyDescent="0.3">
      <c r="A6568">
        <v>1759327</v>
      </c>
      <c r="B6568">
        <v>2025</v>
      </c>
      <c r="C6568">
        <v>10</v>
      </c>
      <c r="D6568">
        <v>1</v>
      </c>
      <c r="E6568">
        <v>1700</v>
      </c>
      <c r="F6568">
        <v>4.2389111328125004</v>
      </c>
      <c r="G6568">
        <v>3.9831536865234298</v>
      </c>
      <c r="H6568">
        <v>5.8166898561249596</v>
      </c>
      <c r="I6568">
        <v>-2.32509828629862</v>
      </c>
      <c r="J6568">
        <f t="shared" si="103"/>
        <v>3.9580870208809662</v>
      </c>
      <c r="K6568" t="str" cm="1">
        <f t="array" ref="K6568">INDEX($P$4:$P$11,MATCH(MIN(ABS(MOD(J6568 - $Q$4:$Q$11 + PI(), 2*PI()) - PI())),ABS(MOD(J6568 - $Q$4:$Q$11 + PI(), 2*PI()) - PI()),0))</f>
        <v>SW</v>
      </c>
      <c r="L6568">
        <v>4.3526222528190903</v>
      </c>
      <c r="M6568">
        <v>7.8002036412556901</v>
      </c>
      <c r="N6568">
        <v>1.5231084823608301</v>
      </c>
    </row>
    <row r="6569" spans="1:14" x14ac:dyDescent="0.3">
      <c r="A6569">
        <v>1759330</v>
      </c>
      <c r="B6569">
        <v>2025</v>
      </c>
      <c r="C6569">
        <v>10</v>
      </c>
      <c r="D6569">
        <v>1</v>
      </c>
      <c r="E6569">
        <v>1800</v>
      </c>
      <c r="F6569">
        <v>3.7252600097656199</v>
      </c>
      <c r="G6569">
        <v>4.3449194335937502</v>
      </c>
      <c r="H6569">
        <v>5.7232758997605204</v>
      </c>
      <c r="I6569">
        <v>-2.4328279690887902</v>
      </c>
      <c r="J6569">
        <f t="shared" si="103"/>
        <v>3.8503573380907961</v>
      </c>
      <c r="K6569" t="str" cm="1">
        <f t="array" ref="K6569">INDEX($P$4:$P$11,MATCH(MIN(ABS(MOD(J6569 - $Q$4:$Q$11 + PI(), 2*PI()) - PI())),ABS(MOD(J6569 - $Q$4:$Q$11 + PI(), 2*PI()) - PI()),0))</f>
        <v>SW</v>
      </c>
      <c r="L6569">
        <v>4.35377040074638</v>
      </c>
      <c r="M6569">
        <v>7.8183279037475497</v>
      </c>
      <c r="N6569">
        <v>1.5218006769815999</v>
      </c>
    </row>
    <row r="6570" spans="1:14" x14ac:dyDescent="0.3">
      <c r="A6570">
        <v>1759334</v>
      </c>
      <c r="B6570">
        <v>2025</v>
      </c>
      <c r="C6570">
        <v>10</v>
      </c>
      <c r="D6570">
        <v>1</v>
      </c>
      <c r="E6570">
        <v>1900</v>
      </c>
      <c r="F6570">
        <v>3.1833001708984301</v>
      </c>
      <c r="G6570">
        <v>4.9260278320312496</v>
      </c>
      <c r="H6570">
        <v>5.8650788724439504</v>
      </c>
      <c r="I6570">
        <v>-2.5678789649023401</v>
      </c>
      <c r="J6570">
        <f t="shared" si="103"/>
        <v>3.7153063422772461</v>
      </c>
      <c r="K6570" t="str" cm="1">
        <f t="array" ref="K6570">INDEX($P$4:$P$11,MATCH(MIN(ABS(MOD(J6570 - $Q$4:$Q$11 + PI(), 2*PI()) - PI())),ABS(MOD(J6570 - $Q$4:$Q$11 + PI(), 2*PI()) - PI()),0))</f>
        <v>SW</v>
      </c>
      <c r="L6570">
        <v>4.3478418786623996</v>
      </c>
      <c r="M6570">
        <v>7.82420688205295</v>
      </c>
      <c r="N6570">
        <v>1.5210160149468299</v>
      </c>
    </row>
    <row r="6571" spans="1:14" x14ac:dyDescent="0.3">
      <c r="A6571">
        <v>1759338</v>
      </c>
      <c r="B6571">
        <v>2025</v>
      </c>
      <c r="C6571">
        <v>10</v>
      </c>
      <c r="D6571">
        <v>1</v>
      </c>
      <c r="E6571">
        <v>2000</v>
      </c>
      <c r="F6571">
        <v>3.1476715087890601</v>
      </c>
      <c r="G6571">
        <v>5.4405566406250001</v>
      </c>
      <c r="H6571">
        <v>6.2854985869930102</v>
      </c>
      <c r="I6571">
        <v>-2.6170893881146999</v>
      </c>
      <c r="J6571">
        <f t="shared" si="103"/>
        <v>3.6660959190648863</v>
      </c>
      <c r="K6571" t="str" cm="1">
        <f t="array" ref="K6571">INDEX($P$4:$P$11,MATCH(MIN(ABS(MOD(J6571 - $Q$4:$Q$11 + PI(), 2*PI()) - PI())),ABS(MOD(J6571 - $Q$4:$Q$11 + PI(), 2*PI()) - PI()),0))</f>
        <v>SW</v>
      </c>
      <c r="L6571">
        <v>4.3318392395789003</v>
      </c>
      <c r="M6571">
        <v>7.8045446607801603</v>
      </c>
      <c r="N6571">
        <v>1.52352269490559</v>
      </c>
    </row>
    <row r="6572" spans="1:14" x14ac:dyDescent="0.3">
      <c r="A6572">
        <v>1759341</v>
      </c>
      <c r="B6572">
        <v>2025</v>
      </c>
      <c r="C6572">
        <v>10</v>
      </c>
      <c r="D6572">
        <v>1</v>
      </c>
      <c r="E6572">
        <v>2100</v>
      </c>
      <c r="F6572">
        <v>3.3894946289062502</v>
      </c>
      <c r="G6572">
        <v>5.4749499511718698</v>
      </c>
      <c r="H6572">
        <v>6.4392352657144896</v>
      </c>
      <c r="I6572">
        <v>-2.5872534802955802</v>
      </c>
      <c r="J6572">
        <f t="shared" si="103"/>
        <v>3.695931826884006</v>
      </c>
      <c r="K6572" t="str" cm="1">
        <f t="array" ref="K6572">INDEX($P$4:$P$11,MATCH(MIN(ABS(MOD(J6572 - $Q$4:$Q$11 + PI(), 2*PI()) - PI())),ABS(MOD(J6572 - $Q$4:$Q$11 + PI(), 2*PI()) - PI()),0))</f>
        <v>SW</v>
      </c>
      <c r="L6572">
        <v>4.3104022723376998</v>
      </c>
      <c r="M6572">
        <v>7.7598408593071797</v>
      </c>
      <c r="N6572">
        <v>1.53016620212131</v>
      </c>
    </row>
    <row r="6573" spans="1:14" x14ac:dyDescent="0.3">
      <c r="A6573">
        <v>1759345</v>
      </c>
      <c r="B6573">
        <v>2025</v>
      </c>
      <c r="C6573">
        <v>10</v>
      </c>
      <c r="D6573">
        <v>1</v>
      </c>
      <c r="E6573">
        <v>2200</v>
      </c>
      <c r="F6573">
        <v>3.0021124267578099</v>
      </c>
      <c r="G6573">
        <v>5.2456066894531199</v>
      </c>
      <c r="H6573">
        <v>6.0439282394258296</v>
      </c>
      <c r="I6573">
        <v>-2.6217824360296</v>
      </c>
      <c r="J6573">
        <f t="shared" si="103"/>
        <v>3.6614028711499862</v>
      </c>
      <c r="K6573" t="str" cm="1">
        <f t="array" ref="K6573">INDEX($P$4:$P$11,MATCH(MIN(ABS(MOD(J6573 - $Q$4:$Q$11 + PI(), 2*PI()) - PI())),ABS(MOD(J6573 - $Q$4:$Q$11 + PI(), 2*PI()) - PI()),0))</f>
        <v>SW</v>
      </c>
      <c r="L6573">
        <v>4.3077753006477701</v>
      </c>
      <c r="M6573">
        <v>7.7606667412651902</v>
      </c>
      <c r="N6573">
        <v>1.52958191765679</v>
      </c>
    </row>
    <row r="6574" spans="1:14" x14ac:dyDescent="0.3">
      <c r="A6574">
        <v>1759348</v>
      </c>
      <c r="B6574">
        <v>2025</v>
      </c>
      <c r="C6574">
        <v>10</v>
      </c>
      <c r="D6574">
        <v>1</v>
      </c>
      <c r="E6574">
        <v>2300</v>
      </c>
      <c r="F6574">
        <v>2.8723419189453101</v>
      </c>
      <c r="G6574">
        <v>5.4433068847656196</v>
      </c>
      <c r="H6574">
        <v>6.1546679797587203</v>
      </c>
      <c r="I6574">
        <v>-2.6560444894283699</v>
      </c>
      <c r="J6574">
        <f t="shared" si="103"/>
        <v>3.6271408177512163</v>
      </c>
      <c r="K6574" t="str" cm="1">
        <f t="array" ref="K6574">INDEX($P$4:$P$11,MATCH(MIN(ABS(MOD(J6574 - $Q$4:$Q$11 + PI(), 2*PI()) - PI())),ABS(MOD(J6574 - $Q$4:$Q$11 + PI(), 2*PI()) - PI()),0))</f>
        <v>SW</v>
      </c>
      <c r="L6574">
        <v>4.3063490595213203</v>
      </c>
      <c r="M6574">
        <v>7.7544550365871796</v>
      </c>
      <c r="N6574">
        <v>1.5309166378445001</v>
      </c>
    </row>
    <row r="6575" spans="1:14" x14ac:dyDescent="0.3">
      <c r="A6575">
        <v>1759352</v>
      </c>
      <c r="B6575">
        <v>2025</v>
      </c>
      <c r="C6575">
        <v>10</v>
      </c>
      <c r="D6575">
        <v>1</v>
      </c>
      <c r="E6575">
        <v>0</v>
      </c>
      <c r="F6575">
        <v>5.2790856933593702</v>
      </c>
      <c r="G6575">
        <v>2.2524426269531199</v>
      </c>
      <c r="H6575">
        <v>5.7395333909253496</v>
      </c>
      <c r="I6575">
        <v>-1.9740830537779901</v>
      </c>
      <c r="J6575">
        <f t="shared" si="103"/>
        <v>4.3091022534015959</v>
      </c>
      <c r="K6575" t="str" cm="1">
        <f t="array" ref="K6575">INDEX($P$4:$P$11,MATCH(MIN(ABS(MOD(J6575 - $Q$4:$Q$11 + PI(), 2*PI()) - PI())),ABS(MOD(J6575 - $Q$4:$Q$11 + PI(), 2*PI()) - PI()),0))</f>
        <v>SW</v>
      </c>
      <c r="L6575">
        <v>4.3517111558195003</v>
      </c>
      <c r="M6575">
        <v>7.2806407080756204</v>
      </c>
      <c r="N6575">
        <v>1.3379237916734401</v>
      </c>
    </row>
    <row r="6576" spans="1:14" x14ac:dyDescent="0.3">
      <c r="A6576">
        <v>1759356</v>
      </c>
      <c r="B6576">
        <v>2025</v>
      </c>
      <c r="C6576">
        <v>10</v>
      </c>
      <c r="D6576">
        <v>1</v>
      </c>
      <c r="E6576">
        <v>100</v>
      </c>
      <c r="F6576">
        <v>5.2386529541015596</v>
      </c>
      <c r="G6576">
        <v>2.49709899902343</v>
      </c>
      <c r="H6576">
        <v>5.8033600770967899</v>
      </c>
      <c r="I6576">
        <v>-2.01560484165902</v>
      </c>
      <c r="J6576">
        <f t="shared" si="103"/>
        <v>4.2675804655205667</v>
      </c>
      <c r="K6576" t="str" cm="1">
        <f t="array" ref="K6576">INDEX($P$4:$P$11,MATCH(MIN(ABS(MOD(J6576 - $Q$4:$Q$11 + PI(), 2*PI()) - PI())),ABS(MOD(J6576 - $Q$4:$Q$11 + PI(), 2*PI()) - PI()),0))</f>
        <v>SW</v>
      </c>
      <c r="L6576">
        <v>4.3537842491840504</v>
      </c>
      <c r="M6576">
        <v>7.3429465823703302</v>
      </c>
      <c r="N6576">
        <v>1.34834045834011</v>
      </c>
    </row>
    <row r="6577" spans="1:14" x14ac:dyDescent="0.3">
      <c r="A6577">
        <v>1759359</v>
      </c>
      <c r="B6577">
        <v>2025</v>
      </c>
      <c r="C6577">
        <v>10</v>
      </c>
      <c r="D6577">
        <v>1</v>
      </c>
      <c r="E6577">
        <v>200</v>
      </c>
      <c r="F6577">
        <v>5.0751647949218697</v>
      </c>
      <c r="G6577">
        <v>2.8116851806640599</v>
      </c>
      <c r="H6577">
        <v>5.8019713245396396</v>
      </c>
      <c r="I6577">
        <v>-2.0767119832212</v>
      </c>
      <c r="J6577">
        <f t="shared" si="103"/>
        <v>4.2064733239583862</v>
      </c>
      <c r="K6577" t="str" cm="1">
        <f t="array" ref="K6577">INDEX($P$4:$P$11,MATCH(MIN(ABS(MOD(J6577 - $Q$4:$Q$11 + PI(), 2*PI()) - PI())),ABS(MOD(J6577 - $Q$4:$Q$11 + PI(), 2*PI()) - PI()),0))</f>
        <v>SW</v>
      </c>
      <c r="L6577">
        <v>4.3512752851210896</v>
      </c>
      <c r="M6577">
        <v>7.39411936865912</v>
      </c>
      <c r="N6577">
        <v>1.36071554819742</v>
      </c>
    </row>
    <row r="6578" spans="1:14" x14ac:dyDescent="0.3">
      <c r="A6578">
        <v>1759363</v>
      </c>
      <c r="B6578">
        <v>2025</v>
      </c>
      <c r="C6578">
        <v>10</v>
      </c>
      <c r="D6578">
        <v>2</v>
      </c>
      <c r="E6578">
        <v>300</v>
      </c>
      <c r="F6578">
        <v>2.47465454101562</v>
      </c>
      <c r="G6578">
        <v>6.5156378173828102</v>
      </c>
      <c r="H6578">
        <v>6.9697525970925396</v>
      </c>
      <c r="I6578">
        <v>-2.7786183674160001</v>
      </c>
      <c r="J6578">
        <f t="shared" si="103"/>
        <v>3.5045669397635861</v>
      </c>
      <c r="K6578" t="str" cm="1">
        <f t="array" ref="K6578">INDEX($P$4:$P$11,MATCH(MIN(ABS(MOD(J6578 - $Q$4:$Q$11 + PI(), 2*PI()) - PI())),ABS(MOD(J6578 - $Q$4:$Q$11 + PI(), 2*PI()) - PI()),0))</f>
        <v>S</v>
      </c>
      <c r="L6578">
        <v>4.2507435579503303</v>
      </c>
      <c r="M6578">
        <v>7.6185163921779999</v>
      </c>
      <c r="N6578">
        <v>1.5606460571289</v>
      </c>
    </row>
    <row r="6579" spans="1:14" x14ac:dyDescent="0.3">
      <c r="A6579">
        <v>1759366</v>
      </c>
      <c r="B6579">
        <v>2025</v>
      </c>
      <c r="C6579">
        <v>10</v>
      </c>
      <c r="D6579">
        <v>2</v>
      </c>
      <c r="E6579">
        <v>400</v>
      </c>
      <c r="F6579">
        <v>2.6440124511718701</v>
      </c>
      <c r="G6579">
        <v>6.8589916992187501</v>
      </c>
      <c r="H6579">
        <v>7.3509570106145699</v>
      </c>
      <c r="I6579">
        <v>-2.7736647846993998</v>
      </c>
      <c r="J6579">
        <f t="shared" si="103"/>
        <v>3.5095205224801864</v>
      </c>
      <c r="K6579" t="str" cm="1">
        <f t="array" ref="K6579">INDEX($P$4:$P$11,MATCH(MIN(ABS(MOD(J6579 - $Q$4:$Q$11 + PI(), 2*PI()) - PI())),ABS(MOD(J6579 - $Q$4:$Q$11 + PI(), 2*PI()) - PI()),0))</f>
        <v>S</v>
      </c>
      <c r="L6579">
        <v>4.2161289737286296</v>
      </c>
      <c r="M6579">
        <v>7.5368640687730499</v>
      </c>
      <c r="N6579">
        <v>1.5788203345404701</v>
      </c>
    </row>
    <row r="6580" spans="1:14" x14ac:dyDescent="0.3">
      <c r="A6580">
        <v>1759370</v>
      </c>
      <c r="B6580">
        <v>2025</v>
      </c>
      <c r="C6580">
        <v>10</v>
      </c>
      <c r="D6580">
        <v>2</v>
      </c>
      <c r="E6580">
        <v>500</v>
      </c>
      <c r="F6580">
        <v>3.08378784179687</v>
      </c>
      <c r="G6580">
        <v>6.9235632324218699</v>
      </c>
      <c r="H6580">
        <v>7.5792793382061197</v>
      </c>
      <c r="I6580">
        <v>-2.7225667183606799</v>
      </c>
      <c r="J6580">
        <f t="shared" si="103"/>
        <v>3.5606185888189064</v>
      </c>
      <c r="K6580" t="str" cm="1">
        <f t="array" ref="K6580">INDEX($P$4:$P$11,MATCH(MIN(ABS(MOD(J6580 - $Q$4:$Q$11 + PI(), 2*PI()) - PI())),ABS(MOD(J6580 - $Q$4:$Q$11 + PI(), 2*PI()) - PI()),0))</f>
        <v>SW</v>
      </c>
      <c r="L6580">
        <v>4.1746526070049503</v>
      </c>
      <c r="M6580">
        <v>7.4311791525946704</v>
      </c>
      <c r="N6580">
        <v>1.6039063135782801</v>
      </c>
    </row>
    <row r="6581" spans="1:14" x14ac:dyDescent="0.3">
      <c r="A6581">
        <v>1759374</v>
      </c>
      <c r="B6581">
        <v>2025</v>
      </c>
      <c r="C6581">
        <v>10</v>
      </c>
      <c r="D6581">
        <v>2</v>
      </c>
      <c r="E6581">
        <v>600</v>
      </c>
      <c r="F6581">
        <v>3.5999121093749999</v>
      </c>
      <c r="G6581">
        <v>6.7115185546875002</v>
      </c>
      <c r="H6581">
        <v>7.6160257684135599</v>
      </c>
      <c r="I6581">
        <v>-2.64926776946752</v>
      </c>
      <c r="J6581">
        <f t="shared" si="103"/>
        <v>3.6339175377120663</v>
      </c>
      <c r="K6581" t="str" cm="1">
        <f t="array" ref="K6581">INDEX($P$4:$P$11,MATCH(MIN(ABS(MOD(J6581 - $Q$4:$Q$11 + PI(), 2*PI()) - PI())),ABS(MOD(J6581 - $Q$4:$Q$11 + PI(), 2*PI()) - PI()),0))</f>
        <v>SW</v>
      </c>
      <c r="L6581">
        <v>4.1445146782129596</v>
      </c>
      <c r="M6581">
        <v>7.3076878653632198</v>
      </c>
      <c r="N6581">
        <v>1.6183714336819099</v>
      </c>
    </row>
    <row r="6582" spans="1:14" x14ac:dyDescent="0.3">
      <c r="A6582">
        <v>1759377</v>
      </c>
      <c r="B6582">
        <v>2025</v>
      </c>
      <c r="C6582">
        <v>10</v>
      </c>
      <c r="D6582">
        <v>2</v>
      </c>
      <c r="E6582">
        <v>700</v>
      </c>
      <c r="F6582">
        <v>3.7660070800781198</v>
      </c>
      <c r="G6582">
        <v>6.8282861328125</v>
      </c>
      <c r="H6582">
        <v>7.7979677377351297</v>
      </c>
      <c r="I6582">
        <v>-2.6375752647281798</v>
      </c>
      <c r="J6582">
        <f t="shared" si="103"/>
        <v>3.6456100424514064</v>
      </c>
      <c r="K6582" t="str" cm="1">
        <f t="array" ref="K6582">INDEX($P$4:$P$11,MATCH(MIN(ABS(MOD(J6582 - $Q$4:$Q$11 + PI(), 2*PI()) - PI())),ABS(MOD(J6582 - $Q$4:$Q$11 + PI(), 2*PI()) - PI()),0))</f>
        <v>SW</v>
      </c>
      <c r="L6582">
        <v>4.1175216467615599</v>
      </c>
      <c r="M6582">
        <v>7.2300575044419997</v>
      </c>
      <c r="N6582">
        <v>1.6406881544325</v>
      </c>
    </row>
    <row r="6583" spans="1:14" x14ac:dyDescent="0.3">
      <c r="A6583">
        <v>1759381</v>
      </c>
      <c r="B6583">
        <v>2025</v>
      </c>
      <c r="C6583">
        <v>10</v>
      </c>
      <c r="D6583">
        <v>2</v>
      </c>
      <c r="E6583">
        <v>800</v>
      </c>
      <c r="F6583">
        <v>3.5891296386718698</v>
      </c>
      <c r="G6583">
        <v>7.3319042968749999</v>
      </c>
      <c r="H6583">
        <v>8.1632513241800293</v>
      </c>
      <c r="I6583">
        <v>-2.68636239575088</v>
      </c>
      <c r="J6583">
        <f t="shared" si="103"/>
        <v>3.5968229114287062</v>
      </c>
      <c r="K6583" t="str" cm="1">
        <f t="array" ref="K6583">INDEX($P$4:$P$11,MATCH(MIN(ABS(MOD(J6583 - $Q$4:$Q$11 + PI(), 2*PI()) - PI())),ABS(MOD(J6583 - $Q$4:$Q$11 + PI(), 2*PI()) - PI()),0))</f>
        <v>SW</v>
      </c>
      <c r="L6583">
        <v>4.0843950002315701</v>
      </c>
      <c r="M6583">
        <v>7.1448155509101001</v>
      </c>
      <c r="N6583">
        <v>1.66686185201009</v>
      </c>
    </row>
    <row r="6584" spans="1:14" x14ac:dyDescent="0.3">
      <c r="A6584">
        <v>1759384</v>
      </c>
      <c r="B6584">
        <v>2025</v>
      </c>
      <c r="C6584">
        <v>10</v>
      </c>
      <c r="D6584">
        <v>2</v>
      </c>
      <c r="E6584">
        <v>900</v>
      </c>
      <c r="F6584">
        <v>3.5966711425781202</v>
      </c>
      <c r="G6584">
        <v>7.6603021240234304</v>
      </c>
      <c r="H6584">
        <v>8.462639773686</v>
      </c>
      <c r="I6584">
        <v>-2.7026243402064898</v>
      </c>
      <c r="J6584">
        <f t="shared" si="103"/>
        <v>3.5805609669730964</v>
      </c>
      <c r="K6584" t="str" cm="1">
        <f t="array" ref="K6584">INDEX($P$4:$P$11,MATCH(MIN(ABS(MOD(J6584 - $Q$4:$Q$11 + PI(), 2*PI()) - PI())),ABS(MOD(J6584 - $Q$4:$Q$11 + PI(), 2*PI()) - PI()),0))</f>
        <v>SW</v>
      </c>
      <c r="L6584">
        <v>4.0431150564336198</v>
      </c>
      <c r="M6584">
        <v>7.0467006895277198</v>
      </c>
      <c r="N6584">
        <v>1.6981581581963401</v>
      </c>
    </row>
    <row r="6585" spans="1:14" x14ac:dyDescent="0.3">
      <c r="A6585">
        <v>1759388</v>
      </c>
      <c r="B6585">
        <v>2025</v>
      </c>
      <c r="C6585">
        <v>10</v>
      </c>
      <c r="D6585">
        <v>2</v>
      </c>
      <c r="E6585">
        <v>1000</v>
      </c>
      <c r="F6585">
        <v>4.0257293701171797</v>
      </c>
      <c r="G6585">
        <v>7.5901483154296798</v>
      </c>
      <c r="H6585">
        <v>8.5916732020977307</v>
      </c>
      <c r="I6585">
        <v>-2.6539306158237701</v>
      </c>
      <c r="J6585">
        <f t="shared" si="103"/>
        <v>3.6292546913558161</v>
      </c>
      <c r="K6585" t="str" cm="1">
        <f t="array" ref="K6585">INDEX($P$4:$P$11,MATCH(MIN(ABS(MOD(J6585 - $Q$4:$Q$11 + PI(), 2*PI()) - PI())),ABS(MOD(J6585 - $Q$4:$Q$11 + PI(), 2*PI()) - PI()),0))</f>
        <v>SW</v>
      </c>
      <c r="L6585">
        <v>4.0180244097209101</v>
      </c>
      <c r="M6585">
        <v>6.9648223453097797</v>
      </c>
      <c r="N6585">
        <v>1.72791671752929</v>
      </c>
    </row>
    <row r="6586" spans="1:14" x14ac:dyDescent="0.3">
      <c r="A6586">
        <v>1759392</v>
      </c>
      <c r="B6586">
        <v>2025</v>
      </c>
      <c r="C6586">
        <v>10</v>
      </c>
      <c r="D6586">
        <v>2</v>
      </c>
      <c r="E6586">
        <v>1100</v>
      </c>
      <c r="F6586">
        <v>3.99060974121093</v>
      </c>
      <c r="G6586">
        <v>7.5377941894531197</v>
      </c>
      <c r="H6586">
        <v>8.5289687154544591</v>
      </c>
      <c r="I6586">
        <v>-2.6546920936170002</v>
      </c>
      <c r="J6586">
        <f t="shared" si="103"/>
        <v>3.628493213562586</v>
      </c>
      <c r="K6586" t="str" cm="1">
        <f t="array" ref="K6586">INDEX($P$4:$P$11,MATCH(MIN(ABS(MOD(J6586 - $Q$4:$Q$11 + PI(), 2*PI()) - PI())),ABS(MOD(J6586 - $Q$4:$Q$11 + PI(), 2*PI()) - PI()),0))</f>
        <v>SW</v>
      </c>
      <c r="L6586">
        <v>4.0013810140791399</v>
      </c>
      <c r="M6586">
        <v>6.9153565300835496</v>
      </c>
      <c r="N6586">
        <v>1.75099457634819</v>
      </c>
    </row>
    <row r="6587" spans="1:14" x14ac:dyDescent="0.3">
      <c r="A6587">
        <v>1759395</v>
      </c>
      <c r="B6587">
        <v>2025</v>
      </c>
      <c r="C6587">
        <v>10</v>
      </c>
      <c r="D6587">
        <v>2</v>
      </c>
      <c r="E6587">
        <v>1200</v>
      </c>
      <c r="F6587">
        <v>4.23338562011718</v>
      </c>
      <c r="G6587">
        <v>7.5310870361328099</v>
      </c>
      <c r="H6587">
        <v>8.6393764679184208</v>
      </c>
      <c r="I6587">
        <v>-2.6294907974192001</v>
      </c>
      <c r="J6587">
        <f t="shared" si="103"/>
        <v>3.6536945097603861</v>
      </c>
      <c r="K6587" t="str" cm="1">
        <f t="array" ref="K6587">INDEX($P$4:$P$11,MATCH(MIN(ABS(MOD(J6587 - $Q$4:$Q$11 + PI(), 2*PI()) - PI())),ABS(MOD(J6587 - $Q$4:$Q$11 + PI(), 2*PI()) - PI()),0))</f>
        <v>SW</v>
      </c>
      <c r="L6587">
        <v>3.9872753446400999</v>
      </c>
      <c r="M6587">
        <v>6.8640824423895896</v>
      </c>
      <c r="N6587">
        <v>1.77741400400797</v>
      </c>
    </row>
    <row r="6588" spans="1:14" x14ac:dyDescent="0.3">
      <c r="A6588">
        <v>1759399</v>
      </c>
      <c r="B6588">
        <v>2025</v>
      </c>
      <c r="C6588">
        <v>10</v>
      </c>
      <c r="D6588">
        <v>2</v>
      </c>
      <c r="E6588">
        <v>1300</v>
      </c>
      <c r="F6588">
        <v>4.6762603759765602</v>
      </c>
      <c r="G6588">
        <v>7.6881958007812496</v>
      </c>
      <c r="H6588">
        <v>8.9986535534533605</v>
      </c>
      <c r="I6588">
        <v>-2.5951370931134798</v>
      </c>
      <c r="J6588">
        <f t="shared" si="103"/>
        <v>3.6880482140661064</v>
      </c>
      <c r="K6588" t="str" cm="1">
        <f t="array" ref="K6588">INDEX($P$4:$P$11,MATCH(MIN(ABS(MOD(J6588 - $Q$4:$Q$11 + PI(), 2*PI()) - PI())),ABS(MOD(J6588 - $Q$4:$Q$11 + PI(), 2*PI()) - PI()),0))</f>
        <v>SW</v>
      </c>
      <c r="L6588">
        <v>3.9804681569404599</v>
      </c>
      <c r="M6588">
        <v>6.8075281778971304</v>
      </c>
      <c r="N6588">
        <v>1.8100628323025101</v>
      </c>
    </row>
    <row r="6589" spans="1:14" x14ac:dyDescent="0.3">
      <c r="A6589">
        <v>1759402</v>
      </c>
      <c r="B6589">
        <v>2025</v>
      </c>
      <c r="C6589">
        <v>10</v>
      </c>
      <c r="D6589">
        <v>2</v>
      </c>
      <c r="E6589">
        <v>1400</v>
      </c>
      <c r="F6589">
        <v>4.7333551025390603</v>
      </c>
      <c r="G6589">
        <v>7.9055371093750004</v>
      </c>
      <c r="H6589">
        <v>9.2142372182638006</v>
      </c>
      <c r="I6589">
        <v>-2.60210071496742</v>
      </c>
      <c r="J6589">
        <f t="shared" si="103"/>
        <v>3.6810845922121662</v>
      </c>
      <c r="K6589" t="str" cm="1">
        <f t="array" ref="K6589">INDEX($P$4:$P$11,MATCH(MIN(ABS(MOD(J6589 - $Q$4:$Q$11 + PI(), 2*PI()) - PI())),ABS(MOD(J6589 - $Q$4:$Q$11 + PI(), 2*PI()) - PI()),0))</f>
        <v>SW</v>
      </c>
      <c r="L6589">
        <v>3.9740209398481698</v>
      </c>
      <c r="M6589">
        <v>6.74764590793185</v>
      </c>
      <c r="N6589">
        <v>1.8489679760403099</v>
      </c>
    </row>
    <row r="6590" spans="1:14" x14ac:dyDescent="0.3">
      <c r="A6590">
        <v>1759406</v>
      </c>
      <c r="B6590">
        <v>2025</v>
      </c>
      <c r="C6590">
        <v>10</v>
      </c>
      <c r="D6590">
        <v>2</v>
      </c>
      <c r="E6590">
        <v>1500</v>
      </c>
      <c r="F6590">
        <v>4.4566467285156204</v>
      </c>
      <c r="G6590">
        <v>8.3399615478515603</v>
      </c>
      <c r="H6590">
        <v>9.4560382128263196</v>
      </c>
      <c r="I6590">
        <v>-2.6508265782460598</v>
      </c>
      <c r="J6590">
        <f t="shared" si="103"/>
        <v>3.6323587289335264</v>
      </c>
      <c r="K6590" t="str" cm="1">
        <f t="array" ref="K6590">INDEX($P$4:$P$11,MATCH(MIN(ABS(MOD(J6590 - $Q$4:$Q$11 + PI(), 2*PI()) - PI())),ABS(MOD(J6590 - $Q$4:$Q$11 + PI(), 2*PI()) - PI()),0))</f>
        <v>SW</v>
      </c>
      <c r="L6590">
        <v>3.9630596942988698</v>
      </c>
      <c r="M6590">
        <v>6.7024190690782302</v>
      </c>
      <c r="N6590">
        <v>1.88788816663954</v>
      </c>
    </row>
    <row r="6591" spans="1:14" x14ac:dyDescent="0.3">
      <c r="A6591">
        <v>1759410</v>
      </c>
      <c r="B6591">
        <v>2025</v>
      </c>
      <c r="C6591">
        <v>10</v>
      </c>
      <c r="D6591">
        <v>2</v>
      </c>
      <c r="E6591">
        <v>1600</v>
      </c>
      <c r="F6591">
        <v>4.4410498046875002</v>
      </c>
      <c r="G6591">
        <v>8.7175164794921791</v>
      </c>
      <c r="H6591">
        <v>9.7835585007671302</v>
      </c>
      <c r="I6591">
        <v>-2.6704217587007699</v>
      </c>
      <c r="J6591">
        <f t="shared" si="103"/>
        <v>3.6127635484788163</v>
      </c>
      <c r="K6591" t="str" cm="1">
        <f t="array" ref="K6591">INDEX($P$4:$P$11,MATCH(MIN(ABS(MOD(J6591 - $Q$4:$Q$11 + PI(), 2*PI()) - PI())),ABS(MOD(J6591 - $Q$4:$Q$11 + PI(), 2*PI()) - PI()),0))</f>
        <v>SW</v>
      </c>
      <c r="L6591">
        <v>3.9479266364926402</v>
      </c>
      <c r="M6591">
        <v>6.6606950759887598</v>
      </c>
      <c r="N6591">
        <v>1.9305219650268499</v>
      </c>
    </row>
    <row r="6592" spans="1:14" x14ac:dyDescent="0.3">
      <c r="A6592">
        <v>1759413</v>
      </c>
      <c r="B6592">
        <v>2025</v>
      </c>
      <c r="C6592">
        <v>10</v>
      </c>
      <c r="D6592">
        <v>2</v>
      </c>
      <c r="E6592">
        <v>1700</v>
      </c>
      <c r="F6592">
        <v>4.85878662109375</v>
      </c>
      <c r="G6592">
        <v>8.8621105957031201</v>
      </c>
      <c r="H6592">
        <v>10.1066716400501</v>
      </c>
      <c r="I6592">
        <v>-2.6400823372908202</v>
      </c>
      <c r="J6592">
        <f t="shared" si="103"/>
        <v>3.643102969888766</v>
      </c>
      <c r="K6592" t="str" cm="1">
        <f t="array" ref="K6592">INDEX($P$4:$P$11,MATCH(MIN(ABS(MOD(J6592 - $Q$4:$Q$11 + PI(), 2*PI()) - PI())),ABS(MOD(J6592 - $Q$4:$Q$11 + PI(), 2*PI()) - PI()),0))</f>
        <v>SW</v>
      </c>
      <c r="L6592">
        <v>3.93662743580101</v>
      </c>
      <c r="M6592">
        <v>6.4941756990220796</v>
      </c>
      <c r="N6592">
        <v>1.90958023071289</v>
      </c>
    </row>
    <row r="6593" spans="1:14" x14ac:dyDescent="0.3">
      <c r="A6593">
        <v>1759417</v>
      </c>
      <c r="B6593">
        <v>2025</v>
      </c>
      <c r="C6593">
        <v>10</v>
      </c>
      <c r="D6593">
        <v>2</v>
      </c>
      <c r="E6593">
        <v>1800</v>
      </c>
      <c r="F6593">
        <v>5.0536657714843702</v>
      </c>
      <c r="G6593">
        <v>8.8349969482421802</v>
      </c>
      <c r="H6593">
        <v>10.1782468434068</v>
      </c>
      <c r="I6593">
        <v>-2.6220118237580499</v>
      </c>
      <c r="J6593">
        <f t="shared" si="103"/>
        <v>3.6611734834215364</v>
      </c>
      <c r="K6593" t="str" cm="1">
        <f t="array" ref="K6593">INDEX($P$4:$P$11,MATCH(MIN(ABS(MOD(J6593 - $Q$4:$Q$11 + PI(), 2*PI()) - PI())),ABS(MOD(J6593 - $Q$4:$Q$11 + PI(), 2*PI()) - PI()),0))</f>
        <v>SW</v>
      </c>
      <c r="L6593">
        <v>3.9293982258406301</v>
      </c>
      <c r="M6593">
        <v>6.4602648417154898</v>
      </c>
      <c r="N6593">
        <v>1.9658912022908499</v>
      </c>
    </row>
    <row r="6594" spans="1:14" x14ac:dyDescent="0.3">
      <c r="A6594">
        <v>1759420</v>
      </c>
      <c r="B6594">
        <v>2025</v>
      </c>
      <c r="C6594">
        <v>10</v>
      </c>
      <c r="D6594">
        <v>2</v>
      </c>
      <c r="E6594">
        <v>1900</v>
      </c>
      <c r="F6594">
        <v>5.3075524902343698</v>
      </c>
      <c r="G6594">
        <v>8.9344763183593692</v>
      </c>
      <c r="H6594">
        <v>10.3920633427591</v>
      </c>
      <c r="I6594">
        <v>-2.60555741985024</v>
      </c>
      <c r="J6594">
        <f t="shared" si="103"/>
        <v>3.6776278873293462</v>
      </c>
      <c r="K6594" t="str" cm="1">
        <f t="array" ref="K6594">INDEX($P$4:$P$11,MATCH(MIN(ABS(MOD(J6594 - $Q$4:$Q$11 + PI(), 2*PI()) - PI())),ABS(MOD(J6594 - $Q$4:$Q$11 + PI(), 2*PI()) - PI()),0))</f>
        <v>SW</v>
      </c>
      <c r="L6594">
        <v>3.9297467152646099</v>
      </c>
      <c r="M6594">
        <v>6.4570467207166802</v>
      </c>
      <c r="N6594">
        <v>2.0149372948540498</v>
      </c>
    </row>
    <row r="6595" spans="1:14" x14ac:dyDescent="0.3">
      <c r="A6595">
        <v>1759424</v>
      </c>
      <c r="B6595">
        <v>2025</v>
      </c>
      <c r="C6595">
        <v>10</v>
      </c>
      <c r="D6595">
        <v>2</v>
      </c>
      <c r="E6595">
        <v>2000</v>
      </c>
      <c r="F6595">
        <v>5.4723706054687504</v>
      </c>
      <c r="G6595">
        <v>8.9868652343749993</v>
      </c>
      <c r="H6595">
        <v>10.5219098449101</v>
      </c>
      <c r="I6595">
        <v>-2.59463293818852</v>
      </c>
      <c r="J6595">
        <f t="shared" ref="J6595:J6658" si="104">IF(I6595&lt;0,I6595+2*PI(),I6595)</f>
        <v>3.6885523689910662</v>
      </c>
      <c r="K6595" t="str" cm="1">
        <f t="array" ref="K6595">INDEX($P$4:$P$11,MATCH(MIN(ABS(MOD(J6595 - $Q$4:$Q$11 + PI(), 2*PI()) - PI())),ABS(MOD(J6595 - $Q$4:$Q$11 + PI(), 2*PI()) - PI()),0))</f>
        <v>SW</v>
      </c>
      <c r="L6595">
        <v>3.9326056186948102</v>
      </c>
      <c r="M6595">
        <v>6.4744323094685798</v>
      </c>
      <c r="N6595">
        <v>2.0573659472995298</v>
      </c>
    </row>
    <row r="6596" spans="1:14" x14ac:dyDescent="0.3">
      <c r="A6596">
        <v>1759428</v>
      </c>
      <c r="B6596">
        <v>2025</v>
      </c>
      <c r="C6596">
        <v>10</v>
      </c>
      <c r="D6596">
        <v>2</v>
      </c>
      <c r="E6596">
        <v>2100</v>
      </c>
      <c r="F6596">
        <v>5.3288513183593702</v>
      </c>
      <c r="G6596">
        <v>9.0332116699218705</v>
      </c>
      <c r="H6596">
        <v>10.487877261237999</v>
      </c>
      <c r="I6596">
        <v>-2.6086196054643902</v>
      </c>
      <c r="J6596">
        <f t="shared" si="104"/>
        <v>3.674565701715196</v>
      </c>
      <c r="K6596" t="str" cm="1">
        <f t="array" ref="K6596">INDEX($P$4:$P$11,MATCH(MIN(ABS(MOD(J6596 - $Q$4:$Q$11 + PI(), 2*PI()) - PI())),ABS(MOD(J6596 - $Q$4:$Q$11 + PI(), 2*PI()) - PI()),0))</f>
        <v>SW</v>
      </c>
      <c r="L6596">
        <v>3.93487830118772</v>
      </c>
      <c r="M6596">
        <v>6.5078931384616396</v>
      </c>
      <c r="N6596">
        <v>2.09040705362955</v>
      </c>
    </row>
    <row r="6597" spans="1:14" x14ac:dyDescent="0.3">
      <c r="A6597">
        <v>1759431</v>
      </c>
      <c r="B6597">
        <v>2025</v>
      </c>
      <c r="C6597">
        <v>10</v>
      </c>
      <c r="D6597">
        <v>2</v>
      </c>
      <c r="E6597">
        <v>2200</v>
      </c>
      <c r="F6597">
        <v>4.2580200195312496</v>
      </c>
      <c r="G6597">
        <v>8.8665093994140598</v>
      </c>
      <c r="H6597">
        <v>9.8359403931005396</v>
      </c>
      <c r="I6597">
        <v>-2.6938806125450498</v>
      </c>
      <c r="J6597">
        <f t="shared" si="104"/>
        <v>3.5893046946345364</v>
      </c>
      <c r="K6597" t="str" cm="1">
        <f t="array" ref="K6597">INDEX($P$4:$P$11,MATCH(MIN(ABS(MOD(J6597 - $Q$4:$Q$11 + PI(), 2*PI()) - PI())),ABS(MOD(J6597 - $Q$4:$Q$11 + PI(), 2*PI()) - PI()),0))</f>
        <v>SW</v>
      </c>
      <c r="L6597">
        <v>3.94244135318608</v>
      </c>
      <c r="M6597">
        <v>6.5715816285875102</v>
      </c>
      <c r="N6597">
        <v>2.0983472400241401</v>
      </c>
    </row>
    <row r="6598" spans="1:14" x14ac:dyDescent="0.3">
      <c r="A6598">
        <v>1759435</v>
      </c>
      <c r="B6598">
        <v>2025</v>
      </c>
      <c r="C6598">
        <v>10</v>
      </c>
      <c r="D6598">
        <v>2</v>
      </c>
      <c r="E6598">
        <v>2300</v>
      </c>
      <c r="F6598">
        <v>4.2851287841796797</v>
      </c>
      <c r="G6598">
        <v>9.3229150390625009</v>
      </c>
      <c r="H6598">
        <v>10.2605591232926</v>
      </c>
      <c r="I6598">
        <v>-2.7107560300344602</v>
      </c>
      <c r="J6598">
        <f t="shared" si="104"/>
        <v>3.572429277145126</v>
      </c>
      <c r="K6598" t="str" cm="1">
        <f t="array" ref="K6598">INDEX($P$4:$P$11,MATCH(MIN(ABS(MOD(J6598 - $Q$4:$Q$11 + PI(), 2*PI()) - PI())),ABS(MOD(J6598 - $Q$4:$Q$11 + PI(), 2*PI()) - PI()),0))</f>
        <v>SW</v>
      </c>
      <c r="L6598">
        <v>3.9409144149797499</v>
      </c>
      <c r="M6598">
        <v>6.6112996207343198</v>
      </c>
      <c r="N6598">
        <v>2.1160671446058399</v>
      </c>
    </row>
    <row r="6599" spans="1:14" x14ac:dyDescent="0.3">
      <c r="A6599">
        <v>1759438</v>
      </c>
      <c r="B6599">
        <v>2025</v>
      </c>
      <c r="C6599">
        <v>10</v>
      </c>
      <c r="D6599">
        <v>2</v>
      </c>
      <c r="E6599">
        <v>0</v>
      </c>
      <c r="F6599">
        <v>2.7059680175781202</v>
      </c>
      <c r="G6599">
        <v>5.7348193359374999</v>
      </c>
      <c r="H6599">
        <v>6.34116832515888</v>
      </c>
      <c r="I6599">
        <v>-2.70071849527287</v>
      </c>
      <c r="J6599">
        <f t="shared" si="104"/>
        <v>3.5824668119067162</v>
      </c>
      <c r="K6599" t="str" cm="1">
        <f t="array" ref="K6599">INDEX($P$4:$P$11,MATCH(MIN(ABS(MOD(J6599 - $Q$4:$Q$11 + PI(), 2*PI()) - PI())),ABS(MOD(J6599 - $Q$4:$Q$11 + PI(), 2*PI()) - PI()),0))</f>
        <v>SW</v>
      </c>
      <c r="L6599">
        <v>4.3010548728183098</v>
      </c>
      <c r="M6599">
        <v>7.73678260379367</v>
      </c>
      <c r="N6599">
        <v>1.5350000593397299</v>
      </c>
    </row>
    <row r="6600" spans="1:14" x14ac:dyDescent="0.3">
      <c r="A6600">
        <v>1759442</v>
      </c>
      <c r="B6600">
        <v>2025</v>
      </c>
      <c r="C6600">
        <v>10</v>
      </c>
      <c r="D6600">
        <v>2</v>
      </c>
      <c r="E6600">
        <v>100</v>
      </c>
      <c r="F6600">
        <v>2.48502746582031</v>
      </c>
      <c r="G6600">
        <v>6.0418945312499996</v>
      </c>
      <c r="H6600">
        <v>6.5329817872568698</v>
      </c>
      <c r="I6600">
        <v>-2.7513835437210199</v>
      </c>
      <c r="J6600">
        <f t="shared" si="104"/>
        <v>3.5318017634585663</v>
      </c>
      <c r="K6600" t="str" cm="1">
        <f t="array" ref="K6600">INDEX($P$4:$P$11,MATCH(MIN(ABS(MOD(J6600 - $Q$4:$Q$11 + PI(), 2*PI()) - PI())),ABS(MOD(J6600 - $Q$4:$Q$11 + PI(), 2*PI()) - PI()),0))</f>
        <v>S</v>
      </c>
      <c r="L6600">
        <v>4.2908493732050204</v>
      </c>
      <c r="M6600">
        <v>7.7107326719495903</v>
      </c>
      <c r="N6600">
        <v>1.5409696367051799</v>
      </c>
    </row>
    <row r="6601" spans="1:14" x14ac:dyDescent="0.3">
      <c r="A6601">
        <v>1759446</v>
      </c>
      <c r="B6601">
        <v>2025</v>
      </c>
      <c r="C6601">
        <v>10</v>
      </c>
      <c r="D6601">
        <v>2</v>
      </c>
      <c r="E6601">
        <v>200</v>
      </c>
      <c r="F6601">
        <v>2.41162475585937</v>
      </c>
      <c r="G6601">
        <v>6.2827844238281196</v>
      </c>
      <c r="H6601">
        <v>6.7297335816041803</v>
      </c>
      <c r="I6601">
        <v>-2.7750888015104702</v>
      </c>
      <c r="J6601">
        <f t="shared" si="104"/>
        <v>3.508096505669116</v>
      </c>
      <c r="K6601" t="str" cm="1">
        <f t="array" ref="K6601">INDEX($P$4:$P$11,MATCH(MIN(ABS(MOD(J6601 - $Q$4:$Q$11 + PI(), 2*PI()) - PI())),ABS(MOD(J6601 - $Q$4:$Q$11 + PI(), 2*PI()) - PI()),0))</f>
        <v>S</v>
      </c>
      <c r="L6601">
        <v>4.2733531742008504</v>
      </c>
      <c r="M6601">
        <v>7.6716349919636997</v>
      </c>
      <c r="N6601">
        <v>1.5492911868625201</v>
      </c>
    </row>
    <row r="6602" spans="1:14" x14ac:dyDescent="0.3">
      <c r="A6602">
        <v>1759449</v>
      </c>
      <c r="B6602">
        <v>2025</v>
      </c>
      <c r="C6602">
        <v>10</v>
      </c>
      <c r="D6602">
        <v>3</v>
      </c>
      <c r="E6602">
        <v>300</v>
      </c>
      <c r="F6602">
        <v>3.5591949462890602</v>
      </c>
      <c r="G6602">
        <v>10.212672119140599</v>
      </c>
      <c r="H6602">
        <v>10.815107048881201</v>
      </c>
      <c r="I6602">
        <v>-2.80624788894524</v>
      </c>
      <c r="J6602">
        <f t="shared" si="104"/>
        <v>3.4769374182343462</v>
      </c>
      <c r="K6602" t="str" cm="1">
        <f t="array" ref="K6602">INDEX($P$4:$P$11,MATCH(MIN(ABS(MOD(J6602 - $Q$4:$Q$11 + PI(), 2*PI()) - PI())),ABS(MOD(J6602 - $Q$4:$Q$11 + PI(), 2*PI()) - PI()),0))</f>
        <v>S</v>
      </c>
      <c r="L6602">
        <v>3.9090379746281498</v>
      </c>
      <c r="M6602">
        <v>6.7130131191677496</v>
      </c>
      <c r="N6602">
        <v>2.2535447014702599</v>
      </c>
    </row>
    <row r="6603" spans="1:14" x14ac:dyDescent="0.3">
      <c r="A6603">
        <v>1759453</v>
      </c>
      <c r="B6603">
        <v>2025</v>
      </c>
      <c r="C6603">
        <v>10</v>
      </c>
      <c r="D6603">
        <v>3</v>
      </c>
      <c r="E6603">
        <v>400</v>
      </c>
      <c r="F6603">
        <v>3.4248583984374998</v>
      </c>
      <c r="G6603">
        <v>10.557219238281199</v>
      </c>
      <c r="H6603">
        <v>11.098852782809701</v>
      </c>
      <c r="I6603">
        <v>-2.8278952612758399</v>
      </c>
      <c r="J6603">
        <f t="shared" si="104"/>
        <v>3.4552900459037463</v>
      </c>
      <c r="K6603" t="str" cm="1">
        <f t="array" ref="K6603">INDEX($P$4:$P$11,MATCH(MIN(ABS(MOD(J6603 - $Q$4:$Q$11 + PI(), 2*PI()) - PI())),ABS(MOD(J6603 - $Q$4:$Q$11 + PI(), 2*PI()) - PI()),0))</f>
        <v>S</v>
      </c>
      <c r="L6603">
        <v>3.8953170431945998</v>
      </c>
      <c r="M6603">
        <v>6.7418666415744299</v>
      </c>
      <c r="N6603">
        <v>2.3140042622884098</v>
      </c>
    </row>
    <row r="6604" spans="1:14" x14ac:dyDescent="0.3">
      <c r="A6604">
        <v>1759456</v>
      </c>
      <c r="B6604">
        <v>2025</v>
      </c>
      <c r="C6604">
        <v>10</v>
      </c>
      <c r="D6604">
        <v>3</v>
      </c>
      <c r="E6604">
        <v>500</v>
      </c>
      <c r="F6604">
        <v>3.3146795654296799</v>
      </c>
      <c r="G6604">
        <v>10.704161376953101</v>
      </c>
      <c r="H6604">
        <v>11.205631236362001</v>
      </c>
      <c r="I6604">
        <v>-2.8412947358429501</v>
      </c>
      <c r="J6604">
        <f t="shared" si="104"/>
        <v>3.4418905713366361</v>
      </c>
      <c r="K6604" t="str" cm="1">
        <f t="array" ref="K6604">INDEX($P$4:$P$11,MATCH(MIN(ABS(MOD(J6604 - $Q$4:$Q$11 + PI(), 2*PI()) - PI())),ABS(MOD(J6604 - $Q$4:$Q$11 + PI(), 2*PI()) - PI()),0))</f>
        <v>S</v>
      </c>
      <c r="L6604">
        <v>3.88661637755059</v>
      </c>
      <c r="M6604">
        <v>6.79433314005533</v>
      </c>
      <c r="N6604">
        <v>2.3791362974378698</v>
      </c>
    </row>
    <row r="6605" spans="1:14" x14ac:dyDescent="0.3">
      <c r="A6605">
        <v>1759460</v>
      </c>
      <c r="B6605">
        <v>2025</v>
      </c>
      <c r="C6605">
        <v>10</v>
      </c>
      <c r="D6605">
        <v>3</v>
      </c>
      <c r="E6605">
        <v>600</v>
      </c>
      <c r="F6605">
        <v>3.14445129394531</v>
      </c>
      <c r="G6605">
        <v>10.7393109130859</v>
      </c>
      <c r="H6605">
        <v>11.1901909200835</v>
      </c>
      <c r="I6605">
        <v>-2.8567560073309299</v>
      </c>
      <c r="J6605">
        <f t="shared" si="104"/>
        <v>3.4264292998486563</v>
      </c>
      <c r="K6605" t="str" cm="1">
        <f t="array" ref="K6605">INDEX($P$4:$P$11,MATCH(MIN(ABS(MOD(J6605 - $Q$4:$Q$11 + PI(), 2*PI()) - PI())),ABS(MOD(J6605 - $Q$4:$Q$11 + PI(), 2*PI()) - PI()),0))</f>
        <v>S</v>
      </c>
      <c r="L6605">
        <v>3.8849031956120199</v>
      </c>
      <c r="M6605">
        <v>6.8770489162868902</v>
      </c>
      <c r="N6605">
        <v>2.44099479251437</v>
      </c>
    </row>
    <row r="6606" spans="1:14" x14ac:dyDescent="0.3">
      <c r="A6606">
        <v>1759464</v>
      </c>
      <c r="B6606">
        <v>2025</v>
      </c>
      <c r="C6606">
        <v>10</v>
      </c>
      <c r="D6606">
        <v>3</v>
      </c>
      <c r="E6606">
        <v>700</v>
      </c>
      <c r="F6606">
        <v>3.02712829589843</v>
      </c>
      <c r="G6606">
        <v>10.7518041992187</v>
      </c>
      <c r="H6606">
        <v>11.1698164379799</v>
      </c>
      <c r="I6606">
        <v>-2.8671508497769902</v>
      </c>
      <c r="J6606">
        <f t="shared" si="104"/>
        <v>3.416034457402596</v>
      </c>
      <c r="K6606" t="str" cm="1">
        <f t="array" ref="K6606">INDEX($P$4:$P$11,MATCH(MIN(ABS(MOD(J6606 - $Q$4:$Q$11 + PI(), 2*PI()) - PI())),ABS(MOD(J6606 - $Q$4:$Q$11 + PI(), 2*PI()) - PI()),0))</f>
        <v>S</v>
      </c>
      <c r="L6606">
        <v>3.8865437324341898</v>
      </c>
      <c r="M6606">
        <v>6.9780292510986301</v>
      </c>
      <c r="N6606">
        <v>2.5035295486450102</v>
      </c>
    </row>
    <row r="6607" spans="1:14" x14ac:dyDescent="0.3">
      <c r="A6607">
        <v>1759467</v>
      </c>
      <c r="B6607">
        <v>2025</v>
      </c>
      <c r="C6607">
        <v>10</v>
      </c>
      <c r="D6607">
        <v>3</v>
      </c>
      <c r="E6607">
        <v>800</v>
      </c>
      <c r="F6607">
        <v>2.8842712402343702</v>
      </c>
      <c r="G6607">
        <v>10.889111328125001</v>
      </c>
      <c r="H6607">
        <v>11.2646245433899</v>
      </c>
      <c r="I6607">
        <v>-2.8826621904674701</v>
      </c>
      <c r="J6607">
        <f t="shared" si="104"/>
        <v>3.4005231167121162</v>
      </c>
      <c r="K6607" t="str" cm="1">
        <f t="array" ref="K6607">INDEX($P$4:$P$11,MATCH(MIN(ABS(MOD(J6607 - $Q$4:$Q$11 + PI(), 2*PI()) - PI())),ABS(MOD(J6607 - $Q$4:$Q$11 + PI(), 2*PI()) - PI()),0))</f>
        <v>S</v>
      </c>
      <c r="L6607">
        <v>3.89069296700321</v>
      </c>
      <c r="M6607">
        <v>7.0915696885850696</v>
      </c>
      <c r="N6607">
        <v>2.5697131686740402</v>
      </c>
    </row>
    <row r="6608" spans="1:14" x14ac:dyDescent="0.3">
      <c r="A6608">
        <v>1759471</v>
      </c>
      <c r="B6608">
        <v>2025</v>
      </c>
      <c r="C6608">
        <v>10</v>
      </c>
      <c r="D6608">
        <v>3</v>
      </c>
      <c r="E6608">
        <v>900</v>
      </c>
      <c r="F6608">
        <v>2.8305639648437499</v>
      </c>
      <c r="G6608">
        <v>11.159947509765599</v>
      </c>
      <c r="H6608">
        <v>11.5133192772456</v>
      </c>
      <c r="I6608">
        <v>-2.89319485191792</v>
      </c>
      <c r="J6608">
        <f t="shared" si="104"/>
        <v>3.3899904552616662</v>
      </c>
      <c r="K6608" t="str" cm="1">
        <f t="array" ref="K6608">INDEX($P$4:$P$11,MATCH(MIN(ABS(MOD(J6608 - $Q$4:$Q$11 + PI(), 2*PI()) - PI())),ABS(MOD(J6608 - $Q$4:$Q$11 + PI(), 2*PI()) - PI()),0))</f>
        <v>S</v>
      </c>
      <c r="L6608">
        <v>3.8933329585918099</v>
      </c>
      <c r="M6608">
        <v>7.19919766320122</v>
      </c>
      <c r="N6608">
        <v>2.6508073806762602</v>
      </c>
    </row>
    <row r="6609" spans="1:14" x14ac:dyDescent="0.3">
      <c r="A6609">
        <v>1759474</v>
      </c>
      <c r="B6609">
        <v>2025</v>
      </c>
      <c r="C6609">
        <v>10</v>
      </c>
      <c r="D6609">
        <v>3</v>
      </c>
      <c r="E6609">
        <v>1000</v>
      </c>
      <c r="F6609">
        <v>2.46837036132812</v>
      </c>
      <c r="G6609">
        <v>11.7216979980468</v>
      </c>
      <c r="H6609">
        <v>11.978775237815301</v>
      </c>
      <c r="I6609">
        <v>-2.9340437804495201</v>
      </c>
      <c r="J6609">
        <f t="shared" si="104"/>
        <v>3.3491415267300662</v>
      </c>
      <c r="K6609" t="str" cm="1">
        <f t="array" ref="K6609">INDEX($P$4:$P$11,MATCH(MIN(ABS(MOD(J6609 - $Q$4:$Q$11 + PI(), 2*PI()) - PI())),ABS(MOD(J6609 - $Q$4:$Q$11 + PI(), 2*PI()) - PI()),0))</f>
        <v>S</v>
      </c>
      <c r="L6609">
        <v>3.89231178426716</v>
      </c>
      <c r="M6609">
        <v>7.2984618080986801</v>
      </c>
      <c r="N6609">
        <v>2.7478656768798801</v>
      </c>
    </row>
    <row r="6610" spans="1:14" x14ac:dyDescent="0.3">
      <c r="A6610">
        <v>1759478</v>
      </c>
      <c r="B6610">
        <v>2025</v>
      </c>
      <c r="C6610">
        <v>10</v>
      </c>
      <c r="D6610">
        <v>3</v>
      </c>
      <c r="E6610">
        <v>1100</v>
      </c>
      <c r="F6610">
        <v>2.4124639892578101</v>
      </c>
      <c r="G6610">
        <v>12.092882690429599</v>
      </c>
      <c r="H6610">
        <v>12.331171650089001</v>
      </c>
      <c r="I6610">
        <v>-2.9446831665694999</v>
      </c>
      <c r="J6610">
        <f t="shared" si="104"/>
        <v>3.3385021406100863</v>
      </c>
      <c r="K6610" t="str" cm="1">
        <f t="array" ref="K6610">INDEX($P$4:$P$11,MATCH(MIN(ABS(MOD(J6610 - $Q$4:$Q$11 + PI(), 2*PI()) - PI())),ABS(MOD(J6610 - $Q$4:$Q$11 + PI(), 2*PI()) - PI()),0))</f>
        <v>S</v>
      </c>
      <c r="L6610">
        <v>3.88550370884716</v>
      </c>
      <c r="M6610">
        <v>7.3847284317016602</v>
      </c>
      <c r="N6610">
        <v>2.8614106708102698</v>
      </c>
    </row>
    <row r="6611" spans="1:14" x14ac:dyDescent="0.3">
      <c r="A6611">
        <v>1759482</v>
      </c>
      <c r="B6611">
        <v>2025</v>
      </c>
      <c r="C6611">
        <v>10</v>
      </c>
      <c r="D6611">
        <v>3</v>
      </c>
      <c r="E6611">
        <v>1200</v>
      </c>
      <c r="F6611">
        <v>2.70481811523437</v>
      </c>
      <c r="G6611">
        <v>12.010249633789</v>
      </c>
      <c r="H6611">
        <v>12.311057521692801</v>
      </c>
      <c r="I6611">
        <v>-2.9200791478692301</v>
      </c>
      <c r="J6611">
        <f t="shared" si="104"/>
        <v>3.3631061593103562</v>
      </c>
      <c r="K6611" t="str" cm="1">
        <f t="array" ref="K6611">INDEX($P$4:$P$11,MATCH(MIN(ABS(MOD(J6611 - $Q$4:$Q$11 + PI(), 2*PI()) - PI())),ABS(MOD(J6611 - $Q$4:$Q$11 + PI(), 2*PI()) - PI()),0))</f>
        <v>S</v>
      </c>
      <c r="L6611">
        <v>3.8893709442474198</v>
      </c>
      <c r="M6611">
        <v>7.4898129569159604</v>
      </c>
      <c r="N6611">
        <v>2.9652697245279902</v>
      </c>
    </row>
    <row r="6612" spans="1:14" x14ac:dyDescent="0.3">
      <c r="A6612">
        <v>1759485</v>
      </c>
      <c r="B6612">
        <v>2025</v>
      </c>
      <c r="C6612">
        <v>10</v>
      </c>
      <c r="D6612">
        <v>3</v>
      </c>
      <c r="E6612">
        <v>1300</v>
      </c>
      <c r="F6612">
        <v>2.4415783691406201</v>
      </c>
      <c r="G6612">
        <v>11.8621917724609</v>
      </c>
      <c r="H6612">
        <v>12.110858705281601</v>
      </c>
      <c r="I6612">
        <v>-2.93859900048778</v>
      </c>
      <c r="J6612">
        <f t="shared" si="104"/>
        <v>3.3445863066918062</v>
      </c>
      <c r="K6612" t="str" cm="1">
        <f t="array" ref="K6612">INDEX($P$4:$P$11,MATCH(MIN(ABS(MOD(J6612 - $Q$4:$Q$11 + PI(), 2*PI()) - PI())),ABS(MOD(J6612 - $Q$4:$Q$11 + PI(), 2*PI()) - PI()),0))</f>
        <v>S</v>
      </c>
      <c r="L6612">
        <v>3.9053441701962099</v>
      </c>
      <c r="M6612">
        <v>7.6265868080986801</v>
      </c>
      <c r="N6612">
        <v>3.0394407908121699</v>
      </c>
    </row>
    <row r="6613" spans="1:14" x14ac:dyDescent="0.3">
      <c r="A6613">
        <v>1759489</v>
      </c>
      <c r="B6613">
        <v>2025</v>
      </c>
      <c r="C6613">
        <v>10</v>
      </c>
      <c r="D6613">
        <v>3</v>
      </c>
      <c r="E6613">
        <v>1400</v>
      </c>
      <c r="F6613">
        <v>1.83477844238281</v>
      </c>
      <c r="G6613">
        <v>11.8255078125</v>
      </c>
      <c r="H6613">
        <v>11.9669982433411</v>
      </c>
      <c r="I6613">
        <v>-2.98766567248515</v>
      </c>
      <c r="J6613">
        <f t="shared" si="104"/>
        <v>3.2955196346944362</v>
      </c>
      <c r="K6613" t="str" cm="1">
        <f t="array" ref="K6613">INDEX($P$4:$P$11,MATCH(MIN(ABS(MOD(J6613 - $Q$4:$Q$11 + PI(), 2*PI()) - PI())),ABS(MOD(J6613 - $Q$4:$Q$11 + PI(), 2*PI()) - PI()),0))</f>
        <v>S</v>
      </c>
      <c r="L6613">
        <v>3.9220065926444398</v>
      </c>
      <c r="M6613">
        <v>7.7687635421752903</v>
      </c>
      <c r="N6613">
        <v>3.1006738874647302</v>
      </c>
    </row>
    <row r="6614" spans="1:14" x14ac:dyDescent="0.3">
      <c r="A6614">
        <v>1759492</v>
      </c>
      <c r="B6614">
        <v>2025</v>
      </c>
      <c r="C6614">
        <v>10</v>
      </c>
      <c r="D6614">
        <v>3</v>
      </c>
      <c r="E6614">
        <v>1500</v>
      </c>
      <c r="F6614">
        <v>1.3624212646484299</v>
      </c>
      <c r="G6614">
        <v>11.9420904541015</v>
      </c>
      <c r="H6614">
        <v>12.019555570665201</v>
      </c>
      <c r="I6614">
        <v>-3.02799812646502</v>
      </c>
      <c r="J6614">
        <f t="shared" si="104"/>
        <v>3.2551871807145663</v>
      </c>
      <c r="K6614" t="str" cm="1">
        <f t="array" ref="K6614">INDEX($P$4:$P$11,MATCH(MIN(ABS(MOD(J6614 - $Q$4:$Q$11 + PI(), 2*PI()) - PI())),ABS(MOD(J6614 - $Q$4:$Q$11 + PI(), 2*PI()) - PI()),0))</f>
        <v>S</v>
      </c>
      <c r="L6614">
        <v>3.9354067611200301</v>
      </c>
      <c r="M6614">
        <v>7.8965400060017901</v>
      </c>
      <c r="N6614">
        <v>3.1640535990397098</v>
      </c>
    </row>
    <row r="6615" spans="1:14" x14ac:dyDescent="0.3">
      <c r="A6615">
        <v>1759496</v>
      </c>
      <c r="B6615">
        <v>2025</v>
      </c>
      <c r="C6615">
        <v>10</v>
      </c>
      <c r="D6615">
        <v>3</v>
      </c>
      <c r="E6615">
        <v>1600</v>
      </c>
      <c r="F6615">
        <v>1.2888006591796799</v>
      </c>
      <c r="G6615">
        <v>12.2461755371093</v>
      </c>
      <c r="H6615">
        <v>12.3138061713183</v>
      </c>
      <c r="I6615">
        <v>-3.0367375573334199</v>
      </c>
      <c r="J6615">
        <f t="shared" si="104"/>
        <v>3.2464477498461664</v>
      </c>
      <c r="K6615" t="str" cm="1">
        <f t="array" ref="K6615">INDEX($P$4:$P$11,MATCH(MIN(ABS(MOD(J6615 - $Q$4:$Q$11 + PI(), 2*PI()) - PI())),ABS(MOD(J6615 - $Q$4:$Q$11 + PI(), 2*PI()) - PI()),0))</f>
        <v>S</v>
      </c>
      <c r="L6615">
        <v>3.9444961595111501</v>
      </c>
      <c r="M6615">
        <v>8.0056577258639798</v>
      </c>
      <c r="N6615">
        <v>3.23860963185628</v>
      </c>
    </row>
    <row r="6616" spans="1:14" x14ac:dyDescent="0.3">
      <c r="A6616">
        <v>1759500</v>
      </c>
      <c r="B6616">
        <v>2025</v>
      </c>
      <c r="C6616">
        <v>10</v>
      </c>
      <c r="D6616">
        <v>3</v>
      </c>
      <c r="E6616">
        <v>1700</v>
      </c>
      <c r="F6616">
        <v>1.98243103027343</v>
      </c>
      <c r="G6616">
        <v>12.6157946777343</v>
      </c>
      <c r="H6616">
        <v>12.7706032802112</v>
      </c>
      <c r="I6616">
        <v>-2.9857283965910102</v>
      </c>
      <c r="J6616">
        <f t="shared" si="104"/>
        <v>3.297456910588576</v>
      </c>
      <c r="K6616" t="str" cm="1">
        <f t="array" ref="K6616">INDEX($P$4:$P$11,MATCH(MIN(ABS(MOD(J6616 - $Q$4:$Q$11 + PI(), 2*PI()) - PI())),ABS(MOD(J6616 - $Q$4:$Q$11 + PI(), 2*PI()) - PI()),0))</f>
        <v>S</v>
      </c>
      <c r="L6616">
        <v>3.9533560525976599</v>
      </c>
      <c r="M6616">
        <v>8.1026045481363909</v>
      </c>
      <c r="N6616">
        <v>3.3279387156168601</v>
      </c>
    </row>
    <row r="6617" spans="1:14" x14ac:dyDescent="0.3">
      <c r="A6617">
        <v>1759503</v>
      </c>
      <c r="B6617">
        <v>2025</v>
      </c>
      <c r="C6617">
        <v>10</v>
      </c>
      <c r="D6617">
        <v>3</v>
      </c>
      <c r="E6617">
        <v>1800</v>
      </c>
      <c r="F6617">
        <v>2.6306933593749999</v>
      </c>
      <c r="G6617">
        <v>12.492269897460901</v>
      </c>
      <c r="H6617">
        <v>12.7662584472533</v>
      </c>
      <c r="I6617">
        <v>-2.9340395670960602</v>
      </c>
      <c r="J6617">
        <f t="shared" si="104"/>
        <v>3.3491457400835261</v>
      </c>
      <c r="K6617" t="str" cm="1">
        <f t="array" ref="K6617">INDEX($P$4:$P$11,MATCH(MIN(ABS(MOD(J6617 - $Q$4:$Q$11 + PI(), 2*PI()) - PI())),ABS(MOD(J6617 - $Q$4:$Q$11 + PI(), 2*PI()) - PI()),0))</f>
        <v>S</v>
      </c>
      <c r="L6617">
        <v>3.97068675093543</v>
      </c>
      <c r="M6617">
        <v>8.2170750300089495</v>
      </c>
      <c r="N6617">
        <v>3.4151981141832102</v>
      </c>
    </row>
    <row r="6618" spans="1:14" x14ac:dyDescent="0.3">
      <c r="A6618">
        <v>1759507</v>
      </c>
      <c r="B6618">
        <v>2025</v>
      </c>
      <c r="C6618">
        <v>10</v>
      </c>
      <c r="D6618">
        <v>3</v>
      </c>
      <c r="E6618">
        <v>1900</v>
      </c>
      <c r="F6618">
        <v>2.0132788085937499</v>
      </c>
      <c r="G6618">
        <v>12.065394287109299</v>
      </c>
      <c r="H6618">
        <v>12.232212835973</v>
      </c>
      <c r="I6618">
        <v>-2.9762520745477001</v>
      </c>
      <c r="J6618">
        <f t="shared" si="104"/>
        <v>3.3069332326318861</v>
      </c>
      <c r="K6618" t="str" cm="1">
        <f t="array" ref="K6618">INDEX($P$4:$P$11,MATCH(MIN(ABS(MOD(J6618 - $Q$4:$Q$11 + PI(), 2*PI()) - PI())),ABS(MOD(J6618 - $Q$4:$Q$11 + PI(), 2*PI()) - PI()),0))</f>
        <v>S</v>
      </c>
      <c r="L6618">
        <v>3.9937185374000799</v>
      </c>
      <c r="M6618">
        <v>8.3585445615980305</v>
      </c>
      <c r="N6618">
        <v>3.4896205266316702</v>
      </c>
    </row>
    <row r="6619" spans="1:14" x14ac:dyDescent="0.3">
      <c r="A6619">
        <v>1759510</v>
      </c>
      <c r="B6619">
        <v>2025</v>
      </c>
      <c r="C6619">
        <v>10</v>
      </c>
      <c r="D6619">
        <v>3</v>
      </c>
      <c r="E6619">
        <v>2000</v>
      </c>
      <c r="F6619">
        <v>1.46468017578125</v>
      </c>
      <c r="G6619">
        <v>12.3379748535156</v>
      </c>
      <c r="H6619">
        <v>12.4246091086726</v>
      </c>
      <c r="I6619">
        <v>-3.0234324771694401</v>
      </c>
      <c r="J6619">
        <f t="shared" si="104"/>
        <v>3.2597528300101462</v>
      </c>
      <c r="K6619" t="str" cm="1">
        <f t="array" ref="K6619">INDEX($P$4:$P$11,MATCH(MIN(ABS(MOD(J6619 - $Q$4:$Q$11 + PI(), 2*PI()) - PI())),ABS(MOD(J6619 - $Q$4:$Q$11 + PI(), 2*PI()) - PI()),0))</f>
        <v>S</v>
      </c>
      <c r="L6619">
        <v>4.0143083826892001</v>
      </c>
      <c r="M6619">
        <v>8.5119226243760799</v>
      </c>
      <c r="N6619">
        <v>3.5628547668457</v>
      </c>
    </row>
    <row r="6620" spans="1:14" x14ac:dyDescent="0.3">
      <c r="A6620">
        <v>1759514</v>
      </c>
      <c r="B6620">
        <v>2025</v>
      </c>
      <c r="C6620">
        <v>10</v>
      </c>
      <c r="D6620">
        <v>3</v>
      </c>
      <c r="E6620">
        <v>2100</v>
      </c>
      <c r="F6620">
        <v>1.23343383789062</v>
      </c>
      <c r="G6620">
        <v>12.495720214843701</v>
      </c>
      <c r="H6620">
        <v>12.556447854393699</v>
      </c>
      <c r="I6620">
        <v>-3.0432028737082701</v>
      </c>
      <c r="J6620">
        <f t="shared" si="104"/>
        <v>3.2399824334713161</v>
      </c>
      <c r="K6620" t="str" cm="1">
        <f t="array" ref="K6620">INDEX($P$4:$P$11,MATCH(MIN(ABS(MOD(J6620 - $Q$4:$Q$11 + PI(), 2*PI()) - PI())),ABS(MOD(J6620 - $Q$4:$Q$11 + PI(), 2*PI()) - PI()),0))</f>
        <v>S</v>
      </c>
      <c r="L6620">
        <v>4.0276147191223899</v>
      </c>
      <c r="M6620">
        <v>8.6516821119520397</v>
      </c>
      <c r="N6620">
        <v>3.6497625774807401</v>
      </c>
    </row>
    <row r="6621" spans="1:14" x14ac:dyDescent="0.3">
      <c r="A6621">
        <v>1759518</v>
      </c>
      <c r="B6621">
        <v>2025</v>
      </c>
      <c r="C6621">
        <v>10</v>
      </c>
      <c r="D6621">
        <v>3</v>
      </c>
      <c r="E6621">
        <v>2200</v>
      </c>
      <c r="F6621">
        <v>1.4787554931640601</v>
      </c>
      <c r="G6621">
        <v>12.3197821044921</v>
      </c>
      <c r="H6621">
        <v>12.4082129620154</v>
      </c>
      <c r="I6621">
        <v>-3.0221331895609902</v>
      </c>
      <c r="J6621">
        <f t="shared" si="104"/>
        <v>3.261052117618596</v>
      </c>
      <c r="K6621" t="str" cm="1">
        <f t="array" ref="K6621">INDEX($P$4:$P$11,MATCH(MIN(ABS(MOD(J6621 - $Q$4:$Q$11 + PI(), 2*PI()) - PI())),ABS(MOD(J6621 - $Q$4:$Q$11 + PI(), 2*PI()) - PI()),0))</f>
        <v>S</v>
      </c>
      <c r="L6621">
        <v>4.0669757369922204</v>
      </c>
      <c r="M6621">
        <v>8.8383315404256102</v>
      </c>
      <c r="N6621">
        <v>3.7053795920477901</v>
      </c>
    </row>
    <row r="6622" spans="1:14" x14ac:dyDescent="0.3">
      <c r="A6622">
        <v>1759521</v>
      </c>
      <c r="B6622">
        <v>2025</v>
      </c>
      <c r="C6622">
        <v>10</v>
      </c>
      <c r="D6622">
        <v>3</v>
      </c>
      <c r="E6622">
        <v>2300</v>
      </c>
      <c r="F6622">
        <v>1.4994268798828101</v>
      </c>
      <c r="G6622">
        <v>13.205336914062499</v>
      </c>
      <c r="H6622">
        <v>13.2901920220144</v>
      </c>
      <c r="I6622">
        <v>-3.0285298606772102</v>
      </c>
      <c r="J6622">
        <f t="shared" si="104"/>
        <v>3.254655446502376</v>
      </c>
      <c r="K6622" t="str" cm="1">
        <f t="array" ref="K6622">INDEX($P$4:$P$11,MATCH(MIN(ABS(MOD(J6622 - $Q$4:$Q$11 + PI(), 2*PI()) - PI())),ABS(MOD(J6622 - $Q$4:$Q$11 + PI(), 2*PI()) - PI()),0))</f>
        <v>S</v>
      </c>
      <c r="L6622">
        <v>4.0754786777206302</v>
      </c>
      <c r="M6622">
        <v>8.9389081531100807</v>
      </c>
      <c r="N6622">
        <v>3.8085334565904398</v>
      </c>
    </row>
    <row r="6623" spans="1:14" x14ac:dyDescent="0.3">
      <c r="A6623">
        <v>1759525</v>
      </c>
      <c r="B6623">
        <v>2025</v>
      </c>
      <c r="C6623">
        <v>10</v>
      </c>
      <c r="D6623">
        <v>3</v>
      </c>
      <c r="E6623">
        <v>0</v>
      </c>
      <c r="F6623">
        <v>4.1565045166015597</v>
      </c>
      <c r="G6623">
        <v>9.5078179931640605</v>
      </c>
      <c r="H6623">
        <v>10.3766628926482</v>
      </c>
      <c r="I6623">
        <v>-2.72946172590943</v>
      </c>
      <c r="J6623">
        <f t="shared" si="104"/>
        <v>3.5537235812701562</v>
      </c>
      <c r="K6623" t="str" cm="1">
        <f t="array" ref="K6623">INDEX($P$4:$P$11,MATCH(MIN(ABS(MOD(J6623 - $Q$4:$Q$11 + PI(), 2*PI()) - PI())),ABS(MOD(J6623 - $Q$4:$Q$11 + PI(), 2*PI()) - PI()),0))</f>
        <v>SW</v>
      </c>
      <c r="L6623">
        <v>3.9345418847606899</v>
      </c>
      <c r="M6623">
        <v>6.6340879864162803</v>
      </c>
      <c r="N6623">
        <v>2.14371808369954</v>
      </c>
    </row>
    <row r="6624" spans="1:14" x14ac:dyDescent="0.3">
      <c r="A6624">
        <v>1759528</v>
      </c>
      <c r="B6624">
        <v>2025</v>
      </c>
      <c r="C6624">
        <v>10</v>
      </c>
      <c r="D6624">
        <v>3</v>
      </c>
      <c r="E6624">
        <v>100</v>
      </c>
      <c r="F6624">
        <v>3.8777551269531201</v>
      </c>
      <c r="G6624">
        <v>9.5830407714843702</v>
      </c>
      <c r="H6624">
        <v>10.3378747938124</v>
      </c>
      <c r="I6624">
        <v>-2.7570860959957901</v>
      </c>
      <c r="J6624">
        <f t="shared" si="104"/>
        <v>3.5260992111837961</v>
      </c>
      <c r="K6624" t="str" cm="1">
        <f t="array" ref="K6624">INDEX($P$4:$P$11,MATCH(MIN(ABS(MOD(J6624 - $Q$4:$Q$11 + PI(), 2*PI()) - PI())),ABS(MOD(J6624 - $Q$4:$Q$11 + PI(), 2*PI()) - PI()),0))</f>
        <v>S</v>
      </c>
      <c r="L6624">
        <v>3.9291384788623098</v>
      </c>
      <c r="M6624">
        <v>6.6623213026258599</v>
      </c>
      <c r="N6624">
        <v>2.1716221703423302</v>
      </c>
    </row>
    <row r="6625" spans="1:14" x14ac:dyDescent="0.3">
      <c r="A6625">
        <v>1759532</v>
      </c>
      <c r="B6625">
        <v>2025</v>
      </c>
      <c r="C6625">
        <v>10</v>
      </c>
      <c r="D6625">
        <v>3</v>
      </c>
      <c r="E6625">
        <v>200</v>
      </c>
      <c r="F6625">
        <v>3.6255615234374998</v>
      </c>
      <c r="G6625">
        <v>9.8156835937500002</v>
      </c>
      <c r="H6625">
        <v>10.4638587897985</v>
      </c>
      <c r="I6625">
        <v>-2.7877721434940801</v>
      </c>
      <c r="J6625">
        <f t="shared" si="104"/>
        <v>3.4954131636855061</v>
      </c>
      <c r="K6625" t="str" cm="1">
        <f t="array" ref="K6625">INDEX($P$4:$P$11,MATCH(MIN(ABS(MOD(J6625 - $Q$4:$Q$11 + PI(), 2*PI()) - PI())),ABS(MOD(J6625 - $Q$4:$Q$11 + PI(), 2*PI()) - PI()),0))</f>
        <v>S</v>
      </c>
      <c r="L6625">
        <v>3.9213093178896998</v>
      </c>
      <c r="M6625">
        <v>6.6904347737630196</v>
      </c>
      <c r="N6625">
        <v>2.20533847808837</v>
      </c>
    </row>
    <row r="6626" spans="1:14" x14ac:dyDescent="0.3">
      <c r="A6626">
        <v>1759536</v>
      </c>
      <c r="B6626">
        <v>2025</v>
      </c>
      <c r="C6626">
        <v>10</v>
      </c>
      <c r="D6626">
        <v>4</v>
      </c>
      <c r="E6626">
        <v>300</v>
      </c>
      <c r="F6626">
        <v>2.3572375488281199</v>
      </c>
      <c r="G6626">
        <v>13.0330181884765</v>
      </c>
      <c r="H6626">
        <v>13.2444755261492</v>
      </c>
      <c r="I6626">
        <v>-2.9626604493341802</v>
      </c>
      <c r="J6626">
        <f t="shared" si="104"/>
        <v>3.3205248578454061</v>
      </c>
      <c r="K6626" t="str" cm="1">
        <f t="array" ref="K6626">INDEX($P$4:$P$11,MATCH(MIN(ABS(MOD(J6626 - $Q$4:$Q$11 + PI(), 2*PI()) - PI())),ABS(MOD(J6626 - $Q$4:$Q$11 + PI(), 2*PI()) - PI()),0))</f>
        <v>S</v>
      </c>
      <c r="L6626">
        <v>4.0621140772409303</v>
      </c>
      <c r="M6626">
        <v>9.1452543470594598</v>
      </c>
      <c r="N6626">
        <v>4.1909804873996297</v>
      </c>
    </row>
    <row r="6627" spans="1:14" x14ac:dyDescent="0.3">
      <c r="A6627">
        <v>1759539</v>
      </c>
      <c r="B6627">
        <v>2025</v>
      </c>
      <c r="C6627">
        <v>10</v>
      </c>
      <c r="D6627">
        <v>4</v>
      </c>
      <c r="E6627">
        <v>400</v>
      </c>
      <c r="F6627">
        <v>3.6255700683593699</v>
      </c>
      <c r="G6627">
        <v>12.5310906982421</v>
      </c>
      <c r="H6627">
        <v>13.045037079600601</v>
      </c>
      <c r="I6627">
        <v>-2.8599570780504</v>
      </c>
      <c r="J6627">
        <f t="shared" si="104"/>
        <v>3.4232282291291862</v>
      </c>
      <c r="K6627" t="str" cm="1">
        <f t="array" ref="K6627">INDEX($P$4:$P$11,MATCH(MIN(ABS(MOD(J6627 - $Q$4:$Q$11 + PI(), 2*PI()) - PI())),ABS(MOD(J6627 - $Q$4:$Q$11 + PI(), 2*PI()) - PI()),0))</f>
        <v>S</v>
      </c>
      <c r="L6627">
        <v>4.0824776130187503</v>
      </c>
      <c r="M6627">
        <v>9.2143344879150302</v>
      </c>
      <c r="N6627">
        <v>4.2170341279771497</v>
      </c>
    </row>
    <row r="6628" spans="1:14" x14ac:dyDescent="0.3">
      <c r="A6628">
        <v>1759543</v>
      </c>
      <c r="B6628">
        <v>2025</v>
      </c>
      <c r="C6628">
        <v>10</v>
      </c>
      <c r="D6628">
        <v>4</v>
      </c>
      <c r="E6628">
        <v>500</v>
      </c>
      <c r="F6628">
        <v>4.1860205078124997</v>
      </c>
      <c r="G6628">
        <v>11.959440917968699</v>
      </c>
      <c r="H6628">
        <v>12.6708719022098</v>
      </c>
      <c r="I6628">
        <v>-2.8049017303817698</v>
      </c>
      <c r="J6628">
        <f t="shared" si="104"/>
        <v>3.4782835767978164</v>
      </c>
      <c r="K6628" t="str" cm="1">
        <f t="array" ref="K6628">INDEX($P$4:$P$11,MATCH(MIN(ABS(MOD(J6628 - $Q$4:$Q$11 + PI(), 2*PI()) - PI())),ABS(MOD(J6628 - $Q$4:$Q$11 + PI(), 2*PI()) - PI()),0))</f>
        <v>S</v>
      </c>
      <c r="L6628">
        <v>4.1105383649325198</v>
      </c>
      <c r="M6628">
        <v>9.2838694254557197</v>
      </c>
      <c r="N6628">
        <v>4.2146168814765002</v>
      </c>
    </row>
    <row r="6629" spans="1:14" x14ac:dyDescent="0.3">
      <c r="A6629">
        <v>1759546</v>
      </c>
      <c r="B6629">
        <v>2025</v>
      </c>
      <c r="C6629">
        <v>10</v>
      </c>
      <c r="D6629">
        <v>4</v>
      </c>
      <c r="E6629">
        <v>600</v>
      </c>
      <c r="F6629">
        <v>4.5740985107421803</v>
      </c>
      <c r="G6629">
        <v>11.484526977539</v>
      </c>
      <c r="H6629">
        <v>12.361906692893101</v>
      </c>
      <c r="I6629">
        <v>-2.7625668247374402</v>
      </c>
      <c r="J6629">
        <f t="shared" si="104"/>
        <v>3.520618482442146</v>
      </c>
      <c r="K6629" t="str" cm="1">
        <f t="array" ref="K6629">INDEX($P$4:$P$11,MATCH(MIN(ABS(MOD(J6629 - $Q$4:$Q$11 + PI(), 2*PI()) - PI())),ABS(MOD(J6629 - $Q$4:$Q$11 + PI(), 2*PI()) - PI()),0))</f>
        <v>S</v>
      </c>
      <c r="L6629">
        <v>4.1403740545314598</v>
      </c>
      <c r="M6629">
        <v>9.3512913386026995</v>
      </c>
      <c r="N6629">
        <v>4.1796971427069698</v>
      </c>
    </row>
    <row r="6630" spans="1:14" x14ac:dyDescent="0.3">
      <c r="A6630">
        <v>1759550</v>
      </c>
      <c r="B6630">
        <v>2025</v>
      </c>
      <c r="C6630">
        <v>10</v>
      </c>
      <c r="D6630">
        <v>4</v>
      </c>
      <c r="E6630">
        <v>700</v>
      </c>
      <c r="F6630">
        <v>4.6113488769531203</v>
      </c>
      <c r="G6630">
        <v>11.0532873535156</v>
      </c>
      <c r="H6630">
        <v>11.976631403878301</v>
      </c>
      <c r="I6630">
        <v>-2.7463535476546799</v>
      </c>
      <c r="J6630">
        <f t="shared" si="104"/>
        <v>3.5368317595249064</v>
      </c>
      <c r="K6630" t="str" cm="1">
        <f t="array" ref="K6630">INDEX($P$4:$P$11,MATCH(MIN(ABS(MOD(J6630 - $Q$4:$Q$11 + PI(), 2*PI()) - PI())),ABS(MOD(J6630 - $Q$4:$Q$11 + PI(), 2*PI()) - PI()),0))</f>
        <v>SW</v>
      </c>
      <c r="L6630">
        <v>4.1697834016305597</v>
      </c>
      <c r="M6630">
        <v>9.4188995361328107</v>
      </c>
      <c r="N6630">
        <v>4.1277586619059203</v>
      </c>
    </row>
    <row r="6631" spans="1:14" x14ac:dyDescent="0.3">
      <c r="A6631">
        <v>1759554</v>
      </c>
      <c r="B6631">
        <v>2025</v>
      </c>
      <c r="C6631">
        <v>10</v>
      </c>
      <c r="D6631">
        <v>4</v>
      </c>
      <c r="E6631">
        <v>800</v>
      </c>
      <c r="F6631">
        <v>4.2614801025390596</v>
      </c>
      <c r="G6631">
        <v>11.296612548828101</v>
      </c>
      <c r="H6631">
        <v>12.073676645607</v>
      </c>
      <c r="I6631">
        <v>-2.7808637812730699</v>
      </c>
      <c r="J6631">
        <f t="shared" si="104"/>
        <v>3.5023215259065164</v>
      </c>
      <c r="K6631" t="str" cm="1">
        <f t="array" ref="K6631">INDEX($P$4:$P$11,MATCH(MIN(ABS(MOD(J6631 - $Q$4:$Q$11 + PI(), 2*PI()) - PI())),ABS(MOD(J6631 - $Q$4:$Q$11 + PI(), 2*PI()) - PI()),0))</f>
        <v>S</v>
      </c>
      <c r="L6631">
        <v>4.1935225532714204</v>
      </c>
      <c r="M6631">
        <v>9.4639859729342994</v>
      </c>
      <c r="N6631">
        <v>4.0672189924452002</v>
      </c>
    </row>
    <row r="6632" spans="1:14" x14ac:dyDescent="0.3">
      <c r="A6632">
        <v>1759557</v>
      </c>
      <c r="B6632">
        <v>2025</v>
      </c>
      <c r="C6632">
        <v>10</v>
      </c>
      <c r="D6632">
        <v>4</v>
      </c>
      <c r="E6632">
        <v>900</v>
      </c>
      <c r="F6632">
        <v>4.02649230957031</v>
      </c>
      <c r="G6632">
        <v>11.568937988281199</v>
      </c>
      <c r="H6632">
        <v>12.249610871196101</v>
      </c>
      <c r="I6632">
        <v>-2.8066619855812101</v>
      </c>
      <c r="J6632">
        <f t="shared" si="104"/>
        <v>3.4765233215983762</v>
      </c>
      <c r="K6632" t="str" cm="1">
        <f t="array" ref="K6632">INDEX($P$4:$P$11,MATCH(MIN(ABS(MOD(J6632 - $Q$4:$Q$11 + PI(), 2*PI()) - PI())),ABS(MOD(J6632 - $Q$4:$Q$11 + PI(), 2*PI()) - PI()),0))</f>
        <v>S</v>
      </c>
      <c r="L6632">
        <v>4.2057093855543703</v>
      </c>
      <c r="M6632">
        <v>9.4611905415852799</v>
      </c>
      <c r="N6632">
        <v>4.0220138761732303</v>
      </c>
    </row>
    <row r="6633" spans="1:14" x14ac:dyDescent="0.3">
      <c r="A6633">
        <v>1759561</v>
      </c>
      <c r="B6633">
        <v>2025</v>
      </c>
      <c r="C6633">
        <v>10</v>
      </c>
      <c r="D6633">
        <v>4</v>
      </c>
      <c r="E6633">
        <v>1000</v>
      </c>
      <c r="F6633">
        <v>4.2157757568359298</v>
      </c>
      <c r="G6633">
        <v>11.4392224121093</v>
      </c>
      <c r="H6633">
        <v>12.191331946330999</v>
      </c>
      <c r="I6633">
        <v>-2.7885002527265002</v>
      </c>
      <c r="J6633">
        <f t="shared" si="104"/>
        <v>3.4946850544530861</v>
      </c>
      <c r="K6633" t="str" cm="1">
        <f t="array" ref="K6633">INDEX($P$4:$P$11,MATCH(MIN(ABS(MOD(J6633 - $Q$4:$Q$11 + PI(), 2*PI()) - PI())),ABS(MOD(J6633 - $Q$4:$Q$11 + PI(), 2*PI()) - PI()),0))</f>
        <v>S</v>
      </c>
      <c r="L6633">
        <v>4.2164106178092498</v>
      </c>
      <c r="M6633">
        <v>9.4433152940538196</v>
      </c>
      <c r="N6633">
        <v>3.9793398115369998</v>
      </c>
    </row>
    <row r="6634" spans="1:14" x14ac:dyDescent="0.3">
      <c r="A6634">
        <v>1759564</v>
      </c>
      <c r="B6634">
        <v>2025</v>
      </c>
      <c r="C6634">
        <v>10</v>
      </c>
      <c r="D6634">
        <v>4</v>
      </c>
      <c r="E6634">
        <v>1100</v>
      </c>
      <c r="F6634">
        <v>4.2955895996093698</v>
      </c>
      <c r="G6634">
        <v>11.303557739257799</v>
      </c>
      <c r="H6634">
        <v>12.0922498970624</v>
      </c>
      <c r="I6634">
        <v>-2.7784272715917302</v>
      </c>
      <c r="J6634">
        <f t="shared" si="104"/>
        <v>3.504758035587856</v>
      </c>
      <c r="K6634" t="str" cm="1">
        <f t="array" ref="K6634">INDEX($P$4:$P$11,MATCH(MIN(ABS(MOD(J6634 - $Q$4:$Q$11 + PI(), 2*PI()) - PI())),ABS(MOD(J6634 - $Q$4:$Q$11 + PI(), 2*PI()) - PI()),0))</f>
        <v>S</v>
      </c>
      <c r="L6634">
        <v>4.2270604806457603</v>
      </c>
      <c r="M6634">
        <v>9.4183549880981392</v>
      </c>
      <c r="N6634">
        <v>3.9440496232774498</v>
      </c>
    </row>
    <row r="6635" spans="1:14" x14ac:dyDescent="0.3">
      <c r="A6635">
        <v>1759568</v>
      </c>
      <c r="B6635">
        <v>2025</v>
      </c>
      <c r="C6635">
        <v>10</v>
      </c>
      <c r="D6635">
        <v>4</v>
      </c>
      <c r="E6635">
        <v>1200</v>
      </c>
      <c r="F6635">
        <v>4.5158654785156198</v>
      </c>
      <c r="G6635">
        <v>11.0014916992187</v>
      </c>
      <c r="H6635">
        <v>11.8922605348196</v>
      </c>
      <c r="I6635">
        <v>-2.7520866554797001</v>
      </c>
      <c r="J6635">
        <f t="shared" si="104"/>
        <v>3.5310986516998861</v>
      </c>
      <c r="K6635" t="str" cm="1">
        <f t="array" ref="K6635">INDEX($P$4:$P$11,MATCH(MIN(ABS(MOD(J6635 - $Q$4:$Q$11 + PI(), 2*PI()) - PI())),ABS(MOD(J6635 - $Q$4:$Q$11 + PI(), 2*PI()) - PI()),0))</f>
        <v>S</v>
      </c>
      <c r="L6635">
        <v>4.2427029715778399</v>
      </c>
      <c r="M6635">
        <v>9.4023977915445904</v>
      </c>
      <c r="N6635">
        <v>3.9111256069607201</v>
      </c>
    </row>
    <row r="6636" spans="1:14" x14ac:dyDescent="0.3">
      <c r="A6636">
        <v>1759572</v>
      </c>
      <c r="B6636">
        <v>2025</v>
      </c>
      <c r="C6636">
        <v>10</v>
      </c>
      <c r="D6636">
        <v>4</v>
      </c>
      <c r="E6636">
        <v>1300</v>
      </c>
      <c r="F6636">
        <v>5.4562145996093703</v>
      </c>
      <c r="G6636">
        <v>10.4707067871093</v>
      </c>
      <c r="H6636">
        <v>11.807030887509701</v>
      </c>
      <c r="I6636">
        <v>-2.6612131932402798</v>
      </c>
      <c r="J6636">
        <f t="shared" si="104"/>
        <v>3.6219721139393064</v>
      </c>
      <c r="K6636" t="str" cm="1">
        <f t="array" ref="K6636">INDEX($P$4:$P$11,MATCH(MIN(ABS(MOD(J6636 - $Q$4:$Q$11 + PI(), 2*PI()) - PI())),ABS(MOD(J6636 - $Q$4:$Q$11 + PI(), 2*PI()) - PI()),0))</f>
        <v>SW</v>
      </c>
      <c r="L6636">
        <v>4.2698883424413001</v>
      </c>
      <c r="M6636">
        <v>9.4109538396199497</v>
      </c>
      <c r="N6636">
        <v>3.87378279368082</v>
      </c>
    </row>
    <row r="6637" spans="1:14" x14ac:dyDescent="0.3">
      <c r="A6637">
        <v>1759575</v>
      </c>
      <c r="B6637">
        <v>2025</v>
      </c>
      <c r="C6637">
        <v>10</v>
      </c>
      <c r="D6637">
        <v>4</v>
      </c>
      <c r="E6637">
        <v>1400</v>
      </c>
      <c r="F6637">
        <v>6.2877581787109298</v>
      </c>
      <c r="G6637">
        <v>9.2861712646484307</v>
      </c>
      <c r="H6637">
        <v>11.214672517301899</v>
      </c>
      <c r="I6637">
        <v>-2.5463949476677699</v>
      </c>
      <c r="J6637">
        <f t="shared" si="104"/>
        <v>3.7367903595118164</v>
      </c>
      <c r="K6637" t="str" cm="1">
        <f t="array" ref="K6637">INDEX($P$4:$P$11,MATCH(MIN(ABS(MOD(J6637 - $Q$4:$Q$11 + PI(), 2*PI()) - PI())),ABS(MOD(J6637 - $Q$4:$Q$11 + PI(), 2*PI()) - PI()),0))</f>
        <v>SW</v>
      </c>
      <c r="L6637">
        <v>4.3090925888949601</v>
      </c>
      <c r="M6637">
        <v>9.4394874572753906</v>
      </c>
      <c r="N6637">
        <v>3.83591863844129</v>
      </c>
    </row>
    <row r="6638" spans="1:14" x14ac:dyDescent="0.3">
      <c r="A6638">
        <v>1759579</v>
      </c>
      <c r="B6638">
        <v>2025</v>
      </c>
      <c r="C6638">
        <v>10</v>
      </c>
      <c r="D6638">
        <v>4</v>
      </c>
      <c r="E6638">
        <v>1500</v>
      </c>
      <c r="F6638">
        <v>6.5693060302734301</v>
      </c>
      <c r="G6638">
        <v>7.6876977539062503</v>
      </c>
      <c r="H6638">
        <v>10.112194542966501</v>
      </c>
      <c r="I6638">
        <v>-2.4344792488527198</v>
      </c>
      <c r="J6638">
        <f t="shared" si="104"/>
        <v>3.8487060583268664</v>
      </c>
      <c r="K6638" t="str" cm="1">
        <f t="array" ref="K6638">INDEX($P$4:$P$11,MATCH(MIN(ABS(MOD(J6638 - $Q$4:$Q$11 + PI(), 2*PI()) - PI())),ABS(MOD(J6638 - $Q$4:$Q$11 + PI(), 2*PI()) - PI()),0))</f>
        <v>SW</v>
      </c>
      <c r="L6638">
        <v>4.3665725416038601</v>
      </c>
      <c r="M6638">
        <v>9.5154199600219709</v>
      </c>
      <c r="N6638">
        <v>3.7812991672092</v>
      </c>
    </row>
    <row r="6639" spans="1:14" x14ac:dyDescent="0.3">
      <c r="A6639">
        <v>1759582</v>
      </c>
      <c r="B6639">
        <v>2025</v>
      </c>
      <c r="C6639">
        <v>10</v>
      </c>
      <c r="D6639">
        <v>4</v>
      </c>
      <c r="E6639">
        <v>1600</v>
      </c>
      <c r="F6639">
        <v>6.6900860595703104</v>
      </c>
      <c r="G6639">
        <v>5.8667706298828097</v>
      </c>
      <c r="H6639">
        <v>8.8981036804542004</v>
      </c>
      <c r="I6639">
        <v>-2.2907212062103399</v>
      </c>
      <c r="J6639">
        <f t="shared" si="104"/>
        <v>3.9924641009692463</v>
      </c>
      <c r="K6639" t="str" cm="1">
        <f t="array" ref="K6639">INDEX($P$4:$P$11,MATCH(MIN(ABS(MOD(J6639 - $Q$4:$Q$11 + PI(), 2*PI()) - PI())),ABS(MOD(J6639 - $Q$4:$Q$11 + PI(), 2*PI()) - PI()),0))</f>
        <v>SW</v>
      </c>
      <c r="L6639">
        <v>4.43909527095804</v>
      </c>
      <c r="M6639">
        <v>9.6277096006605305</v>
      </c>
      <c r="N6639">
        <v>3.7120360268486801</v>
      </c>
    </row>
    <row r="6640" spans="1:14" x14ac:dyDescent="0.3">
      <c r="A6640">
        <v>1759586</v>
      </c>
      <c r="B6640">
        <v>2025</v>
      </c>
      <c r="C6640">
        <v>10</v>
      </c>
      <c r="D6640">
        <v>4</v>
      </c>
      <c r="E6640">
        <v>1700</v>
      </c>
      <c r="F6640">
        <v>6.8353576660156197</v>
      </c>
      <c r="G6640">
        <v>3.9154168701171801</v>
      </c>
      <c r="H6640">
        <v>7.8773475033895002</v>
      </c>
      <c r="I6640">
        <v>-2.0909893355492799</v>
      </c>
      <c r="J6640">
        <f t="shared" si="104"/>
        <v>4.1921959716303068</v>
      </c>
      <c r="K6640" t="str" cm="1">
        <f t="array" ref="K6640">INDEX($P$4:$P$11,MATCH(MIN(ABS(MOD(J6640 - $Q$4:$Q$11 + PI(), 2*PI()) - PI())),ABS(MOD(J6640 - $Q$4:$Q$11 + PI(), 2*PI()) - PI()),0))</f>
        <v>SW</v>
      </c>
      <c r="L6640">
        <v>4.5203411548720904</v>
      </c>
      <c r="M6640">
        <v>9.7077271143595301</v>
      </c>
      <c r="N6640">
        <v>3.60397137535942</v>
      </c>
    </row>
    <row r="6641" spans="1:14" x14ac:dyDescent="0.3">
      <c r="A6641">
        <v>1759590</v>
      </c>
      <c r="B6641">
        <v>2025</v>
      </c>
      <c r="C6641">
        <v>10</v>
      </c>
      <c r="D6641">
        <v>4</v>
      </c>
      <c r="E6641">
        <v>1800</v>
      </c>
      <c r="F6641">
        <v>6.8695526123046804</v>
      </c>
      <c r="G6641">
        <v>2.2321185302734299</v>
      </c>
      <c r="H6641">
        <v>7.2230953355477796</v>
      </c>
      <c r="I6641">
        <v>-1.8849642272890701</v>
      </c>
      <c r="J6641">
        <f t="shared" si="104"/>
        <v>4.3982210798905159</v>
      </c>
      <c r="K6641" t="str" cm="1">
        <f t="array" ref="K6641">INDEX($P$4:$P$11,MATCH(MIN(ABS(MOD(J6641 - $Q$4:$Q$11 + PI(), 2*PI()) - PI())),ABS(MOD(J6641 - $Q$4:$Q$11 + PI(), 2*PI()) - PI()),0))</f>
        <v>W</v>
      </c>
      <c r="L6641">
        <v>4.6023821403249299</v>
      </c>
      <c r="M6641">
        <v>9.8418673409356003</v>
      </c>
      <c r="N6641">
        <v>3.5409341388278501</v>
      </c>
    </row>
    <row r="6642" spans="1:14" x14ac:dyDescent="0.3">
      <c r="A6642">
        <v>1759593</v>
      </c>
      <c r="B6642">
        <v>2025</v>
      </c>
      <c r="C6642">
        <v>10</v>
      </c>
      <c r="D6642">
        <v>4</v>
      </c>
      <c r="E6642">
        <v>1900</v>
      </c>
      <c r="F6642">
        <v>6.7925622558593703</v>
      </c>
      <c r="G6642">
        <v>1.0766296386718699</v>
      </c>
      <c r="H6642">
        <v>6.8773565691035703</v>
      </c>
      <c r="I6642">
        <v>-1.7279899129245699</v>
      </c>
      <c r="J6642">
        <f t="shared" si="104"/>
        <v>4.5551953942550165</v>
      </c>
      <c r="K6642" t="str" cm="1">
        <f t="array" ref="K6642">INDEX($P$4:$P$11,MATCH(MIN(ABS(MOD(J6642 - $Q$4:$Q$11 + PI(), 2*PI()) - PI())),ABS(MOD(J6642 - $Q$4:$Q$11 + PI(), 2*PI()) - PI()),0))</f>
        <v>W</v>
      </c>
      <c r="L6642">
        <v>4.6819243113176201</v>
      </c>
      <c r="M6642">
        <v>9.9623868730333101</v>
      </c>
      <c r="N6642">
        <v>3.48530101776123</v>
      </c>
    </row>
    <row r="6643" spans="1:14" x14ac:dyDescent="0.3">
      <c r="A6643">
        <v>1759597</v>
      </c>
      <c r="B6643">
        <v>2025</v>
      </c>
      <c r="C6643">
        <v>10</v>
      </c>
      <c r="D6643">
        <v>4</v>
      </c>
      <c r="E6643">
        <v>2000</v>
      </c>
      <c r="F6643">
        <v>6.7714892578125001</v>
      </c>
      <c r="G6643">
        <v>0.34119506835937502</v>
      </c>
      <c r="H6643">
        <v>6.7800797077425896</v>
      </c>
      <c r="I6643">
        <v>-1.6211407557227899</v>
      </c>
      <c r="J6643">
        <f t="shared" si="104"/>
        <v>4.6620445514567965</v>
      </c>
      <c r="K6643" t="str" cm="1">
        <f t="array" ref="K6643">INDEX($P$4:$P$11,MATCH(MIN(ABS(MOD(J6643 - $Q$4:$Q$11 + PI(), 2*PI()) - PI())),ABS(MOD(J6643 - $Q$4:$Q$11 + PI(), 2*PI()) - PI()),0))</f>
        <v>W</v>
      </c>
      <c r="L6643">
        <v>4.7558224154214299</v>
      </c>
      <c r="M6643">
        <v>10.060182889302499</v>
      </c>
      <c r="N6643">
        <v>3.43706438276502</v>
      </c>
    </row>
    <row r="6644" spans="1:14" x14ac:dyDescent="0.3">
      <c r="A6644">
        <v>1759600</v>
      </c>
      <c r="B6644">
        <v>2025</v>
      </c>
      <c r="C6644">
        <v>10</v>
      </c>
      <c r="D6644">
        <v>4</v>
      </c>
      <c r="E6644">
        <v>2100</v>
      </c>
      <c r="F6644">
        <v>6.7690747070312502</v>
      </c>
      <c r="G6644">
        <v>-4.9304809570312497E-2</v>
      </c>
      <c r="H6644">
        <v>6.7692542686485702</v>
      </c>
      <c r="I6644">
        <v>-1.5635126226271601</v>
      </c>
      <c r="J6644">
        <f t="shared" si="104"/>
        <v>4.7196726845524264</v>
      </c>
      <c r="K6644" t="str" cm="1">
        <f t="array" ref="K6644">INDEX($P$4:$P$11,MATCH(MIN(ABS(MOD(J6644 - $Q$4:$Q$11 + PI(), 2*PI()) - PI())),ABS(MOD(J6644 - $Q$4:$Q$11 + PI(), 2*PI()) - PI()),0))</f>
        <v>W</v>
      </c>
      <c r="L6644">
        <v>4.8229852075843596</v>
      </c>
      <c r="M6644">
        <v>10.1331200069851</v>
      </c>
      <c r="N6644">
        <v>3.3943997489081399</v>
      </c>
    </row>
    <row r="6645" spans="1:14" x14ac:dyDescent="0.3">
      <c r="A6645">
        <v>1759604</v>
      </c>
      <c r="B6645">
        <v>2025</v>
      </c>
      <c r="C6645">
        <v>10</v>
      </c>
      <c r="D6645">
        <v>4</v>
      </c>
      <c r="E6645">
        <v>2200</v>
      </c>
      <c r="F6645">
        <v>5.9559838867187498</v>
      </c>
      <c r="G6645">
        <v>-0.36675903320312497</v>
      </c>
      <c r="H6645">
        <v>5.9672653910555598</v>
      </c>
      <c r="I6645">
        <v>-1.5092957379374301</v>
      </c>
      <c r="J6645">
        <f t="shared" si="104"/>
        <v>4.7738895692421561</v>
      </c>
      <c r="K6645" t="str" cm="1">
        <f t="array" ref="K6645">INDEX($P$4:$P$11,MATCH(MIN(ABS(MOD(J6645 - $Q$4:$Q$11 + PI(), 2*PI()) - PI())),ABS(MOD(J6645 - $Q$4:$Q$11 + PI(), 2*PI()) - PI()),0))</f>
        <v>W</v>
      </c>
      <c r="L6645">
        <v>4.8834529311295398</v>
      </c>
      <c r="M6645">
        <v>10.201282289292999</v>
      </c>
      <c r="N6645">
        <v>3.3512464099460102</v>
      </c>
    </row>
    <row r="6646" spans="1:14" x14ac:dyDescent="0.3">
      <c r="A6646">
        <v>1759608</v>
      </c>
      <c r="B6646">
        <v>2025</v>
      </c>
      <c r="C6646">
        <v>10</v>
      </c>
      <c r="D6646">
        <v>4</v>
      </c>
      <c r="E6646">
        <v>2300</v>
      </c>
      <c r="F6646">
        <v>5.78098693847656</v>
      </c>
      <c r="G6646">
        <v>-0.71546081542968698</v>
      </c>
      <c r="H6646">
        <v>5.8250917727750799</v>
      </c>
      <c r="I6646">
        <v>-1.44766144067077</v>
      </c>
      <c r="J6646">
        <f t="shared" si="104"/>
        <v>4.835523866508816</v>
      </c>
      <c r="K6646" t="str" cm="1">
        <f t="array" ref="K6646">INDEX($P$4:$P$11,MATCH(MIN(ABS(MOD(J6646 - $Q$4:$Q$11 + PI(), 2*PI()) - PI())),ABS(MOD(J6646 - $Q$4:$Q$11 + PI(), 2*PI()) - PI()),0))</f>
        <v>W</v>
      </c>
      <c r="L6646">
        <v>4.9372752983973198</v>
      </c>
      <c r="M6646">
        <v>10.250945515102799</v>
      </c>
      <c r="N6646">
        <v>3.3106412887573198</v>
      </c>
    </row>
    <row r="6647" spans="1:14" x14ac:dyDescent="0.3">
      <c r="A6647">
        <v>1759611</v>
      </c>
      <c r="B6647">
        <v>2025</v>
      </c>
      <c r="C6647">
        <v>10</v>
      </c>
      <c r="D6647">
        <v>4</v>
      </c>
      <c r="E6647">
        <v>0</v>
      </c>
      <c r="F6647">
        <v>1.45391845703125</v>
      </c>
      <c r="G6647">
        <v>13.483023681640599</v>
      </c>
      <c r="H6647">
        <v>13.561187502552199</v>
      </c>
      <c r="I6647">
        <v>-3.03417445938743</v>
      </c>
      <c r="J6647">
        <f t="shared" si="104"/>
        <v>3.2490108477921562</v>
      </c>
      <c r="K6647" t="str" cm="1">
        <f t="array" ref="K6647">INDEX($P$4:$P$11,MATCH(MIN(ABS(MOD(J6647 - $Q$4:$Q$11 + PI(), 2*PI()) - PI())),ABS(MOD(J6647 - $Q$4:$Q$11 + PI(), 2*PI()) - PI()),0))</f>
        <v>S</v>
      </c>
      <c r="L6647">
        <v>4.0688074295992998</v>
      </c>
      <c r="M6647">
        <v>8.9920205010308099</v>
      </c>
      <c r="N6647">
        <v>3.9317651324801899</v>
      </c>
    </row>
    <row r="6648" spans="1:14" x14ac:dyDescent="0.3">
      <c r="A6648">
        <v>1759615</v>
      </c>
      <c r="B6648">
        <v>2025</v>
      </c>
      <c r="C6648">
        <v>10</v>
      </c>
      <c r="D6648">
        <v>4</v>
      </c>
      <c r="E6648">
        <v>100</v>
      </c>
      <c r="F6648">
        <v>1.2677429199218699</v>
      </c>
      <c r="G6648">
        <v>13.6910595703125</v>
      </c>
      <c r="H6648">
        <v>13.749628513849199</v>
      </c>
      <c r="I6648">
        <v>-3.0492595371887901</v>
      </c>
      <c r="J6648">
        <f t="shared" si="104"/>
        <v>3.2339257699907962</v>
      </c>
      <c r="K6648" t="str" cm="1">
        <f t="array" ref="K6648">INDEX($P$4:$P$11,MATCH(MIN(ABS(MOD(J6648 - $Q$4:$Q$11 + PI(), 2*PI()) - PI())),ABS(MOD(J6648 - $Q$4:$Q$11 + PI(), 2*PI()) - PI()),0))</f>
        <v>S</v>
      </c>
      <c r="L6648">
        <v>4.06087579610608</v>
      </c>
      <c r="M6648">
        <v>9.0388814078436894</v>
      </c>
      <c r="N6648">
        <v>4.04293939802381</v>
      </c>
    </row>
    <row r="6649" spans="1:14" x14ac:dyDescent="0.3">
      <c r="A6649">
        <v>1759618</v>
      </c>
      <c r="B6649">
        <v>2025</v>
      </c>
      <c r="C6649">
        <v>10</v>
      </c>
      <c r="D6649">
        <v>4</v>
      </c>
      <c r="E6649">
        <v>200</v>
      </c>
      <c r="F6649">
        <v>1.5370751953124999</v>
      </c>
      <c r="G6649">
        <v>13.5393939208984</v>
      </c>
      <c r="H6649">
        <v>13.6263637079488</v>
      </c>
      <c r="I6649">
        <v>-3.0285504870054698</v>
      </c>
      <c r="J6649">
        <f t="shared" si="104"/>
        <v>3.2546348201741164</v>
      </c>
      <c r="K6649" t="str" cm="1">
        <f t="array" ref="K6649">INDEX($P$4:$P$11,MATCH(MIN(ABS(MOD(J6649 - $Q$4:$Q$11 + PI(), 2*PI()) - PI())),ABS(MOD(J6649 - $Q$4:$Q$11 + PI(), 2*PI()) - PI()),0))</f>
        <v>S</v>
      </c>
      <c r="L6649">
        <v>4.0551714530045198</v>
      </c>
      <c r="M6649">
        <v>9.0834898418850294</v>
      </c>
      <c r="N6649">
        <v>4.1343462202283998</v>
      </c>
    </row>
    <row r="6650" spans="1:14" x14ac:dyDescent="0.3">
      <c r="A6650">
        <v>1759622</v>
      </c>
      <c r="B6650">
        <v>2025</v>
      </c>
      <c r="C6650">
        <v>10</v>
      </c>
      <c r="D6650">
        <v>5</v>
      </c>
      <c r="E6650">
        <v>300</v>
      </c>
      <c r="F6650">
        <v>5.38552429199218</v>
      </c>
      <c r="G6650">
        <v>-1.62501953125</v>
      </c>
      <c r="H6650">
        <v>5.6253498003752496</v>
      </c>
      <c r="I6650">
        <v>-1.27774542578587</v>
      </c>
      <c r="J6650">
        <f t="shared" si="104"/>
        <v>5.0054398813937162</v>
      </c>
      <c r="K6650" t="str" cm="1">
        <f t="array" ref="K6650">INDEX($P$4:$P$11,MATCH(MIN(ABS(MOD(J6650 - $Q$4:$Q$11 + PI(), 2*PI()) - PI())),ABS(MOD(J6650 - $Q$4:$Q$11 + PI(), 2*PI()) - PI()),0))</f>
        <v>W</v>
      </c>
      <c r="L6650">
        <v>5.1036984838079604</v>
      </c>
      <c r="M6650">
        <v>10.315460840861</v>
      </c>
      <c r="N6650">
        <v>3.1736838022867802</v>
      </c>
    </row>
    <row r="6651" spans="1:14" x14ac:dyDescent="0.3">
      <c r="A6651">
        <v>1759626</v>
      </c>
      <c r="B6651">
        <v>2025</v>
      </c>
      <c r="C6651">
        <v>10</v>
      </c>
      <c r="D6651">
        <v>5</v>
      </c>
      <c r="E6651">
        <v>400</v>
      </c>
      <c r="F6651">
        <v>5.2164892578125004</v>
      </c>
      <c r="G6651">
        <v>-1.6266748046874999</v>
      </c>
      <c r="H6651">
        <v>5.4642319768727097</v>
      </c>
      <c r="I6651">
        <v>-1.2685190032565601</v>
      </c>
      <c r="J6651">
        <f t="shared" si="104"/>
        <v>5.0146663039230264</v>
      </c>
      <c r="K6651" t="str" cm="1">
        <f t="array" ref="K6651">INDEX($P$4:$P$11,MATCH(MIN(ABS(MOD(J6651 - $Q$4:$Q$11 + PI(), 2*PI()) - PI())),ABS(MOD(J6651 - $Q$4:$Q$11 + PI(), 2*PI()) - PI()),0))</f>
        <v>W</v>
      </c>
      <c r="L6651">
        <v>5.1370682473547999</v>
      </c>
      <c r="M6651">
        <v>10.325308481852201</v>
      </c>
      <c r="N6651">
        <v>3.1443477206759902</v>
      </c>
    </row>
    <row r="6652" spans="1:14" x14ac:dyDescent="0.3">
      <c r="A6652">
        <v>1759629</v>
      </c>
      <c r="B6652">
        <v>2025</v>
      </c>
      <c r="C6652">
        <v>10</v>
      </c>
      <c r="D6652">
        <v>5</v>
      </c>
      <c r="E6652">
        <v>500</v>
      </c>
      <c r="F6652">
        <v>5.1047808837890596</v>
      </c>
      <c r="G6652">
        <v>-1.8021899414062501</v>
      </c>
      <c r="H6652">
        <v>5.4135641176958504</v>
      </c>
      <c r="I6652">
        <v>-1.2314161694094301</v>
      </c>
      <c r="J6652">
        <f t="shared" si="104"/>
        <v>5.0517691377701563</v>
      </c>
      <c r="K6652" t="str" cm="1">
        <f t="array" ref="K6652">INDEX($P$4:$P$11,MATCH(MIN(ABS(MOD(J6652 - $Q$4:$Q$11 + PI(), 2*PI()) - PI())),ABS(MOD(J6652 - $Q$4:$Q$11 + PI(), 2*PI()) - PI()),0))</f>
        <v>W</v>
      </c>
      <c r="L6652">
        <v>5.1686715657412696</v>
      </c>
      <c r="M6652">
        <v>10.440918498568999</v>
      </c>
      <c r="N6652">
        <v>3.19229666392008</v>
      </c>
    </row>
    <row r="6653" spans="1:14" x14ac:dyDescent="0.3">
      <c r="A6653">
        <v>1759633</v>
      </c>
      <c r="B6653">
        <v>2025</v>
      </c>
      <c r="C6653">
        <v>10</v>
      </c>
      <c r="D6653">
        <v>5</v>
      </c>
      <c r="E6653">
        <v>600</v>
      </c>
      <c r="F6653">
        <v>4.9738629150390601</v>
      </c>
      <c r="G6653">
        <v>-2.29146850585937</v>
      </c>
      <c r="H6653">
        <v>5.47632542960572</v>
      </c>
      <c r="I6653">
        <v>-1.13907835578158</v>
      </c>
      <c r="J6653">
        <f t="shared" si="104"/>
        <v>5.1441069513980064</v>
      </c>
      <c r="K6653" t="str" cm="1">
        <f t="array" ref="K6653">INDEX($P$4:$P$11,MATCH(MIN(ABS(MOD(J6653 - $Q$4:$Q$11 + PI(), 2*PI()) - PI())),ABS(MOD(J6653 - $Q$4:$Q$11 + PI(), 2*PI()) - PI()),0))</f>
        <v>NW</v>
      </c>
      <c r="L6653">
        <v>5.2004945653269896</v>
      </c>
      <c r="M6653">
        <v>10.4430871539645</v>
      </c>
      <c r="N6653">
        <v>3.1632955339219802</v>
      </c>
    </row>
    <row r="6654" spans="1:14" x14ac:dyDescent="0.3">
      <c r="A6654">
        <v>1759636</v>
      </c>
      <c r="B6654">
        <v>2025</v>
      </c>
      <c r="C6654">
        <v>10</v>
      </c>
      <c r="D6654">
        <v>5</v>
      </c>
      <c r="E6654">
        <v>700</v>
      </c>
      <c r="F6654">
        <v>4.7279309082031196</v>
      </c>
      <c r="G6654">
        <v>-2.77405456542968</v>
      </c>
      <c r="H6654">
        <v>5.4816703115677896</v>
      </c>
      <c r="I6654">
        <v>-1.04018571286617</v>
      </c>
      <c r="J6654">
        <f t="shared" si="104"/>
        <v>5.2429995943134164</v>
      </c>
      <c r="K6654" t="str" cm="1">
        <f t="array" ref="K6654">INDEX($P$4:$P$11,MATCH(MIN(ABS(MOD(J6654 - $Q$4:$Q$11 + PI(), 2*PI()) - PI())),ABS(MOD(J6654 - $Q$4:$Q$11 + PI(), 2*PI()) - PI()),0))</f>
        <v>NW</v>
      </c>
      <c r="L6654">
        <v>5.23073387178448</v>
      </c>
      <c r="M6654">
        <v>10.4476894802517</v>
      </c>
      <c r="N6654">
        <v>3.1384903589884399</v>
      </c>
    </row>
    <row r="6655" spans="1:14" x14ac:dyDescent="0.3">
      <c r="A6655">
        <v>1759640</v>
      </c>
      <c r="B6655">
        <v>2025</v>
      </c>
      <c r="C6655">
        <v>10</v>
      </c>
      <c r="D6655">
        <v>5</v>
      </c>
      <c r="E6655">
        <v>800</v>
      </c>
      <c r="F6655">
        <v>4.2908770751953096</v>
      </c>
      <c r="G6655">
        <v>-3.3109637451171801</v>
      </c>
      <c r="H6655">
        <v>5.4197884641300398</v>
      </c>
      <c r="I6655">
        <v>-0.91359596133018806</v>
      </c>
      <c r="J6655">
        <f t="shared" si="104"/>
        <v>5.3695893458493984</v>
      </c>
      <c r="K6655" t="str" cm="1">
        <f t="array" ref="K6655">INDEX($P$4:$P$11,MATCH(MIN(ABS(MOD(J6655 - $Q$4:$Q$11 + PI(), 2*PI()) - PI())),ABS(MOD(J6655 - $Q$4:$Q$11 + PI(), 2*PI()) - PI()),0))</f>
        <v>NW</v>
      </c>
      <c r="L6655">
        <v>5.2595821796139397</v>
      </c>
      <c r="M6655">
        <v>10.455986658732</v>
      </c>
      <c r="N6655">
        <v>3.1171267827351801</v>
      </c>
    </row>
    <row r="6656" spans="1:14" x14ac:dyDescent="0.3">
      <c r="A6656">
        <v>1759644</v>
      </c>
      <c r="B6656">
        <v>2025</v>
      </c>
      <c r="C6656">
        <v>10</v>
      </c>
      <c r="D6656">
        <v>5</v>
      </c>
      <c r="E6656">
        <v>900</v>
      </c>
      <c r="F6656">
        <v>3.8415051269531202</v>
      </c>
      <c r="G6656">
        <v>-3.5770831298828099</v>
      </c>
      <c r="H6656">
        <v>5.2490651890121596</v>
      </c>
      <c r="I6656">
        <v>-0.82102625005841101</v>
      </c>
      <c r="J6656">
        <f t="shared" si="104"/>
        <v>5.4621590571211751</v>
      </c>
      <c r="K6656" t="str" cm="1">
        <f t="array" ref="K6656">INDEX($P$4:$P$11,MATCH(MIN(ABS(MOD(J6656 - $Q$4:$Q$11 + PI(), 2*PI()) - PI())),ABS(MOD(J6656 - $Q$4:$Q$11 + PI(), 2*PI()) - PI()),0))</f>
        <v>NW</v>
      </c>
      <c r="L6656">
        <v>5.2867880864084604</v>
      </c>
      <c r="M6656">
        <v>10.470826043022999</v>
      </c>
      <c r="N6656">
        <v>3.0976723564995599</v>
      </c>
    </row>
    <row r="6657" spans="1:14" x14ac:dyDescent="0.3">
      <c r="A6657">
        <v>1759647</v>
      </c>
      <c r="B6657">
        <v>2025</v>
      </c>
      <c r="C6657">
        <v>10</v>
      </c>
      <c r="D6657">
        <v>5</v>
      </c>
      <c r="E6657">
        <v>1000</v>
      </c>
      <c r="F6657">
        <v>3.0696423339843699</v>
      </c>
      <c r="G6657">
        <v>-3.8786865234375001</v>
      </c>
      <c r="H6657">
        <v>4.9464040681776797</v>
      </c>
      <c r="I6657">
        <v>-0.66948289477386702</v>
      </c>
      <c r="J6657">
        <f t="shared" si="104"/>
        <v>5.6137024124057193</v>
      </c>
      <c r="K6657" t="str" cm="1">
        <f t="array" ref="K6657">INDEX($P$4:$P$11,MATCH(MIN(ABS(MOD(J6657 - $Q$4:$Q$11 + PI(), 2*PI()) - PI())),ABS(MOD(J6657 - $Q$4:$Q$11 + PI(), 2*PI()) - PI()),0))</f>
        <v>NW</v>
      </c>
      <c r="L6657">
        <v>5.3120732030621101</v>
      </c>
      <c r="M6657">
        <v>10.491887304517901</v>
      </c>
      <c r="N6657">
        <v>3.0784588919745501</v>
      </c>
    </row>
    <row r="6658" spans="1:14" x14ac:dyDescent="0.3">
      <c r="A6658">
        <v>1759651</v>
      </c>
      <c r="B6658">
        <v>2025</v>
      </c>
      <c r="C6658">
        <v>10</v>
      </c>
      <c r="D6658">
        <v>5</v>
      </c>
      <c r="E6658">
        <v>1100</v>
      </c>
      <c r="F6658">
        <v>2.78530334472656</v>
      </c>
      <c r="G6658">
        <v>-4.0807208251953098</v>
      </c>
      <c r="H6658">
        <v>4.9406676851745104</v>
      </c>
      <c r="I6658">
        <v>-0.598919528164642</v>
      </c>
      <c r="J6658">
        <f t="shared" si="104"/>
        <v>5.684265779014944</v>
      </c>
      <c r="K6658" t="str" cm="1">
        <f t="array" ref="K6658">INDEX($P$4:$P$11,MATCH(MIN(ABS(MOD(J6658 - $Q$4:$Q$11 + PI(), 2*PI()) - PI())),ABS(MOD(J6658 - $Q$4:$Q$11 + PI(), 2*PI()) - PI()),0))</f>
        <v>NW</v>
      </c>
      <c r="L6658">
        <v>5.3353934986448603</v>
      </c>
      <c r="M6658">
        <v>10.5085928175184</v>
      </c>
      <c r="N6658">
        <v>3.0600009494357598</v>
      </c>
    </row>
    <row r="6659" spans="1:14" x14ac:dyDescent="0.3">
      <c r="A6659">
        <v>1759654</v>
      </c>
      <c r="B6659">
        <v>2025</v>
      </c>
      <c r="C6659">
        <v>10</v>
      </c>
      <c r="D6659">
        <v>5</v>
      </c>
      <c r="E6659">
        <v>1200</v>
      </c>
      <c r="F6659">
        <v>2.5246765136718698</v>
      </c>
      <c r="G6659">
        <v>-4.0322161865234296</v>
      </c>
      <c r="H6659">
        <v>4.7573899223784402</v>
      </c>
      <c r="I6659">
        <v>-0.55940881330727199</v>
      </c>
      <c r="J6659">
        <f t="shared" ref="J6659:J6722" si="105">IF(I6659&lt;0,I6659+2*PI(),I6659)</f>
        <v>5.7237764938723146</v>
      </c>
      <c r="K6659" t="str" cm="1">
        <f t="array" ref="K6659">INDEX($P$4:$P$11,MATCH(MIN(ABS(MOD(J6659 - $Q$4:$Q$11 + PI(), 2*PI()) - PI())),ABS(MOD(J6659 - $Q$4:$Q$11 + PI(), 2*PI()) - PI()),0))</f>
        <v>NW</v>
      </c>
      <c r="L6659">
        <v>5.3565326061134702</v>
      </c>
      <c r="M6659">
        <v>10.520397186279199</v>
      </c>
      <c r="N6659">
        <v>3.0402193069457999</v>
      </c>
    </row>
    <row r="6660" spans="1:14" x14ac:dyDescent="0.3">
      <c r="A6660">
        <v>1759658</v>
      </c>
      <c r="B6660">
        <v>2025</v>
      </c>
      <c r="C6660">
        <v>10</v>
      </c>
      <c r="D6660">
        <v>5</v>
      </c>
      <c r="E6660">
        <v>1300</v>
      </c>
      <c r="F6660">
        <v>1.9938891601562501</v>
      </c>
      <c r="G6660">
        <v>-3.6867443847656198</v>
      </c>
      <c r="H6660">
        <v>4.1913814120871198</v>
      </c>
      <c r="I6660">
        <v>-0.49577296693239198</v>
      </c>
      <c r="J6660">
        <f t="shared" si="105"/>
        <v>5.7874123402471946</v>
      </c>
      <c r="K6660" t="str" cm="1">
        <f t="array" ref="K6660">INDEX($P$4:$P$11,MATCH(MIN(ABS(MOD(J6660 - $Q$4:$Q$11 + PI(), 2*PI()) - PI())),ABS(MOD(J6660 - $Q$4:$Q$11 + PI(), 2*PI()) - PI()),0))</f>
        <v>NW</v>
      </c>
      <c r="L6660">
        <v>5.3754034105096302</v>
      </c>
      <c r="M6660">
        <v>10.528529802958101</v>
      </c>
      <c r="N6660">
        <v>3.01698313819037</v>
      </c>
    </row>
    <row r="6661" spans="1:14" x14ac:dyDescent="0.3">
      <c r="A6661">
        <v>1759662</v>
      </c>
      <c r="B6661">
        <v>2025</v>
      </c>
      <c r="C6661">
        <v>10</v>
      </c>
      <c r="D6661">
        <v>5</v>
      </c>
      <c r="E6661">
        <v>1400</v>
      </c>
      <c r="F6661">
        <v>1.60563537597656</v>
      </c>
      <c r="G6661">
        <v>-3.31464538574218</v>
      </c>
      <c r="H6661">
        <v>3.6830610901543999</v>
      </c>
      <c r="I6661">
        <v>-0.45109507332127802</v>
      </c>
      <c r="J6661">
        <f t="shared" si="105"/>
        <v>5.8320902338583078</v>
      </c>
      <c r="K6661" t="str" cm="1">
        <f t="array" ref="K6661">INDEX($P$4:$P$11,MATCH(MIN(ABS(MOD(J6661 - $Q$4:$Q$11 + PI(), 2*PI()) - PI())),ABS(MOD(J6661 - $Q$4:$Q$11 + PI(), 2*PI()) - PI()),0))</f>
        <v>NW</v>
      </c>
      <c r="L6661">
        <v>5.3920537303702298</v>
      </c>
      <c r="M6661">
        <v>10.527736557854499</v>
      </c>
      <c r="N6661">
        <v>2.9900746875338999</v>
      </c>
    </row>
    <row r="6662" spans="1:14" x14ac:dyDescent="0.3">
      <c r="A6662">
        <v>1759665</v>
      </c>
      <c r="B6662">
        <v>2025</v>
      </c>
      <c r="C6662">
        <v>10</v>
      </c>
      <c r="D6662">
        <v>5</v>
      </c>
      <c r="E6662">
        <v>1500</v>
      </c>
      <c r="F6662">
        <v>1.44930603027343</v>
      </c>
      <c r="G6662">
        <v>-2.8213378906250002</v>
      </c>
      <c r="H6662">
        <v>3.17181895171576</v>
      </c>
      <c r="I6662">
        <v>-0.47454316882164099</v>
      </c>
      <c r="J6662">
        <f t="shared" si="105"/>
        <v>5.8086421383579454</v>
      </c>
      <c r="K6662" t="str" cm="1">
        <f t="array" ref="K6662">INDEX($P$4:$P$11,MATCH(MIN(ABS(MOD(J6662 - $Q$4:$Q$11 + PI(), 2*PI()) - PI())),ABS(MOD(J6662 - $Q$4:$Q$11 + PI(), 2*PI()) - PI()),0))</f>
        <v>NW</v>
      </c>
      <c r="L6662">
        <v>5.4068822113197896</v>
      </c>
      <c r="M6662">
        <v>10.5149851904975</v>
      </c>
      <c r="N6662">
        <v>2.9589689042833101</v>
      </c>
    </row>
    <row r="6663" spans="1:14" x14ac:dyDescent="0.3">
      <c r="A6663">
        <v>1759669</v>
      </c>
      <c r="B6663">
        <v>2025</v>
      </c>
      <c r="C6663">
        <v>10</v>
      </c>
      <c r="D6663">
        <v>5</v>
      </c>
      <c r="E6663">
        <v>1600</v>
      </c>
      <c r="F6663">
        <v>1.44063537597656</v>
      </c>
      <c r="G6663">
        <v>-2.4681451416015601</v>
      </c>
      <c r="H6663">
        <v>2.8578262239902701</v>
      </c>
      <c r="I6663">
        <v>-0.52834165082587603</v>
      </c>
      <c r="J6663">
        <f t="shared" si="105"/>
        <v>5.7548436563537102</v>
      </c>
      <c r="K6663" t="str" cm="1">
        <f t="array" ref="K6663">INDEX($P$4:$P$11,MATCH(MIN(ABS(MOD(J6663 - $Q$4:$Q$11 + PI(), 2*PI()) - PI())),ABS(MOD(J6663 - $Q$4:$Q$11 + PI(), 2*PI()) - PI()),0))</f>
        <v>NW</v>
      </c>
      <c r="L6663">
        <v>5.4200024815648202</v>
      </c>
      <c r="M6663">
        <v>10.490433163113</v>
      </c>
      <c r="N6663">
        <v>2.92339568667941</v>
      </c>
    </row>
    <row r="6664" spans="1:14" x14ac:dyDescent="0.3">
      <c r="A6664">
        <v>1759672</v>
      </c>
      <c r="B6664">
        <v>2025</v>
      </c>
      <c r="C6664">
        <v>10</v>
      </c>
      <c r="D6664">
        <v>5</v>
      </c>
      <c r="E6664">
        <v>1700</v>
      </c>
      <c r="F6664">
        <v>1.5960876464843701</v>
      </c>
      <c r="G6664">
        <v>-2.0176751708984302</v>
      </c>
      <c r="H6664">
        <v>2.5726462777692598</v>
      </c>
      <c r="I6664">
        <v>-0.66926148816126796</v>
      </c>
      <c r="J6664">
        <f t="shared" si="105"/>
        <v>5.6139238190183178</v>
      </c>
      <c r="K6664" t="str" cm="1">
        <f t="array" ref="K6664">INDEX($P$4:$P$11,MATCH(MIN(ABS(MOD(J6664 - $Q$4:$Q$11 + PI(), 2*PI()) - PI())),ABS(MOD(J6664 - $Q$4:$Q$11 + PI(), 2*PI()) - PI()),0))</f>
        <v>NW</v>
      </c>
      <c r="L6664">
        <v>5.4317180231068702</v>
      </c>
      <c r="M6664">
        <v>10.4539944330851</v>
      </c>
      <c r="N6664">
        <v>2.8834999932183099</v>
      </c>
    </row>
    <row r="6665" spans="1:14" x14ac:dyDescent="0.3">
      <c r="A6665">
        <v>1759676</v>
      </c>
      <c r="B6665">
        <v>2025</v>
      </c>
      <c r="C6665">
        <v>10</v>
      </c>
      <c r="D6665">
        <v>5</v>
      </c>
      <c r="E6665">
        <v>1800</v>
      </c>
      <c r="F6665">
        <v>1.8268743896484301</v>
      </c>
      <c r="G6665">
        <v>-1.7597998046875001</v>
      </c>
      <c r="H6665">
        <v>2.5366050910875901</v>
      </c>
      <c r="I6665">
        <v>-0.80409703696374601</v>
      </c>
      <c r="J6665">
        <f t="shared" si="105"/>
        <v>5.4790882702158399</v>
      </c>
      <c r="K6665" t="str" cm="1">
        <f t="array" ref="K6665">INDEX($P$4:$P$11,MATCH(MIN(ABS(MOD(J6665 - $Q$4:$Q$11 + PI(), 2*PI()) - PI())),ABS(MOD(J6665 - $Q$4:$Q$11 + PI(), 2*PI()) - PI()),0))</f>
        <v>NW</v>
      </c>
      <c r="L6665">
        <v>5.4422300525616301</v>
      </c>
      <c r="M6665">
        <v>10.407161394755001</v>
      </c>
      <c r="N6665">
        <v>2.8393268585204998</v>
      </c>
    </row>
    <row r="6666" spans="1:14" x14ac:dyDescent="0.3">
      <c r="A6666">
        <v>1759680</v>
      </c>
      <c r="B6666">
        <v>2025</v>
      </c>
      <c r="C6666">
        <v>10</v>
      </c>
      <c r="D6666">
        <v>5</v>
      </c>
      <c r="E6666">
        <v>1900</v>
      </c>
      <c r="F6666">
        <v>1.763720703125</v>
      </c>
      <c r="G6666">
        <v>-1.5340368652343701</v>
      </c>
      <c r="H6666">
        <v>2.33751573738656</v>
      </c>
      <c r="I6666">
        <v>-0.85493436134711998</v>
      </c>
      <c r="J6666">
        <f t="shared" si="105"/>
        <v>5.4282509458324659</v>
      </c>
      <c r="K6666" t="str" cm="1">
        <f t="array" ref="K6666">INDEX($P$4:$P$11,MATCH(MIN(ABS(MOD(J6666 - $Q$4:$Q$11 + PI(), 2*PI()) - PI())),ABS(MOD(J6666 - $Q$4:$Q$11 + PI(), 2*PI()) - PI()),0))</f>
        <v>NW</v>
      </c>
      <c r="L6666">
        <v>5.4518744833146</v>
      </c>
      <c r="M6666">
        <v>10.351456536186999</v>
      </c>
      <c r="N6666">
        <v>2.7915299733479801</v>
      </c>
    </row>
    <row r="6667" spans="1:14" x14ac:dyDescent="0.3">
      <c r="A6667">
        <v>1759683</v>
      </c>
      <c r="B6667">
        <v>2025</v>
      </c>
      <c r="C6667">
        <v>10</v>
      </c>
      <c r="D6667">
        <v>5</v>
      </c>
      <c r="E6667">
        <v>2000</v>
      </c>
      <c r="F6667">
        <v>1.65158874511718</v>
      </c>
      <c r="G6667">
        <v>-1.2613281249999999</v>
      </c>
      <c r="H6667">
        <v>2.0781467758350902</v>
      </c>
      <c r="I6667">
        <v>-0.91858097204974398</v>
      </c>
      <c r="J6667">
        <f t="shared" si="105"/>
        <v>5.364604335129842</v>
      </c>
      <c r="K6667" t="str" cm="1">
        <f t="array" ref="K6667">INDEX($P$4:$P$11,MATCH(MIN(ABS(MOD(J6667 - $Q$4:$Q$11 + PI(), 2*PI()) - PI())),ABS(MOD(J6667 - $Q$4:$Q$11 + PI(), 2*PI()) - PI()),0))</f>
        <v>NW</v>
      </c>
      <c r="L6667">
        <v>5.4606960564720897</v>
      </c>
      <c r="M6667">
        <v>10.2886885537041</v>
      </c>
      <c r="N6667">
        <v>2.7404001553853301</v>
      </c>
    </row>
    <row r="6668" spans="1:14" x14ac:dyDescent="0.3">
      <c r="A6668">
        <v>1759687</v>
      </c>
      <c r="B6668">
        <v>2025</v>
      </c>
      <c r="C6668">
        <v>10</v>
      </c>
      <c r="D6668">
        <v>5</v>
      </c>
      <c r="E6668">
        <v>2100</v>
      </c>
      <c r="F6668">
        <v>1.7282604980468701</v>
      </c>
      <c r="G6668">
        <v>-1.1183349609375</v>
      </c>
      <c r="H6668">
        <v>2.05853283528932</v>
      </c>
      <c r="I6668">
        <v>-0.99647161141377405</v>
      </c>
      <c r="J6668">
        <f t="shared" si="105"/>
        <v>5.2867136957658118</v>
      </c>
      <c r="K6668" t="str" cm="1">
        <f t="array" ref="K6668">INDEX($P$4:$P$11,MATCH(MIN(ABS(MOD(J6668 - $Q$4:$Q$11 + PI(), 2*PI()) - PI())),ABS(MOD(J6668 - $Q$4:$Q$11 + PI(), 2*PI()) - PI()),0))</f>
        <v>NW</v>
      </c>
      <c r="L6668">
        <v>5.4689426235595597</v>
      </c>
      <c r="M6668">
        <v>10.219218148125499</v>
      </c>
      <c r="N6668">
        <v>2.6870383686489498</v>
      </c>
    </row>
    <row r="6669" spans="1:14" x14ac:dyDescent="0.3">
      <c r="A6669">
        <v>1759690</v>
      </c>
      <c r="B6669">
        <v>2025</v>
      </c>
      <c r="C6669">
        <v>10</v>
      </c>
      <c r="D6669">
        <v>5</v>
      </c>
      <c r="E6669">
        <v>2200</v>
      </c>
      <c r="F6669">
        <v>1.47547973632812</v>
      </c>
      <c r="G6669">
        <v>-0.873583374023437</v>
      </c>
      <c r="H6669">
        <v>1.71469774703446</v>
      </c>
      <c r="I6669">
        <v>-1.0362300771288799</v>
      </c>
      <c r="J6669">
        <f t="shared" si="105"/>
        <v>5.2469552300507063</v>
      </c>
      <c r="K6669" t="str" cm="1">
        <f t="array" ref="K6669">INDEX($P$4:$P$11,MATCH(MIN(ABS(MOD(J6669 - $Q$4:$Q$11 + PI(), 2*PI()) - PI())),ABS(MOD(J6669 - $Q$4:$Q$11 + PI(), 2*PI()) - PI()),0))</f>
        <v>NW</v>
      </c>
      <c r="L6669">
        <v>5.4769508081387803</v>
      </c>
      <c r="M6669">
        <v>10.149864196777299</v>
      </c>
      <c r="N6669">
        <v>2.6313570870293499</v>
      </c>
    </row>
    <row r="6670" spans="1:14" x14ac:dyDescent="0.3">
      <c r="A6670">
        <v>1759694</v>
      </c>
      <c r="B6670">
        <v>2025</v>
      </c>
      <c r="C6670">
        <v>10</v>
      </c>
      <c r="D6670">
        <v>5</v>
      </c>
      <c r="E6670">
        <v>2300</v>
      </c>
      <c r="F6670">
        <v>1.2721508789062499</v>
      </c>
      <c r="G6670">
        <v>-0.280868530273437</v>
      </c>
      <c r="H6670">
        <v>1.3027873924780999</v>
      </c>
      <c r="I6670">
        <v>-1.35349985986986</v>
      </c>
      <c r="J6670">
        <f t="shared" si="105"/>
        <v>4.9296854473097262</v>
      </c>
      <c r="K6670" t="str" cm="1">
        <f t="array" ref="K6670">INDEX($P$4:$P$11,MATCH(MIN(ABS(MOD(J6670 - $Q$4:$Q$11 + PI(), 2*PI()) - PI())),ABS(MOD(J6670 - $Q$4:$Q$11 + PI(), 2*PI()) - PI()),0))</f>
        <v>W</v>
      </c>
      <c r="L6670">
        <v>5.4843001858456804</v>
      </c>
      <c r="M6670">
        <v>10.0711934831407</v>
      </c>
      <c r="N6670">
        <v>2.5754514270358602</v>
      </c>
    </row>
    <row r="6671" spans="1:14" x14ac:dyDescent="0.3">
      <c r="A6671">
        <v>1759698</v>
      </c>
      <c r="B6671">
        <v>2025</v>
      </c>
      <c r="C6671">
        <v>10</v>
      </c>
      <c r="D6671">
        <v>5</v>
      </c>
      <c r="E6671">
        <v>0</v>
      </c>
      <c r="F6671">
        <v>5.9651171874999998</v>
      </c>
      <c r="G6671">
        <v>-1.1811578369140601</v>
      </c>
      <c r="H6671">
        <v>6.0809338835668498</v>
      </c>
      <c r="I6671">
        <v>-1.37531415491507</v>
      </c>
      <c r="J6671">
        <f t="shared" si="105"/>
        <v>4.9078711522645158</v>
      </c>
      <c r="K6671" t="str" cm="1">
        <f t="array" ref="K6671">INDEX($P$4:$P$11,MATCH(MIN(ABS(MOD(J6671 - $Q$4:$Q$11 + PI(), 2*PI()) - PI())),ABS(MOD(J6671 - $Q$4:$Q$11 + PI(), 2*PI()) - PI()),0))</f>
        <v>W</v>
      </c>
      <c r="L6671">
        <v>4.9854498703507</v>
      </c>
      <c r="M6671">
        <v>10.284467803107299</v>
      </c>
      <c r="N6671">
        <v>3.2727326287163598</v>
      </c>
    </row>
    <row r="6672" spans="1:14" x14ac:dyDescent="0.3">
      <c r="A6672">
        <v>1759701</v>
      </c>
      <c r="B6672">
        <v>2025</v>
      </c>
      <c r="C6672">
        <v>10</v>
      </c>
      <c r="D6672">
        <v>5</v>
      </c>
      <c r="E6672">
        <v>100</v>
      </c>
      <c r="F6672">
        <v>6.0727679443359301</v>
      </c>
      <c r="G6672">
        <v>-1.51477661132812</v>
      </c>
      <c r="H6672">
        <v>6.2588384455888297</v>
      </c>
      <c r="I6672">
        <v>-1.3263470590803199</v>
      </c>
      <c r="J6672">
        <f t="shared" si="105"/>
        <v>4.9568382480992668</v>
      </c>
      <c r="K6672" t="str" cm="1">
        <f t="array" ref="K6672">INDEX($P$4:$P$11,MATCH(MIN(ABS(MOD(J6672 - $Q$4:$Q$11 + PI(), 2*PI()) - PI())),ABS(MOD(J6672 - $Q$4:$Q$11 + PI(), 2*PI()) - PI()),0))</f>
        <v>W</v>
      </c>
      <c r="L6672">
        <v>5.0286811418700301</v>
      </c>
      <c r="M6672">
        <v>10.2999104393853</v>
      </c>
      <c r="N6672">
        <v>3.2380567126803901</v>
      </c>
    </row>
    <row r="6673" spans="1:14" x14ac:dyDescent="0.3">
      <c r="A6673">
        <v>1759705</v>
      </c>
      <c r="B6673">
        <v>2025</v>
      </c>
      <c r="C6673">
        <v>10</v>
      </c>
      <c r="D6673">
        <v>5</v>
      </c>
      <c r="E6673">
        <v>200</v>
      </c>
      <c r="F6673">
        <v>5.74793395996093</v>
      </c>
      <c r="G6673">
        <v>-1.6376037597656199</v>
      </c>
      <c r="H6673">
        <v>5.9766621857078999</v>
      </c>
      <c r="I6673">
        <v>-1.29324686398292</v>
      </c>
      <c r="J6673">
        <f t="shared" si="105"/>
        <v>4.9899384431966665</v>
      </c>
      <c r="K6673" t="str" cm="1">
        <f t="array" ref="K6673">INDEX($P$4:$P$11,MATCH(MIN(ABS(MOD(J6673 - $Q$4:$Q$11 + PI(), 2*PI()) - PI())),ABS(MOD(J6673 - $Q$4:$Q$11 + PI(), 2*PI()) - PI()),0))</f>
        <v>W</v>
      </c>
      <c r="L6673">
        <v>5.0678653554341597</v>
      </c>
      <c r="M6673">
        <v>10.3078104654947</v>
      </c>
      <c r="N6673">
        <v>3.2052133348253</v>
      </c>
    </row>
    <row r="6674" spans="1:14" x14ac:dyDescent="0.3">
      <c r="A6674">
        <v>1759708</v>
      </c>
      <c r="B6674">
        <v>2025</v>
      </c>
      <c r="C6674">
        <v>10</v>
      </c>
      <c r="D6674">
        <v>6</v>
      </c>
      <c r="E6674">
        <v>300</v>
      </c>
      <c r="F6674">
        <v>2.9852508544921799</v>
      </c>
      <c r="G6674">
        <v>0.99585693359375005</v>
      </c>
      <c r="H6674">
        <v>3.1469753250435701</v>
      </c>
      <c r="I6674">
        <v>-1.8927800039087901</v>
      </c>
      <c r="J6674">
        <f t="shared" si="105"/>
        <v>4.3904053032707964</v>
      </c>
      <c r="K6674" t="str" cm="1">
        <f t="array" ref="K6674">INDEX($P$4:$P$11,MATCH(MIN(ABS(MOD(J6674 - $Q$4:$Q$11 + PI(), 2*PI()) - PI())),ABS(MOD(J6674 - $Q$4:$Q$11 + PI(), 2*PI()) - PI()),0))</f>
        <v>W</v>
      </c>
      <c r="L6674">
        <v>5.5091921015597203</v>
      </c>
      <c r="M6674">
        <v>9.7138832939995599</v>
      </c>
      <c r="N6674">
        <v>2.3560093773735802</v>
      </c>
    </row>
    <row r="6675" spans="1:14" x14ac:dyDescent="0.3">
      <c r="A6675">
        <v>1759712</v>
      </c>
      <c r="B6675">
        <v>2025</v>
      </c>
      <c r="C6675">
        <v>10</v>
      </c>
      <c r="D6675">
        <v>6</v>
      </c>
      <c r="E6675">
        <v>400</v>
      </c>
      <c r="F6675">
        <v>3.5083190917968698</v>
      </c>
      <c r="G6675">
        <v>0.92999633789062497</v>
      </c>
      <c r="H6675">
        <v>3.6294897765879401</v>
      </c>
      <c r="I6675">
        <v>-1.82991976609439</v>
      </c>
      <c r="J6675">
        <f t="shared" si="105"/>
        <v>4.4532655410851962</v>
      </c>
      <c r="K6675" t="str" cm="1">
        <f t="array" ref="K6675">INDEX($P$4:$P$11,MATCH(MIN(ABS(MOD(J6675 - $Q$4:$Q$11 + PI(), 2*PI()) - PI())),ABS(MOD(J6675 - $Q$4:$Q$11 + PI(), 2*PI()) - PI()),0))</f>
        <v>W</v>
      </c>
      <c r="L6675">
        <v>5.5143479814301104</v>
      </c>
      <c r="M6675">
        <v>9.6182179980807803</v>
      </c>
      <c r="N6675">
        <v>2.3038652208116299</v>
      </c>
    </row>
    <row r="6676" spans="1:14" x14ac:dyDescent="0.3">
      <c r="A6676">
        <v>1759716</v>
      </c>
      <c r="B6676">
        <v>2025</v>
      </c>
      <c r="C6676">
        <v>10</v>
      </c>
      <c r="D6676">
        <v>6</v>
      </c>
      <c r="E6676">
        <v>500</v>
      </c>
      <c r="F6676">
        <v>4.10622741699218</v>
      </c>
      <c r="G6676">
        <v>0.54203613281249996</v>
      </c>
      <c r="H6676">
        <v>4.1418482310838698</v>
      </c>
      <c r="I6676">
        <v>-1.70204096560189</v>
      </c>
      <c r="J6676">
        <f t="shared" si="105"/>
        <v>4.581144341577696</v>
      </c>
      <c r="K6676" t="str" cm="1">
        <f t="array" ref="K6676">INDEX($P$4:$P$11,MATCH(MIN(ABS(MOD(J6676 - $Q$4:$Q$11 + PI(), 2*PI()) - PI())),ABS(MOD(J6676 - $Q$4:$Q$11 + PI(), 2*PI()) - PI()),0))</f>
        <v>W</v>
      </c>
      <c r="L6676">
        <v>5.5184826277944996</v>
      </c>
      <c r="M6676">
        <v>9.5154257880316795</v>
      </c>
      <c r="N6676">
        <v>2.25399271647135</v>
      </c>
    </row>
    <row r="6677" spans="1:14" x14ac:dyDescent="0.3">
      <c r="A6677">
        <v>1759719</v>
      </c>
      <c r="B6677">
        <v>2025</v>
      </c>
      <c r="C6677">
        <v>10</v>
      </c>
      <c r="D6677">
        <v>6</v>
      </c>
      <c r="E6677">
        <v>600</v>
      </c>
      <c r="F6677">
        <v>4.5959240722656203</v>
      </c>
      <c r="G6677">
        <v>0.118529052734375</v>
      </c>
      <c r="H6677">
        <v>4.5974522525386501</v>
      </c>
      <c r="I6677">
        <v>-1.5965806483881999</v>
      </c>
      <c r="J6677">
        <f t="shared" si="105"/>
        <v>4.6866046587913868</v>
      </c>
      <c r="K6677" t="str" cm="1">
        <f t="array" ref="K6677">INDEX($P$4:$P$11,MATCH(MIN(ABS(MOD(J6677 - $Q$4:$Q$11 + PI(), 2*PI()) - PI())),ABS(MOD(J6677 - $Q$4:$Q$11 + PI(), 2*PI()) - PI()),0))</f>
        <v>W</v>
      </c>
      <c r="L6677">
        <v>5.5216888370215198</v>
      </c>
      <c r="M6677">
        <v>9.4073650572034992</v>
      </c>
      <c r="N6677">
        <v>2.2064448462592199</v>
      </c>
    </row>
    <row r="6678" spans="1:14" x14ac:dyDescent="0.3">
      <c r="A6678">
        <v>1759723</v>
      </c>
      <c r="B6678">
        <v>2025</v>
      </c>
      <c r="C6678">
        <v>10</v>
      </c>
      <c r="D6678">
        <v>6</v>
      </c>
      <c r="E6678">
        <v>700</v>
      </c>
      <c r="F6678">
        <v>4.8636053466796803</v>
      </c>
      <c r="G6678">
        <v>-0.38424011230468702</v>
      </c>
      <c r="H6678">
        <v>4.8787598252173803</v>
      </c>
      <c r="I6678">
        <v>-1.49195693620498</v>
      </c>
      <c r="J6678">
        <f t="shared" si="105"/>
        <v>4.791228370974606</v>
      </c>
      <c r="K6678" t="str" cm="1">
        <f t="array" ref="K6678">INDEX($P$4:$P$11,MATCH(MIN(ABS(MOD(J6678 - $Q$4:$Q$11 + PI(), 2*PI()) - PI())),ABS(MOD(J6678 - $Q$4:$Q$11 + PI(), 2*PI()) - PI()),0))</f>
        <v>W</v>
      </c>
      <c r="L6678">
        <v>5.5236593395027498</v>
      </c>
      <c r="M6678">
        <v>9.2906957202487508</v>
      </c>
      <c r="N6678">
        <v>2.1616707907782602</v>
      </c>
    </row>
    <row r="6679" spans="1:14" x14ac:dyDescent="0.3">
      <c r="A6679">
        <v>1759726</v>
      </c>
      <c r="B6679">
        <v>2025</v>
      </c>
      <c r="C6679">
        <v>10</v>
      </c>
      <c r="D6679">
        <v>6</v>
      </c>
      <c r="E6679">
        <v>800</v>
      </c>
      <c r="F6679">
        <v>4.7949816894531203</v>
      </c>
      <c r="G6679">
        <v>-0.53552612304687497</v>
      </c>
      <c r="H6679">
        <v>4.8247940505949396</v>
      </c>
      <c r="I6679">
        <v>-1.4595725409470599</v>
      </c>
      <c r="J6679">
        <f t="shared" si="105"/>
        <v>4.8236127662325261</v>
      </c>
      <c r="K6679" t="str" cm="1">
        <f t="array" ref="K6679">INDEX($P$4:$P$11,MATCH(MIN(ABS(MOD(J6679 - $Q$4:$Q$11 + PI(), 2*PI()) - PI())),ABS(MOD(J6679 - $Q$4:$Q$11 + PI(), 2*PI()) - PI()),0))</f>
        <v>W</v>
      </c>
      <c r="L6679">
        <v>5.5256009614814898</v>
      </c>
      <c r="M6679">
        <v>9.1745642556084501</v>
      </c>
      <c r="N6679">
        <v>2.11840163336859</v>
      </c>
    </row>
    <row r="6680" spans="1:14" x14ac:dyDescent="0.3">
      <c r="A6680">
        <v>1759730</v>
      </c>
      <c r="B6680">
        <v>2025</v>
      </c>
      <c r="C6680">
        <v>10</v>
      </c>
      <c r="D6680">
        <v>6</v>
      </c>
      <c r="E6680">
        <v>900</v>
      </c>
      <c r="F6680">
        <v>4.665771484375</v>
      </c>
      <c r="G6680">
        <v>-0.365498657226562</v>
      </c>
      <c r="H6680">
        <v>4.68006547099945</v>
      </c>
      <c r="I6680">
        <v>-1.49261980980201</v>
      </c>
      <c r="J6680">
        <f t="shared" si="105"/>
        <v>4.7905654973775764</v>
      </c>
      <c r="K6680" t="str" cm="1">
        <f t="array" ref="K6680">INDEX($P$4:$P$11,MATCH(MIN(ABS(MOD(J6680 - $Q$4:$Q$11 + PI(), 2*PI()) - PI())),ABS(MOD(J6680 - $Q$4:$Q$11 + PI(), 2*PI()) - PI()),0))</f>
        <v>W</v>
      </c>
      <c r="L6680">
        <v>5.5281149855505296</v>
      </c>
      <c r="M6680">
        <v>9.0625760820176797</v>
      </c>
      <c r="N6680">
        <v>2.0763212839762302</v>
      </c>
    </row>
    <row r="6681" spans="1:14" x14ac:dyDescent="0.3">
      <c r="A6681">
        <v>1759734</v>
      </c>
      <c r="B6681">
        <v>2025</v>
      </c>
      <c r="C6681">
        <v>10</v>
      </c>
      <c r="D6681">
        <v>6</v>
      </c>
      <c r="E6681">
        <v>1000</v>
      </c>
      <c r="F6681">
        <v>4.5180834960937499</v>
      </c>
      <c r="G6681">
        <v>0.164326782226562</v>
      </c>
      <c r="H6681">
        <v>4.5210708652963696</v>
      </c>
      <c r="I6681">
        <v>-1.60715120609988</v>
      </c>
      <c r="J6681">
        <f t="shared" si="105"/>
        <v>4.676034101079706</v>
      </c>
      <c r="K6681" t="str" cm="1">
        <f t="array" ref="K6681">INDEX($P$4:$P$11,MATCH(MIN(ABS(MOD(J6681 - $Q$4:$Q$11 + PI(), 2*PI()) - PI())),ABS(MOD(J6681 - $Q$4:$Q$11 + PI(), 2*PI()) - PI()),0))</f>
        <v>W</v>
      </c>
      <c r="L6681">
        <v>5.5306503149082804</v>
      </c>
      <c r="M6681">
        <v>8.9557141198052292</v>
      </c>
      <c r="N6681">
        <v>2.0356228086683399</v>
      </c>
    </row>
    <row r="6682" spans="1:14" x14ac:dyDescent="0.3">
      <c r="A6682">
        <v>1759737</v>
      </c>
      <c r="B6682">
        <v>2025</v>
      </c>
      <c r="C6682">
        <v>10</v>
      </c>
      <c r="D6682">
        <v>6</v>
      </c>
      <c r="E6682">
        <v>1100</v>
      </c>
      <c r="F6682">
        <v>4.5300799560546796</v>
      </c>
      <c r="G6682">
        <v>-0.24769042968749999</v>
      </c>
      <c r="H6682">
        <v>4.53684636693895</v>
      </c>
      <c r="I6682">
        <v>-1.51617388177461</v>
      </c>
      <c r="J6682">
        <f t="shared" si="105"/>
        <v>4.7670114254049762</v>
      </c>
      <c r="K6682" t="str" cm="1">
        <f t="array" ref="K6682">INDEX($P$4:$P$11,MATCH(MIN(ABS(MOD(J6682 - $Q$4:$Q$11 + PI(), 2*PI()) - PI())),ABS(MOD(J6682 - $Q$4:$Q$11 + PI(), 2*PI()) - PI()),0))</f>
        <v>W</v>
      </c>
      <c r="L6682">
        <v>5.53457711634492</v>
      </c>
      <c r="M6682">
        <v>8.8510199652777697</v>
      </c>
      <c r="N6682">
        <v>1.9974807103474901</v>
      </c>
    </row>
    <row r="6683" spans="1:14" x14ac:dyDescent="0.3">
      <c r="A6683">
        <v>1759741</v>
      </c>
      <c r="B6683">
        <v>2025</v>
      </c>
      <c r="C6683">
        <v>10</v>
      </c>
      <c r="D6683">
        <v>6</v>
      </c>
      <c r="E6683">
        <v>1200</v>
      </c>
      <c r="F6683">
        <v>4.5609503173828099</v>
      </c>
      <c r="G6683">
        <v>-0.80242309570312498</v>
      </c>
      <c r="H6683">
        <v>4.6309988795239496</v>
      </c>
      <c r="I6683">
        <v>-1.39664522532019</v>
      </c>
      <c r="J6683">
        <f t="shared" si="105"/>
        <v>4.8865400818593958</v>
      </c>
      <c r="K6683" t="str" cm="1">
        <f t="array" ref="K6683">INDEX($P$4:$P$11,MATCH(MIN(ABS(MOD(J6683 - $Q$4:$Q$11 + PI(), 2*PI()) - PI())),ABS(MOD(J6683 - $Q$4:$Q$11 + PI(), 2*PI()) - PI()),0))</f>
        <v>W</v>
      </c>
      <c r="L6683">
        <v>5.5393386116485601</v>
      </c>
      <c r="M6683">
        <v>8.7490072250366193</v>
      </c>
      <c r="N6683">
        <v>1.96201101938883</v>
      </c>
    </row>
    <row r="6684" spans="1:14" x14ac:dyDescent="0.3">
      <c r="A6684">
        <v>1759744</v>
      </c>
      <c r="B6684">
        <v>2025</v>
      </c>
      <c r="C6684">
        <v>10</v>
      </c>
      <c r="D6684">
        <v>6</v>
      </c>
      <c r="E6684">
        <v>1300</v>
      </c>
      <c r="F6684">
        <v>4.4651867675781203</v>
      </c>
      <c r="G6684">
        <v>-1.12990234375</v>
      </c>
      <c r="H6684">
        <v>4.6059279386206704</v>
      </c>
      <c r="I6684">
        <v>-1.3229519134109999</v>
      </c>
      <c r="J6684">
        <f t="shared" si="105"/>
        <v>4.9602333937685863</v>
      </c>
      <c r="K6684" t="str" cm="1">
        <f t="array" ref="K6684">INDEX($P$4:$P$11,MATCH(MIN(ABS(MOD(J6684 - $Q$4:$Q$11 + PI(), 2*PI()) - PI())),ABS(MOD(J6684 - $Q$4:$Q$11 + PI(), 2*PI()) - PI()),0))</f>
        <v>W</v>
      </c>
      <c r="L6684">
        <v>5.54509056615227</v>
      </c>
      <c r="M6684">
        <v>8.6556749343871999</v>
      </c>
      <c r="N6684">
        <v>1.9291081958346801</v>
      </c>
    </row>
    <row r="6685" spans="1:14" x14ac:dyDescent="0.3">
      <c r="A6685">
        <v>1759748</v>
      </c>
      <c r="B6685">
        <v>2025</v>
      </c>
      <c r="C6685">
        <v>10</v>
      </c>
      <c r="D6685">
        <v>6</v>
      </c>
      <c r="E6685">
        <v>1400</v>
      </c>
      <c r="F6685">
        <v>4.2371362304687503</v>
      </c>
      <c r="G6685">
        <v>-1.22734680175781</v>
      </c>
      <c r="H6685">
        <v>4.4113154055605701</v>
      </c>
      <c r="I6685">
        <v>-1.2888486553773799</v>
      </c>
      <c r="J6685">
        <f t="shared" si="105"/>
        <v>4.9943366518022065</v>
      </c>
      <c r="K6685" t="str" cm="1">
        <f t="array" ref="K6685">INDEX($P$4:$P$11,MATCH(MIN(ABS(MOD(J6685 - $Q$4:$Q$11 + PI(), 2*PI()) - PI())),ABS(MOD(J6685 - $Q$4:$Q$11 + PI(), 2*PI()) - PI()),0))</f>
        <v>W</v>
      </c>
      <c r="L6685">
        <v>5.5518457630292897</v>
      </c>
      <c r="M6685">
        <v>8.5707203547159807</v>
      </c>
      <c r="N6685">
        <v>1.8995255364312</v>
      </c>
    </row>
    <row r="6686" spans="1:14" x14ac:dyDescent="0.3">
      <c r="A6686">
        <v>1759752</v>
      </c>
      <c r="B6686">
        <v>2025</v>
      </c>
      <c r="C6686">
        <v>10</v>
      </c>
      <c r="D6686">
        <v>6</v>
      </c>
      <c r="E6686">
        <v>1500</v>
      </c>
      <c r="F6686">
        <v>4.0846221923828097</v>
      </c>
      <c r="G6686">
        <v>-1.1858178710937499</v>
      </c>
      <c r="H6686">
        <v>4.2532696220568296</v>
      </c>
      <c r="I6686">
        <v>-1.2882504476466401</v>
      </c>
      <c r="J6686">
        <f t="shared" si="105"/>
        <v>4.9949348595329459</v>
      </c>
      <c r="K6686" t="str" cm="1">
        <f t="array" ref="K6686">INDEX($P$4:$P$11,MATCH(MIN(ABS(MOD(J6686 - $Q$4:$Q$11 + PI(), 2*PI()) - PI())),ABS(MOD(J6686 - $Q$4:$Q$11 + PI(), 2*PI()) - PI()),0))</f>
        <v>W</v>
      </c>
      <c r="L6686">
        <v>5.5596903703362299</v>
      </c>
      <c r="M6686">
        <v>8.4959570566813092</v>
      </c>
      <c r="N6686">
        <v>1.8740026685926601</v>
      </c>
    </row>
    <row r="6687" spans="1:14" x14ac:dyDescent="0.3">
      <c r="A6687">
        <v>1759755</v>
      </c>
      <c r="B6687">
        <v>2025</v>
      </c>
      <c r="C6687">
        <v>10</v>
      </c>
      <c r="D6687">
        <v>6</v>
      </c>
      <c r="E6687">
        <v>1600</v>
      </c>
      <c r="F6687">
        <v>4.0611004638671799</v>
      </c>
      <c r="G6687">
        <v>-1.3345001220703101</v>
      </c>
      <c r="H6687">
        <v>4.27474298097885</v>
      </c>
      <c r="I6687">
        <v>-1.2533068017523701</v>
      </c>
      <c r="J6687">
        <f t="shared" si="105"/>
        <v>5.0298785054272166</v>
      </c>
      <c r="K6687" t="str" cm="1">
        <f t="array" ref="K6687">INDEX($P$4:$P$11,MATCH(MIN(ABS(MOD(J6687 - $Q$4:$Q$11 + PI(), 2*PI()) - PI())),ABS(MOD(J6687 - $Q$4:$Q$11 + PI(), 2*PI()) - PI()),0))</f>
        <v>W</v>
      </c>
      <c r="L6687">
        <v>5.5684941890864499</v>
      </c>
      <c r="M6687">
        <v>8.4309889475504498</v>
      </c>
      <c r="N6687">
        <v>1.8527602089775901</v>
      </c>
    </row>
    <row r="6688" spans="1:14" x14ac:dyDescent="0.3">
      <c r="A6688">
        <v>1759759</v>
      </c>
      <c r="B6688">
        <v>2025</v>
      </c>
      <c r="C6688">
        <v>10</v>
      </c>
      <c r="D6688">
        <v>6</v>
      </c>
      <c r="E6688">
        <v>1700</v>
      </c>
      <c r="F6688">
        <v>3.8455493164062502</v>
      </c>
      <c r="G6688">
        <v>-1.57667663574218</v>
      </c>
      <c r="H6688">
        <v>4.1562192866363397</v>
      </c>
      <c r="I6688">
        <v>-1.18169878050813</v>
      </c>
      <c r="J6688">
        <f t="shared" si="105"/>
        <v>5.1014865266714562</v>
      </c>
      <c r="K6688" t="str" cm="1">
        <f t="array" ref="K6688">INDEX($P$4:$P$11,MATCH(MIN(ABS(MOD(J6688 - $Q$4:$Q$11 + PI(), 2*PI()) - PI())),ABS(MOD(J6688 - $Q$4:$Q$11 + PI(), 2*PI()) - PI()),0))</f>
        <v>W</v>
      </c>
      <c r="L6688">
        <v>5.5787538692325898</v>
      </c>
      <c r="M6688">
        <v>8.6037938859727596</v>
      </c>
      <c r="N6688">
        <v>1.9469825956556499</v>
      </c>
    </row>
    <row r="6689" spans="1:14" x14ac:dyDescent="0.3">
      <c r="A6689">
        <v>1759762</v>
      </c>
      <c r="B6689">
        <v>2025</v>
      </c>
      <c r="C6689">
        <v>10</v>
      </c>
      <c r="D6689">
        <v>6</v>
      </c>
      <c r="E6689">
        <v>1800</v>
      </c>
      <c r="F6689">
        <v>3.65942749023437</v>
      </c>
      <c r="G6689">
        <v>-1.6785864257812499</v>
      </c>
      <c r="H6689">
        <v>4.02604793129691</v>
      </c>
      <c r="I6689">
        <v>-1.14072948839068</v>
      </c>
      <c r="J6689">
        <f t="shared" si="105"/>
        <v>5.142455818788906</v>
      </c>
      <c r="K6689" t="str" cm="1">
        <f t="array" ref="K6689">INDEX($P$4:$P$11,MATCH(MIN(ABS(MOD(J6689 - $Q$4:$Q$11 + PI(), 2*PI()) - PI())),ABS(MOD(J6689 - $Q$4:$Q$11 + PI(), 2*PI()) - PI()),0))</f>
        <v>NW</v>
      </c>
      <c r="L6689">
        <v>5.5933787663121501</v>
      </c>
      <c r="M6689">
        <v>8.5882026884290905</v>
      </c>
      <c r="N6689">
        <v>1.9362447526719799</v>
      </c>
    </row>
    <row r="6690" spans="1:14" x14ac:dyDescent="0.3">
      <c r="A6690">
        <v>1759766</v>
      </c>
      <c r="B6690">
        <v>2025</v>
      </c>
      <c r="C6690">
        <v>10</v>
      </c>
      <c r="D6690">
        <v>6</v>
      </c>
      <c r="E6690">
        <v>1900</v>
      </c>
      <c r="F6690">
        <v>3.38482727050781</v>
      </c>
      <c r="G6690">
        <v>-1.7295544433593699</v>
      </c>
      <c r="H6690">
        <v>3.8011069734641101</v>
      </c>
      <c r="I6690">
        <v>-1.09840911330725</v>
      </c>
      <c r="J6690">
        <f t="shared" si="105"/>
        <v>5.1847761938723362</v>
      </c>
      <c r="K6690" t="str" cm="1">
        <f t="array" ref="K6690">INDEX($P$4:$P$11,MATCH(MIN(ABS(MOD(J6690 - $Q$4:$Q$11 + PI(), 2*PI()) - PI())),ABS(MOD(J6690 - $Q$4:$Q$11 + PI(), 2*PI()) - PI()),0))</f>
        <v>NW</v>
      </c>
      <c r="L6690">
        <v>5.60913805165338</v>
      </c>
      <c r="M6690">
        <v>8.5862112045287997</v>
      </c>
      <c r="N6690">
        <v>1.9287392298380499</v>
      </c>
    </row>
    <row r="6691" spans="1:14" x14ac:dyDescent="0.3">
      <c r="A6691">
        <v>1759770</v>
      </c>
      <c r="B6691">
        <v>2025</v>
      </c>
      <c r="C6691">
        <v>10</v>
      </c>
      <c r="D6691">
        <v>6</v>
      </c>
      <c r="E6691">
        <v>2000</v>
      </c>
      <c r="F6691">
        <v>3.0164526367187499</v>
      </c>
      <c r="G6691">
        <v>-1.76964111328125</v>
      </c>
      <c r="H6691">
        <v>3.4972297864713999</v>
      </c>
      <c r="I6691">
        <v>-1.0402411774325799</v>
      </c>
      <c r="J6691">
        <f t="shared" si="105"/>
        <v>5.2429441297470065</v>
      </c>
      <c r="K6691" t="str" cm="1">
        <f t="array" ref="K6691">INDEX($P$4:$P$11,MATCH(MIN(ABS(MOD(J6691 - $Q$4:$Q$11 + PI(), 2*PI()) - PI())),ABS(MOD(J6691 - $Q$4:$Q$11 + PI(), 2*PI()) - PI()),0))</f>
        <v>NW</v>
      </c>
      <c r="L6691">
        <v>5.6258049422941001</v>
      </c>
      <c r="M6691">
        <v>8.5943344963921398</v>
      </c>
      <c r="N6691">
        <v>1.92348384857177</v>
      </c>
    </row>
    <row r="6692" spans="1:14" x14ac:dyDescent="0.3">
      <c r="A6692">
        <v>1759773</v>
      </c>
      <c r="B6692">
        <v>2025</v>
      </c>
      <c r="C6692">
        <v>10</v>
      </c>
      <c r="D6692">
        <v>6</v>
      </c>
      <c r="E6692">
        <v>2100</v>
      </c>
      <c r="F6692">
        <v>2.6575561523437501</v>
      </c>
      <c r="G6692">
        <v>-1.7715563964843699</v>
      </c>
      <c r="H6692">
        <v>3.1939030618954001</v>
      </c>
      <c r="I6692">
        <v>-0.98283220220281897</v>
      </c>
      <c r="J6692">
        <f t="shared" si="105"/>
        <v>5.3003531049767671</v>
      </c>
      <c r="K6692" t="str" cm="1">
        <f t="array" ref="K6692">INDEX($P$4:$P$11,MATCH(MIN(ABS(MOD(J6692 - $Q$4:$Q$11 + PI(), 2*PI()) - PI())),ABS(MOD(J6692 - $Q$4:$Q$11 + PI(), 2*PI()) - PI()),0))</f>
        <v>NW</v>
      </c>
      <c r="L6692">
        <v>5.6433025024694903</v>
      </c>
      <c r="M6692">
        <v>8.6089246537950306</v>
      </c>
      <c r="N6692">
        <v>1.92004839579264</v>
      </c>
    </row>
    <row r="6693" spans="1:14" x14ac:dyDescent="0.3">
      <c r="A6693">
        <v>1759777</v>
      </c>
      <c r="B6693">
        <v>2025</v>
      </c>
      <c r="C6693">
        <v>10</v>
      </c>
      <c r="D6693">
        <v>6</v>
      </c>
      <c r="E6693">
        <v>2200</v>
      </c>
      <c r="F6693">
        <v>1.23243408203125</v>
      </c>
      <c r="G6693">
        <v>-1.0091864013671801</v>
      </c>
      <c r="H6693">
        <v>1.5929064502526999</v>
      </c>
      <c r="I6693">
        <v>-0.88466293349548597</v>
      </c>
      <c r="J6693">
        <f t="shared" si="105"/>
        <v>5.3985223736841004</v>
      </c>
      <c r="K6693" t="str" cm="1">
        <f t="array" ref="K6693">INDEX($P$4:$P$11,MATCH(MIN(ABS(MOD(J6693 - $Q$4:$Q$11 + PI(), 2*PI()) - PI())),ABS(MOD(J6693 - $Q$4:$Q$11 + PI(), 2*PI()) - PI()),0))</f>
        <v>NW</v>
      </c>
      <c r="L6693">
        <v>5.66156302870652</v>
      </c>
      <c r="M6693">
        <v>8.6352249781290595</v>
      </c>
      <c r="N6693">
        <v>1.91694355010986</v>
      </c>
    </row>
    <row r="6694" spans="1:14" x14ac:dyDescent="0.3">
      <c r="A6694">
        <v>1759780</v>
      </c>
      <c r="B6694">
        <v>2025</v>
      </c>
      <c r="C6694">
        <v>10</v>
      </c>
      <c r="D6694">
        <v>6</v>
      </c>
      <c r="E6694">
        <v>2300</v>
      </c>
      <c r="F6694">
        <v>1.0288360595703101</v>
      </c>
      <c r="G6694">
        <v>-1.07400634765625</v>
      </c>
      <c r="H6694">
        <v>1.4872771336499699</v>
      </c>
      <c r="I6694">
        <v>-0.76392087987473101</v>
      </c>
      <c r="J6694">
        <f t="shared" si="105"/>
        <v>5.5192644273048552</v>
      </c>
      <c r="K6694" t="str" cm="1">
        <f t="array" ref="K6694">INDEX($P$4:$P$11,MATCH(MIN(ABS(MOD(J6694 - $Q$4:$Q$11 + PI(), 2*PI()) - PI())),ABS(MOD(J6694 - $Q$4:$Q$11 + PI(), 2*PI()) - PI()),0))</f>
        <v>NW</v>
      </c>
      <c r="L6694">
        <v>5.6799831078835199</v>
      </c>
      <c r="M6694">
        <v>8.6583391825357996</v>
      </c>
      <c r="N6694">
        <v>1.9154964023166201</v>
      </c>
    </row>
    <row r="6695" spans="1:14" x14ac:dyDescent="0.3">
      <c r="A6695">
        <v>1759784</v>
      </c>
      <c r="B6695">
        <v>2025</v>
      </c>
      <c r="C6695">
        <v>10</v>
      </c>
      <c r="D6695">
        <v>6</v>
      </c>
      <c r="E6695">
        <v>0</v>
      </c>
      <c r="F6695">
        <v>1.5625756835937501</v>
      </c>
      <c r="G6695">
        <v>0.48981689453124999</v>
      </c>
      <c r="H6695">
        <v>1.6375479709390801</v>
      </c>
      <c r="I6695">
        <v>-1.87456249309058</v>
      </c>
      <c r="J6695">
        <f t="shared" si="105"/>
        <v>4.4086228140890062</v>
      </c>
      <c r="K6695" t="str" cm="1">
        <f t="array" ref="K6695">INDEX($P$4:$P$11,MATCH(MIN(ABS(MOD(J6695 - $Q$4:$Q$11 + PI(), 2*PI()) - PI())),ABS(MOD(J6695 - $Q$4:$Q$11 + PI(), 2*PI()) - PI()),0))</f>
        <v>W</v>
      </c>
      <c r="L6695">
        <v>5.4910553827227</v>
      </c>
      <c r="M6695">
        <v>9.9859177271525006</v>
      </c>
      <c r="N6695">
        <v>2.5197618272569402</v>
      </c>
    </row>
    <row r="6696" spans="1:14" x14ac:dyDescent="0.3">
      <c r="A6696">
        <v>1759788</v>
      </c>
      <c r="B6696">
        <v>2025</v>
      </c>
      <c r="C6696">
        <v>10</v>
      </c>
      <c r="D6696">
        <v>6</v>
      </c>
      <c r="E6696">
        <v>100</v>
      </c>
      <c r="F6696">
        <v>2.0936248779296802</v>
      </c>
      <c r="G6696">
        <v>0.74542785644531195</v>
      </c>
      <c r="H6696">
        <v>2.2223698654028601</v>
      </c>
      <c r="I6696">
        <v>-1.9128476145540301</v>
      </c>
      <c r="J6696">
        <f t="shared" si="105"/>
        <v>4.3703376926255562</v>
      </c>
      <c r="K6696" t="str" cm="1">
        <f t="array" ref="K6696">INDEX($P$4:$P$11,MATCH(MIN(ABS(MOD(J6696 - $Q$4:$Q$11 + PI(), 2*PI()) - PI())),ABS(MOD(J6696 - $Q$4:$Q$11 + PI(), 2*PI()) - PI()),0))</f>
        <v>W</v>
      </c>
      <c r="L6696">
        <v>5.4974098034463497</v>
      </c>
      <c r="M6696">
        <v>9.89736164940728</v>
      </c>
      <c r="N6696">
        <v>2.46441173553466</v>
      </c>
    </row>
    <row r="6697" spans="1:14" x14ac:dyDescent="0.3">
      <c r="A6697">
        <v>1759791</v>
      </c>
      <c r="B6697">
        <v>2025</v>
      </c>
      <c r="C6697">
        <v>10</v>
      </c>
      <c r="D6697">
        <v>6</v>
      </c>
      <c r="E6697">
        <v>200</v>
      </c>
      <c r="F6697">
        <v>2.5447216796875001</v>
      </c>
      <c r="G6697">
        <v>0.90928466796874996</v>
      </c>
      <c r="H6697">
        <v>2.7022966222223999</v>
      </c>
      <c r="I6697">
        <v>-1.9139790063731901</v>
      </c>
      <c r="J6697">
        <f t="shared" si="105"/>
        <v>4.3692063008063959</v>
      </c>
      <c r="K6697" t="str" cm="1">
        <f t="array" ref="K6697">INDEX($P$4:$P$11,MATCH(MIN(ABS(MOD(J6697 - $Q$4:$Q$11 + PI(), 2*PI()) - PI())),ABS(MOD(J6697 - $Q$4:$Q$11 + PI(), 2*PI()) - PI()),0))</f>
        <v>W</v>
      </c>
      <c r="L6697">
        <v>5.5034242864521801</v>
      </c>
      <c r="M6697">
        <v>9.8062069151136608</v>
      </c>
      <c r="N6697">
        <v>2.4097187254163899</v>
      </c>
    </row>
    <row r="6698" spans="1:14" x14ac:dyDescent="0.3">
      <c r="A6698">
        <v>1759795</v>
      </c>
      <c r="B6698">
        <v>2025</v>
      </c>
      <c r="C6698">
        <v>10</v>
      </c>
      <c r="D6698">
        <v>7</v>
      </c>
      <c r="E6698">
        <v>300</v>
      </c>
      <c r="F6698">
        <v>0.82350952148437495</v>
      </c>
      <c r="G6698">
        <v>-2.1988244628906202</v>
      </c>
      <c r="H6698">
        <v>2.34797720401661</v>
      </c>
      <c r="I6698">
        <v>-0.35835208872975499</v>
      </c>
      <c r="J6698">
        <f t="shared" si="105"/>
        <v>5.9248332184498311</v>
      </c>
      <c r="K6698" t="str" cm="1">
        <f t="array" ref="K6698">INDEX($P$4:$P$11,MATCH(MIN(ABS(MOD(J6698 - $Q$4:$Q$11 + PI(), 2*PI()) - PI())),ABS(MOD(J6698 - $Q$4:$Q$11 + PI(), 2*PI()) - PI()),0))</f>
        <v>N</v>
      </c>
      <c r="L6698">
        <v>5.7567780210770403</v>
      </c>
      <c r="M6698">
        <v>8.777099609375</v>
      </c>
      <c r="N6698">
        <v>1.92107285393608</v>
      </c>
    </row>
    <row r="6699" spans="1:14" x14ac:dyDescent="0.3">
      <c r="A6699">
        <v>1759798</v>
      </c>
      <c r="B6699">
        <v>2025</v>
      </c>
      <c r="C6699">
        <v>10</v>
      </c>
      <c r="D6699">
        <v>7</v>
      </c>
      <c r="E6699">
        <v>400</v>
      </c>
      <c r="F6699">
        <v>0.69583496093749997</v>
      </c>
      <c r="G6699">
        <v>-2.2369744873046802</v>
      </c>
      <c r="H6699">
        <v>2.3426995432011601</v>
      </c>
      <c r="I6699">
        <v>-0.30157312846165202</v>
      </c>
      <c r="J6699">
        <f t="shared" si="105"/>
        <v>5.9816121787179339</v>
      </c>
      <c r="K6699" t="str" cm="1">
        <f t="array" ref="K6699">INDEX($P$4:$P$11,MATCH(MIN(ABS(MOD(J6699 - $Q$4:$Q$11 + PI(), 2*PI()) - PI())),ABS(MOD(J6699 - $Q$4:$Q$11 + PI(), 2*PI()) - PI()),0))</f>
        <v>N</v>
      </c>
      <c r="L6699">
        <v>5.7771416160362197</v>
      </c>
      <c r="M6699">
        <v>8.8158862855699294</v>
      </c>
      <c r="N6699">
        <v>1.92631965213351</v>
      </c>
    </row>
    <row r="6700" spans="1:14" x14ac:dyDescent="0.3">
      <c r="A6700">
        <v>1759802</v>
      </c>
      <c r="B6700">
        <v>2025</v>
      </c>
      <c r="C6700">
        <v>10</v>
      </c>
      <c r="D6700">
        <v>7</v>
      </c>
      <c r="E6700">
        <v>500</v>
      </c>
      <c r="F6700">
        <v>0.41870544433593698</v>
      </c>
      <c r="G6700">
        <v>-2.2811816406249998</v>
      </c>
      <c r="H6700">
        <v>2.3192895305763601</v>
      </c>
      <c r="I6700">
        <v>-0.181527077946882</v>
      </c>
      <c r="J6700">
        <f t="shared" si="105"/>
        <v>6.1016582292327044</v>
      </c>
      <c r="K6700" t="str" cm="1">
        <f t="array" ref="K6700">INDEX($P$4:$P$11,MATCH(MIN(ABS(MOD(J6700 - $Q$4:$Q$11 + PI(), 2*PI()) - PI())),ABS(MOD(J6700 - $Q$4:$Q$11 + PI(), 2*PI()) - PI()),0))</f>
        <v>N</v>
      </c>
      <c r="L6700">
        <v>5.7978565115338698</v>
      </c>
      <c r="M6700">
        <v>8.9505071640014595</v>
      </c>
      <c r="N6700">
        <v>1.9759178161621</v>
      </c>
    </row>
    <row r="6701" spans="1:14" x14ac:dyDescent="0.3">
      <c r="A6701">
        <v>1759806</v>
      </c>
      <c r="B6701">
        <v>2025</v>
      </c>
      <c r="C6701">
        <v>10</v>
      </c>
      <c r="D6701">
        <v>7</v>
      </c>
      <c r="E6701">
        <v>600</v>
      </c>
      <c r="F6701">
        <v>-0.219630126953125</v>
      </c>
      <c r="G6701">
        <v>-2.0944519042968701</v>
      </c>
      <c r="H6701">
        <v>2.10593593731581</v>
      </c>
      <c r="I6701">
        <v>0.104480968743191</v>
      </c>
      <c r="J6701">
        <f t="shared" si="105"/>
        <v>0.104480968743191</v>
      </c>
      <c r="K6701" t="str" cm="1">
        <f t="array" ref="K6701">INDEX($P$4:$P$11,MATCH(MIN(ABS(MOD(J6701 - $Q$4:$Q$11 + PI(), 2*PI()) - PI())),ABS(MOD(J6701 - $Q$4:$Q$11 + PI(), 2*PI()) - PI()),0))</f>
        <v>N</v>
      </c>
      <c r="L6701">
        <v>5.81896579159827</v>
      </c>
      <c r="M6701">
        <v>8.9958490795559296</v>
      </c>
      <c r="N6701">
        <v>1.9783050749036999</v>
      </c>
    </row>
    <row r="6702" spans="1:14" x14ac:dyDescent="0.3">
      <c r="A6702">
        <v>1759809</v>
      </c>
      <c r="B6702">
        <v>2025</v>
      </c>
      <c r="C6702">
        <v>10</v>
      </c>
      <c r="D6702">
        <v>7</v>
      </c>
      <c r="E6702">
        <v>700</v>
      </c>
      <c r="F6702">
        <v>-0.67130554199218695</v>
      </c>
      <c r="G6702">
        <v>-1.50977233886718</v>
      </c>
      <c r="H6702">
        <v>1.65229042420451</v>
      </c>
      <c r="I6702">
        <v>0.41838782089107202</v>
      </c>
      <c r="J6702">
        <f t="shared" si="105"/>
        <v>0.41838782089107202</v>
      </c>
      <c r="K6702" t="str" cm="1">
        <f t="array" ref="K6702">INDEX($P$4:$P$11,MATCH(MIN(ABS(MOD(J6702 - $Q$4:$Q$11 + PI(), 2*PI()) - PI())),ABS(MOD(J6702 - $Q$4:$Q$11 + PI(), 2*PI()) - PI()),0))</f>
        <v>NE</v>
      </c>
      <c r="L6702">
        <v>5.8400350650649697</v>
      </c>
      <c r="M6702">
        <v>9.0533631642659493</v>
      </c>
      <c r="N6702">
        <v>1.98253260718451</v>
      </c>
    </row>
    <row r="6703" spans="1:14" x14ac:dyDescent="0.3">
      <c r="A6703">
        <v>1759813</v>
      </c>
      <c r="B6703">
        <v>2025</v>
      </c>
      <c r="C6703">
        <v>10</v>
      </c>
      <c r="D6703">
        <v>7</v>
      </c>
      <c r="E6703">
        <v>800</v>
      </c>
      <c r="F6703">
        <v>-0.83315734863281199</v>
      </c>
      <c r="G6703">
        <v>-1.11874206542968</v>
      </c>
      <c r="H6703">
        <v>1.3948960450667001</v>
      </c>
      <c r="I6703">
        <v>0.64011779620030296</v>
      </c>
      <c r="J6703">
        <f t="shared" si="105"/>
        <v>0.64011779620030296</v>
      </c>
      <c r="K6703" t="str" cm="1">
        <f t="array" ref="K6703">INDEX($P$4:$P$11,MATCH(MIN(ABS(MOD(J6703 - $Q$4:$Q$11 + PI(), 2*PI()) - PI())),ABS(MOD(J6703 - $Q$4:$Q$11 + PI(), 2*PI()) - PI()),0))</f>
        <v>NE</v>
      </c>
      <c r="L6703">
        <v>5.8612274357553797</v>
      </c>
      <c r="M6703">
        <v>9.1250498029920699</v>
      </c>
      <c r="N6703">
        <v>1.9895610809326101</v>
      </c>
    </row>
    <row r="6704" spans="1:14" x14ac:dyDescent="0.3">
      <c r="A6704">
        <v>1759816</v>
      </c>
      <c r="B6704">
        <v>2025</v>
      </c>
      <c r="C6704">
        <v>10</v>
      </c>
      <c r="D6704">
        <v>7</v>
      </c>
      <c r="E6704">
        <v>900</v>
      </c>
      <c r="F6704">
        <v>-0.53224365234375004</v>
      </c>
      <c r="G6704">
        <v>-0.81444458007812504</v>
      </c>
      <c r="H6704">
        <v>0.97293539327071799</v>
      </c>
      <c r="I6704">
        <v>0.57883528803939999</v>
      </c>
      <c r="J6704">
        <f t="shared" si="105"/>
        <v>0.57883528803939999</v>
      </c>
      <c r="K6704" t="str" cm="1">
        <f t="array" ref="K6704">INDEX($P$4:$P$11,MATCH(MIN(ABS(MOD(J6704 - $Q$4:$Q$11 + PI(), 2*PI()) - PI())),ABS(MOD(J6704 - $Q$4:$Q$11 + PI(), 2*PI()) - PI()),0))</f>
        <v>NE</v>
      </c>
      <c r="L6704">
        <v>5.8826716823035596</v>
      </c>
      <c r="M6704">
        <v>9.2084418402777697</v>
      </c>
      <c r="N6704">
        <v>1.9998606575859901</v>
      </c>
    </row>
    <row r="6705" spans="1:14" x14ac:dyDescent="0.3">
      <c r="A6705">
        <v>1759820</v>
      </c>
      <c r="B6705">
        <v>2025</v>
      </c>
      <c r="C6705">
        <v>10</v>
      </c>
      <c r="D6705">
        <v>7</v>
      </c>
      <c r="E6705">
        <v>1000</v>
      </c>
      <c r="F6705">
        <v>0.28128723144531198</v>
      </c>
      <c r="G6705">
        <v>-1.4649926757812499</v>
      </c>
      <c r="H6705">
        <v>1.4917526761051401</v>
      </c>
      <c r="I6705">
        <v>-0.189697238458399</v>
      </c>
      <c r="J6705">
        <f t="shared" si="105"/>
        <v>6.0934880687211876</v>
      </c>
      <c r="K6705" t="str" cm="1">
        <f t="array" ref="K6705">INDEX($P$4:$P$11,MATCH(MIN(ABS(MOD(J6705 - $Q$4:$Q$11 + PI(), 2*PI()) - PI())),ABS(MOD(J6705 - $Q$4:$Q$11 + PI(), 2*PI()) - PI()),0))</f>
        <v>N</v>
      </c>
      <c r="L6705">
        <v>5.9037248584409996</v>
      </c>
      <c r="M6705">
        <v>9.2964035669962506</v>
      </c>
      <c r="N6705">
        <v>2.01313930087619</v>
      </c>
    </row>
    <row r="6706" spans="1:14" x14ac:dyDescent="0.3">
      <c r="A6706">
        <v>1759824</v>
      </c>
      <c r="B6706">
        <v>2025</v>
      </c>
      <c r="C6706">
        <v>10</v>
      </c>
      <c r="D6706">
        <v>7</v>
      </c>
      <c r="E6706">
        <v>1100</v>
      </c>
      <c r="F6706">
        <v>1.3005358886718701</v>
      </c>
      <c r="G6706">
        <v>-0.92389526367187502</v>
      </c>
      <c r="H6706">
        <v>1.5952981088056399</v>
      </c>
      <c r="I6706">
        <v>-0.95312732116574395</v>
      </c>
      <c r="J6706">
        <f t="shared" si="105"/>
        <v>5.3300579860138422</v>
      </c>
      <c r="K6706" t="str" cm="1">
        <f t="array" ref="K6706">INDEX($P$4:$P$11,MATCH(MIN(ABS(MOD(J6706 - $Q$4:$Q$11 + PI(), 2*PI()) - PI())),ABS(MOD(J6706 - $Q$4:$Q$11 + PI(), 2*PI()) - PI()),0))</f>
        <v>NW</v>
      </c>
      <c r="L6706">
        <v>5.9238903142150798</v>
      </c>
      <c r="M6706">
        <v>9.3819007873535103</v>
      </c>
      <c r="N6706">
        <v>2.02925120459662</v>
      </c>
    </row>
    <row r="6707" spans="1:14" x14ac:dyDescent="0.3">
      <c r="A6707">
        <v>1759827</v>
      </c>
      <c r="B6707">
        <v>2025</v>
      </c>
      <c r="C6707">
        <v>10</v>
      </c>
      <c r="D6707">
        <v>7</v>
      </c>
      <c r="E6707">
        <v>1200</v>
      </c>
      <c r="F6707">
        <v>1.4034130859375</v>
      </c>
      <c r="G6707">
        <v>-7.5247802734374994E-2</v>
      </c>
      <c r="H6707">
        <v>1.4054289457660101</v>
      </c>
      <c r="I6707">
        <v>-1.5172299045740401</v>
      </c>
      <c r="J6707">
        <f t="shared" si="105"/>
        <v>4.7659554026055462</v>
      </c>
      <c r="K6707" t="str" cm="1">
        <f t="array" ref="K6707">INDEX($P$4:$P$11,MATCH(MIN(ABS(MOD(J6707 - $Q$4:$Q$11 + PI(), 2*PI()) - PI())),ABS(MOD(J6707 - $Q$4:$Q$11 + PI(), 2*PI()) - PI()),0))</f>
        <v>W</v>
      </c>
      <c r="L6707">
        <v>5.94281319820589</v>
      </c>
      <c r="M6707">
        <v>9.4636377758449903</v>
      </c>
      <c r="N6707">
        <v>2.0456628799438401</v>
      </c>
    </row>
    <row r="6708" spans="1:14" x14ac:dyDescent="0.3">
      <c r="A6708">
        <v>1759831</v>
      </c>
      <c r="B6708">
        <v>2025</v>
      </c>
      <c r="C6708">
        <v>10</v>
      </c>
      <c r="D6708">
        <v>7</v>
      </c>
      <c r="E6708">
        <v>1300</v>
      </c>
      <c r="F6708">
        <v>1.6588409423828101</v>
      </c>
      <c r="G6708">
        <v>1.11320068359375</v>
      </c>
      <c r="H6708">
        <v>1.9977409827300101</v>
      </c>
      <c r="I6708">
        <v>-2.1618421524776901</v>
      </c>
      <c r="J6708">
        <f t="shared" si="105"/>
        <v>4.1213431547018962</v>
      </c>
      <c r="K6708" t="str" cm="1">
        <f t="array" ref="K6708">INDEX($P$4:$P$11,MATCH(MIN(ABS(MOD(J6708 - $Q$4:$Q$11 + PI(), 2*PI()) - PI())),ABS(MOD(J6708 - $Q$4:$Q$11 + PI(), 2*PI()) - PI()),0))</f>
        <v>SW</v>
      </c>
      <c r="L6708">
        <v>5.9600302387464597</v>
      </c>
      <c r="M6708">
        <v>9.5316120783487897</v>
      </c>
      <c r="N6708">
        <v>2.0612520641750698</v>
      </c>
    </row>
    <row r="6709" spans="1:14" x14ac:dyDescent="0.3">
      <c r="A6709">
        <v>1759834</v>
      </c>
      <c r="B6709">
        <v>2025</v>
      </c>
      <c r="C6709">
        <v>10</v>
      </c>
      <c r="D6709">
        <v>7</v>
      </c>
      <c r="E6709">
        <v>1400</v>
      </c>
      <c r="F6709">
        <v>2.9176000976562499</v>
      </c>
      <c r="G6709">
        <v>1.93440307617187</v>
      </c>
      <c r="H6709">
        <v>3.5006150303835102</v>
      </c>
      <c r="I6709">
        <v>-2.1562643165094801</v>
      </c>
      <c r="J6709">
        <f t="shared" si="105"/>
        <v>4.1269209906701061</v>
      </c>
      <c r="K6709" t="str" cm="1">
        <f t="array" ref="K6709">INDEX($P$4:$P$11,MATCH(MIN(ABS(MOD(J6709 - $Q$4:$Q$11 + PI(), 2*PI()) - PI())),ABS(MOD(J6709 - $Q$4:$Q$11 + PI(), 2*PI()) - PI()),0))</f>
        <v>SW</v>
      </c>
      <c r="L6709">
        <v>5.9735444201073902</v>
      </c>
      <c r="M6709">
        <v>9.5716655519273495</v>
      </c>
      <c r="N6709">
        <v>2.0761738883124399</v>
      </c>
    </row>
    <row r="6710" spans="1:14" x14ac:dyDescent="0.3">
      <c r="A6710">
        <v>1759838</v>
      </c>
      <c r="B6710">
        <v>2025</v>
      </c>
      <c r="C6710">
        <v>10</v>
      </c>
      <c r="D6710">
        <v>7</v>
      </c>
      <c r="E6710">
        <v>1500</v>
      </c>
      <c r="F6710">
        <v>4.7750738525390597</v>
      </c>
      <c r="G6710">
        <v>2.1953723144531199</v>
      </c>
      <c r="H6710">
        <v>5.2555675141957297</v>
      </c>
      <c r="I6710">
        <v>-2.0017342604747701</v>
      </c>
      <c r="J6710">
        <f t="shared" si="105"/>
        <v>4.2814510467048166</v>
      </c>
      <c r="K6710" t="str" cm="1">
        <f t="array" ref="K6710">INDEX($P$4:$P$11,MATCH(MIN(ABS(MOD(J6710 - $Q$4:$Q$11 + PI(), 2*PI()) - PI())),ABS(MOD(J6710 - $Q$4:$Q$11 + PI(), 2*PI()) - PI()),0))</f>
        <v>SW</v>
      </c>
      <c r="L6710">
        <v>5.9818885180721102</v>
      </c>
      <c r="M6710">
        <v>9.5767433378431495</v>
      </c>
      <c r="N6710">
        <v>2.09030967288547</v>
      </c>
    </row>
    <row r="6711" spans="1:14" x14ac:dyDescent="0.3">
      <c r="A6711">
        <v>1759842</v>
      </c>
      <c r="B6711">
        <v>2025</v>
      </c>
      <c r="C6711">
        <v>10</v>
      </c>
      <c r="D6711">
        <v>7</v>
      </c>
      <c r="E6711">
        <v>1600</v>
      </c>
      <c r="F6711">
        <v>6.2872790527343696</v>
      </c>
      <c r="G6711">
        <v>2.0888189697265598</v>
      </c>
      <c r="H6711">
        <v>6.6251824559963604</v>
      </c>
      <c r="I6711">
        <v>-1.89155301557837</v>
      </c>
      <c r="J6711">
        <f t="shared" si="105"/>
        <v>4.3916322916012165</v>
      </c>
      <c r="K6711" t="str" cm="1">
        <f t="array" ref="K6711">INDEX($P$4:$P$11,MATCH(MIN(ABS(MOD(J6711 - $Q$4:$Q$11 + PI(), 2*PI()) - PI())),ABS(MOD(J6711 - $Q$4:$Q$11 + PI(), 2*PI()) - PI()),0))</f>
        <v>W</v>
      </c>
      <c r="L6711">
        <v>5.9804002252922599</v>
      </c>
      <c r="M6711">
        <v>9.5195592244466098</v>
      </c>
      <c r="N6711">
        <v>2.1071903440687301</v>
      </c>
    </row>
    <row r="6712" spans="1:14" x14ac:dyDescent="0.3">
      <c r="A6712">
        <v>1759845</v>
      </c>
      <c r="B6712">
        <v>2025</v>
      </c>
      <c r="C6712">
        <v>10</v>
      </c>
      <c r="D6712">
        <v>7</v>
      </c>
      <c r="E6712">
        <v>1700</v>
      </c>
      <c r="F6712">
        <v>7.3414111328124996</v>
      </c>
      <c r="G6712">
        <v>1.6374560546875001</v>
      </c>
      <c r="H6712">
        <v>7.5218069472711102</v>
      </c>
      <c r="I6712">
        <v>-1.7902480280323201</v>
      </c>
      <c r="J6712">
        <f t="shared" si="105"/>
        <v>4.4929372791472666</v>
      </c>
      <c r="K6712" t="str" cm="1">
        <f t="array" ref="K6712">INDEX($P$4:$P$11,MATCH(MIN(ABS(MOD(J6712 - $Q$4:$Q$11 + PI(), 2*PI()) - PI())),ABS(MOD(J6712 - $Q$4:$Q$11 + PI(), 2*PI()) - PI()),0))</f>
        <v>W</v>
      </c>
      <c r="L6712">
        <v>5.9617618852685901</v>
      </c>
      <c r="M6712">
        <v>9.3684984842936192</v>
      </c>
      <c r="N6712">
        <v>2.1337358686658998</v>
      </c>
    </row>
    <row r="6713" spans="1:14" x14ac:dyDescent="0.3">
      <c r="A6713">
        <v>1759849</v>
      </c>
      <c r="B6713">
        <v>2025</v>
      </c>
      <c r="C6713">
        <v>10</v>
      </c>
      <c r="D6713">
        <v>7</v>
      </c>
      <c r="E6713">
        <v>1800</v>
      </c>
      <c r="F6713">
        <v>8.5443975830078092</v>
      </c>
      <c r="G6713">
        <v>0.50762451171875</v>
      </c>
      <c r="H6713">
        <v>8.5594633419045199</v>
      </c>
      <c r="I6713">
        <v>-1.6301367935353599</v>
      </c>
      <c r="J6713">
        <f t="shared" si="105"/>
        <v>4.6530485136442259</v>
      </c>
      <c r="K6713" t="str" cm="1">
        <f t="array" ref="K6713">INDEX($P$4:$P$11,MATCH(MIN(ABS(MOD(J6713 - $Q$4:$Q$11 + PI(), 2*PI()) - PI())),ABS(MOD(J6713 - $Q$4:$Q$11 + PI(), 2*PI()) - PI()),0))</f>
        <v>W</v>
      </c>
      <c r="L6713">
        <v>5.9163494256351301</v>
      </c>
      <c r="M6713">
        <v>9.0859870910644496</v>
      </c>
      <c r="N6713">
        <v>2.1813156339857298</v>
      </c>
    </row>
    <row r="6714" spans="1:14" x14ac:dyDescent="0.3">
      <c r="A6714">
        <v>1759852</v>
      </c>
      <c r="B6714">
        <v>2025</v>
      </c>
      <c r="C6714">
        <v>10</v>
      </c>
      <c r="D6714">
        <v>7</v>
      </c>
      <c r="E6714">
        <v>1900</v>
      </c>
      <c r="F6714">
        <v>8.5790753173828094</v>
      </c>
      <c r="G6714">
        <v>-1.1196563720703101</v>
      </c>
      <c r="H6714">
        <v>8.6518300776682295</v>
      </c>
      <c r="I6714">
        <v>-1.4410196877066901</v>
      </c>
      <c r="J6714">
        <f t="shared" si="105"/>
        <v>4.8421656194728957</v>
      </c>
      <c r="K6714" t="str" cm="1">
        <f t="array" ref="K6714">INDEX($P$4:$P$11,MATCH(MIN(ABS(MOD(J6714 - $Q$4:$Q$11 + PI(), 2*PI()) - PI())),ABS(MOD(J6714 - $Q$4:$Q$11 + PI(), 2*PI()) - PI()),0))</f>
        <v>W</v>
      </c>
      <c r="L6714">
        <v>5.8566032412012801</v>
      </c>
      <c r="M6714">
        <v>8.7425472471449108</v>
      </c>
      <c r="N6714">
        <v>2.2449298434787299</v>
      </c>
    </row>
    <row r="6715" spans="1:14" x14ac:dyDescent="0.3">
      <c r="A6715">
        <v>1759856</v>
      </c>
      <c r="B6715">
        <v>2025</v>
      </c>
      <c r="C6715">
        <v>10</v>
      </c>
      <c r="D6715">
        <v>7</v>
      </c>
      <c r="E6715">
        <v>2000</v>
      </c>
      <c r="F6715">
        <v>8.2417016601562505</v>
      </c>
      <c r="G6715">
        <v>-2.4111370849609299</v>
      </c>
      <c r="H6715">
        <v>8.5871548429905502</v>
      </c>
      <c r="I6715">
        <v>-1.2861852837327701</v>
      </c>
      <c r="J6715">
        <f t="shared" si="105"/>
        <v>4.9970000234468159</v>
      </c>
      <c r="K6715" t="str" cm="1">
        <f t="array" ref="K6715">INDEX($P$4:$P$11,MATCH(MIN(ABS(MOD(J6715 - $Q$4:$Q$11 + PI(), 2*PI()) - PI())),ABS(MOD(J6715 - $Q$4:$Q$11 + PI(), 2*PI()) - PI()),0))</f>
        <v>W</v>
      </c>
      <c r="L6715">
        <v>5.8124586829721299</v>
      </c>
      <c r="M6715">
        <v>8.4777664608425507</v>
      </c>
      <c r="N6715">
        <v>2.2983536190456801</v>
      </c>
    </row>
    <row r="6716" spans="1:14" x14ac:dyDescent="0.3">
      <c r="A6716">
        <v>1759860</v>
      </c>
      <c r="B6716">
        <v>2025</v>
      </c>
      <c r="C6716">
        <v>10</v>
      </c>
      <c r="D6716">
        <v>7</v>
      </c>
      <c r="E6716">
        <v>2100</v>
      </c>
      <c r="F6716">
        <v>8.1329016113281192</v>
      </c>
      <c r="G6716">
        <v>-3.4035974121093702</v>
      </c>
      <c r="H6716">
        <v>8.8163804343540697</v>
      </c>
      <c r="I6716">
        <v>-1.17444638701578</v>
      </c>
      <c r="J6716">
        <f t="shared" si="105"/>
        <v>5.1087389201638063</v>
      </c>
      <c r="K6716" t="str" cm="1">
        <f t="array" ref="K6716">INDEX($P$4:$P$11,MATCH(MIN(ABS(MOD(J6716 - $Q$4:$Q$11 + PI(), 2*PI()) - PI())),ABS(MOD(J6716 - $Q$4:$Q$11 + PI(), 2*PI()) - PI()),0))</f>
        <v>NW</v>
      </c>
      <c r="L6716">
        <v>5.7882875961931397</v>
      </c>
      <c r="M6716">
        <v>8.3025593227810308</v>
      </c>
      <c r="N6716">
        <v>2.3343674341837501</v>
      </c>
    </row>
    <row r="6717" spans="1:14" x14ac:dyDescent="0.3">
      <c r="A6717">
        <v>1759863</v>
      </c>
      <c r="B6717">
        <v>2025</v>
      </c>
      <c r="C6717">
        <v>10</v>
      </c>
      <c r="D6717">
        <v>7</v>
      </c>
      <c r="E6717">
        <v>2200</v>
      </c>
      <c r="F6717">
        <v>7.0979791259765603</v>
      </c>
      <c r="G6717">
        <v>-4.5605474853515604</v>
      </c>
      <c r="H6717">
        <v>8.4368181821670998</v>
      </c>
      <c r="I6717">
        <v>-0.99970203280717695</v>
      </c>
      <c r="J6717">
        <f t="shared" si="105"/>
        <v>5.2834832743724096</v>
      </c>
      <c r="K6717" t="str" cm="1">
        <f t="array" ref="K6717">INDEX($P$4:$P$11,MATCH(MIN(ABS(MOD(J6717 - $Q$4:$Q$11 + PI(), 2*PI()) - PI())),ABS(MOD(J6717 - $Q$4:$Q$11 + PI(), 2*PI()) - PI()),0))</f>
        <v>NW</v>
      </c>
      <c r="L6717">
        <v>5.7895474489328196</v>
      </c>
      <c r="M6717">
        <v>8.2246156268649599</v>
      </c>
      <c r="N6717">
        <v>2.34091642167833</v>
      </c>
    </row>
    <row r="6718" spans="1:14" x14ac:dyDescent="0.3">
      <c r="A6718">
        <v>1759867</v>
      </c>
      <c r="B6718">
        <v>2025</v>
      </c>
      <c r="C6718">
        <v>10</v>
      </c>
      <c r="D6718">
        <v>7</v>
      </c>
      <c r="E6718">
        <v>2300</v>
      </c>
      <c r="F6718">
        <v>6.9905200195312496</v>
      </c>
      <c r="G6718">
        <v>-3.9020489501953102</v>
      </c>
      <c r="H6718">
        <v>8.0058326333484793</v>
      </c>
      <c r="I6718">
        <v>-1.0616858068567301</v>
      </c>
      <c r="J6718">
        <f t="shared" si="105"/>
        <v>5.2214995003228566</v>
      </c>
      <c r="K6718" t="str" cm="1">
        <f t="array" ref="K6718">INDEX($P$4:$P$11,MATCH(MIN(ABS(MOD(J6718 - $Q$4:$Q$11 + PI(), 2*PI()) - PI())),ABS(MOD(J6718 - $Q$4:$Q$11 + PI(), 2*PI()) - PI()),0))</f>
        <v>NW</v>
      </c>
      <c r="L6718">
        <v>5.7951594987072701</v>
      </c>
      <c r="M6718">
        <v>8.2019154230753504</v>
      </c>
      <c r="N6718">
        <v>2.3297013176812</v>
      </c>
    </row>
    <row r="6719" spans="1:14" x14ac:dyDescent="0.3">
      <c r="A6719">
        <v>1759870</v>
      </c>
      <c r="B6719">
        <v>2025</v>
      </c>
      <c r="C6719">
        <v>10</v>
      </c>
      <c r="D6719">
        <v>7</v>
      </c>
      <c r="E6719">
        <v>0</v>
      </c>
      <c r="F6719">
        <v>0.84672363281249996</v>
      </c>
      <c r="G6719">
        <v>-1.04602355957031</v>
      </c>
      <c r="H6719">
        <v>1.34577345699019</v>
      </c>
      <c r="I6719">
        <v>-0.68048810593088305</v>
      </c>
      <c r="J6719">
        <f t="shared" si="105"/>
        <v>5.6026972012487031</v>
      </c>
      <c r="K6719" t="str" cm="1">
        <f t="array" ref="K6719">INDEX($P$4:$P$11,MATCH(MIN(ABS(MOD(J6719 - $Q$4:$Q$11 + PI(), 2*PI()) - PI())),ABS(MOD(J6719 - $Q$4:$Q$11 + PI(), 2*PI()) - PI()),0))</f>
        <v>NW</v>
      </c>
      <c r="L6719">
        <v>5.6987080894146498</v>
      </c>
      <c r="M6719">
        <v>8.6856845219930001</v>
      </c>
      <c r="N6719">
        <v>1.91497580210367</v>
      </c>
    </row>
    <row r="6720" spans="1:14" x14ac:dyDescent="0.3">
      <c r="A6720">
        <v>1759874</v>
      </c>
      <c r="B6720">
        <v>2025</v>
      </c>
      <c r="C6720">
        <v>10</v>
      </c>
      <c r="D6720">
        <v>7</v>
      </c>
      <c r="E6720">
        <v>100</v>
      </c>
      <c r="F6720">
        <v>0.53479797363281201</v>
      </c>
      <c r="G6720">
        <v>-1.3119647216796799</v>
      </c>
      <c r="H6720">
        <v>1.4167781419593599</v>
      </c>
      <c r="I6720">
        <v>-0.387067781428443</v>
      </c>
      <c r="J6720">
        <f t="shared" si="105"/>
        <v>5.8961175257511433</v>
      </c>
      <c r="K6720" t="str" cm="1">
        <f t="array" ref="K6720">INDEX($P$4:$P$11,MATCH(MIN(ABS(MOD(J6720 - $Q$4:$Q$11 + PI(), 2*PI()) - PI())),ABS(MOD(J6720 - $Q$4:$Q$11 + PI(), 2*PI()) - PI()),0))</f>
        <v>N</v>
      </c>
      <c r="L6720">
        <v>5.7177902896199999</v>
      </c>
      <c r="M6720">
        <v>8.7146766450669997</v>
      </c>
      <c r="N6720">
        <v>1.9153866238064201</v>
      </c>
    </row>
    <row r="6721" spans="1:14" x14ac:dyDescent="0.3">
      <c r="A6721">
        <v>1759878</v>
      </c>
      <c r="B6721">
        <v>2025</v>
      </c>
      <c r="C6721">
        <v>10</v>
      </c>
      <c r="D6721">
        <v>7</v>
      </c>
      <c r="E6721">
        <v>200</v>
      </c>
      <c r="F6721">
        <v>0.66676513671875004</v>
      </c>
      <c r="G6721">
        <v>-1.5444702148437499</v>
      </c>
      <c r="H6721">
        <v>1.68224968184959</v>
      </c>
      <c r="I6721">
        <v>-0.40754135915165701</v>
      </c>
      <c r="J6721">
        <f t="shared" si="105"/>
        <v>5.8756439480279292</v>
      </c>
      <c r="K6721" t="str" cm="1">
        <f t="array" ref="K6721">INDEX($P$4:$P$11,MATCH(MIN(ABS(MOD(J6721 - $Q$4:$Q$11 + PI(), 2*PI()) - PI())),ABS(MOD(J6721 - $Q$4:$Q$11 + PI(), 2*PI()) - PI()),0))</f>
        <v>NW</v>
      </c>
      <c r="L6721">
        <v>5.7371073214521404</v>
      </c>
      <c r="M6721">
        <v>8.7455815209282708</v>
      </c>
      <c r="N6721">
        <v>1.9173243840535401</v>
      </c>
    </row>
    <row r="6722" spans="1:14" x14ac:dyDescent="0.3">
      <c r="A6722">
        <v>1759881</v>
      </c>
      <c r="B6722">
        <v>2025</v>
      </c>
      <c r="C6722">
        <v>10</v>
      </c>
      <c r="D6722">
        <v>8</v>
      </c>
      <c r="E6722">
        <v>300</v>
      </c>
      <c r="F6722">
        <v>7.9362194824218699</v>
      </c>
      <c r="G6722">
        <v>-2.07981201171875</v>
      </c>
      <c r="H6722">
        <v>8.2042182855688406</v>
      </c>
      <c r="I6722">
        <v>-1.31449421342299</v>
      </c>
      <c r="J6722">
        <f t="shared" si="105"/>
        <v>4.968691093756596</v>
      </c>
      <c r="K6722" t="str" cm="1">
        <f t="array" ref="K6722">INDEX($P$4:$P$11,MATCH(MIN(ABS(MOD(J6722 - $Q$4:$Q$11 + PI(), 2*PI()) - PI())),ABS(MOD(J6722 - $Q$4:$Q$11 + PI(), 2*PI()) - PI()),0))</f>
        <v>W</v>
      </c>
      <c r="L6722">
        <v>5.7940544643989504</v>
      </c>
      <c r="M6722">
        <v>8.1173773871527697</v>
      </c>
      <c r="N6722">
        <v>2.2751331329345699</v>
      </c>
    </row>
    <row r="6723" spans="1:14" x14ac:dyDescent="0.3">
      <c r="A6723">
        <v>1759885</v>
      </c>
      <c r="B6723">
        <v>2025</v>
      </c>
      <c r="C6723">
        <v>10</v>
      </c>
      <c r="D6723">
        <v>8</v>
      </c>
      <c r="E6723">
        <v>400</v>
      </c>
      <c r="F6723">
        <v>8.1590533447265603</v>
      </c>
      <c r="G6723">
        <v>-2.2101000976562499</v>
      </c>
      <c r="H6723">
        <v>8.4530878336708302</v>
      </c>
      <c r="I6723">
        <v>-1.3062672387374401</v>
      </c>
      <c r="J6723">
        <f t="shared" ref="J6723:J6786" si="106">IF(I6723&lt;0,I6723+2*PI(),I6723)</f>
        <v>4.9769180684421457</v>
      </c>
      <c r="K6723" t="str" cm="1">
        <f t="array" ref="K6723">INDEX($P$4:$P$11,MATCH(MIN(ABS(MOD(J6723 - $Q$4:$Q$11 + PI(), 2*PI()) - PI())),ABS(MOD(J6723 - $Q$4:$Q$11 + PI(), 2*PI()) - PI()),0))</f>
        <v>W</v>
      </c>
      <c r="L6723">
        <v>5.78632656272912</v>
      </c>
      <c r="M6723">
        <v>8.0714906056721993</v>
      </c>
      <c r="N6723">
        <v>2.27391094631618</v>
      </c>
    </row>
    <row r="6724" spans="1:14" x14ac:dyDescent="0.3">
      <c r="A6724">
        <v>1759888</v>
      </c>
      <c r="B6724">
        <v>2025</v>
      </c>
      <c r="C6724">
        <v>10</v>
      </c>
      <c r="D6724">
        <v>8</v>
      </c>
      <c r="E6724">
        <v>500</v>
      </c>
      <c r="F6724">
        <v>8.0479199218749997</v>
      </c>
      <c r="G6724">
        <v>-2.56339904785156</v>
      </c>
      <c r="H6724">
        <v>8.4463027264856407</v>
      </c>
      <c r="I6724">
        <v>-1.26243923706971</v>
      </c>
      <c r="J6724">
        <f t="shared" si="106"/>
        <v>5.0207460701098761</v>
      </c>
      <c r="K6724" t="str" cm="1">
        <f t="array" ref="K6724">INDEX($P$4:$P$11,MATCH(MIN(ABS(MOD(J6724 - $Q$4:$Q$11 + PI(), 2*PI()) - PI())),ABS(MOD(J6724 - $Q$4:$Q$11 + PI(), 2*PI()) - PI()),0))</f>
        <v>W</v>
      </c>
      <c r="L6724">
        <v>5.7802069736322599</v>
      </c>
      <c r="M6724">
        <v>8.0336570739746094</v>
      </c>
      <c r="N6724">
        <v>2.2742638058132498</v>
      </c>
    </row>
    <row r="6725" spans="1:14" x14ac:dyDescent="0.3">
      <c r="A6725">
        <v>1759892</v>
      </c>
      <c r="B6725">
        <v>2025</v>
      </c>
      <c r="C6725">
        <v>10</v>
      </c>
      <c r="D6725">
        <v>8</v>
      </c>
      <c r="E6725">
        <v>600</v>
      </c>
      <c r="F6725">
        <v>7.8061834716796801</v>
      </c>
      <c r="G6725">
        <v>-2.9031713867187499</v>
      </c>
      <c r="H6725">
        <v>8.3285595689883607</v>
      </c>
      <c r="I6725">
        <v>-1.2147404065315699</v>
      </c>
      <c r="J6725">
        <f t="shared" si="106"/>
        <v>5.0684449006480161</v>
      </c>
      <c r="K6725" t="str" cm="1">
        <f t="array" ref="K6725">INDEX($P$4:$P$11,MATCH(MIN(ABS(MOD(J6725 - $Q$4:$Q$11 + PI(), 2*PI()) - PI())),ABS(MOD(J6725 - $Q$4:$Q$11 + PI(), 2*PI()) - PI()),0))</f>
        <v>W</v>
      </c>
      <c r="L6725">
        <v>5.7805069047523601</v>
      </c>
      <c r="M6725">
        <v>8.0208322736952002</v>
      </c>
      <c r="N6725">
        <v>2.2707381778293101</v>
      </c>
    </row>
    <row r="6726" spans="1:14" x14ac:dyDescent="0.3">
      <c r="A6726">
        <v>1759896</v>
      </c>
      <c r="B6726">
        <v>2025</v>
      </c>
      <c r="C6726">
        <v>10</v>
      </c>
      <c r="D6726">
        <v>8</v>
      </c>
      <c r="E6726">
        <v>700</v>
      </c>
      <c r="F6726">
        <v>7.3723010253906196</v>
      </c>
      <c r="G6726">
        <v>-3.3246624755859302</v>
      </c>
      <c r="H6726">
        <v>8.0872865032435204</v>
      </c>
      <c r="I6726">
        <v>-1.1471387592703299</v>
      </c>
      <c r="J6726">
        <f t="shared" si="106"/>
        <v>5.1360465479092561</v>
      </c>
      <c r="K6726" t="str" cm="1">
        <f t="array" ref="K6726">INDEX($P$4:$P$11,MATCH(MIN(ABS(MOD(J6726 - $Q$4:$Q$11 + PI(), 2*PI()) - PI())),ABS(MOD(J6726 - $Q$4:$Q$11 + PI(), 2*PI()) - PI()),0))</f>
        <v>NW</v>
      </c>
      <c r="L6726">
        <v>5.78877761783371</v>
      </c>
      <c r="M6726">
        <v>8.0344821082221092</v>
      </c>
      <c r="N6726">
        <v>2.2620038986206001</v>
      </c>
    </row>
    <row r="6727" spans="1:14" x14ac:dyDescent="0.3">
      <c r="A6727">
        <v>1759899</v>
      </c>
      <c r="B6727">
        <v>2025</v>
      </c>
      <c r="C6727">
        <v>10</v>
      </c>
      <c r="D6727">
        <v>8</v>
      </c>
      <c r="E6727">
        <v>800</v>
      </c>
      <c r="F6727">
        <v>6.7584338378906201</v>
      </c>
      <c r="G6727">
        <v>-3.6139660644531202</v>
      </c>
      <c r="H6727">
        <v>7.6640184404895404</v>
      </c>
      <c r="I6727">
        <v>-1.07974895425847</v>
      </c>
      <c r="J6727">
        <f t="shared" si="106"/>
        <v>5.2034363529211163</v>
      </c>
      <c r="K6727" t="str" cm="1">
        <f t="array" ref="K6727">INDEX($P$4:$P$11,MATCH(MIN(ABS(MOD(J6727 - $Q$4:$Q$11 + PI(), 2*PI()) - PI())),ABS(MOD(J6727 - $Q$4:$Q$11 + PI(), 2*PI()) - PI()),0))</f>
        <v>NW</v>
      </c>
      <c r="L6727">
        <v>5.8058398399429203</v>
      </c>
      <c r="M6727">
        <v>8.0809964074028802</v>
      </c>
      <c r="N6727">
        <v>2.2451486587524401</v>
      </c>
    </row>
    <row r="6728" spans="1:14" x14ac:dyDescent="0.3">
      <c r="A6728">
        <v>1759903</v>
      </c>
      <c r="B6728">
        <v>2025</v>
      </c>
      <c r="C6728">
        <v>10</v>
      </c>
      <c r="D6728">
        <v>8</v>
      </c>
      <c r="E6728">
        <v>900</v>
      </c>
      <c r="F6728">
        <v>6.13582824707031</v>
      </c>
      <c r="G6728">
        <v>-3.8640960693359299</v>
      </c>
      <c r="H6728">
        <v>7.2511810562558203</v>
      </c>
      <c r="I6728">
        <v>-1.0087817754683699</v>
      </c>
      <c r="J6728">
        <f t="shared" si="106"/>
        <v>5.2744035317112168</v>
      </c>
      <c r="K6728" t="str" cm="1">
        <f t="array" ref="K6728">INDEX($P$4:$P$11,MATCH(MIN(ABS(MOD(J6728 - $Q$4:$Q$11 + PI(), 2*PI()) - PI())),ABS(MOD(J6728 - $Q$4:$Q$11 + PI(), 2*PI()) - PI()),0))</f>
        <v>NW</v>
      </c>
      <c r="L6728">
        <v>5.8299834665720001</v>
      </c>
      <c r="M6728">
        <v>8.1557526058620802</v>
      </c>
      <c r="N6728">
        <v>2.2211114035712298</v>
      </c>
    </row>
    <row r="6729" spans="1:14" x14ac:dyDescent="0.3">
      <c r="A6729">
        <v>1759906</v>
      </c>
      <c r="B6729">
        <v>2025</v>
      </c>
      <c r="C6729">
        <v>10</v>
      </c>
      <c r="D6729">
        <v>8</v>
      </c>
      <c r="E6729">
        <v>1000</v>
      </c>
      <c r="F6729">
        <v>5.7830468750000001</v>
      </c>
      <c r="G6729">
        <v>-3.93670654296875</v>
      </c>
      <c r="H6729">
        <v>6.9958051405038599</v>
      </c>
      <c r="I6729">
        <v>-0.97311911740801804</v>
      </c>
      <c r="J6729">
        <f t="shared" si="106"/>
        <v>5.3100661897715682</v>
      </c>
      <c r="K6729" t="str" cm="1">
        <f t="array" ref="K6729">INDEX($P$4:$P$11,MATCH(MIN(ABS(MOD(J6729 - $Q$4:$Q$11 + PI(), 2*PI()) - PI())),ABS(MOD(J6729 - $Q$4:$Q$11 + PI(), 2*PI()) - PI()),0))</f>
        <v>NW</v>
      </c>
      <c r="L6729">
        <v>5.85872098690011</v>
      </c>
      <c r="M6729">
        <v>8.2474996778699996</v>
      </c>
      <c r="N6729">
        <v>2.1933104197184199</v>
      </c>
    </row>
    <row r="6730" spans="1:14" x14ac:dyDescent="0.3">
      <c r="A6730">
        <v>1759910</v>
      </c>
      <c r="B6730">
        <v>2025</v>
      </c>
      <c r="C6730">
        <v>10</v>
      </c>
      <c r="D6730">
        <v>8</v>
      </c>
      <c r="E6730">
        <v>1100</v>
      </c>
      <c r="F6730">
        <v>5.1361157226562497</v>
      </c>
      <c r="G6730">
        <v>-4.2739666748046803</v>
      </c>
      <c r="H6730">
        <v>6.6818018418580598</v>
      </c>
      <c r="I6730">
        <v>-0.87676280257112604</v>
      </c>
      <c r="J6730">
        <f t="shared" si="106"/>
        <v>5.40642250460846</v>
      </c>
      <c r="K6730" t="str" cm="1">
        <f t="array" ref="K6730">INDEX($P$4:$P$11,MATCH(MIN(ABS(MOD(J6730 - $Q$4:$Q$11 + PI(), 2*PI()) - PI())),ABS(MOD(J6730 - $Q$4:$Q$11 + PI(), 2*PI()) - PI()),0))</f>
        <v>NW</v>
      </c>
      <c r="L6730">
        <v>5.8877586750737603</v>
      </c>
      <c r="M6730">
        <v>8.3331714206271705</v>
      </c>
      <c r="N6730">
        <v>2.1683589087592199</v>
      </c>
    </row>
    <row r="6731" spans="1:14" x14ac:dyDescent="0.3">
      <c r="A6731">
        <v>1759914</v>
      </c>
      <c r="B6731">
        <v>2025</v>
      </c>
      <c r="C6731">
        <v>10</v>
      </c>
      <c r="D6731">
        <v>8</v>
      </c>
      <c r="E6731">
        <v>1200</v>
      </c>
      <c r="F6731">
        <v>4.5272241210937496</v>
      </c>
      <c r="G6731">
        <v>-4.2943634033203102</v>
      </c>
      <c r="H6731">
        <v>6.23997718604722</v>
      </c>
      <c r="I6731">
        <v>-0.81178872576377803</v>
      </c>
      <c r="J6731">
        <f t="shared" si="106"/>
        <v>5.4713965814158083</v>
      </c>
      <c r="K6731" t="str" cm="1">
        <f t="array" ref="K6731">INDEX($P$4:$P$11,MATCH(MIN(ABS(MOD(J6731 - $Q$4:$Q$11 + PI(), 2*PI()) - PI())),ABS(MOD(J6731 - $Q$4:$Q$11 + PI(), 2*PI()) - PI()),0))</f>
        <v>NW</v>
      </c>
      <c r="L6731">
        <v>5.9170756992550704</v>
      </c>
      <c r="M6731">
        <v>8.4236054950290207</v>
      </c>
      <c r="N6731">
        <v>2.1431029637654602</v>
      </c>
    </row>
    <row r="6732" spans="1:14" x14ac:dyDescent="0.3">
      <c r="A6732">
        <v>1759917</v>
      </c>
      <c r="B6732">
        <v>2025</v>
      </c>
      <c r="C6732">
        <v>10</v>
      </c>
      <c r="D6732">
        <v>8</v>
      </c>
      <c r="E6732">
        <v>1300</v>
      </c>
      <c r="F6732">
        <v>3.9186285400390601</v>
      </c>
      <c r="G6732">
        <v>-4.3925958251953103</v>
      </c>
      <c r="H6732">
        <v>5.8864715847723197</v>
      </c>
      <c r="I6732">
        <v>-0.72843249084322403</v>
      </c>
      <c r="J6732">
        <f t="shared" si="106"/>
        <v>5.5547528163363626</v>
      </c>
      <c r="K6732" t="str" cm="1">
        <f t="array" ref="K6732">INDEX($P$4:$P$11,MATCH(MIN(ABS(MOD(J6732 - $Q$4:$Q$11 + PI(), 2*PI()) - PI())),ABS(MOD(J6732 - $Q$4:$Q$11 + PI(), 2*PI()) - PI()),0))</f>
        <v>NW</v>
      </c>
      <c r="L6732">
        <v>5.9458378390279201</v>
      </c>
      <c r="M6732">
        <v>8.5155061086018797</v>
      </c>
      <c r="N6732">
        <v>2.1181594000922299</v>
      </c>
    </row>
    <row r="6733" spans="1:14" x14ac:dyDescent="0.3">
      <c r="A6733">
        <v>1759921</v>
      </c>
      <c r="B6733">
        <v>2025</v>
      </c>
      <c r="C6733">
        <v>10</v>
      </c>
      <c r="D6733">
        <v>8</v>
      </c>
      <c r="E6733">
        <v>1400</v>
      </c>
      <c r="F6733">
        <v>3.5515704345703099</v>
      </c>
      <c r="G6733">
        <v>-4.4927404785156204</v>
      </c>
      <c r="H6733">
        <v>5.7269860798684302</v>
      </c>
      <c r="I6733">
        <v>-0.66892944960618705</v>
      </c>
      <c r="J6733">
        <f t="shared" si="106"/>
        <v>5.614255857573399</v>
      </c>
      <c r="K6733" t="str" cm="1">
        <f t="array" ref="K6733">INDEX($P$4:$P$11,MATCH(MIN(ABS(MOD(J6733 - $Q$4:$Q$11 + PI(), 2*PI()) - PI())),ABS(MOD(J6733 - $Q$4:$Q$11 + PI(), 2*PI()) - PI()),0))</f>
        <v>NW</v>
      </c>
      <c r="L6733">
        <v>5.97249691007862</v>
      </c>
      <c r="M6733">
        <v>8.5954267713758608</v>
      </c>
      <c r="N6733">
        <v>2.0959334903293101</v>
      </c>
    </row>
    <row r="6734" spans="1:14" x14ac:dyDescent="0.3">
      <c r="A6734">
        <v>1759924</v>
      </c>
      <c r="B6734">
        <v>2025</v>
      </c>
      <c r="C6734">
        <v>10</v>
      </c>
      <c r="D6734">
        <v>8</v>
      </c>
      <c r="E6734">
        <v>1500</v>
      </c>
      <c r="F6734">
        <v>3.1271075439453102</v>
      </c>
      <c r="G6734">
        <v>-4.55304870605468</v>
      </c>
      <c r="H6734">
        <v>5.5235001684716103</v>
      </c>
      <c r="I6734">
        <v>-0.60182285689596904</v>
      </c>
      <c r="J6734">
        <f t="shared" si="106"/>
        <v>5.6813624502836175</v>
      </c>
      <c r="K6734" t="str" cm="1">
        <f t="array" ref="K6734">INDEX($P$4:$P$11,MATCH(MIN(ABS(MOD(J6734 - $Q$4:$Q$11 + PI(), 2*PI()) - PI())),ABS(MOD(J6734 - $Q$4:$Q$11 + PI(), 2*PI()) - PI()),0))</f>
        <v>NW</v>
      </c>
      <c r="L6734">
        <v>5.9970297133150003</v>
      </c>
      <c r="M6734">
        <v>8.6608981026543503</v>
      </c>
      <c r="N6734">
        <v>2.0760758717854801</v>
      </c>
    </row>
    <row r="6735" spans="1:14" x14ac:dyDescent="0.3">
      <c r="A6735">
        <v>1759928</v>
      </c>
      <c r="B6735">
        <v>2025</v>
      </c>
      <c r="C6735">
        <v>10</v>
      </c>
      <c r="D6735">
        <v>8</v>
      </c>
      <c r="E6735">
        <v>1600</v>
      </c>
      <c r="F6735">
        <v>2.8204498291015598</v>
      </c>
      <c r="G6735">
        <v>-4.7324340820312498</v>
      </c>
      <c r="H6735">
        <v>5.5091623300870296</v>
      </c>
      <c r="I6735">
        <v>-0.53746052119622001</v>
      </c>
      <c r="J6735">
        <f t="shared" si="106"/>
        <v>5.7457247859833664</v>
      </c>
      <c r="K6735" t="str" cm="1">
        <f t="array" ref="K6735">INDEX($P$4:$P$11,MATCH(MIN(ABS(MOD(J6735 - $Q$4:$Q$11 + PI(), 2*PI()) - PI())),ABS(MOD(J6735 - $Q$4:$Q$11 + PI(), 2*PI()) - PI()),0))</f>
        <v>NW</v>
      </c>
      <c r="L6735">
        <v>6.0195868061106896</v>
      </c>
      <c r="M6735">
        <v>8.7348510954115106</v>
      </c>
      <c r="N6735">
        <v>2.0685167312621999</v>
      </c>
    </row>
    <row r="6736" spans="1:14" x14ac:dyDescent="0.3">
      <c r="A6736">
        <v>1759932</v>
      </c>
      <c r="B6736">
        <v>2025</v>
      </c>
      <c r="C6736">
        <v>10</v>
      </c>
      <c r="D6736">
        <v>8</v>
      </c>
      <c r="E6736">
        <v>1700</v>
      </c>
      <c r="F6736">
        <v>2.4541638183593699</v>
      </c>
      <c r="G6736">
        <v>-4.8781488037109302</v>
      </c>
      <c r="H6736">
        <v>5.4607010354432202</v>
      </c>
      <c r="I6736">
        <v>-0.46611915946116</v>
      </c>
      <c r="J6736">
        <f t="shared" si="106"/>
        <v>5.8170661477184264</v>
      </c>
      <c r="K6736" t="str" cm="1">
        <f t="array" ref="K6736">INDEX($P$4:$P$11,MATCH(MIN(ABS(MOD(J6736 - $Q$4:$Q$11 + PI(), 2*PI()) - PI())),ABS(MOD(J6736 - $Q$4:$Q$11 + PI(), 2*PI()) - PI()),0))</f>
        <v>NW</v>
      </c>
      <c r="L6736">
        <v>6.0397870605230102</v>
      </c>
      <c r="M6736">
        <v>8.99092197418212</v>
      </c>
      <c r="N6736">
        <v>2.1694843504163899</v>
      </c>
    </row>
    <row r="6737" spans="1:14" x14ac:dyDescent="0.3">
      <c r="A6737">
        <v>1759935</v>
      </c>
      <c r="B6737">
        <v>2025</v>
      </c>
      <c r="C6737">
        <v>10</v>
      </c>
      <c r="D6737">
        <v>8</v>
      </c>
      <c r="E6737">
        <v>1800</v>
      </c>
      <c r="F6737">
        <v>2.13259338378906</v>
      </c>
      <c r="G6737">
        <v>-4.7879913330078097</v>
      </c>
      <c r="H6737">
        <v>5.2414516639513904</v>
      </c>
      <c r="I6737">
        <v>-0.41902582654452197</v>
      </c>
      <c r="J6737">
        <f t="shared" si="106"/>
        <v>5.8641594806350641</v>
      </c>
      <c r="K6737" t="str" cm="1">
        <f t="array" ref="K6737">INDEX($P$4:$P$11,MATCH(MIN(ABS(MOD(J6737 - $Q$4:$Q$11 + PI(), 2*PI()) - PI())),ABS(MOD(J6737 - $Q$4:$Q$11 + PI(), 2*PI()) - PI()),0))</f>
        <v>NW</v>
      </c>
      <c r="L6737">
        <v>6.0574964899584698</v>
      </c>
      <c r="M6737">
        <v>9.0139653947618203</v>
      </c>
      <c r="N6737">
        <v>2.1488164795769502</v>
      </c>
    </row>
    <row r="6738" spans="1:14" x14ac:dyDescent="0.3">
      <c r="A6738">
        <v>1759939</v>
      </c>
      <c r="B6738">
        <v>2025</v>
      </c>
      <c r="C6738">
        <v>10</v>
      </c>
      <c r="D6738">
        <v>8</v>
      </c>
      <c r="E6738">
        <v>1900</v>
      </c>
      <c r="F6738">
        <v>1.8788732910156201</v>
      </c>
      <c r="G6738">
        <v>-4.6274969482421797</v>
      </c>
      <c r="H6738">
        <v>4.9943861334184598</v>
      </c>
      <c r="I6738">
        <v>-0.38568838537929301</v>
      </c>
      <c r="J6738">
        <f t="shared" si="106"/>
        <v>5.8974969218002933</v>
      </c>
      <c r="K6738" t="str" cm="1">
        <f t="array" ref="K6738">INDEX($P$4:$P$11,MATCH(MIN(ABS(MOD(J6738 - $Q$4:$Q$11 + PI(), 2*PI()) - PI())),ABS(MOD(J6738 - $Q$4:$Q$11 + PI(), 2*PI()) - PI()),0))</f>
        <v>N</v>
      </c>
      <c r="L6738">
        <v>6.0736418744763903</v>
      </c>
      <c r="M6738">
        <v>9.0278100967407209</v>
      </c>
      <c r="N6738">
        <v>2.12656137678358</v>
      </c>
    </row>
    <row r="6739" spans="1:14" x14ac:dyDescent="0.3">
      <c r="A6739">
        <v>1759942</v>
      </c>
      <c r="B6739">
        <v>2025</v>
      </c>
      <c r="C6739">
        <v>10</v>
      </c>
      <c r="D6739">
        <v>8</v>
      </c>
      <c r="E6739">
        <v>2000</v>
      </c>
      <c r="F6739">
        <v>1.8259521484375001</v>
      </c>
      <c r="G6739">
        <v>-4.3643109130859301</v>
      </c>
      <c r="H6739">
        <v>4.7308890279169002</v>
      </c>
      <c r="I6739">
        <v>-0.39625240379821802</v>
      </c>
      <c r="J6739">
        <f t="shared" si="106"/>
        <v>5.8869329033813678</v>
      </c>
      <c r="K6739" t="str" cm="1">
        <f t="array" ref="K6739">INDEX($P$4:$P$11,MATCH(MIN(ABS(MOD(J6739 - $Q$4:$Q$11 + PI(), 2*PI()) - PI())),ABS(MOD(J6739 - $Q$4:$Q$11 + PI(), 2*PI()) - PI()),0))</f>
        <v>NW</v>
      </c>
      <c r="L6739">
        <v>6.0885974769819899</v>
      </c>
      <c r="M6739">
        <v>9.0340208477444097</v>
      </c>
      <c r="N6739">
        <v>2.1036545435587501</v>
      </c>
    </row>
    <row r="6740" spans="1:14" x14ac:dyDescent="0.3">
      <c r="A6740">
        <v>1759946</v>
      </c>
      <c r="B6740">
        <v>2025</v>
      </c>
      <c r="C6740">
        <v>10</v>
      </c>
      <c r="D6740">
        <v>8</v>
      </c>
      <c r="E6740">
        <v>2100</v>
      </c>
      <c r="F6740">
        <v>1.7424853515625001</v>
      </c>
      <c r="G6740">
        <v>-4.1100659179687504</v>
      </c>
      <c r="H6740">
        <v>4.4641793255264899</v>
      </c>
      <c r="I6740">
        <v>-0.400985675928899</v>
      </c>
      <c r="J6740">
        <f t="shared" si="106"/>
        <v>5.8821996312506872</v>
      </c>
      <c r="K6740" t="str" cm="1">
        <f t="array" ref="K6740">INDEX($P$4:$P$11,MATCH(MIN(ABS(MOD(J6740 - $Q$4:$Q$11 + PI(), 2*PI()) - PI())),ABS(MOD(J6740 - $Q$4:$Q$11 + PI(), 2*PI()) - PI()),0))</f>
        <v>NW</v>
      </c>
      <c r="L6740">
        <v>6.1025107774182796</v>
      </c>
      <c r="M6740">
        <v>9.0329223208957199</v>
      </c>
      <c r="N6740">
        <v>2.0810075336032399</v>
      </c>
    </row>
    <row r="6741" spans="1:14" x14ac:dyDescent="0.3">
      <c r="A6741">
        <v>1759950</v>
      </c>
      <c r="B6741">
        <v>2025</v>
      </c>
      <c r="C6741">
        <v>10</v>
      </c>
      <c r="D6741">
        <v>8</v>
      </c>
      <c r="E6741">
        <v>2200</v>
      </c>
      <c r="F6741">
        <v>1.4263970947265601</v>
      </c>
      <c r="G6741">
        <v>-3.5928033447265602</v>
      </c>
      <c r="H6741">
        <v>3.8655975664472302</v>
      </c>
      <c r="I6741">
        <v>-0.37793052159581503</v>
      </c>
      <c r="J6741">
        <f t="shared" si="106"/>
        <v>5.9052547855837716</v>
      </c>
      <c r="K6741" t="str" cm="1">
        <f t="array" ref="K6741">INDEX($P$4:$P$11,MATCH(MIN(ABS(MOD(J6741 - $Q$4:$Q$11 + PI(), 2*PI()) - PI())),ABS(MOD(J6741 - $Q$4:$Q$11 + PI(), 2*PI()) - PI()),0))</f>
        <v>N</v>
      </c>
      <c r="L6741">
        <v>6.1163805203754098</v>
      </c>
      <c r="M6741">
        <v>9.0377421908908406</v>
      </c>
      <c r="N6741">
        <v>2.0569503572252001</v>
      </c>
    </row>
    <row r="6742" spans="1:14" x14ac:dyDescent="0.3">
      <c r="A6742">
        <v>1759953</v>
      </c>
      <c r="B6742">
        <v>2025</v>
      </c>
      <c r="C6742">
        <v>10</v>
      </c>
      <c r="D6742">
        <v>8</v>
      </c>
      <c r="E6742">
        <v>2300</v>
      </c>
      <c r="F6742">
        <v>1.4325701904296799</v>
      </c>
      <c r="G6742">
        <v>-3.66750549316406</v>
      </c>
      <c r="H6742">
        <v>3.9373663650841899</v>
      </c>
      <c r="I6742">
        <v>-0.37238682102322201</v>
      </c>
      <c r="J6742">
        <f t="shared" si="106"/>
        <v>5.9107984861563638</v>
      </c>
      <c r="K6742" t="str" cm="1">
        <f t="array" ref="K6742">INDEX($P$4:$P$11,MATCH(MIN(ABS(MOD(J6742 - $Q$4:$Q$11 + PI(), 2*PI()) - PI())),ABS(MOD(J6742 - $Q$4:$Q$11 + PI(), 2*PI()) - PI()),0))</f>
        <v>N</v>
      </c>
      <c r="L6742">
        <v>6.1291949413645801</v>
      </c>
      <c r="M6742">
        <v>9.0260750452677403</v>
      </c>
      <c r="N6742">
        <v>2.0353421105278802</v>
      </c>
    </row>
    <row r="6743" spans="1:14" x14ac:dyDescent="0.3">
      <c r="A6743">
        <v>1759957</v>
      </c>
      <c r="B6743">
        <v>2025</v>
      </c>
      <c r="C6743">
        <v>10</v>
      </c>
      <c r="D6743">
        <v>8</v>
      </c>
      <c r="E6743">
        <v>0</v>
      </c>
      <c r="F6743">
        <v>7.0759179687499998</v>
      </c>
      <c r="G6743">
        <v>-3.1866168212890602</v>
      </c>
      <c r="H6743">
        <v>7.7603570707926499</v>
      </c>
      <c r="I6743">
        <v>-1.14765406160156</v>
      </c>
      <c r="J6743">
        <f t="shared" si="106"/>
        <v>5.1355312455780258</v>
      </c>
      <c r="K6743" t="str" cm="1">
        <f t="array" ref="K6743">INDEX($P$4:$P$11,MATCH(MIN(ABS(MOD(J6743 - $Q$4:$Q$11 + PI(), 2*PI()) - PI())),ABS(MOD(J6743 - $Q$4:$Q$11 + PI(), 2*PI()) - PI()),0))</f>
        <v>NW</v>
      </c>
      <c r="L6743">
        <v>5.7998670206128002</v>
      </c>
      <c r="M6743">
        <v>8.1954701741536393</v>
      </c>
      <c r="N6743">
        <v>2.3116505940755201</v>
      </c>
    </row>
    <row r="6744" spans="1:14" x14ac:dyDescent="0.3">
      <c r="A6744">
        <v>1759960</v>
      </c>
      <c r="B6744">
        <v>2025</v>
      </c>
      <c r="C6744">
        <v>10</v>
      </c>
      <c r="D6744">
        <v>8</v>
      </c>
      <c r="E6744">
        <v>100</v>
      </c>
      <c r="F6744">
        <v>7.3143786621093696</v>
      </c>
      <c r="G6744">
        <v>-2.5894470214843701</v>
      </c>
      <c r="H6744">
        <v>7.7592120147470602</v>
      </c>
      <c r="I6744">
        <v>-1.23054341582708</v>
      </c>
      <c r="J6744">
        <f t="shared" si="106"/>
        <v>5.052641891352506</v>
      </c>
      <c r="K6744" t="str" cm="1">
        <f t="array" ref="K6744">INDEX($P$4:$P$11,MATCH(MIN(ABS(MOD(J6744 - $Q$4:$Q$11 + PI(), 2*PI()) - PI())),ABS(MOD(J6744 - $Q$4:$Q$11 + PI(), 2*PI()) - PI()),0))</f>
        <v>W</v>
      </c>
      <c r="L6744">
        <v>5.8022607881632799</v>
      </c>
      <c r="M6744">
        <v>8.1849495569864903</v>
      </c>
      <c r="N6744">
        <v>2.2940741644965201</v>
      </c>
    </row>
    <row r="6745" spans="1:14" x14ac:dyDescent="0.3">
      <c r="A6745">
        <v>1759964</v>
      </c>
      <c r="B6745">
        <v>2025</v>
      </c>
      <c r="C6745">
        <v>10</v>
      </c>
      <c r="D6745">
        <v>8</v>
      </c>
      <c r="E6745">
        <v>200</v>
      </c>
      <c r="F6745">
        <v>7.7160174560546801</v>
      </c>
      <c r="G6745">
        <v>-2.19130920410156</v>
      </c>
      <c r="H6745">
        <v>8.0211446446327592</v>
      </c>
      <c r="I6745">
        <v>-1.29408705768008</v>
      </c>
      <c r="J6745">
        <f t="shared" si="106"/>
        <v>4.9890982494995058</v>
      </c>
      <c r="K6745" t="str" cm="1">
        <f t="array" ref="K6745">INDEX($P$4:$P$11,MATCH(MIN(ABS(MOD(J6745 - $Q$4:$Q$11 + PI(), 2*PI()) - PI())),ABS(MOD(J6745 - $Q$4:$Q$11 + PI(), 2*PI()) - PI()),0))</f>
        <v>W</v>
      </c>
      <c r="L6745">
        <v>5.8004656992258496</v>
      </c>
      <c r="M6745">
        <v>8.1604696909586494</v>
      </c>
      <c r="N6745">
        <v>2.28094832102457</v>
      </c>
    </row>
    <row r="6746" spans="1:14" x14ac:dyDescent="0.3">
      <c r="A6746">
        <v>1759968</v>
      </c>
      <c r="B6746">
        <v>2025</v>
      </c>
      <c r="C6746">
        <v>10</v>
      </c>
      <c r="D6746">
        <v>9</v>
      </c>
      <c r="E6746">
        <v>300</v>
      </c>
      <c r="F6746">
        <v>2.7427484130859301</v>
      </c>
      <c r="G6746">
        <v>-3.2811968994140601</v>
      </c>
      <c r="H6746">
        <v>4.2765549160755398</v>
      </c>
      <c r="I6746">
        <v>-0.69625038836956499</v>
      </c>
      <c r="J6746">
        <f t="shared" si="106"/>
        <v>5.5869349188100212</v>
      </c>
      <c r="K6746" t="str" cm="1">
        <f t="array" ref="K6746">INDEX($P$4:$P$11,MATCH(MIN(ABS(MOD(J6746 - $Q$4:$Q$11 + PI(), 2*PI()) - PI())),ABS(MOD(J6746 - $Q$4:$Q$11 + PI(), 2*PI()) - PI()),0))</f>
        <v>NW</v>
      </c>
      <c r="L6746">
        <v>6.1707144512979299</v>
      </c>
      <c r="M6746">
        <v>8.8767263624403192</v>
      </c>
      <c r="N6746">
        <v>1.95830069647894</v>
      </c>
    </row>
    <row r="6747" spans="1:14" x14ac:dyDescent="0.3">
      <c r="A6747">
        <v>1759971</v>
      </c>
      <c r="B6747">
        <v>2025</v>
      </c>
      <c r="C6747">
        <v>10</v>
      </c>
      <c r="D6747">
        <v>9</v>
      </c>
      <c r="E6747">
        <v>400</v>
      </c>
      <c r="F6747">
        <v>2.9188641357421798</v>
      </c>
      <c r="G6747">
        <v>-3.6320288085937502</v>
      </c>
      <c r="H6747">
        <v>4.6595494534747504</v>
      </c>
      <c r="I6747">
        <v>-0.67695994684792404</v>
      </c>
      <c r="J6747">
        <f t="shared" si="106"/>
        <v>5.6062253603316625</v>
      </c>
      <c r="K6747" t="str" cm="1">
        <f t="array" ref="K6747">INDEX($P$4:$P$11,MATCH(MIN(ABS(MOD(J6747 - $Q$4:$Q$11 + PI(), 2*PI()) - PI())),ABS(MOD(J6747 - $Q$4:$Q$11 + PI(), 2*PI()) - PI()),0))</f>
        <v>NW</v>
      </c>
      <c r="L6747">
        <v>6.1786099545723596</v>
      </c>
      <c r="M6747">
        <v>8.8136323293050101</v>
      </c>
      <c r="N6747">
        <v>1.94085258907741</v>
      </c>
    </row>
    <row r="6748" spans="1:14" x14ac:dyDescent="0.3">
      <c r="A6748">
        <v>1759975</v>
      </c>
      <c r="B6748">
        <v>2025</v>
      </c>
      <c r="C6748">
        <v>10</v>
      </c>
      <c r="D6748">
        <v>9</v>
      </c>
      <c r="E6748">
        <v>500</v>
      </c>
      <c r="F6748">
        <v>2.8580072021484302</v>
      </c>
      <c r="G6748">
        <v>-3.8814453124999999</v>
      </c>
      <c r="H6748">
        <v>4.8201475995513396</v>
      </c>
      <c r="I6748">
        <v>-0.634691840176553</v>
      </c>
      <c r="J6748">
        <f t="shared" si="106"/>
        <v>5.6484934670030329</v>
      </c>
      <c r="K6748" t="str" cm="1">
        <f t="array" ref="K6748">INDEX($P$4:$P$11,MATCH(MIN(ABS(MOD(J6748 - $Q$4:$Q$11 + PI(), 2*PI()) - PI())),ABS(MOD(J6748 - $Q$4:$Q$11 + PI(), 2*PI()) - PI()),0))</f>
        <v>NW</v>
      </c>
      <c r="L6748">
        <v>6.1859702216490504</v>
      </c>
      <c r="M6748">
        <v>8.5311179690890793</v>
      </c>
      <c r="N6748">
        <v>1.83707438574896</v>
      </c>
    </row>
    <row r="6749" spans="1:14" x14ac:dyDescent="0.3">
      <c r="A6749">
        <v>1759978</v>
      </c>
      <c r="B6749">
        <v>2025</v>
      </c>
      <c r="C6749">
        <v>10</v>
      </c>
      <c r="D6749">
        <v>9</v>
      </c>
      <c r="E6749">
        <v>600</v>
      </c>
      <c r="F6749">
        <v>2.5949371337890601</v>
      </c>
      <c r="G6749">
        <v>-4.0868579101562501</v>
      </c>
      <c r="H6749">
        <v>4.8410852405348201</v>
      </c>
      <c r="I6749">
        <v>-0.56572007809271496</v>
      </c>
      <c r="J6749">
        <f t="shared" si="106"/>
        <v>5.717465229086871</v>
      </c>
      <c r="K6749" t="str" cm="1">
        <f t="array" ref="K6749">INDEX($P$4:$P$11,MATCH(MIN(ABS(MOD(J6749 - $Q$4:$Q$11 + PI(), 2*PI()) - PI())),ABS(MOD(J6749 - $Q$4:$Q$11 + PI(), 2*PI()) - PI()),0))</f>
        <v>NW</v>
      </c>
      <c r="L6749">
        <v>6.1927455401876399</v>
      </c>
      <c r="M6749">
        <v>8.4581792619493203</v>
      </c>
      <c r="N6749">
        <v>1.81914234161376</v>
      </c>
    </row>
    <row r="6750" spans="1:14" x14ac:dyDescent="0.3">
      <c r="A6750">
        <v>1759982</v>
      </c>
      <c r="B6750">
        <v>2025</v>
      </c>
      <c r="C6750">
        <v>10</v>
      </c>
      <c r="D6750">
        <v>9</v>
      </c>
      <c r="E6750">
        <v>700</v>
      </c>
      <c r="F6750">
        <v>2.5726446533203098</v>
      </c>
      <c r="G6750">
        <v>-3.8574182128906198</v>
      </c>
      <c r="H6750">
        <v>4.6366125330242802</v>
      </c>
      <c r="I6750">
        <v>-0.58818788998404203</v>
      </c>
      <c r="J6750">
        <f t="shared" si="106"/>
        <v>5.6949974171955446</v>
      </c>
      <c r="K6750" t="str" cm="1">
        <f t="array" ref="K6750">INDEX($P$4:$P$11,MATCH(MIN(ABS(MOD(J6750 - $Q$4:$Q$11 + PI(), 2*PI()) - PI())),ABS(MOD(J6750 - $Q$4:$Q$11 + PI(), 2*PI()) - PI()),0))</f>
        <v>NW</v>
      </c>
      <c r="L6750">
        <v>6.1994001287568201</v>
      </c>
      <c r="M6750">
        <v>8.3862088521321603</v>
      </c>
      <c r="N6750">
        <v>1.8002764383951799</v>
      </c>
    </row>
    <row r="6751" spans="1:14" x14ac:dyDescent="0.3">
      <c r="A6751">
        <v>1759986</v>
      </c>
      <c r="B6751">
        <v>2025</v>
      </c>
      <c r="C6751">
        <v>10</v>
      </c>
      <c r="D6751">
        <v>9</v>
      </c>
      <c r="E6751">
        <v>800</v>
      </c>
      <c r="F6751">
        <v>2.4487408447265602</v>
      </c>
      <c r="G6751">
        <v>-3.9630926513671798</v>
      </c>
      <c r="H6751">
        <v>4.6585872416380401</v>
      </c>
      <c r="I6751">
        <v>-0.55346751791752502</v>
      </c>
      <c r="J6751">
        <f t="shared" si="106"/>
        <v>5.729717789262061</v>
      </c>
      <c r="K6751" t="str" cm="1">
        <f t="array" ref="K6751">INDEX($P$4:$P$11,MATCH(MIN(ABS(MOD(J6751 - $Q$4:$Q$11 + PI(), 2*PI()) - PI())),ABS(MOD(J6751 - $Q$4:$Q$11 + PI(), 2*PI()) - PI()),0))</f>
        <v>NW</v>
      </c>
      <c r="L6751">
        <v>6.2061598234170097</v>
      </c>
      <c r="M6751">
        <v>8.3193347718980508</v>
      </c>
      <c r="N6751">
        <v>1.78110387590196</v>
      </c>
    </row>
    <row r="6752" spans="1:14" x14ac:dyDescent="0.3">
      <c r="A6752">
        <v>1759989</v>
      </c>
      <c r="B6752">
        <v>2025</v>
      </c>
      <c r="C6752">
        <v>10</v>
      </c>
      <c r="D6752">
        <v>9</v>
      </c>
      <c r="E6752">
        <v>900</v>
      </c>
      <c r="F6752">
        <v>2.0592700195312501</v>
      </c>
      <c r="G6752">
        <v>-4.2377105712890604</v>
      </c>
      <c r="H6752">
        <v>4.7115585424947497</v>
      </c>
      <c r="I6752">
        <v>-0.45233589159688598</v>
      </c>
      <c r="J6752">
        <f t="shared" si="106"/>
        <v>5.8308494155827004</v>
      </c>
      <c r="K6752" t="str" cm="1">
        <f t="array" ref="K6752">INDEX($P$4:$P$11,MATCH(MIN(ABS(MOD(J6752 - $Q$4:$Q$11 + PI(), 2*PI()) - PI())),ABS(MOD(J6752 - $Q$4:$Q$11 + PI(), 2*PI()) - PI()),0))</f>
        <v>NW</v>
      </c>
      <c r="L6752">
        <v>6.2129626021055104</v>
      </c>
      <c r="M6752">
        <v>8.2532807456122494</v>
      </c>
      <c r="N6752">
        <v>1.76331011454264</v>
      </c>
    </row>
    <row r="6753" spans="1:14" x14ac:dyDescent="0.3">
      <c r="A6753">
        <v>1759993</v>
      </c>
      <c r="B6753">
        <v>2025</v>
      </c>
      <c r="C6753">
        <v>10</v>
      </c>
      <c r="D6753">
        <v>9</v>
      </c>
      <c r="E6753">
        <v>1000</v>
      </c>
      <c r="F6753">
        <v>1.8182965087890599</v>
      </c>
      <c r="G6753">
        <v>-4.0167187499999999</v>
      </c>
      <c r="H6753">
        <v>4.4091078134330104</v>
      </c>
      <c r="I6753">
        <v>-0.42508208745945403</v>
      </c>
      <c r="J6753">
        <f t="shared" si="106"/>
        <v>5.8581032197201326</v>
      </c>
      <c r="K6753" t="str" cm="1">
        <f t="array" ref="K6753">INDEX($P$4:$P$11,MATCH(MIN(ABS(MOD(J6753 - $Q$4:$Q$11 + PI(), 2*PI()) - PI())),ABS(MOD(J6753 - $Q$4:$Q$11 + PI(), 2*PI()) - PI()),0))</f>
        <v>NW</v>
      </c>
      <c r="L6753">
        <v>6.22048786680707</v>
      </c>
      <c r="M6753">
        <v>8.2065560022989903</v>
      </c>
      <c r="N6753">
        <v>1.7446007198757501</v>
      </c>
    </row>
    <row r="6754" spans="1:14" x14ac:dyDescent="0.3">
      <c r="A6754">
        <v>1759996</v>
      </c>
      <c r="B6754">
        <v>2025</v>
      </c>
      <c r="C6754">
        <v>10</v>
      </c>
      <c r="D6754">
        <v>9</v>
      </c>
      <c r="E6754">
        <v>1100</v>
      </c>
      <c r="F6754">
        <v>1.4252105712890599</v>
      </c>
      <c r="G6754">
        <v>-4.28525634765625</v>
      </c>
      <c r="H6754">
        <v>4.5160433055543496</v>
      </c>
      <c r="I6754">
        <v>-0.32107660676896899</v>
      </c>
      <c r="J6754">
        <f t="shared" si="106"/>
        <v>5.9621087004106172</v>
      </c>
      <c r="K6754" t="str" cm="1">
        <f t="array" ref="K6754">INDEX($P$4:$P$11,MATCH(MIN(ABS(MOD(J6754 - $Q$4:$Q$11 + PI(), 2*PI()) - PI())),ABS(MOD(J6754 - $Q$4:$Q$11 + PI(), 2*PI()) - PI()),0))</f>
        <v>N</v>
      </c>
      <c r="L6754">
        <v>6.2278490807854796</v>
      </c>
      <c r="M6754">
        <v>8.1517008675469196</v>
      </c>
      <c r="N6754">
        <v>1.73031425476074</v>
      </c>
    </row>
    <row r="6755" spans="1:14" x14ac:dyDescent="0.3">
      <c r="A6755">
        <v>1760000</v>
      </c>
      <c r="B6755">
        <v>2025</v>
      </c>
      <c r="C6755">
        <v>10</v>
      </c>
      <c r="D6755">
        <v>9</v>
      </c>
      <c r="E6755">
        <v>1200</v>
      </c>
      <c r="F6755">
        <v>0.76819702148437496</v>
      </c>
      <c r="G6755">
        <v>-4.3886486816406203</v>
      </c>
      <c r="H6755">
        <v>4.45537472213993</v>
      </c>
      <c r="I6755">
        <v>-0.173286236610077</v>
      </c>
      <c r="J6755">
        <f t="shared" si="106"/>
        <v>6.1098990705695089</v>
      </c>
      <c r="K6755" t="str" cm="1">
        <f t="array" ref="K6755">INDEX($P$4:$P$11,MATCH(MIN(ABS(MOD(J6755 - $Q$4:$Q$11 + PI(), 2*PI()) - PI())),ABS(MOD(J6755 - $Q$4:$Q$11 + PI(), 2*PI()) - PI()),0))</f>
        <v>N</v>
      </c>
      <c r="L6755">
        <v>6.2360390704951199</v>
      </c>
      <c r="M6755">
        <v>8.1017332077026296</v>
      </c>
      <c r="N6755">
        <v>1.7182952033148799</v>
      </c>
    </row>
    <row r="6756" spans="1:14" x14ac:dyDescent="0.3">
      <c r="A6756">
        <v>1760004</v>
      </c>
      <c r="B6756">
        <v>2025</v>
      </c>
      <c r="C6756">
        <v>10</v>
      </c>
      <c r="D6756">
        <v>9</v>
      </c>
      <c r="E6756">
        <v>1300</v>
      </c>
      <c r="F6756">
        <v>0.232860717773437</v>
      </c>
      <c r="G6756">
        <v>-4.1775970458984304</v>
      </c>
      <c r="H6756">
        <v>4.1840818815818199</v>
      </c>
      <c r="I6756">
        <v>-5.5682728315658403E-2</v>
      </c>
      <c r="J6756">
        <f t="shared" si="106"/>
        <v>6.2275025788639278</v>
      </c>
      <c r="K6756" t="str" cm="1">
        <f t="array" ref="K6756">INDEX($P$4:$P$11,MATCH(MIN(ABS(MOD(J6756 - $Q$4:$Q$11 + PI(), 2*PI()) - PI())),ABS(MOD(J6756 - $Q$4:$Q$11 + PI(), 2*PI()) - PI()),0))</f>
        <v>N</v>
      </c>
      <c r="L6756">
        <v>4.8489559648856799</v>
      </c>
      <c r="M6756">
        <v>8.0633280012342592</v>
      </c>
      <c r="N6756">
        <v>1.70739078521728</v>
      </c>
    </row>
    <row r="6757" spans="1:14" x14ac:dyDescent="0.3">
      <c r="A6757">
        <v>1760007</v>
      </c>
      <c r="B6757">
        <v>2025</v>
      </c>
      <c r="C6757">
        <v>10</v>
      </c>
      <c r="D6757">
        <v>9</v>
      </c>
      <c r="E6757">
        <v>1400</v>
      </c>
      <c r="F6757">
        <v>5.8179321289062502E-2</v>
      </c>
      <c r="G6757">
        <v>-3.84619140625</v>
      </c>
      <c r="H6757">
        <v>3.8466314051305899</v>
      </c>
      <c r="I6757">
        <v>-1.5125322276351799E-2</v>
      </c>
      <c r="J6757">
        <f t="shared" si="106"/>
        <v>6.2680599849032346</v>
      </c>
      <c r="K6757" t="str" cm="1">
        <f t="array" ref="K6757">INDEX($P$4:$P$11,MATCH(MIN(ABS(MOD(J6757 - $Q$4:$Q$11 + PI(), 2*PI()) - PI())),ABS(MOD(J6757 - $Q$4:$Q$11 + PI(), 2*PI()) - PI()),0))</f>
        <v>N</v>
      </c>
      <c r="L6757">
        <v>4.1601265212930301</v>
      </c>
      <c r="M6757">
        <v>8.0390178892347492</v>
      </c>
      <c r="N6757">
        <v>1.69715595245361</v>
      </c>
    </row>
    <row r="6758" spans="1:14" x14ac:dyDescent="0.3">
      <c r="A6758">
        <v>1760011</v>
      </c>
      <c r="B6758">
        <v>2025</v>
      </c>
      <c r="C6758">
        <v>10</v>
      </c>
      <c r="D6758">
        <v>9</v>
      </c>
      <c r="E6758">
        <v>1500</v>
      </c>
      <c r="F6758">
        <v>8.7214965820312504E-2</v>
      </c>
      <c r="G6758">
        <v>-3.8049298095703099</v>
      </c>
      <c r="H6758">
        <v>3.8059292302957699</v>
      </c>
      <c r="I6758">
        <v>-2.29175571684858E-2</v>
      </c>
      <c r="J6758">
        <f t="shared" si="106"/>
        <v>6.2602677500111001</v>
      </c>
      <c r="K6758" t="str" cm="1">
        <f t="array" ref="K6758">INDEX($P$4:$P$11,MATCH(MIN(ABS(MOD(J6758 - $Q$4:$Q$11 + PI(), 2*PI()) - PI())),ABS(MOD(J6758 - $Q$4:$Q$11 + PI(), 2*PI()) - PI()),0))</f>
        <v>N</v>
      </c>
      <c r="L6758">
        <v>4.1694228114683796</v>
      </c>
      <c r="M6758">
        <v>8.0224421819051095</v>
      </c>
      <c r="N6758">
        <v>1.6882812711927599</v>
      </c>
    </row>
    <row r="6759" spans="1:14" x14ac:dyDescent="0.3">
      <c r="A6759">
        <v>1760014</v>
      </c>
      <c r="B6759">
        <v>2025</v>
      </c>
      <c r="C6759">
        <v>10</v>
      </c>
      <c r="D6759">
        <v>9</v>
      </c>
      <c r="E6759">
        <v>1600</v>
      </c>
      <c r="F6759">
        <v>0.120101928710937</v>
      </c>
      <c r="G6759">
        <v>-3.8606097412109301</v>
      </c>
      <c r="H6759">
        <v>3.8624774494115601</v>
      </c>
      <c r="I6759">
        <v>-3.1099544925109301E-2</v>
      </c>
      <c r="J6759">
        <f t="shared" si="106"/>
        <v>6.2520857622544765</v>
      </c>
      <c r="K6759" t="str" cm="1">
        <f t="array" ref="K6759">INDEX($P$4:$P$11,MATCH(MIN(ABS(MOD(J6759 - $Q$4:$Q$11 + PI(), 2*PI()) - PI())),ABS(MOD(J6759 - $Q$4:$Q$11 + PI(), 2*PI()) - PI()),0))</f>
        <v>N</v>
      </c>
      <c r="L6759">
        <v>4.1787703238022402</v>
      </c>
      <c r="M6759">
        <v>8.0105136235555001</v>
      </c>
      <c r="N6759">
        <v>1.68098290761311</v>
      </c>
    </row>
    <row r="6760" spans="1:14" x14ac:dyDescent="0.3">
      <c r="A6760">
        <v>1760018</v>
      </c>
      <c r="B6760">
        <v>2025</v>
      </c>
      <c r="C6760">
        <v>10</v>
      </c>
      <c r="D6760">
        <v>9</v>
      </c>
      <c r="E6760">
        <v>1700</v>
      </c>
      <c r="F6760">
        <v>3.0438842773437499E-2</v>
      </c>
      <c r="G6760">
        <v>-3.8871423339843698</v>
      </c>
      <c r="H6760">
        <v>3.8872615100868702</v>
      </c>
      <c r="I6760">
        <v>-7.8304878033273097E-3</v>
      </c>
      <c r="J6760">
        <f t="shared" si="106"/>
        <v>6.2753548193762585</v>
      </c>
      <c r="K6760" t="str" cm="1">
        <f t="array" ref="K6760">INDEX($P$4:$P$11,MATCH(MIN(ABS(MOD(J6760 - $Q$4:$Q$11 + PI(), 2*PI()) - PI())),ABS(MOD(J6760 - $Q$4:$Q$11 + PI(), 2*PI()) - PI()),0))</f>
        <v>N</v>
      </c>
      <c r="L6760">
        <v>3.4900636306675401</v>
      </c>
      <c r="M6760">
        <v>8.0037372377183704</v>
      </c>
      <c r="N6760">
        <v>1.6748234430948801</v>
      </c>
    </row>
    <row r="6761" spans="1:14" x14ac:dyDescent="0.3">
      <c r="A6761">
        <v>1760022</v>
      </c>
      <c r="B6761">
        <v>2025</v>
      </c>
      <c r="C6761">
        <v>10</v>
      </c>
      <c r="D6761">
        <v>9</v>
      </c>
      <c r="E6761">
        <v>1800</v>
      </c>
      <c r="F6761">
        <v>-0.161256103515625</v>
      </c>
      <c r="G6761">
        <v>-3.9091082763671801</v>
      </c>
      <c r="H6761">
        <v>3.9124328808662598</v>
      </c>
      <c r="I6761">
        <v>4.1228003125159403E-2</v>
      </c>
      <c r="J6761">
        <f t="shared" si="106"/>
        <v>4.1228003125159403E-2</v>
      </c>
      <c r="K6761" t="str" cm="1">
        <f t="array" ref="K6761">INDEX($P$4:$P$11,MATCH(MIN(ABS(MOD(J6761 - $Q$4:$Q$11 + PI(), 2*PI()) - PI())),ABS(MOD(J6761 - $Q$4:$Q$11 + PI(), 2*PI()) - PI()),0))</f>
        <v>N</v>
      </c>
      <c r="L6761">
        <v>2.1032751466163599</v>
      </c>
      <c r="M6761">
        <v>8.0030654271443602</v>
      </c>
      <c r="N6761">
        <v>1.6693064371744699</v>
      </c>
    </row>
    <row r="6762" spans="1:14" x14ac:dyDescent="0.3">
      <c r="A6762">
        <v>1760025</v>
      </c>
      <c r="B6762">
        <v>2025</v>
      </c>
      <c r="C6762">
        <v>10</v>
      </c>
      <c r="D6762">
        <v>9</v>
      </c>
      <c r="E6762">
        <v>1900</v>
      </c>
      <c r="F6762">
        <v>-0.50414306640624995</v>
      </c>
      <c r="G6762">
        <v>-3.8585363769531198</v>
      </c>
      <c r="H6762">
        <v>3.8913318033388</v>
      </c>
      <c r="I6762">
        <v>0.12992059238836401</v>
      </c>
      <c r="J6762">
        <f t="shared" si="106"/>
        <v>0.12992059238836401</v>
      </c>
      <c r="K6762" t="str" cm="1">
        <f t="array" ref="K6762">INDEX($P$4:$P$11,MATCH(MIN(ABS(MOD(J6762 - $Q$4:$Q$11 + PI(), 2*PI()) - PI())),ABS(MOD(J6762 - $Q$4:$Q$11 + PI(), 2*PI()) - PI()),0))</f>
        <v>N</v>
      </c>
      <c r="L6762">
        <v>2.11308198407598</v>
      </c>
      <c r="M6762">
        <v>8.0073727501763194</v>
      </c>
      <c r="N6762">
        <v>1.6640898386637299</v>
      </c>
    </row>
    <row r="6763" spans="1:14" x14ac:dyDescent="0.3">
      <c r="A6763">
        <v>1760029</v>
      </c>
      <c r="B6763">
        <v>2025</v>
      </c>
      <c r="C6763">
        <v>10</v>
      </c>
      <c r="D6763">
        <v>9</v>
      </c>
      <c r="E6763">
        <v>2000</v>
      </c>
      <c r="F6763">
        <v>-0.74000610351562501</v>
      </c>
      <c r="G6763">
        <v>-3.6895257568359301</v>
      </c>
      <c r="H6763">
        <v>3.7630053605590499</v>
      </c>
      <c r="I6763">
        <v>0.19794303533365601</v>
      </c>
      <c r="J6763">
        <f t="shared" si="106"/>
        <v>0.19794303533365601</v>
      </c>
      <c r="K6763" t="str" cm="1">
        <f t="array" ref="K6763">INDEX($P$4:$P$11,MATCH(MIN(ABS(MOD(J6763 - $Q$4:$Q$11 + PI(), 2*PI()) - PI())),ABS(MOD(J6763 - $Q$4:$Q$11 + PI(), 2*PI()) - PI()),0))</f>
        <v>N</v>
      </c>
      <c r="L6763">
        <v>2.1228970938641498</v>
      </c>
      <c r="M6763">
        <v>8.0150598949856207</v>
      </c>
      <c r="N6763">
        <v>1.6590560277302999</v>
      </c>
    </row>
    <row r="6764" spans="1:14" x14ac:dyDescent="0.3">
      <c r="A6764">
        <v>1760032</v>
      </c>
      <c r="B6764">
        <v>2025</v>
      </c>
      <c r="C6764">
        <v>10</v>
      </c>
      <c r="D6764">
        <v>9</v>
      </c>
      <c r="E6764">
        <v>2100</v>
      </c>
      <c r="F6764">
        <v>-0.85088562011718705</v>
      </c>
      <c r="G6764">
        <v>-3.3943969726562502</v>
      </c>
      <c r="H6764">
        <v>3.49941954422445</v>
      </c>
      <c r="I6764">
        <v>0.24561251441965001</v>
      </c>
      <c r="J6764">
        <f t="shared" si="106"/>
        <v>0.24561251441965001</v>
      </c>
      <c r="K6764" t="str" cm="1">
        <f t="array" ref="K6764">INDEX($P$4:$P$11,MATCH(MIN(ABS(MOD(J6764 - $Q$4:$Q$11 + PI(), 2*PI()) - PI())),ABS(MOD(J6764 - $Q$4:$Q$11 + PI(), 2*PI()) - PI()),0))</f>
        <v>N</v>
      </c>
      <c r="L6764">
        <v>1.4343684926920399</v>
      </c>
      <c r="M6764">
        <v>8.0263473722669794</v>
      </c>
      <c r="N6764">
        <v>1.65353849199083</v>
      </c>
    </row>
    <row r="6765" spans="1:14" x14ac:dyDescent="0.3">
      <c r="A6765">
        <v>1760036</v>
      </c>
      <c r="B6765">
        <v>2025</v>
      </c>
      <c r="C6765">
        <v>10</v>
      </c>
      <c r="D6765">
        <v>9</v>
      </c>
      <c r="E6765">
        <v>2200</v>
      </c>
      <c r="F6765">
        <v>-1.49385131835937</v>
      </c>
      <c r="G6765">
        <v>-2.7889941406249998</v>
      </c>
      <c r="H6765">
        <v>3.1638710589726302</v>
      </c>
      <c r="I6765">
        <v>0.49173877575925801</v>
      </c>
      <c r="J6765">
        <f t="shared" si="106"/>
        <v>0.49173877575925801</v>
      </c>
      <c r="K6765" t="str" cm="1">
        <f t="array" ref="K6765">INDEX($P$4:$P$11,MATCH(MIN(ABS(MOD(J6765 - $Q$4:$Q$11 + PI(), 2*PI()) - PI())),ABS(MOD(J6765 - $Q$4:$Q$11 + PI(), 2*PI()) - PI()),0))</f>
        <v>NE</v>
      </c>
      <c r="L6765">
        <v>0.74666246187776197</v>
      </c>
      <c r="M6765">
        <v>8.0451758702595999</v>
      </c>
      <c r="N6765">
        <v>1.6464385986328101</v>
      </c>
    </row>
    <row r="6766" spans="1:14" x14ac:dyDescent="0.3">
      <c r="A6766">
        <v>1760040</v>
      </c>
      <c r="B6766">
        <v>2025</v>
      </c>
      <c r="C6766">
        <v>10</v>
      </c>
      <c r="D6766">
        <v>9</v>
      </c>
      <c r="E6766">
        <v>2300</v>
      </c>
      <c r="F6766">
        <v>-1.7462237548828099</v>
      </c>
      <c r="G6766">
        <v>-2.4240014648437498</v>
      </c>
      <c r="H6766">
        <v>2.9874873227650101</v>
      </c>
      <c r="I6766">
        <v>0.62427913225271503</v>
      </c>
      <c r="J6766">
        <f t="shared" si="106"/>
        <v>0.62427913225271503</v>
      </c>
      <c r="K6766" t="str" cm="1">
        <f t="array" ref="K6766">INDEX($P$4:$P$11,MATCH(MIN(ABS(MOD(J6766 - $Q$4:$Q$11 + PI(), 2*PI()) - PI())),ABS(MOD(J6766 - $Q$4:$Q$11 + PI(), 2*PI()) - PI()),0))</f>
        <v>NE</v>
      </c>
      <c r="L6766">
        <v>5.7770823995397402E-2</v>
      </c>
      <c r="M6766">
        <v>8.0604809655083507</v>
      </c>
      <c r="N6766">
        <v>1.63898849487304</v>
      </c>
    </row>
    <row r="6767" spans="1:14" x14ac:dyDescent="0.3">
      <c r="A6767">
        <v>1760043</v>
      </c>
      <c r="B6767">
        <v>2025</v>
      </c>
      <c r="C6767">
        <v>10</v>
      </c>
      <c r="D6767">
        <v>9</v>
      </c>
      <c r="E6767">
        <v>0</v>
      </c>
      <c r="F6767">
        <v>1.5730511474609301</v>
      </c>
      <c r="G6767">
        <v>-3.6436230468750002</v>
      </c>
      <c r="H6767">
        <v>3.9686872918191498</v>
      </c>
      <c r="I6767">
        <v>-0.40755481336573501</v>
      </c>
      <c r="J6767">
        <f t="shared" si="106"/>
        <v>5.8756304938138513</v>
      </c>
      <c r="K6767" t="str" cm="1">
        <f t="array" ref="K6767">INDEX($P$4:$P$11,MATCH(MIN(ABS(MOD(J6767 - $Q$4:$Q$11 + PI(), 2*PI()) - PI())),ABS(MOD(J6767 - $Q$4:$Q$11 + PI(), 2*PI()) - PI()),0))</f>
        <v>NW</v>
      </c>
      <c r="L6767">
        <v>6.1410435225984203</v>
      </c>
      <c r="M6767">
        <v>9.0016919242011095</v>
      </c>
      <c r="N6767">
        <v>2.0151991314358102</v>
      </c>
    </row>
    <row r="6768" spans="1:14" x14ac:dyDescent="0.3">
      <c r="A6768">
        <v>1760047</v>
      </c>
      <c r="B6768">
        <v>2025</v>
      </c>
      <c r="C6768">
        <v>10</v>
      </c>
      <c r="D6768">
        <v>9</v>
      </c>
      <c r="E6768">
        <v>100</v>
      </c>
      <c r="F6768">
        <v>1.9525537109375</v>
      </c>
      <c r="G6768">
        <v>-3.2831921386718701</v>
      </c>
      <c r="H6768">
        <v>3.8199236397515302</v>
      </c>
      <c r="I6768">
        <v>-0.53652218071949997</v>
      </c>
      <c r="J6768">
        <f t="shared" si="106"/>
        <v>5.7466631264600867</v>
      </c>
      <c r="K6768" t="str" cm="1">
        <f t="array" ref="K6768">INDEX($P$4:$P$11,MATCH(MIN(ABS(MOD(J6768 - $Q$4:$Q$11 + PI(), 2*PI()) - PI())),ABS(MOD(J6768 - $Q$4:$Q$11 + PI(), 2*PI()) - PI()),0))</f>
        <v>NW</v>
      </c>
      <c r="L6768">
        <v>6.1519939675499602</v>
      </c>
      <c r="M6768">
        <v>8.9701124827066998</v>
      </c>
      <c r="N6768">
        <v>1.9955055448743999</v>
      </c>
    </row>
    <row r="6769" spans="1:14" x14ac:dyDescent="0.3">
      <c r="A6769">
        <v>1760050</v>
      </c>
      <c r="B6769">
        <v>2025</v>
      </c>
      <c r="C6769">
        <v>10</v>
      </c>
      <c r="D6769">
        <v>9</v>
      </c>
      <c r="E6769">
        <v>200</v>
      </c>
      <c r="F6769">
        <v>2.4874633789062499</v>
      </c>
      <c r="G6769">
        <v>-3.0193371582031201</v>
      </c>
      <c r="H6769">
        <v>3.9120162239318201</v>
      </c>
      <c r="I6769">
        <v>-0.68911192881475603</v>
      </c>
      <c r="J6769">
        <f t="shared" si="106"/>
        <v>5.59407337836483</v>
      </c>
      <c r="K6769" t="str" cm="1">
        <f t="array" ref="K6769">INDEX($P$4:$P$11,MATCH(MIN(ABS(MOD(J6769 - $Q$4:$Q$11 + PI(), 2*PI()) - PI())),ABS(MOD(J6769 - $Q$4:$Q$11 + PI(), 2*PI()) - PI()),0))</f>
        <v>NW</v>
      </c>
      <c r="L6769">
        <v>6.1618166525518996</v>
      </c>
      <c r="M6769">
        <v>8.9291130701700805</v>
      </c>
      <c r="N6769">
        <v>1.9765167236328101</v>
      </c>
    </row>
    <row r="6770" spans="1:14" x14ac:dyDescent="0.3">
      <c r="A6770">
        <v>1760054</v>
      </c>
      <c r="B6770">
        <v>2025</v>
      </c>
      <c r="C6770">
        <v>10</v>
      </c>
      <c r="D6770">
        <v>10</v>
      </c>
      <c r="E6770">
        <v>300</v>
      </c>
      <c r="F6770">
        <v>-1.2708239746093699</v>
      </c>
      <c r="G6770">
        <v>-1.8876519775390601</v>
      </c>
      <c r="H6770">
        <v>2.2755710410244498</v>
      </c>
      <c r="I6770">
        <v>0.59253270823429405</v>
      </c>
      <c r="J6770">
        <f t="shared" si="106"/>
        <v>0.59253270823429405</v>
      </c>
      <c r="K6770" t="str" cm="1">
        <f t="array" ref="K6770">INDEX($P$4:$P$11,MATCH(MIN(ABS(MOD(J6770 - $Q$4:$Q$11 + PI(), 2*PI()) - PI())),ABS(MOD(J6770 - $Q$4:$Q$11 + PI(), 2*PI()) - PI()),0))</f>
        <v>NE</v>
      </c>
      <c r="L6770">
        <v>9.0517161412285302E-2</v>
      </c>
      <c r="M6770">
        <v>8.0987721549140002</v>
      </c>
      <c r="N6770">
        <v>1.5973473654852901</v>
      </c>
    </row>
    <row r="6771" spans="1:14" x14ac:dyDescent="0.3">
      <c r="A6771">
        <v>1760058</v>
      </c>
      <c r="B6771">
        <v>2025</v>
      </c>
      <c r="C6771">
        <v>10</v>
      </c>
      <c r="D6771">
        <v>10</v>
      </c>
      <c r="E6771">
        <v>400</v>
      </c>
      <c r="F6771">
        <v>-1.1163348388671801</v>
      </c>
      <c r="G6771">
        <v>-1.822763671875</v>
      </c>
      <c r="H6771">
        <v>2.1374449410396101</v>
      </c>
      <c r="I6771">
        <v>0.54951696172167097</v>
      </c>
      <c r="J6771">
        <f t="shared" si="106"/>
        <v>0.54951696172167097</v>
      </c>
      <c r="K6771" t="str" cm="1">
        <f t="array" ref="K6771">INDEX($P$4:$P$11,MATCH(MIN(ABS(MOD(J6771 - $Q$4:$Q$11 + PI(), 2*PI()) - PI())),ABS(MOD(J6771 - $Q$4:$Q$11 + PI(), 2*PI()) - PI()),0))</f>
        <v>NE</v>
      </c>
      <c r="L6771">
        <v>9.8233800130009596E-2</v>
      </c>
      <c r="M6771">
        <v>8.0989120271470796</v>
      </c>
      <c r="N6771">
        <v>1.58363882700602</v>
      </c>
    </row>
    <row r="6772" spans="1:14" x14ac:dyDescent="0.3">
      <c r="A6772">
        <v>1760061</v>
      </c>
      <c r="B6772">
        <v>2025</v>
      </c>
      <c r="C6772">
        <v>10</v>
      </c>
      <c r="D6772">
        <v>10</v>
      </c>
      <c r="E6772">
        <v>500</v>
      </c>
      <c r="F6772">
        <v>-1.0206799316406201</v>
      </c>
      <c r="G6772">
        <v>-1.8883819580078101</v>
      </c>
      <c r="H6772">
        <v>2.14657260352016</v>
      </c>
      <c r="I6772">
        <v>0.49552418581531599</v>
      </c>
      <c r="J6772">
        <f t="shared" si="106"/>
        <v>0.49552418581531599</v>
      </c>
      <c r="K6772" t="str" cm="1">
        <f t="array" ref="K6772">INDEX($P$4:$P$11,MATCH(MIN(ABS(MOD(J6772 - $Q$4:$Q$11 + PI(), 2*PI()) - PI())),ABS(MOD(J6772 - $Q$4:$Q$11 + PI(), 2*PI()) - PI()),0))</f>
        <v>NE</v>
      </c>
      <c r="L6772">
        <v>0.105865837247688</v>
      </c>
      <c r="M6772">
        <v>8.0955394109090104</v>
      </c>
      <c r="N6772">
        <v>1.5684004889594101</v>
      </c>
    </row>
    <row r="6773" spans="1:14" x14ac:dyDescent="0.3">
      <c r="A6773">
        <v>1760065</v>
      </c>
      <c r="B6773">
        <v>2025</v>
      </c>
      <c r="C6773">
        <v>10</v>
      </c>
      <c r="D6773">
        <v>10</v>
      </c>
      <c r="E6773">
        <v>600</v>
      </c>
      <c r="F6773">
        <v>-0.979283447265625</v>
      </c>
      <c r="G6773">
        <v>-2.0638946533203102</v>
      </c>
      <c r="H6773">
        <v>2.2844380512705098</v>
      </c>
      <c r="I6773">
        <v>0.443026632147831</v>
      </c>
      <c r="J6773">
        <f t="shared" si="106"/>
        <v>0.443026632147831</v>
      </c>
      <c r="K6773" t="str" cm="1">
        <f t="array" ref="K6773">INDEX($P$4:$P$11,MATCH(MIN(ABS(MOD(J6773 - $Q$4:$Q$11 + PI(), 2*PI()) - PI())),ABS(MOD(J6773 - $Q$4:$Q$11 + PI(), 2*PI()) - PI()),0))</f>
        <v>NE</v>
      </c>
      <c r="L6773">
        <v>0.11360730069548999</v>
      </c>
      <c r="M6773">
        <v>8.0875511169433594</v>
      </c>
      <c r="N6773">
        <v>1.55207930670844</v>
      </c>
    </row>
    <row r="6774" spans="1:14" x14ac:dyDescent="0.3">
      <c r="A6774">
        <v>1760068</v>
      </c>
      <c r="B6774">
        <v>2025</v>
      </c>
      <c r="C6774">
        <v>10</v>
      </c>
      <c r="D6774">
        <v>10</v>
      </c>
      <c r="E6774">
        <v>700</v>
      </c>
      <c r="F6774">
        <v>-1.0467871093750001</v>
      </c>
      <c r="G6774">
        <v>-2.2037524414062499</v>
      </c>
      <c r="H6774">
        <v>2.4397311481713801</v>
      </c>
      <c r="I6774">
        <v>0.443450076422788</v>
      </c>
      <c r="J6774">
        <f t="shared" si="106"/>
        <v>0.443450076422788</v>
      </c>
      <c r="K6774" t="str" cm="1">
        <f t="array" ref="K6774">INDEX($P$4:$P$11,MATCH(MIN(ABS(MOD(J6774 - $Q$4:$Q$11 + PI(), 2*PI()) - PI())),ABS(MOD(J6774 - $Q$4:$Q$11 + PI(), 2*PI()) - PI()),0))</f>
        <v>NE</v>
      </c>
      <c r="L6774">
        <v>0.12150691707427699</v>
      </c>
      <c r="M6774">
        <v>8.0749915440877196</v>
      </c>
      <c r="N6774">
        <v>1.5348898569742799</v>
      </c>
    </row>
    <row r="6775" spans="1:14" x14ac:dyDescent="0.3">
      <c r="A6775">
        <v>1760072</v>
      </c>
      <c r="B6775">
        <v>2025</v>
      </c>
      <c r="C6775">
        <v>10</v>
      </c>
      <c r="D6775">
        <v>10</v>
      </c>
      <c r="E6775">
        <v>800</v>
      </c>
      <c r="F6775">
        <v>-1.3376794433593699</v>
      </c>
      <c r="G6775">
        <v>-2.2055352783203102</v>
      </c>
      <c r="H6775">
        <v>2.57949067784741</v>
      </c>
      <c r="I6775">
        <v>0.545192600350481</v>
      </c>
      <c r="J6775">
        <f t="shared" si="106"/>
        <v>0.545192600350481</v>
      </c>
      <c r="K6775" t="str" cm="1">
        <f t="array" ref="K6775">INDEX($P$4:$P$11,MATCH(MIN(ABS(MOD(J6775 - $Q$4:$Q$11 + PI(), 2*PI()) - PI())),ABS(MOD(J6775 - $Q$4:$Q$11 + PI(), 2*PI()) - PI()),0))</f>
        <v>NE</v>
      </c>
      <c r="L6775">
        <v>0.130089715647036</v>
      </c>
      <c r="M6775">
        <v>8.0577247407701194</v>
      </c>
      <c r="N6775">
        <v>1.5170404646131701</v>
      </c>
    </row>
    <row r="6776" spans="1:14" x14ac:dyDescent="0.3">
      <c r="A6776">
        <v>1760076</v>
      </c>
      <c r="B6776">
        <v>2025</v>
      </c>
      <c r="C6776">
        <v>10</v>
      </c>
      <c r="D6776">
        <v>10</v>
      </c>
      <c r="E6776">
        <v>900</v>
      </c>
      <c r="F6776">
        <v>-1.74095397949218</v>
      </c>
      <c r="G6776">
        <v>-2.0395886230468698</v>
      </c>
      <c r="H6776">
        <v>2.6815746325567602</v>
      </c>
      <c r="I6776">
        <v>0.70656931583155402</v>
      </c>
      <c r="J6776">
        <f t="shared" si="106"/>
        <v>0.70656931583155402</v>
      </c>
      <c r="K6776" t="str" cm="1">
        <f t="array" ref="K6776">INDEX($P$4:$P$11,MATCH(MIN(ABS(MOD(J6776 - $Q$4:$Q$11 + PI(), 2*PI()) - PI())),ABS(MOD(J6776 - $Q$4:$Q$11 + PI(), 2*PI()) - PI()),0))</f>
        <v>NE</v>
      </c>
      <c r="L6776">
        <v>0.139499275935453</v>
      </c>
      <c r="M6776">
        <v>8.03624661763509</v>
      </c>
      <c r="N6776">
        <v>1.4986609352959499</v>
      </c>
    </row>
    <row r="6777" spans="1:14" x14ac:dyDescent="0.3">
      <c r="A6777">
        <v>1760079</v>
      </c>
      <c r="B6777">
        <v>2025</v>
      </c>
      <c r="C6777">
        <v>10</v>
      </c>
      <c r="D6777">
        <v>10</v>
      </c>
      <c r="E6777">
        <v>1000</v>
      </c>
      <c r="F6777">
        <v>-2.5305090332031202</v>
      </c>
      <c r="G6777">
        <v>-0.87495849609374998</v>
      </c>
      <c r="H6777">
        <v>2.6775041245550399</v>
      </c>
      <c r="I6777">
        <v>1.2379003512473099</v>
      </c>
      <c r="J6777">
        <f t="shared" si="106"/>
        <v>1.2379003512473099</v>
      </c>
      <c r="K6777" t="str" cm="1">
        <f t="array" ref="K6777">INDEX($P$4:$P$11,MATCH(MIN(ABS(MOD(J6777 - $Q$4:$Q$11 + PI(), 2*PI()) - PI())),ABS(MOD(J6777 - $Q$4:$Q$11 + PI(), 2*PI()) - PI()),0))</f>
        <v>E</v>
      </c>
      <c r="L6777">
        <v>0.15194829087947301</v>
      </c>
      <c r="M6777">
        <v>8.0106832716199996</v>
      </c>
      <c r="N6777">
        <v>1.4797493616739901</v>
      </c>
    </row>
    <row r="6778" spans="1:14" x14ac:dyDescent="0.3">
      <c r="A6778">
        <v>1760083</v>
      </c>
      <c r="B6778">
        <v>2025</v>
      </c>
      <c r="C6778">
        <v>10</v>
      </c>
      <c r="D6778">
        <v>10</v>
      </c>
      <c r="E6778">
        <v>1100</v>
      </c>
      <c r="F6778">
        <v>-2.7509234619140601</v>
      </c>
      <c r="G6778">
        <v>-0.35301574707031202</v>
      </c>
      <c r="H6778">
        <v>2.7734815685323801</v>
      </c>
      <c r="I6778">
        <v>1.44316758750899</v>
      </c>
      <c r="J6778">
        <f t="shared" si="106"/>
        <v>1.44316758750899</v>
      </c>
      <c r="K6778" t="str" cm="1">
        <f t="array" ref="K6778">INDEX($P$4:$P$11,MATCH(MIN(ABS(MOD(J6778 - $Q$4:$Q$11 + PI(), 2*PI()) - PI())),ABS(MOD(J6778 - $Q$4:$Q$11 + PI(), 2*PI()) - PI()),0))</f>
        <v>E</v>
      </c>
      <c r="L6778">
        <v>0.163079534878356</v>
      </c>
      <c r="M6778">
        <v>7.9868283801608602</v>
      </c>
      <c r="N6778">
        <v>1.4604034423828101</v>
      </c>
    </row>
    <row r="6779" spans="1:14" x14ac:dyDescent="0.3">
      <c r="A6779">
        <v>1760086</v>
      </c>
      <c r="B6779">
        <v>2025</v>
      </c>
      <c r="C6779">
        <v>10</v>
      </c>
      <c r="D6779">
        <v>10</v>
      </c>
      <c r="E6779">
        <v>1200</v>
      </c>
      <c r="F6779">
        <v>-2.9158673095703098</v>
      </c>
      <c r="G6779">
        <v>0.19306884765624999</v>
      </c>
      <c r="H6779">
        <v>2.9222521703227602</v>
      </c>
      <c r="I6779">
        <v>1.63691299713919</v>
      </c>
      <c r="J6779">
        <f t="shared" si="106"/>
        <v>1.63691299713919</v>
      </c>
      <c r="K6779" t="str" cm="1">
        <f t="array" ref="K6779">INDEX($P$4:$P$11,MATCH(MIN(ABS(MOD(J6779 - $Q$4:$Q$11 + PI(), 2*PI()) - PI())),ABS(MOD(J6779 - $Q$4:$Q$11 + PI(), 2*PI()) - PI()),0))</f>
        <v>E</v>
      </c>
      <c r="L6779">
        <v>0.17530689529473201</v>
      </c>
      <c r="M6779">
        <v>7.9607916937934</v>
      </c>
      <c r="N6779">
        <v>1.441040886773</v>
      </c>
    </row>
    <row r="6780" spans="1:14" x14ac:dyDescent="0.3">
      <c r="A6780">
        <v>1760090</v>
      </c>
      <c r="B6780">
        <v>2025</v>
      </c>
      <c r="C6780">
        <v>10</v>
      </c>
      <c r="D6780">
        <v>10</v>
      </c>
      <c r="E6780">
        <v>1300</v>
      </c>
      <c r="F6780">
        <v>-2.7691650390625</v>
      </c>
      <c r="G6780">
        <v>0.57214233398437497</v>
      </c>
      <c r="H6780">
        <v>2.8276530663967701</v>
      </c>
      <c r="I6780">
        <v>1.77454128370373</v>
      </c>
      <c r="J6780">
        <f t="shared" si="106"/>
        <v>1.77454128370373</v>
      </c>
      <c r="K6780" t="str" cm="1">
        <f t="array" ref="K6780">INDEX($P$4:$P$11,MATCH(MIN(ABS(MOD(J6780 - $Q$4:$Q$11 + PI(), 2*PI()) - PI())),ABS(MOD(J6780 - $Q$4:$Q$11 + PI(), 2*PI()) - PI()),0))</f>
        <v>E</v>
      </c>
      <c r="L6780">
        <v>0.186961568810531</v>
      </c>
      <c r="M6780">
        <v>7.9404428270127996</v>
      </c>
      <c r="N6780">
        <v>1.42094463772243</v>
      </c>
    </row>
    <row r="6781" spans="1:14" x14ac:dyDescent="0.3">
      <c r="A6781">
        <v>1760094</v>
      </c>
      <c r="B6781">
        <v>2025</v>
      </c>
      <c r="C6781">
        <v>10</v>
      </c>
      <c r="D6781">
        <v>10</v>
      </c>
      <c r="E6781">
        <v>1400</v>
      </c>
      <c r="F6781">
        <v>-2.6769494628906201</v>
      </c>
      <c r="G6781">
        <v>0.89290649414062495</v>
      </c>
      <c r="H6781">
        <v>2.8219391265845699</v>
      </c>
      <c r="I6781">
        <v>1.89274523037652</v>
      </c>
      <c r="J6781">
        <f t="shared" si="106"/>
        <v>1.89274523037652</v>
      </c>
      <c r="K6781" t="str" cm="1">
        <f t="array" ref="K6781">INDEX($P$4:$P$11,MATCH(MIN(ABS(MOD(J6781 - $Q$4:$Q$11 + PI(), 2*PI()) - PI())),ABS(MOD(J6781 - $Q$4:$Q$11 + PI(), 2*PI()) - PI()),0))</f>
        <v>E</v>
      </c>
      <c r="L6781">
        <v>0.19931841803724301</v>
      </c>
      <c r="M6781">
        <v>7.9185710483127103</v>
      </c>
      <c r="N6781">
        <v>1.4012774361504401</v>
      </c>
    </row>
    <row r="6782" spans="1:14" x14ac:dyDescent="0.3">
      <c r="A6782">
        <v>1760097</v>
      </c>
      <c r="B6782">
        <v>2025</v>
      </c>
      <c r="C6782">
        <v>10</v>
      </c>
      <c r="D6782">
        <v>10</v>
      </c>
      <c r="E6782">
        <v>1500</v>
      </c>
      <c r="F6782">
        <v>-2.7119921874999999</v>
      </c>
      <c r="G6782">
        <v>0.87564758300781198</v>
      </c>
      <c r="H6782">
        <v>2.8498526829800199</v>
      </c>
      <c r="I6782">
        <v>1.8831094133067701</v>
      </c>
      <c r="J6782">
        <f t="shared" si="106"/>
        <v>1.8831094133067701</v>
      </c>
      <c r="K6782" t="str" cm="1">
        <f t="array" ref="K6782">INDEX($P$4:$P$11,MATCH(MIN(ABS(MOD(J6782 - $Q$4:$Q$11 + PI(), 2*PI()) - PI())),ABS(MOD(J6782 - $Q$4:$Q$11 + PI(), 2*PI()) - PI()),0))</f>
        <v>E</v>
      </c>
      <c r="L6782">
        <v>0.212194171256434</v>
      </c>
      <c r="M6782">
        <v>7.89950678083631</v>
      </c>
      <c r="N6782">
        <v>1.3818681504991299</v>
      </c>
    </row>
    <row r="6783" spans="1:14" x14ac:dyDescent="0.3">
      <c r="A6783">
        <v>1760101</v>
      </c>
      <c r="B6783">
        <v>2025</v>
      </c>
      <c r="C6783">
        <v>10</v>
      </c>
      <c r="D6783">
        <v>10</v>
      </c>
      <c r="E6783">
        <v>1600</v>
      </c>
      <c r="F6783">
        <v>-2.6713549804687502</v>
      </c>
      <c r="G6783">
        <v>0.88604553222656202</v>
      </c>
      <c r="H6783">
        <v>2.8144651564469298</v>
      </c>
      <c r="I6783">
        <v>1.8910616890572101</v>
      </c>
      <c r="J6783">
        <f t="shared" si="106"/>
        <v>1.8910616890572101</v>
      </c>
      <c r="K6783" t="str" cm="1">
        <f t="array" ref="K6783">INDEX($P$4:$P$11,MATCH(MIN(ABS(MOD(J6783 - $Q$4:$Q$11 + PI(), 2*PI()) - PI())),ABS(MOD(J6783 - $Q$4:$Q$11 + PI(), 2*PI()) - PI()),0))</f>
        <v>E</v>
      </c>
      <c r="L6783">
        <v>0.22541497213377701</v>
      </c>
      <c r="M6783">
        <v>7.9213566250271201</v>
      </c>
      <c r="N6783">
        <v>1.37804073757595</v>
      </c>
    </row>
    <row r="6784" spans="1:14" x14ac:dyDescent="0.3">
      <c r="A6784">
        <v>1760104</v>
      </c>
      <c r="B6784">
        <v>2025</v>
      </c>
      <c r="C6784">
        <v>10</v>
      </c>
      <c r="D6784">
        <v>10</v>
      </c>
      <c r="E6784">
        <v>1700</v>
      </c>
      <c r="F6784">
        <v>-2.5689233398437499</v>
      </c>
      <c r="G6784">
        <v>0.97386596679687498</v>
      </c>
      <c r="H6784">
        <v>2.7473227053404501</v>
      </c>
      <c r="I6784">
        <v>1.9331522826869401</v>
      </c>
      <c r="J6784">
        <f t="shared" si="106"/>
        <v>1.9331522826869401</v>
      </c>
      <c r="K6784" t="str" cm="1">
        <f t="array" ref="K6784">INDEX($P$4:$P$11,MATCH(MIN(ABS(MOD(J6784 - $Q$4:$Q$11 + PI(), 2*PI()) - PI())),ABS(MOD(J6784 - $Q$4:$Q$11 + PI(), 2*PI()) - PI()),0))</f>
        <v>E</v>
      </c>
      <c r="L6784">
        <v>0.24146959094338499</v>
      </c>
      <c r="M6784">
        <v>7.9624052047729403</v>
      </c>
      <c r="N6784">
        <v>1.38183074527316</v>
      </c>
    </row>
    <row r="6785" spans="1:14" x14ac:dyDescent="0.3">
      <c r="A6785">
        <v>1760108</v>
      </c>
      <c r="B6785">
        <v>2025</v>
      </c>
      <c r="C6785">
        <v>10</v>
      </c>
      <c r="D6785">
        <v>10</v>
      </c>
      <c r="E6785">
        <v>1800</v>
      </c>
      <c r="F6785">
        <v>-2.5667218017578102</v>
      </c>
      <c r="G6785">
        <v>1.1694262695312501</v>
      </c>
      <c r="H6785">
        <v>2.8205706173554002</v>
      </c>
      <c r="I6785">
        <v>1.9983064197701299</v>
      </c>
      <c r="J6785">
        <f t="shared" si="106"/>
        <v>1.9983064197701299</v>
      </c>
      <c r="K6785" t="str" cm="1">
        <f t="array" ref="K6785">INDEX($P$4:$P$11,MATCH(MIN(ABS(MOD(J6785 - $Q$4:$Q$11 + PI(), 2*PI()) - PI())),ABS(MOD(J6785 - $Q$4:$Q$11 + PI(), 2*PI()) - PI()),0))</f>
        <v>SE</v>
      </c>
      <c r="L6785">
        <v>0.25703977150362001</v>
      </c>
      <c r="M6785">
        <v>7.9431836869981503</v>
      </c>
      <c r="N6785">
        <v>1.3624981774224101</v>
      </c>
    </row>
    <row r="6786" spans="1:14" x14ac:dyDescent="0.3">
      <c r="A6786">
        <v>1760112</v>
      </c>
      <c r="B6786">
        <v>2025</v>
      </c>
      <c r="C6786">
        <v>10</v>
      </c>
      <c r="D6786">
        <v>10</v>
      </c>
      <c r="E6786">
        <v>1900</v>
      </c>
      <c r="F6786">
        <v>-2.3785107421874998</v>
      </c>
      <c r="G6786">
        <v>1.3914611816406199</v>
      </c>
      <c r="H6786">
        <v>2.7556265296142799</v>
      </c>
      <c r="I6786">
        <v>2.10012354445547</v>
      </c>
      <c r="J6786">
        <f t="shared" si="106"/>
        <v>2.10012354445547</v>
      </c>
      <c r="K6786" t="str" cm="1">
        <f t="array" ref="K6786">INDEX($P$4:$P$11,MATCH(MIN(ABS(MOD(J6786 - $Q$4:$Q$11 + PI(), 2*PI()) - PI())),ABS(MOD(J6786 - $Q$4:$Q$11 + PI(), 2*PI()) - PI()),0))</f>
        <v>SE</v>
      </c>
      <c r="L6786">
        <v>0.27333290043127101</v>
      </c>
      <c r="M6786">
        <v>7.9245532353719002</v>
      </c>
      <c r="N6786">
        <v>1.344331741333</v>
      </c>
    </row>
    <row r="6787" spans="1:14" x14ac:dyDescent="0.3">
      <c r="A6787">
        <v>1760115</v>
      </c>
      <c r="B6787">
        <v>2025</v>
      </c>
      <c r="C6787">
        <v>10</v>
      </c>
      <c r="D6787">
        <v>10</v>
      </c>
      <c r="E6787">
        <v>2000</v>
      </c>
      <c r="F6787">
        <v>-2.3808111572265598</v>
      </c>
      <c r="G6787">
        <v>1.57674682617187</v>
      </c>
      <c r="H6787">
        <v>2.85558966243708</v>
      </c>
      <c r="I6787">
        <v>2.1557509543439202</v>
      </c>
      <c r="J6787">
        <f t="shared" ref="J6787:J6850" si="107">IF(I6787&lt;0,I6787+2*PI(),I6787)</f>
        <v>2.1557509543439202</v>
      </c>
      <c r="K6787" t="str" cm="1">
        <f t="array" ref="K6787">INDEX($P$4:$P$11,MATCH(MIN(ABS(MOD(J6787 - $Q$4:$Q$11 + PI(), 2*PI()) - PI())),ABS(MOD(J6787 - $Q$4:$Q$11 + PI(), 2*PI()) - PI()),0))</f>
        <v>SE</v>
      </c>
      <c r="L6787">
        <v>0.29074572214973199</v>
      </c>
      <c r="M6787">
        <v>7.9057707256740901</v>
      </c>
      <c r="N6787">
        <v>1.3271991941663901</v>
      </c>
    </row>
    <row r="6788" spans="1:14" x14ac:dyDescent="0.3">
      <c r="A6788">
        <v>1760119</v>
      </c>
      <c r="B6788">
        <v>2025</v>
      </c>
      <c r="C6788">
        <v>10</v>
      </c>
      <c r="D6788">
        <v>10</v>
      </c>
      <c r="E6788">
        <v>2100</v>
      </c>
      <c r="F6788">
        <v>-2.5854058837890599</v>
      </c>
      <c r="G6788">
        <v>1.84396240234375</v>
      </c>
      <c r="H6788">
        <v>3.1756134722582998</v>
      </c>
      <c r="I6788">
        <v>2.1903395808334301</v>
      </c>
      <c r="J6788">
        <f t="shared" si="107"/>
        <v>2.1903395808334301</v>
      </c>
      <c r="K6788" t="str" cm="1">
        <f t="array" ref="K6788">INDEX($P$4:$P$11,MATCH(MIN(ABS(MOD(J6788 - $Q$4:$Q$11 + PI(), 2*PI()) - PI())),ABS(MOD(J6788 - $Q$4:$Q$11 + PI(), 2*PI()) - PI()),0))</f>
        <v>SE</v>
      </c>
      <c r="L6788">
        <v>0.30986437067366901</v>
      </c>
      <c r="M6788">
        <v>7.8837405310736699</v>
      </c>
      <c r="N6788">
        <v>1.3111152648925699</v>
      </c>
    </row>
    <row r="6789" spans="1:14" x14ac:dyDescent="0.3">
      <c r="A6789">
        <v>1760122</v>
      </c>
      <c r="B6789">
        <v>2025</v>
      </c>
      <c r="C6789">
        <v>10</v>
      </c>
      <c r="D6789">
        <v>10</v>
      </c>
      <c r="E6789">
        <v>2200</v>
      </c>
      <c r="F6789">
        <v>-1.9659924316406201</v>
      </c>
      <c r="G6789">
        <v>2.50671997070312</v>
      </c>
      <c r="H6789">
        <v>3.1857136175102201</v>
      </c>
      <c r="I6789">
        <v>2.4765053912639998</v>
      </c>
      <c r="J6789">
        <f t="shared" si="107"/>
        <v>2.4765053912639998</v>
      </c>
      <c r="K6789" t="str" cm="1">
        <f t="array" ref="K6789">INDEX($P$4:$P$11,MATCH(MIN(ABS(MOD(J6789 - $Q$4:$Q$11 + PI(), 2*PI()) - PI())),ABS(MOD(J6789 - $Q$4:$Q$11 + PI(), 2*PI()) - PI()),0))</f>
        <v>SE</v>
      </c>
      <c r="L6789">
        <v>0.33089535010318999</v>
      </c>
      <c r="M6789">
        <v>7.8599677615695498</v>
      </c>
      <c r="N6789">
        <v>1.29522927602132</v>
      </c>
    </row>
    <row r="6790" spans="1:14" x14ac:dyDescent="0.3">
      <c r="A6790">
        <v>1760126</v>
      </c>
      <c r="B6790">
        <v>2025</v>
      </c>
      <c r="C6790">
        <v>10</v>
      </c>
      <c r="D6790">
        <v>10</v>
      </c>
      <c r="E6790">
        <v>2300</v>
      </c>
      <c r="F6790">
        <v>-1.5326593017578101</v>
      </c>
      <c r="G6790">
        <v>2.6769207763671798</v>
      </c>
      <c r="H6790">
        <v>3.08463115756342</v>
      </c>
      <c r="I6790">
        <v>2.6216048516061399</v>
      </c>
      <c r="J6790">
        <f t="shared" si="107"/>
        <v>2.6216048516061399</v>
      </c>
      <c r="K6790" t="str" cm="1">
        <f t="array" ref="K6790">INDEX($P$4:$P$11,MATCH(MIN(ABS(MOD(J6790 - $Q$4:$Q$11 + PI(), 2*PI()) - PI())),ABS(MOD(J6790 - $Q$4:$Q$11 + PI(), 2*PI()) - PI()),0))</f>
        <v>SE</v>
      </c>
      <c r="L6790">
        <v>0.35031786160866901</v>
      </c>
      <c r="M6790">
        <v>7.8414100011189696</v>
      </c>
      <c r="N6790">
        <v>1.27952565087212</v>
      </c>
    </row>
    <row r="6791" spans="1:14" x14ac:dyDescent="0.3">
      <c r="A6791">
        <v>1760130</v>
      </c>
      <c r="B6791">
        <v>2025</v>
      </c>
      <c r="C6791">
        <v>10</v>
      </c>
      <c r="D6791">
        <v>10</v>
      </c>
      <c r="E6791">
        <v>0</v>
      </c>
      <c r="F6791">
        <v>-1.7927941894531201</v>
      </c>
      <c r="G6791">
        <v>-2.3282543945312502</v>
      </c>
      <c r="H6791">
        <v>2.9385165528529802</v>
      </c>
      <c r="I6791">
        <v>0.65618904657092703</v>
      </c>
      <c r="J6791">
        <f t="shared" si="107"/>
        <v>0.65618904657092703</v>
      </c>
      <c r="K6791" t="str" cm="1">
        <f t="array" ref="K6791">INDEX($P$4:$P$11,MATCH(MIN(ABS(MOD(J6791 - $Q$4:$Q$11 + PI(), 2*PI()) - PI())),ABS(MOD(J6791 - $Q$4:$Q$11 + PI(), 2*PI()) - PI()),0))</f>
        <v>NE</v>
      </c>
      <c r="L6791">
        <v>6.6591582831281596E-2</v>
      </c>
      <c r="M6791">
        <v>8.0739145278930593</v>
      </c>
      <c r="N6791">
        <v>1.63064119550916</v>
      </c>
    </row>
    <row r="6792" spans="1:14" x14ac:dyDescent="0.3">
      <c r="A6792">
        <v>1760133</v>
      </c>
      <c r="B6792">
        <v>2025</v>
      </c>
      <c r="C6792">
        <v>10</v>
      </c>
      <c r="D6792">
        <v>10</v>
      </c>
      <c r="E6792">
        <v>100</v>
      </c>
      <c r="F6792">
        <v>-1.6919885253906199</v>
      </c>
      <c r="G6792">
        <v>-2.2312963867187499</v>
      </c>
      <c r="H6792">
        <v>2.80026940408198</v>
      </c>
      <c r="I6792">
        <v>0.64879097745537595</v>
      </c>
      <c r="J6792">
        <f t="shared" si="107"/>
        <v>0.64879097745537595</v>
      </c>
      <c r="K6792" t="str" cm="1">
        <f t="array" ref="K6792">INDEX($P$4:$P$11,MATCH(MIN(ABS(MOD(J6792 - $Q$4:$Q$11 + PI(), 2*PI()) - PI())),ABS(MOD(J6792 - $Q$4:$Q$11 + PI(), 2*PI()) - PI()),0))</f>
        <v>NE</v>
      </c>
      <c r="L6792">
        <v>7.4904298147329199E-2</v>
      </c>
      <c r="M6792">
        <v>8.0847009023030605</v>
      </c>
      <c r="N6792">
        <v>1.62106090121799</v>
      </c>
    </row>
    <row r="6793" spans="1:14" x14ac:dyDescent="0.3">
      <c r="A6793">
        <v>1760137</v>
      </c>
      <c r="B6793">
        <v>2025</v>
      </c>
      <c r="C6793">
        <v>10</v>
      </c>
      <c r="D6793">
        <v>10</v>
      </c>
      <c r="E6793">
        <v>200</v>
      </c>
      <c r="F6793">
        <v>-1.37637512207031</v>
      </c>
      <c r="G6793">
        <v>-2.0452008056640598</v>
      </c>
      <c r="H6793">
        <v>2.4652088779945101</v>
      </c>
      <c r="I6793">
        <v>0.59235926122762605</v>
      </c>
      <c r="J6793">
        <f t="shared" si="107"/>
        <v>0.59235926122762605</v>
      </c>
      <c r="K6793" t="str" cm="1">
        <f t="array" ref="K6793">INDEX($P$4:$P$11,MATCH(MIN(ABS(MOD(J6793 - $Q$4:$Q$11 + PI(), 2*PI()) - PI())),ABS(MOD(J6793 - $Q$4:$Q$11 + PI(), 2*PI()) - PI()),0))</f>
        <v>NE</v>
      </c>
      <c r="L6793">
        <v>8.2733688447704595E-2</v>
      </c>
      <c r="M6793">
        <v>8.0935844845241895</v>
      </c>
      <c r="N6793">
        <v>1.60991424984402</v>
      </c>
    </row>
    <row r="6794" spans="1:14" x14ac:dyDescent="0.3">
      <c r="A6794">
        <v>1760140</v>
      </c>
      <c r="B6794">
        <v>2025</v>
      </c>
      <c r="C6794">
        <v>10</v>
      </c>
      <c r="D6794">
        <v>11</v>
      </c>
      <c r="E6794">
        <v>300</v>
      </c>
      <c r="F6794">
        <v>-0.451250610351562</v>
      </c>
      <c r="G6794">
        <v>3.2129229736328102</v>
      </c>
      <c r="H6794">
        <v>3.24445698813224</v>
      </c>
      <c r="I6794">
        <v>3.0020567393340198</v>
      </c>
      <c r="J6794">
        <f t="shared" si="107"/>
        <v>3.0020567393340198</v>
      </c>
      <c r="K6794" t="str" cm="1">
        <f t="array" ref="K6794">INDEX($P$4:$P$11,MATCH(MIN(ABS(MOD(J6794 - $Q$4:$Q$11 + PI(), 2*PI()) - PI())),ABS(MOD(J6794 - $Q$4:$Q$11 + PI(), 2*PI()) - PI()),0))</f>
        <v>S</v>
      </c>
      <c r="L6794">
        <v>0.43838744482111702</v>
      </c>
      <c r="M6794">
        <v>7.7648335562811903</v>
      </c>
      <c r="N6794">
        <v>1.21860281626383</v>
      </c>
    </row>
    <row r="6795" spans="1:14" x14ac:dyDescent="0.3">
      <c r="A6795">
        <v>1760144</v>
      </c>
      <c r="B6795">
        <v>2025</v>
      </c>
      <c r="C6795">
        <v>10</v>
      </c>
      <c r="D6795">
        <v>11</v>
      </c>
      <c r="E6795">
        <v>400</v>
      </c>
      <c r="F6795">
        <v>2.89044189453125E-2</v>
      </c>
      <c r="G6795">
        <v>3.3380792236328101</v>
      </c>
      <c r="H6795">
        <v>3.3382043629298002</v>
      </c>
      <c r="I6795">
        <v>-3.1329338727039402</v>
      </c>
      <c r="J6795">
        <f t="shared" si="107"/>
        <v>3.150251434475646</v>
      </c>
      <c r="K6795" t="str" cm="1">
        <f t="array" ref="K6795">INDEX($P$4:$P$11,MATCH(MIN(ABS(MOD(J6795 - $Q$4:$Q$11 + PI(), 2*PI()) - PI())),ABS(MOD(J6795 - $Q$4:$Q$11 + PI(), 2*PI()) - PI()),0))</f>
        <v>S</v>
      </c>
      <c r="L6795">
        <v>0.46515990735289597</v>
      </c>
      <c r="M6795">
        <v>7.7313861846923801</v>
      </c>
      <c r="N6795">
        <v>1.20528401268853</v>
      </c>
    </row>
    <row r="6796" spans="1:14" x14ac:dyDescent="0.3">
      <c r="A6796">
        <v>1760148</v>
      </c>
      <c r="B6796">
        <v>2025</v>
      </c>
      <c r="C6796">
        <v>10</v>
      </c>
      <c r="D6796">
        <v>11</v>
      </c>
      <c r="E6796">
        <v>500</v>
      </c>
      <c r="F6796">
        <v>1.1574523925781199</v>
      </c>
      <c r="G6796">
        <v>3.1367785644531199</v>
      </c>
      <c r="H6796">
        <v>3.3435124948917698</v>
      </c>
      <c r="I6796">
        <v>-2.7880979079933099</v>
      </c>
      <c r="J6796">
        <f t="shared" si="107"/>
        <v>3.4950873991862763</v>
      </c>
      <c r="K6796" t="str" cm="1">
        <f t="array" ref="K6796">INDEX($P$4:$P$11,MATCH(MIN(ABS(MOD(J6796 - $Q$4:$Q$11 + PI(), 2*PI()) - PI())),ABS(MOD(J6796 - $Q$4:$Q$11 + PI(), 2*PI()) - PI()),0))</f>
        <v>S</v>
      </c>
      <c r="L6796">
        <v>0.48980764078565198</v>
      </c>
      <c r="M6796">
        <v>7.5765517552693602</v>
      </c>
      <c r="N6796">
        <v>1.15646902720133</v>
      </c>
    </row>
    <row r="6797" spans="1:14" x14ac:dyDescent="0.3">
      <c r="A6797">
        <v>1760151</v>
      </c>
      <c r="B6797">
        <v>2025</v>
      </c>
      <c r="C6797">
        <v>10</v>
      </c>
      <c r="D6797">
        <v>11</v>
      </c>
      <c r="E6797">
        <v>600</v>
      </c>
      <c r="F6797">
        <v>2.32662170410156</v>
      </c>
      <c r="G6797">
        <v>2.6309167480468698</v>
      </c>
      <c r="H6797">
        <v>3.5121064176858301</v>
      </c>
      <c r="I6797">
        <v>-2.4174978488568399</v>
      </c>
      <c r="J6797">
        <f t="shared" si="107"/>
        <v>3.8656874583227463</v>
      </c>
      <c r="K6797" t="str" cm="1">
        <f t="array" ref="K6797">INDEX($P$4:$P$11,MATCH(MIN(ABS(MOD(J6797 - $Q$4:$Q$11 + PI(), 2*PI()) - PI())),ABS(MOD(J6797 - $Q$4:$Q$11 + PI(), 2*PI()) - PI()),0))</f>
        <v>SW</v>
      </c>
      <c r="L6797">
        <v>0.53585964375955697</v>
      </c>
      <c r="M6797">
        <v>7.5180712805853904</v>
      </c>
      <c r="N6797">
        <v>1.1393689049614799</v>
      </c>
    </row>
    <row r="6798" spans="1:14" x14ac:dyDescent="0.3">
      <c r="A6798">
        <v>1760155</v>
      </c>
      <c r="B6798">
        <v>2025</v>
      </c>
      <c r="C6798">
        <v>10</v>
      </c>
      <c r="D6798">
        <v>11</v>
      </c>
      <c r="E6798">
        <v>700</v>
      </c>
      <c r="F6798">
        <v>2.6947424316406199</v>
      </c>
      <c r="G6798">
        <v>2.3395959472656198</v>
      </c>
      <c r="H6798">
        <v>3.5686616496028498</v>
      </c>
      <c r="I6798">
        <v>-2.285766347839</v>
      </c>
      <c r="J6798">
        <f t="shared" si="107"/>
        <v>3.9974189593405862</v>
      </c>
      <c r="K6798" t="str" cm="1">
        <f t="array" ref="K6798">INDEX($P$4:$P$11,MATCH(MIN(ABS(MOD(J6798 - $Q$4:$Q$11 + PI(), 2*PI()) - PI())),ABS(MOD(J6798 - $Q$4:$Q$11 + PI(), 2*PI()) - PI()),0))</f>
        <v>SW</v>
      </c>
      <c r="L6798">
        <v>0.58940374028410802</v>
      </c>
      <c r="M6798">
        <v>7.4747701221042204</v>
      </c>
      <c r="N6798">
        <v>1.1224710676405101</v>
      </c>
    </row>
    <row r="6799" spans="1:14" x14ac:dyDescent="0.3">
      <c r="A6799">
        <v>1760158</v>
      </c>
      <c r="B6799">
        <v>2025</v>
      </c>
      <c r="C6799">
        <v>10</v>
      </c>
      <c r="D6799">
        <v>11</v>
      </c>
      <c r="E6799">
        <v>800</v>
      </c>
      <c r="F6799">
        <v>2.5878369140625002</v>
      </c>
      <c r="G6799">
        <v>2.2580249023437502</v>
      </c>
      <c r="H6799">
        <v>3.4344688604482898</v>
      </c>
      <c r="I6799">
        <v>-2.2882387417640899</v>
      </c>
      <c r="J6799">
        <f t="shared" si="107"/>
        <v>3.9949465654154963</v>
      </c>
      <c r="K6799" t="str" cm="1">
        <f t="array" ref="K6799">INDEX($P$4:$P$11,MATCH(MIN(ABS(MOD(J6799 - $Q$4:$Q$11 + PI(), 2*PI()) - PI())),ABS(MOD(J6799 - $Q$4:$Q$11 + PI(), 2*PI()) - PI()),0))</f>
        <v>SW</v>
      </c>
      <c r="L6799">
        <v>0.65144021366474103</v>
      </c>
      <c r="M6799">
        <v>7.4431983100043402</v>
      </c>
      <c r="N6799">
        <v>1.10604572296142</v>
      </c>
    </row>
    <row r="6800" spans="1:14" x14ac:dyDescent="0.3">
      <c r="A6800">
        <v>1760162</v>
      </c>
      <c r="B6800">
        <v>2025</v>
      </c>
      <c r="C6800">
        <v>10</v>
      </c>
      <c r="D6800">
        <v>11</v>
      </c>
      <c r="E6800">
        <v>900</v>
      </c>
      <c r="F6800">
        <v>3.2179052734375002</v>
      </c>
      <c r="G6800">
        <v>2.1972558593749998</v>
      </c>
      <c r="H6800">
        <v>3.89651737585945</v>
      </c>
      <c r="I6800">
        <v>-2.1699000193838698</v>
      </c>
      <c r="J6800">
        <f t="shared" si="107"/>
        <v>4.1132852877957164</v>
      </c>
      <c r="K6800" t="str" cm="1">
        <f t="array" ref="K6800">INDEX($P$4:$P$11,MATCH(MIN(ABS(MOD(J6800 - $Q$4:$Q$11 + PI(), 2*PI()) - PI())),ABS(MOD(J6800 - $Q$4:$Q$11 + PI(), 2*PI()) - PI()),0))</f>
        <v>SW</v>
      </c>
      <c r="L6800">
        <v>0.71684620722857895</v>
      </c>
      <c r="M6800">
        <v>7.39725494384765</v>
      </c>
      <c r="N6800">
        <v>1.09308878580729</v>
      </c>
    </row>
    <row r="6801" spans="1:14" x14ac:dyDescent="0.3">
      <c r="A6801">
        <v>1760166</v>
      </c>
      <c r="B6801">
        <v>2025</v>
      </c>
      <c r="C6801">
        <v>10</v>
      </c>
      <c r="D6801">
        <v>11</v>
      </c>
      <c r="E6801">
        <v>1000</v>
      </c>
      <c r="F6801">
        <v>2.1650927734374998</v>
      </c>
      <c r="G6801">
        <v>2.17200317382812</v>
      </c>
      <c r="H6801">
        <v>3.0667938477684999</v>
      </c>
      <c r="I6801">
        <v>-2.3577878131501202</v>
      </c>
      <c r="J6801">
        <f t="shared" si="107"/>
        <v>3.925397494029466</v>
      </c>
      <c r="K6801" t="str" cm="1">
        <f t="array" ref="K6801">INDEX($P$4:$P$11,MATCH(MIN(ABS(MOD(J6801 - $Q$4:$Q$11 + PI(), 2*PI()) - PI())),ABS(MOD(J6801 - $Q$4:$Q$11 + PI(), 2*PI()) - PI()),0))</f>
        <v>SW</v>
      </c>
      <c r="L6801">
        <v>0.80818230547140302</v>
      </c>
      <c r="M6801">
        <v>7.4121632046169701</v>
      </c>
      <c r="N6801">
        <v>1.0750277837117499</v>
      </c>
    </row>
    <row r="6802" spans="1:14" x14ac:dyDescent="0.3">
      <c r="A6802">
        <v>1760169</v>
      </c>
      <c r="B6802">
        <v>2025</v>
      </c>
      <c r="C6802">
        <v>10</v>
      </c>
      <c r="D6802">
        <v>11</v>
      </c>
      <c r="E6802">
        <v>1100</v>
      </c>
      <c r="F6802">
        <v>2.6740765380859299</v>
      </c>
      <c r="G6802">
        <v>1.7464129638671799</v>
      </c>
      <c r="H6802">
        <v>3.1938446380350198</v>
      </c>
      <c r="I6802">
        <v>-2.1493407964700499</v>
      </c>
      <c r="J6802">
        <f t="shared" si="107"/>
        <v>4.1338445107095367</v>
      </c>
      <c r="K6802" t="str" cm="1">
        <f t="array" ref="K6802">INDEX($P$4:$P$11,MATCH(MIN(ABS(MOD(J6802 - $Q$4:$Q$11 + PI(), 2*PI()) - PI())),ABS(MOD(J6802 - $Q$4:$Q$11 + PI(), 2*PI()) - PI()),0))</f>
        <v>SW</v>
      </c>
      <c r="L6802">
        <v>0.92506877121244702</v>
      </c>
      <c r="M6802">
        <v>7.4066117604573503</v>
      </c>
      <c r="N6802">
        <v>1.0609708362155399</v>
      </c>
    </row>
    <row r="6803" spans="1:14" x14ac:dyDescent="0.3">
      <c r="A6803">
        <v>1760173</v>
      </c>
      <c r="B6803">
        <v>2025</v>
      </c>
      <c r="C6803">
        <v>10</v>
      </c>
      <c r="D6803">
        <v>11</v>
      </c>
      <c r="E6803">
        <v>1200</v>
      </c>
      <c r="F6803">
        <v>2.6035101318359302</v>
      </c>
      <c r="G6803">
        <v>1.5124621582031199</v>
      </c>
      <c r="H6803">
        <v>3.0109478219605199</v>
      </c>
      <c r="I6803">
        <v>-2.0970771797681902</v>
      </c>
      <c r="J6803">
        <f t="shared" si="107"/>
        <v>4.186108127411396</v>
      </c>
      <c r="K6803" t="str" cm="1">
        <f t="array" ref="K6803">INDEX($P$4:$P$11,MATCH(MIN(ABS(MOD(J6803 - $Q$4:$Q$11 + PI(), 2*PI()) - PI())),ABS(MOD(J6803 - $Q$4:$Q$11 + PI(), 2*PI()) - PI()),0))</f>
        <v>SW</v>
      </c>
      <c r="L6803">
        <v>1.0343725367444201</v>
      </c>
      <c r="M6803">
        <v>7.4094783994886599</v>
      </c>
      <c r="N6803">
        <v>1.0477741029527401</v>
      </c>
    </row>
    <row r="6804" spans="1:14" x14ac:dyDescent="0.3">
      <c r="A6804">
        <v>1760176</v>
      </c>
      <c r="B6804">
        <v>2025</v>
      </c>
      <c r="C6804">
        <v>10</v>
      </c>
      <c r="D6804">
        <v>11</v>
      </c>
      <c r="E6804">
        <v>1300</v>
      </c>
      <c r="F6804">
        <v>2.2305261230468698</v>
      </c>
      <c r="G6804">
        <v>1.27745666503906</v>
      </c>
      <c r="H6804">
        <v>2.5704362113554202</v>
      </c>
      <c r="I6804">
        <v>-2.0909119755099699</v>
      </c>
      <c r="J6804">
        <f t="shared" si="107"/>
        <v>4.1922733316696164</v>
      </c>
      <c r="K6804" t="str" cm="1">
        <f t="array" ref="K6804">INDEX($P$4:$P$11,MATCH(MIN(ABS(MOD(J6804 - $Q$4:$Q$11 + PI(), 2*PI()) - PI())),ABS(MOD(J6804 - $Q$4:$Q$11 + PI(), 2*PI()) - PI()),0))</f>
        <v>SW</v>
      </c>
      <c r="L6804">
        <v>1.13943219999121</v>
      </c>
      <c r="M6804">
        <v>7.4154204262627497</v>
      </c>
      <c r="N6804">
        <v>1.03605821397569</v>
      </c>
    </row>
    <row r="6805" spans="1:14" x14ac:dyDescent="0.3">
      <c r="A6805">
        <v>1760180</v>
      </c>
      <c r="B6805">
        <v>2025</v>
      </c>
      <c r="C6805">
        <v>10</v>
      </c>
      <c r="D6805">
        <v>11</v>
      </c>
      <c r="E6805">
        <v>1400</v>
      </c>
      <c r="F6805">
        <v>2.6558190917968698</v>
      </c>
      <c r="G6805">
        <v>0.75229980468750002</v>
      </c>
      <c r="H6805">
        <v>2.7603133960631401</v>
      </c>
      <c r="I6805">
        <v>-1.84682981423402</v>
      </c>
      <c r="J6805">
        <f t="shared" si="107"/>
        <v>4.436355492945566</v>
      </c>
      <c r="K6805" t="str" cm="1">
        <f t="array" ref="K6805">INDEX($P$4:$P$11,MATCH(MIN(ABS(MOD(J6805 - $Q$4:$Q$11 + PI(), 2*PI()) - PI())),ABS(MOD(J6805 - $Q$4:$Q$11 + PI(), 2*PI()) - PI()),0))</f>
        <v>W</v>
      </c>
      <c r="L6805">
        <v>1.24328580635234</v>
      </c>
      <c r="M6805">
        <v>7.4154376983642498</v>
      </c>
      <c r="N6805">
        <v>1.0271527436044401</v>
      </c>
    </row>
    <row r="6806" spans="1:14" x14ac:dyDescent="0.3">
      <c r="A6806">
        <v>1760184</v>
      </c>
      <c r="B6806">
        <v>2025</v>
      </c>
      <c r="C6806">
        <v>10</v>
      </c>
      <c r="D6806">
        <v>11</v>
      </c>
      <c r="E6806">
        <v>1500</v>
      </c>
      <c r="F6806">
        <v>3.2413763427734299</v>
      </c>
      <c r="G6806">
        <v>-0.18882202148437499</v>
      </c>
      <c r="H6806">
        <v>3.2468714713226201</v>
      </c>
      <c r="I6806">
        <v>-1.51260843161489</v>
      </c>
      <c r="J6806">
        <f t="shared" si="107"/>
        <v>4.7705768755646965</v>
      </c>
      <c r="K6806" t="str" cm="1">
        <f t="array" ref="K6806">INDEX($P$4:$P$11,MATCH(MIN(ABS(MOD(J6806 - $Q$4:$Q$11 + PI(), 2*PI()) - PI())),ABS(MOD(J6806 - $Q$4:$Q$11 + PI(), 2*PI()) - PI()),0))</f>
        <v>W</v>
      </c>
      <c r="L6806">
        <v>1.0080922559727701</v>
      </c>
      <c r="M6806">
        <v>7.3857772615220796</v>
      </c>
      <c r="N6806">
        <v>1.0246219767464499</v>
      </c>
    </row>
    <row r="6807" spans="1:14" x14ac:dyDescent="0.3">
      <c r="A6807">
        <v>1760187</v>
      </c>
      <c r="B6807">
        <v>2025</v>
      </c>
      <c r="C6807">
        <v>10</v>
      </c>
      <c r="D6807">
        <v>11</v>
      </c>
      <c r="E6807">
        <v>1600</v>
      </c>
      <c r="F6807">
        <v>3.5235528564453098</v>
      </c>
      <c r="G6807">
        <v>-1.7712896728515599</v>
      </c>
      <c r="H6807">
        <v>3.9437154863547699</v>
      </c>
      <c r="I6807">
        <v>-1.1049911302850699</v>
      </c>
      <c r="J6807">
        <f t="shared" si="107"/>
        <v>5.1781941768945163</v>
      </c>
      <c r="K6807" t="str" cm="1">
        <f t="array" ref="K6807">INDEX($P$4:$P$11,MATCH(MIN(ABS(MOD(J6807 - $Q$4:$Q$11 + PI(), 2*PI()) - PI())),ABS(MOD(J6807 - $Q$4:$Q$11 + PI(), 2*PI()) - PI()),0))</f>
        <v>NW</v>
      </c>
      <c r="L6807">
        <v>1.01237411596407</v>
      </c>
      <c r="M6807">
        <v>7.3095603519015802</v>
      </c>
      <c r="N6807">
        <v>1.0334883266025101</v>
      </c>
    </row>
    <row r="6808" spans="1:14" x14ac:dyDescent="0.3">
      <c r="A6808">
        <v>1760191</v>
      </c>
      <c r="B6808">
        <v>2025</v>
      </c>
      <c r="C6808">
        <v>10</v>
      </c>
      <c r="D6808">
        <v>11</v>
      </c>
      <c r="E6808">
        <v>1700</v>
      </c>
      <c r="F6808">
        <v>2.8560382080078099</v>
      </c>
      <c r="G6808">
        <v>-3.5440551757812502</v>
      </c>
      <c r="H6808">
        <v>4.5516240326483803</v>
      </c>
      <c r="I6808">
        <v>-0.67830834431231202</v>
      </c>
      <c r="J6808">
        <f t="shared" si="107"/>
        <v>5.6048769628672739</v>
      </c>
      <c r="K6808" t="str" cm="1">
        <f t="array" ref="K6808">INDEX($P$4:$P$11,MATCH(MIN(ABS(MOD(J6808 - $Q$4:$Q$11 + PI(), 2*PI()) - PI())),ABS(MOD(J6808 - $Q$4:$Q$11 + PI(), 2*PI()) - PI()),0))</f>
        <v>NW</v>
      </c>
      <c r="L6808">
        <v>0.95043331664560704</v>
      </c>
      <c r="M6808">
        <v>7.1803066465589698</v>
      </c>
      <c r="N6808">
        <v>1.0573303434583801</v>
      </c>
    </row>
    <row r="6809" spans="1:14" x14ac:dyDescent="0.3">
      <c r="A6809">
        <v>1760194</v>
      </c>
      <c r="B6809">
        <v>2025</v>
      </c>
      <c r="C6809">
        <v>10</v>
      </c>
      <c r="D6809">
        <v>11</v>
      </c>
      <c r="E6809">
        <v>1800</v>
      </c>
      <c r="F6809">
        <v>1.15605346679687</v>
      </c>
      <c r="G6809">
        <v>-4.8537225341796804</v>
      </c>
      <c r="H6809">
        <v>4.9894971747558596</v>
      </c>
      <c r="I6809">
        <v>-0.23382219168527399</v>
      </c>
      <c r="J6809">
        <f t="shared" si="107"/>
        <v>6.0493631154943124</v>
      </c>
      <c r="K6809" t="str" cm="1">
        <f t="array" ref="K6809">INDEX($P$4:$P$11,MATCH(MIN(ABS(MOD(J6809 - $Q$4:$Q$11 + PI(), 2*PI()) - PI())),ABS(MOD(J6809 - $Q$4:$Q$11 + PI(), 2*PI()) - PI()),0))</f>
        <v>N</v>
      </c>
      <c r="L6809">
        <v>0.85873016082787301</v>
      </c>
      <c r="M6809">
        <v>7.0191665225558797</v>
      </c>
      <c r="N6809">
        <v>1.09560436672634</v>
      </c>
    </row>
    <row r="6810" spans="1:14" x14ac:dyDescent="0.3">
      <c r="A6810">
        <v>1760198</v>
      </c>
      <c r="B6810">
        <v>2025</v>
      </c>
      <c r="C6810">
        <v>10</v>
      </c>
      <c r="D6810">
        <v>11</v>
      </c>
      <c r="E6810">
        <v>1900</v>
      </c>
      <c r="F6810">
        <v>-0.44052429199218701</v>
      </c>
      <c r="G6810">
        <v>-5.71802062988281</v>
      </c>
      <c r="H6810">
        <v>5.7349648277561904</v>
      </c>
      <c r="I6810">
        <v>7.6889513341111201E-2</v>
      </c>
      <c r="J6810">
        <f t="shared" si="107"/>
        <v>7.6889513341111201E-2</v>
      </c>
      <c r="K6810" t="str" cm="1">
        <f t="array" ref="K6810">INDEX($P$4:$P$11,MATCH(MIN(ABS(MOD(J6810 - $Q$4:$Q$11 + PI(), 2*PI()) - PI())),ABS(MOD(J6810 - $Q$4:$Q$11 + PI(), 2*PI()) - PI()),0))</f>
        <v>N</v>
      </c>
      <c r="L6810">
        <v>0.74749452344581302</v>
      </c>
      <c r="M6810">
        <v>6.8507221009996204</v>
      </c>
      <c r="N6810">
        <v>1.1473356882731101</v>
      </c>
    </row>
    <row r="6811" spans="1:14" x14ac:dyDescent="0.3">
      <c r="A6811">
        <v>1760202</v>
      </c>
      <c r="B6811">
        <v>2025</v>
      </c>
      <c r="C6811">
        <v>10</v>
      </c>
      <c r="D6811">
        <v>11</v>
      </c>
      <c r="E6811">
        <v>2000</v>
      </c>
      <c r="F6811">
        <v>-1.83797485351562</v>
      </c>
      <c r="G6811">
        <v>-6.2119348144531203</v>
      </c>
      <c r="H6811">
        <v>6.4781390615801504</v>
      </c>
      <c r="I6811">
        <v>0.28767086671495201</v>
      </c>
      <c r="J6811">
        <f t="shared" si="107"/>
        <v>0.28767086671495201</v>
      </c>
      <c r="K6811" t="str" cm="1">
        <f t="array" ref="K6811">INDEX($P$4:$P$11,MATCH(MIN(ABS(MOD(J6811 - $Q$4:$Q$11 + PI(), 2*PI()) - PI())),ABS(MOD(J6811 - $Q$4:$Q$11 + PI(), 2*PI()) - PI()),0))</f>
        <v>N</v>
      </c>
      <c r="L6811">
        <v>0.617791413715855</v>
      </c>
      <c r="M6811">
        <v>6.6782911088731503</v>
      </c>
      <c r="N6811">
        <v>1.2143988079494901</v>
      </c>
    </row>
    <row r="6812" spans="1:14" x14ac:dyDescent="0.3">
      <c r="A6812">
        <v>1760205</v>
      </c>
      <c r="B6812">
        <v>2025</v>
      </c>
      <c r="C6812">
        <v>10</v>
      </c>
      <c r="D6812">
        <v>11</v>
      </c>
      <c r="E6812">
        <v>2100</v>
      </c>
      <c r="F6812">
        <v>-3.14742492675781</v>
      </c>
      <c r="G6812">
        <v>-6.2426245117187502</v>
      </c>
      <c r="H6812">
        <v>6.99118333788266</v>
      </c>
      <c r="I6812">
        <v>0.46698837768005003</v>
      </c>
      <c r="J6812">
        <f t="shared" si="107"/>
        <v>0.46698837768005003</v>
      </c>
      <c r="K6812" t="str" cm="1">
        <f t="array" ref="K6812">INDEX($P$4:$P$11,MATCH(MIN(ABS(MOD(J6812 - $Q$4:$Q$11 + PI(), 2*PI()) - PI())),ABS(MOD(J6812 - $Q$4:$Q$11 + PI(), 2*PI()) - PI()),0))</f>
        <v>NE</v>
      </c>
      <c r="L6812">
        <v>0.497433561879911</v>
      </c>
      <c r="M6812">
        <v>6.5294147067599804</v>
      </c>
      <c r="N6812">
        <v>1.2956620322333401</v>
      </c>
    </row>
    <row r="6813" spans="1:14" x14ac:dyDescent="0.3">
      <c r="A6813">
        <v>1760209</v>
      </c>
      <c r="B6813">
        <v>2025</v>
      </c>
      <c r="C6813">
        <v>10</v>
      </c>
      <c r="D6813">
        <v>11</v>
      </c>
      <c r="E6813">
        <v>2200</v>
      </c>
      <c r="F6813">
        <v>-3.6803729248046801</v>
      </c>
      <c r="G6813">
        <v>-6.5624334716796797</v>
      </c>
      <c r="H6813">
        <v>7.5240067740438201</v>
      </c>
      <c r="I6813">
        <v>0.51111570246389504</v>
      </c>
      <c r="J6813">
        <f t="shared" si="107"/>
        <v>0.51111570246389504</v>
      </c>
      <c r="K6813" t="str" cm="1">
        <f t="array" ref="K6813">INDEX($P$4:$P$11,MATCH(MIN(ABS(MOD(J6813 - $Q$4:$Q$11 + PI(), 2*PI()) - PI())),ABS(MOD(J6813 - $Q$4:$Q$11 + PI(), 2*PI()) - PI()),0))</f>
        <v>NE</v>
      </c>
      <c r="L6813">
        <v>0.39132404724189801</v>
      </c>
      <c r="M6813">
        <v>6.4272236294216496</v>
      </c>
      <c r="N6813">
        <v>1.38594426049126</v>
      </c>
    </row>
    <row r="6814" spans="1:14" x14ac:dyDescent="0.3">
      <c r="A6814">
        <v>1760212</v>
      </c>
      <c r="B6814">
        <v>2025</v>
      </c>
      <c r="C6814">
        <v>10</v>
      </c>
      <c r="D6814">
        <v>11</v>
      </c>
      <c r="E6814">
        <v>2300</v>
      </c>
      <c r="F6814">
        <v>-4.3614569091796804</v>
      </c>
      <c r="G6814">
        <v>-7.0471966552734298</v>
      </c>
      <c r="H6814">
        <v>8.2876587205753296</v>
      </c>
      <c r="I6814">
        <v>0.55419531965223401</v>
      </c>
      <c r="J6814">
        <f t="shared" si="107"/>
        <v>0.55419531965223401</v>
      </c>
      <c r="K6814" t="str" cm="1">
        <f t="array" ref="K6814">INDEX($P$4:$P$11,MATCH(MIN(ABS(MOD(J6814 - $Q$4:$Q$11 + PI(), 2*PI()) - PI())),ABS(MOD(J6814 - $Q$4:$Q$11 + PI(), 2*PI()) - PI()),0))</f>
        <v>NE</v>
      </c>
      <c r="L6814">
        <v>0.306155624798363</v>
      </c>
      <c r="M6814">
        <v>6.3237370385064002</v>
      </c>
      <c r="N6814">
        <v>1.4959526062011701</v>
      </c>
    </row>
    <row r="6815" spans="1:14" x14ac:dyDescent="0.3">
      <c r="A6815">
        <v>1760216</v>
      </c>
      <c r="B6815">
        <v>2025</v>
      </c>
      <c r="C6815">
        <v>10</v>
      </c>
      <c r="D6815">
        <v>11</v>
      </c>
      <c r="E6815">
        <v>0</v>
      </c>
      <c r="F6815">
        <v>-1.3646582031250001</v>
      </c>
      <c r="G6815">
        <v>2.6958538818359301</v>
      </c>
      <c r="H6815">
        <v>3.0215757749171601</v>
      </c>
      <c r="I6815">
        <v>2.6729923450201998</v>
      </c>
      <c r="J6815">
        <f t="shared" si="107"/>
        <v>2.6729923450201998</v>
      </c>
      <c r="K6815" t="str" cm="1">
        <f t="array" ref="K6815">INDEX($P$4:$P$11,MATCH(MIN(ABS(MOD(J6815 - $Q$4:$Q$11 + PI(), 2*PI()) - PI())),ABS(MOD(J6815 - $Q$4:$Q$11 + PI(), 2*PI()) - PI()),0))</f>
        <v>SE</v>
      </c>
      <c r="L6815">
        <v>0.37053243790952201</v>
      </c>
      <c r="M6815">
        <v>7.82441902160644</v>
      </c>
      <c r="N6815">
        <v>1.26391347249348</v>
      </c>
    </row>
    <row r="6816" spans="1:14" x14ac:dyDescent="0.3">
      <c r="A6816">
        <v>1760220</v>
      </c>
      <c r="B6816">
        <v>2025</v>
      </c>
      <c r="C6816">
        <v>10</v>
      </c>
      <c r="D6816">
        <v>11</v>
      </c>
      <c r="E6816">
        <v>100</v>
      </c>
      <c r="F6816">
        <v>-0.72662048339843699</v>
      </c>
      <c r="G6816">
        <v>2.5210107421874999</v>
      </c>
      <c r="H6816">
        <v>2.6236372632509499</v>
      </c>
      <c r="I6816">
        <v>2.86097251886659</v>
      </c>
      <c r="J6816">
        <f t="shared" si="107"/>
        <v>2.86097251886659</v>
      </c>
      <c r="K6816" t="str" cm="1">
        <f t="array" ref="K6816">INDEX($P$4:$P$11,MATCH(MIN(ABS(MOD(J6816 - $Q$4:$Q$11 + PI(), 2*PI()) - PI())),ABS(MOD(J6816 - $Q$4:$Q$11 + PI(), 2*PI()) - PI()),0))</f>
        <v>S</v>
      </c>
      <c r="L6816">
        <v>0.391209338975612</v>
      </c>
      <c r="M6816">
        <v>7.8077205022176104</v>
      </c>
      <c r="N6816">
        <v>1.2482499016655799</v>
      </c>
    </row>
    <row r="6817" spans="1:14" x14ac:dyDescent="0.3">
      <c r="A6817">
        <v>1760223</v>
      </c>
      <c r="B6817">
        <v>2025</v>
      </c>
      <c r="C6817">
        <v>10</v>
      </c>
      <c r="D6817">
        <v>11</v>
      </c>
      <c r="E6817">
        <v>200</v>
      </c>
      <c r="F6817">
        <v>-0.24116699218750001</v>
      </c>
      <c r="G6817">
        <v>2.7264837646484299</v>
      </c>
      <c r="H6817">
        <v>2.7371290135856299</v>
      </c>
      <c r="I6817">
        <v>3.0533687784012198</v>
      </c>
      <c r="J6817">
        <f t="shared" si="107"/>
        <v>3.0533687784012198</v>
      </c>
      <c r="K6817" t="str" cm="1">
        <f t="array" ref="K6817">INDEX($P$4:$P$11,MATCH(MIN(ABS(MOD(J6817 - $Q$4:$Q$11 + PI(), 2*PI()) - PI())),ABS(MOD(J6817 - $Q$4:$Q$11 + PI(), 2*PI()) - PI()),0))</f>
        <v>S</v>
      </c>
      <c r="L6817">
        <v>0.413003909569851</v>
      </c>
      <c r="M6817">
        <v>7.7916557523939298</v>
      </c>
      <c r="N6817">
        <v>1.23280525207519</v>
      </c>
    </row>
    <row r="6818" spans="1:14" x14ac:dyDescent="0.3">
      <c r="A6818">
        <v>1760227</v>
      </c>
      <c r="B6818">
        <v>2025</v>
      </c>
      <c r="C6818">
        <v>10</v>
      </c>
      <c r="D6818">
        <v>12</v>
      </c>
      <c r="E6818">
        <v>300</v>
      </c>
      <c r="F6818">
        <v>-5.5915515136718703</v>
      </c>
      <c r="G6818">
        <v>-6.5073065185546799</v>
      </c>
      <c r="H6818">
        <v>8.5796553809853293</v>
      </c>
      <c r="I6818">
        <v>0.70985283189997095</v>
      </c>
      <c r="J6818">
        <f t="shared" si="107"/>
        <v>0.70985283189997095</v>
      </c>
      <c r="K6818" t="str" cm="1">
        <f t="array" ref="K6818">INDEX($P$4:$P$11,MATCH(MIN(ABS(MOD(J6818 - $Q$4:$Q$11 + PI(), 2*PI()) - PI())),ABS(MOD(J6818 - $Q$4:$Q$11 + PI(), 2*PI()) - PI()),0))</f>
        <v>NE</v>
      </c>
      <c r="L6818">
        <v>0.82101570506658605</v>
      </c>
      <c r="M6818">
        <v>6.4301667743259001</v>
      </c>
      <c r="N6818">
        <v>1.8591522640652101</v>
      </c>
    </row>
    <row r="6819" spans="1:14" x14ac:dyDescent="0.3">
      <c r="A6819">
        <v>1760230</v>
      </c>
      <c r="B6819">
        <v>2025</v>
      </c>
      <c r="C6819">
        <v>10</v>
      </c>
      <c r="D6819">
        <v>12</v>
      </c>
      <c r="E6819">
        <v>400</v>
      </c>
      <c r="F6819">
        <v>-5.4550067138671796</v>
      </c>
      <c r="G6819">
        <v>-6.2960345458984301</v>
      </c>
      <c r="H6819">
        <v>8.3304951384345998</v>
      </c>
      <c r="I6819">
        <v>0.71394949754158898</v>
      </c>
      <c r="J6819">
        <f t="shared" si="107"/>
        <v>0.71394949754158898</v>
      </c>
      <c r="K6819" t="str" cm="1">
        <f t="array" ref="K6819">INDEX($P$4:$P$11,MATCH(MIN(ABS(MOD(J6819 - $Q$4:$Q$11 + PI(), 2*PI()) - PI())),ABS(MOD(J6819 - $Q$4:$Q$11 + PI(), 2*PI()) - PI()),0))</f>
        <v>NE</v>
      </c>
      <c r="L6819">
        <v>2.1818092539201102</v>
      </c>
      <c r="M6819">
        <v>6.5633272594875702</v>
      </c>
      <c r="N6819">
        <v>1.89895873599582</v>
      </c>
    </row>
    <row r="6820" spans="1:14" x14ac:dyDescent="0.3">
      <c r="A6820">
        <v>1760234</v>
      </c>
      <c r="B6820">
        <v>2025</v>
      </c>
      <c r="C6820">
        <v>10</v>
      </c>
      <c r="D6820">
        <v>12</v>
      </c>
      <c r="E6820">
        <v>500</v>
      </c>
      <c r="F6820">
        <v>-5.3964501953125001</v>
      </c>
      <c r="G6820">
        <v>-6.2380444335937497</v>
      </c>
      <c r="H6820">
        <v>8.24832547041993</v>
      </c>
      <c r="I6820">
        <v>0.71318781205780302</v>
      </c>
      <c r="J6820">
        <f t="shared" si="107"/>
        <v>0.71318781205780302</v>
      </c>
      <c r="K6820" t="str" cm="1">
        <f t="array" ref="K6820">INDEX($P$4:$P$11,MATCH(MIN(ABS(MOD(J6820 - $Q$4:$Q$11 + PI(), 2*PI()) - PI())),ABS(MOD(J6820 - $Q$4:$Q$11 + PI(), 2*PI()) - PI()),0))</f>
        <v>NE</v>
      </c>
      <c r="L6820">
        <v>2.1500329280819099</v>
      </c>
      <c r="M6820">
        <v>6.6955360836452904</v>
      </c>
      <c r="N6820">
        <v>1.9294556511773</v>
      </c>
    </row>
    <row r="6821" spans="1:14" x14ac:dyDescent="0.3">
      <c r="A6821">
        <v>1760238</v>
      </c>
      <c r="B6821">
        <v>2025</v>
      </c>
      <c r="C6821">
        <v>10</v>
      </c>
      <c r="D6821">
        <v>12</v>
      </c>
      <c r="E6821">
        <v>600</v>
      </c>
      <c r="F6821">
        <v>-5.5417950439453101</v>
      </c>
      <c r="G6821">
        <v>-6.3951660156249996</v>
      </c>
      <c r="H6821">
        <v>8.4622479682707095</v>
      </c>
      <c r="I6821">
        <v>0.714029780033687</v>
      </c>
      <c r="J6821">
        <f t="shared" si="107"/>
        <v>0.714029780033687</v>
      </c>
      <c r="K6821" t="str" cm="1">
        <f t="array" ref="K6821">INDEX($P$4:$P$11,MATCH(MIN(ABS(MOD(J6821 - $Q$4:$Q$11 + PI(), 2*PI()) - PI())),ABS(MOD(J6821 - $Q$4:$Q$11 + PI(), 2*PI()) - PI()),0))</f>
        <v>NE</v>
      </c>
      <c r="L6821">
        <v>2.1304228745531701</v>
      </c>
      <c r="M6821">
        <v>6.7947184244791599</v>
      </c>
      <c r="N6821">
        <v>1.96208000183105</v>
      </c>
    </row>
    <row r="6822" spans="1:14" x14ac:dyDescent="0.3">
      <c r="A6822">
        <v>1760241</v>
      </c>
      <c r="B6822">
        <v>2025</v>
      </c>
      <c r="C6822">
        <v>10</v>
      </c>
      <c r="D6822">
        <v>12</v>
      </c>
      <c r="E6822">
        <v>700</v>
      </c>
      <c r="F6822">
        <v>-5.3941339111328102</v>
      </c>
      <c r="G6822">
        <v>-6.7844042968749996</v>
      </c>
      <c r="H6822">
        <v>8.6674576615457894</v>
      </c>
      <c r="I6822">
        <v>0.67173280765376198</v>
      </c>
      <c r="J6822">
        <f t="shared" si="107"/>
        <v>0.67173280765376198</v>
      </c>
      <c r="K6822" t="str" cm="1">
        <f t="array" ref="K6822">INDEX($P$4:$P$11,MATCH(MIN(ABS(MOD(J6822 - $Q$4:$Q$11 + PI(), 2*PI()) - PI())),ABS(MOD(J6822 - $Q$4:$Q$11 + PI(), 2*PI()) - PI()),0))</f>
        <v>NE</v>
      </c>
      <c r="L6822">
        <v>2.1220994403605</v>
      </c>
      <c r="M6822">
        <v>6.85762776268853</v>
      </c>
      <c r="N6822">
        <v>1.99944061703152</v>
      </c>
    </row>
    <row r="6823" spans="1:14" x14ac:dyDescent="0.3">
      <c r="A6823">
        <v>1760245</v>
      </c>
      <c r="B6823">
        <v>2025</v>
      </c>
      <c r="C6823">
        <v>10</v>
      </c>
      <c r="D6823">
        <v>12</v>
      </c>
      <c r="E6823">
        <v>800</v>
      </c>
      <c r="F6823">
        <v>-5.3049285888671802</v>
      </c>
      <c r="G6823">
        <v>-6.96543518066406</v>
      </c>
      <c r="H6823">
        <v>8.7555442200364109</v>
      </c>
      <c r="I6823">
        <v>0.65088869652326498</v>
      </c>
      <c r="J6823">
        <f t="shared" si="107"/>
        <v>0.65088869652326498</v>
      </c>
      <c r="K6823" t="str" cm="1">
        <f t="array" ref="K6823">INDEX($P$4:$P$11,MATCH(MIN(ABS(MOD(J6823 - $Q$4:$Q$11 + PI(), 2*PI()) - PI())),ABS(MOD(J6823 - $Q$4:$Q$11 + PI(), 2*PI()) - PI()),0))</f>
        <v>NE</v>
      </c>
      <c r="L6823">
        <v>2.1196161551116899</v>
      </c>
      <c r="M6823">
        <v>6.9012472364637496</v>
      </c>
      <c r="N6823">
        <v>2.03648016187879</v>
      </c>
    </row>
    <row r="6824" spans="1:14" x14ac:dyDescent="0.3">
      <c r="A6824">
        <v>1760248</v>
      </c>
      <c r="B6824">
        <v>2025</v>
      </c>
      <c r="C6824">
        <v>10</v>
      </c>
      <c r="D6824">
        <v>12</v>
      </c>
      <c r="E6824">
        <v>900</v>
      </c>
      <c r="F6824">
        <v>-5.4605999755859296</v>
      </c>
      <c r="G6824">
        <v>-6.7242657470703104</v>
      </c>
      <c r="H6824">
        <v>8.6622111455789508</v>
      </c>
      <c r="I6824">
        <v>0.68205977295404097</v>
      </c>
      <c r="J6824">
        <f t="shared" si="107"/>
        <v>0.68205977295404097</v>
      </c>
      <c r="K6824" t="str" cm="1">
        <f t="array" ref="K6824">INDEX($P$4:$P$11,MATCH(MIN(ABS(MOD(J6824 - $Q$4:$Q$11 + PI(), 2*PI()) - PI())),ABS(MOD(J6824 - $Q$4:$Q$11 + PI(), 2*PI()) - PI()),0))</f>
        <v>NE</v>
      </c>
      <c r="L6824">
        <v>2.1197494341874501</v>
      </c>
      <c r="M6824">
        <v>6.9453636805216403</v>
      </c>
      <c r="N6824">
        <v>2.06596618228488</v>
      </c>
    </row>
    <row r="6825" spans="1:14" x14ac:dyDescent="0.3">
      <c r="A6825">
        <v>1760252</v>
      </c>
      <c r="B6825">
        <v>2025</v>
      </c>
      <c r="C6825">
        <v>10</v>
      </c>
      <c r="D6825">
        <v>12</v>
      </c>
      <c r="E6825">
        <v>1000</v>
      </c>
      <c r="F6825">
        <v>-5.5523327636718696</v>
      </c>
      <c r="G6825">
        <v>-6.4537310791015603</v>
      </c>
      <c r="H6825">
        <v>8.5134625129793999</v>
      </c>
      <c r="I6825">
        <v>0.71046016817063395</v>
      </c>
      <c r="J6825">
        <f t="shared" si="107"/>
        <v>0.71046016817063395</v>
      </c>
      <c r="K6825" t="str" cm="1">
        <f t="array" ref="K6825">INDEX($P$4:$P$11,MATCH(MIN(ABS(MOD(J6825 - $Q$4:$Q$11 + PI(), 2*PI()) - PI())),ABS(MOD(J6825 - $Q$4:$Q$11 + PI(), 2*PI()) - PI()),0))</f>
        <v>NE</v>
      </c>
      <c r="L6825">
        <v>2.1168651851849898</v>
      </c>
      <c r="M6825">
        <v>7.0006387498643603</v>
      </c>
      <c r="N6825">
        <v>2.0839151806301501</v>
      </c>
    </row>
    <row r="6826" spans="1:14" x14ac:dyDescent="0.3">
      <c r="A6826">
        <v>1760256</v>
      </c>
      <c r="B6826">
        <v>2025</v>
      </c>
      <c r="C6826">
        <v>10</v>
      </c>
      <c r="D6826">
        <v>12</v>
      </c>
      <c r="E6826">
        <v>1100</v>
      </c>
      <c r="F6826">
        <v>-5.5282135009765598</v>
      </c>
      <c r="G6826">
        <v>-5.8951934814453102</v>
      </c>
      <c r="H6826">
        <v>8.08173562398912</v>
      </c>
      <c r="I6826">
        <v>0.75328394265411003</v>
      </c>
      <c r="J6826">
        <f t="shared" si="107"/>
        <v>0.75328394265411003</v>
      </c>
      <c r="K6826" t="str" cm="1">
        <f t="array" ref="K6826">INDEX($P$4:$P$11,MATCH(MIN(ABS(MOD(J6826 - $Q$4:$Q$11 + PI(), 2*PI()) - PI())),ABS(MOD(J6826 - $Q$4:$Q$11 + PI(), 2*PI()) - PI()),0))</f>
        <v>NE</v>
      </c>
      <c r="L6826">
        <v>2.8079099330949902</v>
      </c>
      <c r="M6826">
        <v>7.0724453396267304</v>
      </c>
      <c r="N6826">
        <v>2.0874102910359702</v>
      </c>
    </row>
    <row r="6827" spans="1:14" x14ac:dyDescent="0.3">
      <c r="A6827">
        <v>1760259</v>
      </c>
      <c r="B6827">
        <v>2025</v>
      </c>
      <c r="C6827">
        <v>10</v>
      </c>
      <c r="D6827">
        <v>12</v>
      </c>
      <c r="E6827">
        <v>1200</v>
      </c>
      <c r="F6827">
        <v>-5.5598681640625003</v>
      </c>
      <c r="G6827">
        <v>-5.3111102294921801</v>
      </c>
      <c r="H6827">
        <v>7.6889547970821202</v>
      </c>
      <c r="I6827">
        <v>0.808276925635104</v>
      </c>
      <c r="J6827">
        <f t="shared" si="107"/>
        <v>0.808276925635104</v>
      </c>
      <c r="K6827" t="str" cm="1">
        <f t="array" ref="K6827">INDEX($P$4:$P$11,MATCH(MIN(ABS(MOD(J6827 - $Q$4:$Q$11 + PI(), 2*PI()) - PI())),ABS(MOD(J6827 - $Q$4:$Q$11 + PI(), 2*PI()) - PI()),0))</f>
        <v>NE</v>
      </c>
      <c r="L6827">
        <v>3.4927343304453902</v>
      </c>
      <c r="M6827">
        <v>7.1630407969156904</v>
      </c>
      <c r="N6827">
        <v>2.07724719577365</v>
      </c>
    </row>
    <row r="6828" spans="1:14" x14ac:dyDescent="0.3">
      <c r="A6828">
        <v>1760263</v>
      </c>
      <c r="B6828">
        <v>2025</v>
      </c>
      <c r="C6828">
        <v>10</v>
      </c>
      <c r="D6828">
        <v>12</v>
      </c>
      <c r="E6828">
        <v>1300</v>
      </c>
      <c r="F6828">
        <v>-5.4600085449218696</v>
      </c>
      <c r="G6828">
        <v>-4.71533508300781</v>
      </c>
      <c r="H6828">
        <v>7.21429679564572</v>
      </c>
      <c r="I6828">
        <v>0.85845203520315505</v>
      </c>
      <c r="J6828">
        <f t="shared" si="107"/>
        <v>0.85845203520315505</v>
      </c>
      <c r="K6828" t="str" cm="1">
        <f t="array" ref="K6828">INDEX($P$4:$P$11,MATCH(MIN(ABS(MOD(J6828 - $Q$4:$Q$11 + PI(), 2*PI()) - PI())),ABS(MOD(J6828 - $Q$4:$Q$11 + PI(), 2*PI()) - PI()),0))</f>
        <v>NE</v>
      </c>
      <c r="L6828">
        <v>4.1747226980758896</v>
      </c>
      <c r="M6828">
        <v>7.2589205635918503</v>
      </c>
      <c r="N6828">
        <v>2.0596539179483999</v>
      </c>
    </row>
    <row r="6829" spans="1:14" x14ac:dyDescent="0.3">
      <c r="A6829">
        <v>1760266</v>
      </c>
      <c r="B6829">
        <v>2025</v>
      </c>
      <c r="C6829">
        <v>10</v>
      </c>
      <c r="D6829">
        <v>12</v>
      </c>
      <c r="E6829">
        <v>1400</v>
      </c>
      <c r="F6829">
        <v>-5.24748168945312</v>
      </c>
      <c r="G6829">
        <v>-4.2921313476562499</v>
      </c>
      <c r="H6829">
        <v>6.7792665965190704</v>
      </c>
      <c r="I6829">
        <v>0.88521097953467298</v>
      </c>
      <c r="J6829">
        <f t="shared" si="107"/>
        <v>0.88521097953467298</v>
      </c>
      <c r="K6829" t="str" cm="1">
        <f t="array" ref="K6829">INDEX($P$4:$P$11,MATCH(MIN(ABS(MOD(J6829 - $Q$4:$Q$11 + PI(), 2*PI()) - PI())),ABS(MOD(J6829 - $Q$4:$Q$11 + PI(), 2*PI()) - PI()),0))</f>
        <v>NE</v>
      </c>
      <c r="L6829">
        <v>4.1542672037155102</v>
      </c>
      <c r="M6829">
        <v>7.3617963790893501</v>
      </c>
      <c r="N6829">
        <v>2.0359937879774299</v>
      </c>
    </row>
    <row r="6830" spans="1:14" x14ac:dyDescent="0.3">
      <c r="A6830">
        <v>1760270</v>
      </c>
      <c r="B6830">
        <v>2025</v>
      </c>
      <c r="C6830">
        <v>10</v>
      </c>
      <c r="D6830">
        <v>12</v>
      </c>
      <c r="E6830">
        <v>1500</v>
      </c>
      <c r="F6830">
        <v>-4.9369427490234301</v>
      </c>
      <c r="G6830">
        <v>-4.0865655517578103</v>
      </c>
      <c r="H6830">
        <v>6.4088549457721902</v>
      </c>
      <c r="I6830">
        <v>0.879360848257707</v>
      </c>
      <c r="J6830">
        <f t="shared" si="107"/>
        <v>0.879360848257707</v>
      </c>
      <c r="K6830" t="str" cm="1">
        <f t="array" ref="K6830">INDEX($P$4:$P$11,MATCH(MIN(ABS(MOD(J6830 - $Q$4:$Q$11 + PI(), 2*PI()) - PI())),ABS(MOD(J6830 - $Q$4:$Q$11 + PI(), 2*PI()) - PI()),0))</f>
        <v>NE</v>
      </c>
      <c r="L6830">
        <v>4.1306219432984097</v>
      </c>
      <c r="M6830">
        <v>7.4680378172132702</v>
      </c>
      <c r="N6830">
        <v>2.0092849731445299</v>
      </c>
    </row>
    <row r="6831" spans="1:14" x14ac:dyDescent="0.3">
      <c r="A6831">
        <v>1760274</v>
      </c>
      <c r="B6831">
        <v>2025</v>
      </c>
      <c r="C6831">
        <v>10</v>
      </c>
      <c r="D6831">
        <v>12</v>
      </c>
      <c r="E6831">
        <v>1600</v>
      </c>
      <c r="F6831">
        <v>-4.3515740966796796</v>
      </c>
      <c r="G6831">
        <v>-4.17372802734375</v>
      </c>
      <c r="H6831">
        <v>6.0296104986249599</v>
      </c>
      <c r="I6831">
        <v>0.80625610779976098</v>
      </c>
      <c r="J6831">
        <f t="shared" si="107"/>
        <v>0.80625610779976098</v>
      </c>
      <c r="K6831" t="str" cm="1">
        <f t="array" ref="K6831">INDEX($P$4:$P$11,MATCH(MIN(ABS(MOD(J6831 - $Q$4:$Q$11 + PI(), 2*PI()) - PI())),ABS(MOD(J6831 - $Q$4:$Q$11 + PI(), 2*PI()) - PI()),0))</f>
        <v>NE</v>
      </c>
      <c r="L6831">
        <v>4.1054267397716497</v>
      </c>
      <c r="M6831">
        <v>7.6695481406317798</v>
      </c>
      <c r="N6831">
        <v>2.0408287048339799</v>
      </c>
    </row>
    <row r="6832" spans="1:14" x14ac:dyDescent="0.3">
      <c r="A6832">
        <v>1760277</v>
      </c>
      <c r="B6832">
        <v>2025</v>
      </c>
      <c r="C6832">
        <v>10</v>
      </c>
      <c r="D6832">
        <v>12</v>
      </c>
      <c r="E6832">
        <v>1700</v>
      </c>
      <c r="F6832">
        <v>-4.3915832519531204</v>
      </c>
      <c r="G6832">
        <v>-4.1580718994140602</v>
      </c>
      <c r="H6832">
        <v>6.0477735886466499</v>
      </c>
      <c r="I6832">
        <v>0.81270374596982498</v>
      </c>
      <c r="J6832">
        <f t="shared" si="107"/>
        <v>0.81270374596982498</v>
      </c>
      <c r="K6832" t="str" cm="1">
        <f t="array" ref="K6832">INDEX($P$4:$P$11,MATCH(MIN(ABS(MOD(J6832 - $Q$4:$Q$11 + PI(), 2*PI()) - PI())),ABS(MOD(J6832 - $Q$4:$Q$11 + PI(), 2*PI()) - PI()),0))</f>
        <v>NE</v>
      </c>
      <c r="L6832">
        <v>4.7803872719514802</v>
      </c>
      <c r="M6832">
        <v>7.7586949666341098</v>
      </c>
      <c r="N6832">
        <v>2.0136588414509999</v>
      </c>
    </row>
    <row r="6833" spans="1:14" x14ac:dyDescent="0.3">
      <c r="A6833">
        <v>1760281</v>
      </c>
      <c r="B6833">
        <v>2025</v>
      </c>
      <c r="C6833">
        <v>10</v>
      </c>
      <c r="D6833">
        <v>12</v>
      </c>
      <c r="E6833">
        <v>1800</v>
      </c>
      <c r="F6833">
        <v>-4.57646423339843</v>
      </c>
      <c r="G6833">
        <v>-3.80628356933593</v>
      </c>
      <c r="H6833">
        <v>5.9524633127615196</v>
      </c>
      <c r="I6833">
        <v>0.87701781704702797</v>
      </c>
      <c r="J6833">
        <f t="shared" si="107"/>
        <v>0.87701781704702797</v>
      </c>
      <c r="K6833" t="str" cm="1">
        <f t="array" ref="K6833">INDEX($P$4:$P$11,MATCH(MIN(ABS(MOD(J6833 - $Q$4:$Q$11 + PI(), 2*PI()) - PI())),ABS(MOD(J6833 - $Q$4:$Q$11 + PI(), 2*PI()) - PI()),0))</f>
        <v>NE</v>
      </c>
      <c r="L6833">
        <v>5.4616496105474797</v>
      </c>
      <c r="M6833">
        <v>7.82802571190728</v>
      </c>
      <c r="N6833">
        <v>1.9900296529134101</v>
      </c>
    </row>
    <row r="6834" spans="1:14" x14ac:dyDescent="0.3">
      <c r="A6834">
        <v>1760284</v>
      </c>
      <c r="B6834">
        <v>2025</v>
      </c>
      <c r="C6834">
        <v>10</v>
      </c>
      <c r="D6834">
        <v>12</v>
      </c>
      <c r="E6834">
        <v>1900</v>
      </c>
      <c r="F6834">
        <v>-4.1894458007812503</v>
      </c>
      <c r="G6834">
        <v>-3.6538409423828102</v>
      </c>
      <c r="H6834">
        <v>5.5589576136103496</v>
      </c>
      <c r="I6834">
        <v>0.85358062779365396</v>
      </c>
      <c r="J6834">
        <f t="shared" si="107"/>
        <v>0.85358062779365396</v>
      </c>
      <c r="K6834" t="str" cm="1">
        <f t="array" ref="K6834">INDEX($P$4:$P$11,MATCH(MIN(ABS(MOD(J6834 - $Q$4:$Q$11 + PI(), 2*PI()) - PI())),ABS(MOD(J6834 - $Q$4:$Q$11 + PI(), 2*PI()) - PI()),0))</f>
        <v>NE</v>
      </c>
      <c r="L6834">
        <v>5.4472173348005501</v>
      </c>
      <c r="M6834">
        <v>7.8893931706746399</v>
      </c>
      <c r="N6834">
        <v>1.9670828713310999</v>
      </c>
    </row>
    <row r="6835" spans="1:14" x14ac:dyDescent="0.3">
      <c r="A6835">
        <v>1760288</v>
      </c>
      <c r="B6835">
        <v>2025</v>
      </c>
      <c r="C6835">
        <v>10</v>
      </c>
      <c r="D6835">
        <v>12</v>
      </c>
      <c r="E6835">
        <v>2000</v>
      </c>
      <c r="F6835">
        <v>-3.9574719238281202</v>
      </c>
      <c r="G6835">
        <v>-3.5865618896484301</v>
      </c>
      <c r="H6835">
        <v>5.3408810337028099</v>
      </c>
      <c r="I6835">
        <v>0.83452461345900597</v>
      </c>
      <c r="J6835">
        <f t="shared" si="107"/>
        <v>0.83452461345900597</v>
      </c>
      <c r="K6835" t="str" cm="1">
        <f t="array" ref="K6835">INDEX($P$4:$P$11,MATCH(MIN(ABS(MOD(J6835 - $Q$4:$Q$11 + PI(), 2*PI()) - PI())),ABS(MOD(J6835 - $Q$4:$Q$11 + PI(), 2*PI()) - PI()),0))</f>
        <v>NE</v>
      </c>
      <c r="L6835">
        <v>6.1326331415132298</v>
      </c>
      <c r="M6835">
        <v>7.9456275304158499</v>
      </c>
      <c r="N6835">
        <v>1.9443739785088401</v>
      </c>
    </row>
    <row r="6836" spans="1:14" x14ac:dyDescent="0.3">
      <c r="A6836">
        <v>1760292</v>
      </c>
      <c r="B6836">
        <v>2025</v>
      </c>
      <c r="C6836">
        <v>10</v>
      </c>
      <c r="D6836">
        <v>12</v>
      </c>
      <c r="E6836">
        <v>2100</v>
      </c>
      <c r="F6836">
        <v>-3.72689270019531</v>
      </c>
      <c r="G6836">
        <v>-2.9916552734374999</v>
      </c>
      <c r="H6836">
        <v>4.77909305976097</v>
      </c>
      <c r="I6836">
        <v>0.89439840016467698</v>
      </c>
      <c r="J6836">
        <f t="shared" si="107"/>
        <v>0.89439840016467698</v>
      </c>
      <c r="K6836" t="str" cm="1">
        <f t="array" ref="K6836">INDEX($P$4:$P$11,MATCH(MIN(ABS(MOD(J6836 - $Q$4:$Q$11 + PI(), 2*PI()) - PI())),ABS(MOD(J6836 - $Q$4:$Q$11 + PI(), 2*PI()) - PI()),0))</f>
        <v>NE</v>
      </c>
      <c r="L6836">
        <v>6.12181620970434</v>
      </c>
      <c r="M6836">
        <v>7.9996019999186201</v>
      </c>
      <c r="N6836">
        <v>1.92161146799723</v>
      </c>
    </row>
    <row r="6837" spans="1:14" x14ac:dyDescent="0.3">
      <c r="A6837">
        <v>1760295</v>
      </c>
      <c r="B6837">
        <v>2025</v>
      </c>
      <c r="C6837">
        <v>10</v>
      </c>
      <c r="D6837">
        <v>12</v>
      </c>
      <c r="E6837">
        <v>2200</v>
      </c>
      <c r="F6837">
        <v>-3.45282592773437</v>
      </c>
      <c r="G6837">
        <v>-2.6911083984375002</v>
      </c>
      <c r="H6837">
        <v>4.3776787569870397</v>
      </c>
      <c r="I6837">
        <v>0.90874753051935497</v>
      </c>
      <c r="J6837">
        <f t="shared" si="107"/>
        <v>0.90874753051935497</v>
      </c>
      <c r="K6837" t="str" cm="1">
        <f t="array" ref="K6837">INDEX($P$4:$P$11,MATCH(MIN(ABS(MOD(J6837 - $Q$4:$Q$11 + PI(), 2*PI()) - PI())),ABS(MOD(J6837 - $Q$4:$Q$11 + PI(), 2*PI()) - PI()),0))</f>
        <v>NE</v>
      </c>
      <c r="L6837">
        <v>6.1127032275422302</v>
      </c>
      <c r="M6837">
        <v>8.0548541810777401</v>
      </c>
      <c r="N6837">
        <v>1.89815383487277</v>
      </c>
    </row>
    <row r="6838" spans="1:14" x14ac:dyDescent="0.3">
      <c r="A6838">
        <v>1760299</v>
      </c>
      <c r="B6838">
        <v>2025</v>
      </c>
      <c r="C6838">
        <v>10</v>
      </c>
      <c r="D6838">
        <v>12</v>
      </c>
      <c r="E6838">
        <v>2300</v>
      </c>
      <c r="F6838">
        <v>-3.0366455078125001</v>
      </c>
      <c r="G6838">
        <v>-2.6075402832031198</v>
      </c>
      <c r="H6838">
        <v>4.0025594647231504</v>
      </c>
      <c r="I6838">
        <v>0.86127825637369604</v>
      </c>
      <c r="J6838">
        <f t="shared" si="107"/>
        <v>0.86127825637369604</v>
      </c>
      <c r="K6838" t="str" cm="1">
        <f t="array" ref="K6838">INDEX($P$4:$P$11,MATCH(MIN(ABS(MOD(J6838 - $Q$4:$Q$11 + PI(), 2*PI()) - PI())),ABS(MOD(J6838 - $Q$4:$Q$11 + PI(), 2*PI()) - PI()),0))</f>
        <v>NE</v>
      </c>
      <c r="L6838">
        <v>6.1056109336525601</v>
      </c>
      <c r="M6838">
        <v>8.1002719667222696</v>
      </c>
      <c r="N6838">
        <v>1.87631257375081</v>
      </c>
    </row>
    <row r="6839" spans="1:14" x14ac:dyDescent="0.3">
      <c r="A6839">
        <v>1760302</v>
      </c>
      <c r="B6839">
        <v>2025</v>
      </c>
      <c r="C6839">
        <v>10</v>
      </c>
      <c r="D6839">
        <v>12</v>
      </c>
      <c r="E6839">
        <v>0</v>
      </c>
      <c r="F6839">
        <v>-4.8075085449218697</v>
      </c>
      <c r="G6839">
        <v>-7.2143371582031204</v>
      </c>
      <c r="H6839">
        <v>8.6694174568841191</v>
      </c>
      <c r="I6839">
        <v>0.58780589627447</v>
      </c>
      <c r="J6839">
        <f t="shared" si="107"/>
        <v>0.58780589627447</v>
      </c>
      <c r="K6839" t="str" cm="1">
        <f t="array" ref="K6839">INDEX($P$4:$P$11,MATCH(MIN(ABS(MOD(J6839 - $Q$4:$Q$11 + PI(), 2*PI()) - PI())),ABS(MOD(J6839 - $Q$4:$Q$11 + PI(), 2*PI()) - PI()),0))</f>
        <v>NE</v>
      </c>
      <c r="L6839">
        <v>0.239329770598185</v>
      </c>
      <c r="M6839">
        <v>6.26781569586859</v>
      </c>
      <c r="N6839">
        <v>1.60954062143961</v>
      </c>
    </row>
    <row r="6840" spans="1:14" x14ac:dyDescent="0.3">
      <c r="A6840">
        <v>1760306</v>
      </c>
      <c r="B6840">
        <v>2025</v>
      </c>
      <c r="C6840">
        <v>10</v>
      </c>
      <c r="D6840">
        <v>12</v>
      </c>
      <c r="E6840">
        <v>100</v>
      </c>
      <c r="F6840">
        <v>-5.3221002197265603</v>
      </c>
      <c r="G6840">
        <v>-7.1127673339843698</v>
      </c>
      <c r="H6840">
        <v>8.8834796052114999</v>
      </c>
      <c r="I6840">
        <v>0.642377649613734</v>
      </c>
      <c r="J6840">
        <f t="shared" si="107"/>
        <v>0.642377649613734</v>
      </c>
      <c r="K6840" t="str" cm="1">
        <f t="array" ref="K6840">INDEX($P$4:$P$11,MATCH(MIN(ABS(MOD(J6840 - $Q$4:$Q$11 + PI(), 2*PI()) - PI())),ABS(MOD(J6840 - $Q$4:$Q$11 + PI(), 2*PI()) - PI()),0))</f>
        <v>NE</v>
      </c>
      <c r="L6840">
        <v>0.192032262664973</v>
      </c>
      <c r="M6840">
        <v>6.2686538696289</v>
      </c>
      <c r="N6840">
        <v>1.7139622370401999</v>
      </c>
    </row>
    <row r="6841" spans="1:14" x14ac:dyDescent="0.3">
      <c r="A6841">
        <v>1760310</v>
      </c>
      <c r="B6841">
        <v>2025</v>
      </c>
      <c r="C6841">
        <v>10</v>
      </c>
      <c r="D6841">
        <v>12</v>
      </c>
      <c r="E6841">
        <v>200</v>
      </c>
      <c r="F6841">
        <v>-5.5527514648437499</v>
      </c>
      <c r="G6841">
        <v>-6.8442230224609304</v>
      </c>
      <c r="H6841">
        <v>8.8134237167804805</v>
      </c>
      <c r="I6841">
        <v>0.68159624320163703</v>
      </c>
      <c r="J6841">
        <f t="shared" si="107"/>
        <v>0.68159624320163703</v>
      </c>
      <c r="K6841" t="str" cm="1">
        <f t="array" ref="K6841">INDEX($P$4:$P$11,MATCH(MIN(ABS(MOD(J6841 - $Q$4:$Q$11 + PI(), 2*PI()) - PI())),ABS(MOD(J6841 - $Q$4:$Q$11 + PI(), 2*PI()) - PI()),0))</f>
        <v>NE</v>
      </c>
      <c r="L6841">
        <v>0.15543245644877099</v>
      </c>
      <c r="M6841">
        <v>6.3290798399183403</v>
      </c>
      <c r="N6841">
        <v>1.7973811891343801</v>
      </c>
    </row>
    <row r="6842" spans="1:14" x14ac:dyDescent="0.3">
      <c r="A6842">
        <v>1760313</v>
      </c>
      <c r="B6842">
        <v>2025</v>
      </c>
      <c r="C6842">
        <v>10</v>
      </c>
      <c r="D6842">
        <v>13</v>
      </c>
      <c r="E6842">
        <v>300</v>
      </c>
      <c r="F6842">
        <v>-2.2946679687499998</v>
      </c>
      <c r="G6842">
        <v>-3.79511169433593</v>
      </c>
      <c r="H6842">
        <v>4.43490404172318</v>
      </c>
      <c r="I6842">
        <v>0.54382266772221999</v>
      </c>
      <c r="J6842">
        <f t="shared" si="107"/>
        <v>0.54382266772221999</v>
      </c>
      <c r="K6842" t="str" cm="1">
        <f t="array" ref="K6842">INDEX($P$4:$P$11,MATCH(MIN(ABS(MOD(J6842 - $Q$4:$Q$11 + PI(), 2*PI()) - PI())),ABS(MOD(J6842 - $Q$4:$Q$11 + PI(), 2*PI()) - PI()),0))</f>
        <v>NE</v>
      </c>
      <c r="L6842">
        <v>6.1072476532771702</v>
      </c>
      <c r="M6842">
        <v>8.1657189263237804</v>
      </c>
      <c r="N6842">
        <v>1.8033090167575401</v>
      </c>
    </row>
    <row r="6843" spans="1:14" x14ac:dyDescent="0.3">
      <c r="A6843">
        <v>1760317</v>
      </c>
      <c r="B6843">
        <v>2025</v>
      </c>
      <c r="C6843">
        <v>10</v>
      </c>
      <c r="D6843">
        <v>13</v>
      </c>
      <c r="E6843">
        <v>400</v>
      </c>
      <c r="F6843">
        <v>-2.4444934082031202</v>
      </c>
      <c r="G6843">
        <v>-3.5231274414062499</v>
      </c>
      <c r="H6843">
        <v>4.28812021649793</v>
      </c>
      <c r="I6843">
        <v>0.60658103781584505</v>
      </c>
      <c r="J6843">
        <f t="shared" si="107"/>
        <v>0.60658103781584505</v>
      </c>
      <c r="K6843" t="str" cm="1">
        <f t="array" ref="K6843">INDEX($P$4:$P$11,MATCH(MIN(ABS(MOD(J6843 - $Q$4:$Q$11 + PI(), 2*PI()) - PI())),ABS(MOD(J6843 - $Q$4:$Q$11 + PI(), 2*PI()) - PI()),0))</f>
        <v>NE</v>
      </c>
      <c r="L6843">
        <v>6.1136529699683102</v>
      </c>
      <c r="M6843">
        <v>8.1701250076293892</v>
      </c>
      <c r="N6843">
        <v>1.78539519839816</v>
      </c>
    </row>
    <row r="6844" spans="1:14" x14ac:dyDescent="0.3">
      <c r="A6844">
        <v>1760320</v>
      </c>
      <c r="B6844">
        <v>2025</v>
      </c>
      <c r="C6844">
        <v>10</v>
      </c>
      <c r="D6844">
        <v>13</v>
      </c>
      <c r="E6844">
        <v>500</v>
      </c>
      <c r="F6844">
        <v>-1.6983172607421799</v>
      </c>
      <c r="G6844">
        <v>-4.0918212890624996</v>
      </c>
      <c r="H6844">
        <v>4.43026895117666</v>
      </c>
      <c r="I6844">
        <v>0.39341423955761401</v>
      </c>
      <c r="J6844">
        <f t="shared" si="107"/>
        <v>0.39341423955761401</v>
      </c>
      <c r="K6844" t="str" cm="1">
        <f t="array" ref="K6844">INDEX($P$4:$P$11,MATCH(MIN(ABS(MOD(J6844 - $Q$4:$Q$11 + PI(), 2*PI()) - PI())),ABS(MOD(J6844 - $Q$4:$Q$11 + PI(), 2*PI()) - PI()),0))</f>
        <v>NE</v>
      </c>
      <c r="L6844">
        <v>6.1199626495856396</v>
      </c>
      <c r="M6844">
        <v>8.1017725202772297</v>
      </c>
      <c r="N6844">
        <v>1.7385431925455701</v>
      </c>
    </row>
    <row r="6845" spans="1:14" x14ac:dyDescent="0.3">
      <c r="A6845">
        <v>1760324</v>
      </c>
      <c r="B6845">
        <v>2025</v>
      </c>
      <c r="C6845">
        <v>10</v>
      </c>
      <c r="D6845">
        <v>13</v>
      </c>
      <c r="E6845">
        <v>600</v>
      </c>
      <c r="F6845">
        <v>-1.7062237548828101</v>
      </c>
      <c r="G6845">
        <v>-3.9865820312500002</v>
      </c>
      <c r="H6845">
        <v>4.33636204595647</v>
      </c>
      <c r="I6845">
        <v>0.40440185644492999</v>
      </c>
      <c r="J6845">
        <f t="shared" si="107"/>
        <v>0.40440185644492999</v>
      </c>
      <c r="K6845" t="str" cm="1">
        <f t="array" ref="K6845">INDEX($P$4:$P$11,MATCH(MIN(ABS(MOD(J6845 - $Q$4:$Q$11 + PI(), 2*PI()) - PI())),ABS(MOD(J6845 - $Q$4:$Q$11 + PI(), 2*PI()) - PI()),0))</f>
        <v>NE</v>
      </c>
      <c r="L6845">
        <v>6.1308969972079304</v>
      </c>
      <c r="M6845">
        <v>8.09373156229654</v>
      </c>
      <c r="N6845">
        <v>1.7232123480902699</v>
      </c>
    </row>
    <row r="6846" spans="1:14" x14ac:dyDescent="0.3">
      <c r="A6846">
        <v>1760328</v>
      </c>
      <c r="B6846">
        <v>2025</v>
      </c>
      <c r="C6846">
        <v>10</v>
      </c>
      <c r="D6846">
        <v>13</v>
      </c>
      <c r="E6846">
        <v>700</v>
      </c>
      <c r="F6846">
        <v>-1.8365881347656201</v>
      </c>
      <c r="G6846">
        <v>-3.52934509277343</v>
      </c>
      <c r="H6846">
        <v>3.9786094003616101</v>
      </c>
      <c r="I6846">
        <v>0.47981558471846802</v>
      </c>
      <c r="J6846">
        <f t="shared" si="107"/>
        <v>0.47981558471846802</v>
      </c>
      <c r="K6846" t="str" cm="1">
        <f t="array" ref="K6846">INDEX($P$4:$P$11,MATCH(MIN(ABS(MOD(J6846 - $Q$4:$Q$11 + PI(), 2*PI()) - PI())),ABS(MOD(J6846 - $Q$4:$Q$11 + PI(), 2*PI()) - PI()),0))</f>
        <v>NE</v>
      </c>
      <c r="L6846">
        <v>6.1416613759713199</v>
      </c>
      <c r="M6846">
        <v>8.1013862821790905</v>
      </c>
      <c r="N6846">
        <v>1.7063406838310999</v>
      </c>
    </row>
    <row r="6847" spans="1:14" x14ac:dyDescent="0.3">
      <c r="A6847">
        <v>1760331</v>
      </c>
      <c r="B6847">
        <v>2025</v>
      </c>
      <c r="C6847">
        <v>10</v>
      </c>
      <c r="D6847">
        <v>13</v>
      </c>
      <c r="E6847">
        <v>800</v>
      </c>
      <c r="F6847">
        <v>-1.90190063476562</v>
      </c>
      <c r="G6847">
        <v>-3.66691589355468</v>
      </c>
      <c r="H6847">
        <v>4.1307987357078799</v>
      </c>
      <c r="I6847">
        <v>0.47846780385121301</v>
      </c>
      <c r="J6847">
        <f t="shared" si="107"/>
        <v>0.47846780385121301</v>
      </c>
      <c r="K6847" t="str" cm="1">
        <f t="array" ref="K6847">INDEX($P$4:$P$11,MATCH(MIN(ABS(MOD(J6847 - $Q$4:$Q$11 + PI(), 2*PI()) - PI())),ABS(MOD(J6847 - $Q$4:$Q$11 + PI(), 2*PI()) - PI()),0))</f>
        <v>NE</v>
      </c>
      <c r="L6847">
        <v>6.1518585606038698</v>
      </c>
      <c r="M6847">
        <v>8.1153229607476103</v>
      </c>
      <c r="N6847">
        <v>1.6898130840725301</v>
      </c>
    </row>
    <row r="6848" spans="1:14" x14ac:dyDescent="0.3">
      <c r="A6848">
        <v>1760335</v>
      </c>
      <c r="B6848">
        <v>2025</v>
      </c>
      <c r="C6848">
        <v>10</v>
      </c>
      <c r="D6848">
        <v>13</v>
      </c>
      <c r="E6848">
        <v>900</v>
      </c>
      <c r="F6848">
        <v>-1.5690124511718699</v>
      </c>
      <c r="G6848">
        <v>-4.0878875732421802</v>
      </c>
      <c r="H6848">
        <v>4.3786556022825396</v>
      </c>
      <c r="I6848">
        <v>0.36648064383018197</v>
      </c>
      <c r="J6848">
        <f t="shared" si="107"/>
        <v>0.36648064383018197</v>
      </c>
      <c r="K6848" t="str" cm="1">
        <f t="array" ref="K6848">INDEX($P$4:$P$11,MATCH(MIN(ABS(MOD(J6848 - $Q$4:$Q$11 + PI(), 2*PI()) - PI())),ABS(MOD(J6848 - $Q$4:$Q$11 + PI(), 2*PI()) - PI()),0))</f>
        <v>N</v>
      </c>
      <c r="L6848">
        <v>6.1626243597198398</v>
      </c>
      <c r="M6848">
        <v>8.1202007929484008</v>
      </c>
      <c r="N6848">
        <v>1.67588922712537</v>
      </c>
    </row>
    <row r="6849" spans="1:14" x14ac:dyDescent="0.3">
      <c r="A6849">
        <v>1760338</v>
      </c>
      <c r="B6849">
        <v>2025</v>
      </c>
      <c r="C6849">
        <v>10</v>
      </c>
      <c r="D6849">
        <v>13</v>
      </c>
      <c r="E6849">
        <v>1000</v>
      </c>
      <c r="F6849">
        <v>-1.62130615234375</v>
      </c>
      <c r="G6849">
        <v>-3.8996081542968701</v>
      </c>
      <c r="H6849">
        <v>4.2232188430966202</v>
      </c>
      <c r="I6849">
        <v>0.394019434383995</v>
      </c>
      <c r="J6849">
        <f t="shared" si="107"/>
        <v>0.394019434383995</v>
      </c>
      <c r="K6849" t="str" cm="1">
        <f t="array" ref="K6849">INDEX($P$4:$P$11,MATCH(MIN(ABS(MOD(J6849 - $Q$4:$Q$11 + PI(), 2*PI()) - PI())),ABS(MOD(J6849 - $Q$4:$Q$11 + PI(), 2*PI()) - PI()),0))</f>
        <v>NE</v>
      </c>
      <c r="L6849">
        <v>6.1745198125888603</v>
      </c>
      <c r="M6849">
        <v>8.1263024012247698</v>
      </c>
      <c r="N6849">
        <v>1.6629913118150399</v>
      </c>
    </row>
    <row r="6850" spans="1:14" x14ac:dyDescent="0.3">
      <c r="A6850">
        <v>1760342</v>
      </c>
      <c r="B6850">
        <v>2025</v>
      </c>
      <c r="C6850">
        <v>10</v>
      </c>
      <c r="D6850">
        <v>13</v>
      </c>
      <c r="E6850">
        <v>1100</v>
      </c>
      <c r="F6850">
        <v>-2.1747100830078101</v>
      </c>
      <c r="G6850">
        <v>-2.9498468017578099</v>
      </c>
      <c r="H6850">
        <v>3.6648274309954401</v>
      </c>
      <c r="I6850">
        <v>0.63527688678388605</v>
      </c>
      <c r="J6850">
        <f t="shared" si="107"/>
        <v>0.63527688678388605</v>
      </c>
      <c r="K6850" t="str" cm="1">
        <f t="array" ref="K6850">INDEX($P$4:$P$11,MATCH(MIN(ABS(MOD(J6850 - $Q$4:$Q$11 + PI(), 2*PI()) - PI())),ABS(MOD(J6850 - $Q$4:$Q$11 + PI(), 2*PI()) - PI()),0))</f>
        <v>NE</v>
      </c>
      <c r="L6850">
        <v>6.1855336999557098</v>
      </c>
      <c r="M6850">
        <v>8.1442073186238595</v>
      </c>
      <c r="N6850">
        <v>1.65179443359375</v>
      </c>
    </row>
    <row r="6851" spans="1:14" x14ac:dyDescent="0.3">
      <c r="A6851">
        <v>1760346</v>
      </c>
      <c r="B6851">
        <v>2025</v>
      </c>
      <c r="C6851">
        <v>10</v>
      </c>
      <c r="D6851">
        <v>13</v>
      </c>
      <c r="E6851">
        <v>1200</v>
      </c>
      <c r="F6851">
        <v>-1.89754089355468</v>
      </c>
      <c r="G6851">
        <v>-2.0219830322265602</v>
      </c>
      <c r="H6851">
        <v>2.77291846712528</v>
      </c>
      <c r="I6851">
        <v>0.75365952549329696</v>
      </c>
      <c r="J6851">
        <f t="shared" ref="J6851:J6914" si="108">IF(I6851&lt;0,I6851+2*PI(),I6851)</f>
        <v>0.75365952549329696</v>
      </c>
      <c r="K6851" t="str" cm="1">
        <f t="array" ref="K6851">INDEX($P$4:$P$11,MATCH(MIN(ABS(MOD(J6851 - $Q$4:$Q$11 + PI(), 2*PI()) - PI())),ABS(MOD(J6851 - $Q$4:$Q$11 + PI(), 2*PI()) - PI()),0))</f>
        <v>NE</v>
      </c>
      <c r="L6851">
        <v>5.49474154258772</v>
      </c>
      <c r="M6851">
        <v>8.1851841608683191</v>
      </c>
      <c r="N6851">
        <v>1.6409792370266301</v>
      </c>
    </row>
    <row r="6852" spans="1:14" x14ac:dyDescent="0.3">
      <c r="A6852">
        <v>1760349</v>
      </c>
      <c r="B6852">
        <v>2025</v>
      </c>
      <c r="C6852">
        <v>10</v>
      </c>
      <c r="D6852">
        <v>13</v>
      </c>
      <c r="E6852">
        <v>1300</v>
      </c>
      <c r="F6852">
        <v>-1.53667297363281</v>
      </c>
      <c r="G6852">
        <v>-1.16389282226562</v>
      </c>
      <c r="H6852">
        <v>1.9276956008703601</v>
      </c>
      <c r="I6852">
        <v>0.92256910484128396</v>
      </c>
      <c r="J6852">
        <f t="shared" si="108"/>
        <v>0.92256910484128396</v>
      </c>
      <c r="K6852" t="str" cm="1">
        <f t="array" ref="K6852">INDEX($P$4:$P$11,MATCH(MIN(ABS(MOD(J6852 - $Q$4:$Q$11 + PI(), 2*PI()) - PI())),ABS(MOD(J6852 - $Q$4:$Q$11 + PI(), 2*PI()) - PI()),0))</f>
        <v>NE</v>
      </c>
      <c r="L6852">
        <v>5.49957129110373</v>
      </c>
      <c r="M6852">
        <v>8.2382719251844598</v>
      </c>
      <c r="N6852">
        <v>1.6333269543117901</v>
      </c>
    </row>
    <row r="6853" spans="1:14" x14ac:dyDescent="0.3">
      <c r="A6853">
        <v>1760353</v>
      </c>
      <c r="B6853">
        <v>2025</v>
      </c>
      <c r="C6853">
        <v>10</v>
      </c>
      <c r="D6853">
        <v>13</v>
      </c>
      <c r="E6853">
        <v>1400</v>
      </c>
      <c r="F6853">
        <v>-0.42919860839843699</v>
      </c>
      <c r="G6853">
        <v>-0.75918518066406204</v>
      </c>
      <c r="H6853">
        <v>0.87210869964189697</v>
      </c>
      <c r="I6853">
        <v>0.51454508761000295</v>
      </c>
      <c r="J6853">
        <f t="shared" si="108"/>
        <v>0.51454508761000295</v>
      </c>
      <c r="K6853" t="str" cm="1">
        <f t="array" ref="K6853">INDEX($P$4:$P$11,MATCH(MIN(ABS(MOD(J6853 - $Q$4:$Q$11 + PI(), 2*PI()) - PI())),ABS(MOD(J6853 - $Q$4:$Q$11 + PI(), 2*PI()) - PI()),0))</f>
        <v>NE</v>
      </c>
      <c r="L6853">
        <v>5.5021053933730197</v>
      </c>
      <c r="M6853">
        <v>8.2995541890462192</v>
      </c>
      <c r="N6853">
        <v>1.6308455997043101</v>
      </c>
    </row>
    <row r="6854" spans="1:14" x14ac:dyDescent="0.3">
      <c r="A6854">
        <v>1760356</v>
      </c>
      <c r="B6854">
        <v>2025</v>
      </c>
      <c r="C6854">
        <v>10</v>
      </c>
      <c r="D6854">
        <v>13</v>
      </c>
      <c r="E6854">
        <v>1500</v>
      </c>
      <c r="F6854">
        <v>1.4413653564453099</v>
      </c>
      <c r="G6854">
        <v>-1.04493103027343</v>
      </c>
      <c r="H6854">
        <v>1.7802850751464001</v>
      </c>
      <c r="I6854">
        <v>-0.94351489884191697</v>
      </c>
      <c r="J6854">
        <f t="shared" si="108"/>
        <v>5.3396704083376694</v>
      </c>
      <c r="K6854" t="str" cm="1">
        <f t="array" ref="K6854">INDEX($P$4:$P$11,MATCH(MIN(ABS(MOD(J6854 - $Q$4:$Q$11 + PI(), 2*PI()) - PI())),ABS(MOD(J6854 - $Q$4:$Q$11 + PI(), 2*PI()) - PI()),0))</f>
        <v>NW</v>
      </c>
      <c r="L6854">
        <v>5.5011218798912598</v>
      </c>
      <c r="M6854">
        <v>8.3659971025254993</v>
      </c>
      <c r="N6854">
        <v>1.63512484232584</v>
      </c>
    </row>
    <row r="6855" spans="1:14" x14ac:dyDescent="0.3">
      <c r="A6855">
        <v>1760360</v>
      </c>
      <c r="B6855">
        <v>2025</v>
      </c>
      <c r="C6855">
        <v>10</v>
      </c>
      <c r="D6855">
        <v>13</v>
      </c>
      <c r="E6855">
        <v>1600</v>
      </c>
      <c r="F6855">
        <v>2.6166870117187502</v>
      </c>
      <c r="G6855">
        <v>-1.5868707275390601</v>
      </c>
      <c r="H6855">
        <v>3.0602629990276902</v>
      </c>
      <c r="I6855">
        <v>-1.02565301166222</v>
      </c>
      <c r="J6855">
        <f t="shared" si="108"/>
        <v>5.2575322955173664</v>
      </c>
      <c r="K6855" t="str" cm="1">
        <f t="array" ref="K6855">INDEX($P$4:$P$11,MATCH(MIN(ABS(MOD(J6855 - $Q$4:$Q$11 + PI(), 2*PI()) - PI())),ABS(MOD(J6855 - $Q$4:$Q$11 + PI(), 2*PI()) - PI()),0))</f>
        <v>NW</v>
      </c>
      <c r="L6855">
        <v>5.4950145478083803</v>
      </c>
      <c r="M6855">
        <v>8.4622935189141106</v>
      </c>
      <c r="N6855">
        <v>1.6604239145914701</v>
      </c>
    </row>
    <row r="6856" spans="1:14" x14ac:dyDescent="0.3">
      <c r="A6856">
        <v>1760364</v>
      </c>
      <c r="B6856">
        <v>2025</v>
      </c>
      <c r="C6856">
        <v>10</v>
      </c>
      <c r="D6856">
        <v>13</v>
      </c>
      <c r="E6856">
        <v>1700</v>
      </c>
      <c r="F6856">
        <v>2.8169110107421802</v>
      </c>
      <c r="G6856">
        <v>-2.0458947753906198</v>
      </c>
      <c r="H6856">
        <v>3.4814757035503199</v>
      </c>
      <c r="I6856">
        <v>-0.94264298670074098</v>
      </c>
      <c r="J6856">
        <f t="shared" si="108"/>
        <v>5.3405423204788454</v>
      </c>
      <c r="K6856" t="str" cm="1">
        <f t="array" ref="K6856">INDEX($P$4:$P$11,MATCH(MIN(ABS(MOD(J6856 - $Q$4:$Q$11 + PI(), 2*PI()) - PI())),ABS(MOD(J6856 - $Q$4:$Q$11 + PI(), 2*PI()) - PI()),0))</f>
        <v>NW</v>
      </c>
      <c r="L6856">
        <v>5.4898554091850196</v>
      </c>
      <c r="M6856">
        <v>8.5425078074137293</v>
      </c>
      <c r="N6856">
        <v>1.67935721079508</v>
      </c>
    </row>
    <row r="6857" spans="1:14" x14ac:dyDescent="0.3">
      <c r="A6857">
        <v>1760367</v>
      </c>
      <c r="B6857">
        <v>2025</v>
      </c>
      <c r="C6857">
        <v>10</v>
      </c>
      <c r="D6857">
        <v>13</v>
      </c>
      <c r="E6857">
        <v>1800</v>
      </c>
      <c r="F6857">
        <v>2.8712152099609298</v>
      </c>
      <c r="G6857">
        <v>-2.02989074707031</v>
      </c>
      <c r="H6857">
        <v>3.5162953839165301</v>
      </c>
      <c r="I6857">
        <v>-0.95540137202040698</v>
      </c>
      <c r="J6857">
        <f t="shared" si="108"/>
        <v>5.3277839351591796</v>
      </c>
      <c r="K6857" t="str" cm="1">
        <f t="array" ref="K6857">INDEX($P$4:$P$11,MATCH(MIN(ABS(MOD(J6857 - $Q$4:$Q$11 + PI(), 2*PI()) - PI())),ABS(MOD(J6857 - $Q$4:$Q$11 + PI(), 2*PI()) - PI()),0))</f>
        <v>NW</v>
      </c>
      <c r="L6857">
        <v>6.1812873191882503</v>
      </c>
      <c r="M6857">
        <v>8.6387877994113502</v>
      </c>
      <c r="N6857">
        <v>1.7037320666842899</v>
      </c>
    </row>
    <row r="6858" spans="1:14" x14ac:dyDescent="0.3">
      <c r="A6858">
        <v>1760371</v>
      </c>
      <c r="B6858">
        <v>2025</v>
      </c>
      <c r="C6858">
        <v>10</v>
      </c>
      <c r="D6858">
        <v>13</v>
      </c>
      <c r="E6858">
        <v>1900</v>
      </c>
      <c r="F6858">
        <v>3.0495123291015598</v>
      </c>
      <c r="G6858">
        <v>-2.27866760253906</v>
      </c>
      <c r="H6858">
        <v>3.8068164505533399</v>
      </c>
      <c r="I6858">
        <v>-0.92907447872811599</v>
      </c>
      <c r="J6858">
        <f t="shared" si="108"/>
        <v>5.3541108284514705</v>
      </c>
      <c r="K6858" t="str" cm="1">
        <f t="array" ref="K6858">INDEX($P$4:$P$11,MATCH(MIN(ABS(MOD(J6858 - $Q$4:$Q$11 + PI(), 2*PI()) - PI())),ABS(MOD(J6858 - $Q$4:$Q$11 + PI(), 2*PI()) - PI()),0))</f>
        <v>NW</v>
      </c>
      <c r="L6858">
        <v>6.1722444077535004</v>
      </c>
      <c r="M6858">
        <v>8.7372807396782708</v>
      </c>
      <c r="N6858">
        <v>1.7340142991807701</v>
      </c>
    </row>
    <row r="6859" spans="1:14" x14ac:dyDescent="0.3">
      <c r="A6859">
        <v>1760374</v>
      </c>
      <c r="B6859">
        <v>2025</v>
      </c>
      <c r="C6859">
        <v>10</v>
      </c>
      <c r="D6859">
        <v>13</v>
      </c>
      <c r="E6859">
        <v>2000</v>
      </c>
      <c r="F6859">
        <v>3.1554840087890601</v>
      </c>
      <c r="G6859">
        <v>-2.6499975585937499</v>
      </c>
      <c r="H6859">
        <v>4.1206269414102898</v>
      </c>
      <c r="I6859">
        <v>-0.87224966955986405</v>
      </c>
      <c r="J6859">
        <f t="shared" si="108"/>
        <v>5.4109356376197226</v>
      </c>
      <c r="K6859" t="str" cm="1">
        <f t="array" ref="K6859">INDEX($P$4:$P$11,MATCH(MIN(ABS(MOD(J6859 - $Q$4:$Q$11 + PI(), 2*PI()) - PI())),ABS(MOD(J6859 - $Q$4:$Q$11 + PI(), 2*PI()) - PI()),0))</f>
        <v>NW</v>
      </c>
      <c r="L6859">
        <v>6.1618303826268503</v>
      </c>
      <c r="M6859">
        <v>8.8337973488701707</v>
      </c>
      <c r="N6859">
        <v>1.7687981923421201</v>
      </c>
    </row>
    <row r="6860" spans="1:14" x14ac:dyDescent="0.3">
      <c r="A6860">
        <v>1760378</v>
      </c>
      <c r="B6860">
        <v>2025</v>
      </c>
      <c r="C6860">
        <v>10</v>
      </c>
      <c r="D6860">
        <v>13</v>
      </c>
      <c r="E6860">
        <v>2100</v>
      </c>
      <c r="F6860">
        <v>3.1980407714843699</v>
      </c>
      <c r="G6860">
        <v>-1.6389697265625001</v>
      </c>
      <c r="H6860">
        <v>3.5935618181220601</v>
      </c>
      <c r="I6860">
        <v>-1.0972052780205399</v>
      </c>
      <c r="J6860">
        <f t="shared" si="108"/>
        <v>5.1859800291590465</v>
      </c>
      <c r="K6860" t="str" cm="1">
        <f t="array" ref="K6860">INDEX($P$4:$P$11,MATCH(MIN(ABS(MOD(J6860 - $Q$4:$Q$11 + PI(), 2*PI()) - PI())),ABS(MOD(J6860 - $Q$4:$Q$11 + PI(), 2*PI()) - PI()),0))</f>
        <v>NW</v>
      </c>
      <c r="L6860">
        <v>6.1507194378336099</v>
      </c>
      <c r="M6860">
        <v>8.9274178610907597</v>
      </c>
      <c r="N6860">
        <v>1.8061786227756</v>
      </c>
    </row>
    <row r="6861" spans="1:14" x14ac:dyDescent="0.3">
      <c r="A6861">
        <v>1760382</v>
      </c>
      <c r="B6861">
        <v>2025</v>
      </c>
      <c r="C6861">
        <v>10</v>
      </c>
      <c r="D6861">
        <v>13</v>
      </c>
      <c r="E6861">
        <v>2200</v>
      </c>
      <c r="F6861">
        <v>4.2460760498046799</v>
      </c>
      <c r="G6861">
        <v>-1.9455236816406201</v>
      </c>
      <c r="H6861">
        <v>4.6705700098113798</v>
      </c>
      <c r="I6861">
        <v>-1.14114976080738</v>
      </c>
      <c r="J6861">
        <f t="shared" si="108"/>
        <v>5.1420355463722061</v>
      </c>
      <c r="K6861" t="str" cm="1">
        <f t="array" ref="K6861">INDEX($P$4:$P$11,MATCH(MIN(ABS(MOD(J6861 - $Q$4:$Q$11 + PI(), 2*PI()) - PI())),ABS(MOD(J6861 - $Q$4:$Q$11 + PI(), 2*PI()) - PI()),0))</f>
        <v>NW</v>
      </c>
      <c r="L6861">
        <v>6.1347115907906504</v>
      </c>
      <c r="M6861">
        <v>8.9939693874782893</v>
      </c>
      <c r="N6861">
        <v>1.8482286665174601</v>
      </c>
    </row>
    <row r="6862" spans="1:14" x14ac:dyDescent="0.3">
      <c r="A6862">
        <v>1760385</v>
      </c>
      <c r="B6862">
        <v>2025</v>
      </c>
      <c r="C6862">
        <v>10</v>
      </c>
      <c r="D6862">
        <v>13</v>
      </c>
      <c r="E6862">
        <v>2300</v>
      </c>
      <c r="F6862">
        <v>4.4358068847656202</v>
      </c>
      <c r="G6862">
        <v>-2.0521960449218701</v>
      </c>
      <c r="H6862">
        <v>4.8875240486085696</v>
      </c>
      <c r="I6862">
        <v>-1.1374781700804999</v>
      </c>
      <c r="J6862">
        <f t="shared" si="108"/>
        <v>5.1457071370990866</v>
      </c>
      <c r="K6862" t="str" cm="1">
        <f t="array" ref="K6862">INDEX($P$4:$P$11,MATCH(MIN(ABS(MOD(J6862 - $Q$4:$Q$11 + PI(), 2*PI()) - PI())),ABS(MOD(J6862 - $Q$4:$Q$11 + PI(), 2*PI()) - PI()),0))</f>
        <v>NW</v>
      </c>
      <c r="L6862">
        <v>6.1206538878419101</v>
      </c>
      <c r="M6862">
        <v>9.0480847888522593</v>
      </c>
      <c r="N6862">
        <v>1.8896166483561101</v>
      </c>
    </row>
    <row r="6863" spans="1:14" x14ac:dyDescent="0.3">
      <c r="A6863">
        <v>1760389</v>
      </c>
      <c r="B6863">
        <v>2025</v>
      </c>
      <c r="C6863">
        <v>10</v>
      </c>
      <c r="D6863">
        <v>13</v>
      </c>
      <c r="E6863">
        <v>0</v>
      </c>
      <c r="F6863">
        <v>-2.6103503417968699</v>
      </c>
      <c r="G6863">
        <v>-3.03060180664062</v>
      </c>
      <c r="H6863">
        <v>3.9998095226313501</v>
      </c>
      <c r="I6863">
        <v>0.71103544401975305</v>
      </c>
      <c r="J6863">
        <f t="shared" si="108"/>
        <v>0.71103544401975305</v>
      </c>
      <c r="K6863" t="str" cm="1">
        <f t="array" ref="K6863">INDEX($P$4:$P$11,MATCH(MIN(ABS(MOD(J6863 - $Q$4:$Q$11 + PI(), 2*PI()) - PI())),ABS(MOD(J6863 - $Q$4:$Q$11 + PI(), 2*PI()) - PI()),0))</f>
        <v>NE</v>
      </c>
      <c r="L6863">
        <v>6.1010089912889098</v>
      </c>
      <c r="M6863">
        <v>8.1370162963867099</v>
      </c>
      <c r="N6863">
        <v>1.8556243048773799</v>
      </c>
    </row>
    <row r="6864" spans="1:14" x14ac:dyDescent="0.3">
      <c r="A6864">
        <v>1760392</v>
      </c>
      <c r="B6864">
        <v>2025</v>
      </c>
      <c r="C6864">
        <v>10</v>
      </c>
      <c r="D6864">
        <v>13</v>
      </c>
      <c r="E6864">
        <v>100</v>
      </c>
      <c r="F6864">
        <v>-2.50439819335937</v>
      </c>
      <c r="G6864">
        <v>-3.54286926269531</v>
      </c>
      <c r="H6864">
        <v>4.3386556585482703</v>
      </c>
      <c r="I6864">
        <v>0.61533128473119203</v>
      </c>
      <c r="J6864">
        <f t="shared" si="108"/>
        <v>0.61533128473119203</v>
      </c>
      <c r="K6864" t="str" cm="1">
        <f t="array" ref="K6864">INDEX($P$4:$P$11,MATCH(MIN(ABS(MOD(J6864 - $Q$4:$Q$11 + PI(), 2*PI()) - PI())),ABS(MOD(J6864 - $Q$4:$Q$11 + PI(), 2*PI()) - PI()),0))</f>
        <v>NE</v>
      </c>
      <c r="L6864">
        <v>6.1002045982769904</v>
      </c>
      <c r="M6864">
        <v>8.1571448644002196</v>
      </c>
      <c r="N6864">
        <v>1.8371808793809601</v>
      </c>
    </row>
    <row r="6865" spans="1:14" x14ac:dyDescent="0.3">
      <c r="A6865">
        <v>1760396</v>
      </c>
      <c r="B6865">
        <v>2025</v>
      </c>
      <c r="C6865">
        <v>10</v>
      </c>
      <c r="D6865">
        <v>13</v>
      </c>
      <c r="E6865">
        <v>200</v>
      </c>
      <c r="F6865">
        <v>-2.0630895996093699</v>
      </c>
      <c r="G6865">
        <v>-4.1166375732421798</v>
      </c>
      <c r="H6865">
        <v>4.6046762758575799</v>
      </c>
      <c r="I6865">
        <v>0.46457430725601601</v>
      </c>
      <c r="J6865">
        <f t="shared" si="108"/>
        <v>0.46457430725601601</v>
      </c>
      <c r="K6865" t="str" cm="1">
        <f t="array" ref="K6865">INDEX($P$4:$P$11,MATCH(MIN(ABS(MOD(J6865 - $Q$4:$Q$11 + PI(), 2*PI()) - PI())),ABS(MOD(J6865 - $Q$4:$Q$11 + PI(), 2*PI()) - PI()),0))</f>
        <v>NE</v>
      </c>
      <c r="L6865">
        <v>6.10241514034447</v>
      </c>
      <c r="M6865">
        <v>8.16424730088975</v>
      </c>
      <c r="N6865">
        <v>1.8201778199937599</v>
      </c>
    </row>
    <row r="6866" spans="1:14" x14ac:dyDescent="0.3">
      <c r="A6866">
        <v>1760400</v>
      </c>
      <c r="B6866">
        <v>2025</v>
      </c>
      <c r="C6866">
        <v>10</v>
      </c>
      <c r="D6866">
        <v>14</v>
      </c>
      <c r="E6866">
        <v>300</v>
      </c>
      <c r="F6866">
        <v>6.3801568603515602</v>
      </c>
      <c r="G6866">
        <v>-1.0027929687499999</v>
      </c>
      <c r="H6866">
        <v>6.4584824301739401</v>
      </c>
      <c r="I6866">
        <v>-1.4148980093723</v>
      </c>
      <c r="J6866">
        <f t="shared" si="108"/>
        <v>4.868287297807286</v>
      </c>
      <c r="K6866" t="str" cm="1">
        <f t="array" ref="K6866">INDEX($P$4:$P$11,MATCH(MIN(ABS(MOD(J6866 - $Q$4:$Q$11 + PI(), 2*PI()) - PI())),ABS(MOD(J6866 - $Q$4:$Q$11 + PI(), 2*PI()) - PI()),0))</f>
        <v>W</v>
      </c>
      <c r="L6866">
        <v>6.0519021945912899</v>
      </c>
      <c r="M6866">
        <v>9.0797040727403395</v>
      </c>
      <c r="N6866">
        <v>2.0465913348727698</v>
      </c>
    </row>
    <row r="6867" spans="1:14" x14ac:dyDescent="0.3">
      <c r="A6867">
        <v>1760403</v>
      </c>
      <c r="B6867">
        <v>2025</v>
      </c>
      <c r="C6867">
        <v>10</v>
      </c>
      <c r="D6867">
        <v>14</v>
      </c>
      <c r="E6867">
        <v>400</v>
      </c>
      <c r="F6867">
        <v>6.9602728271484304</v>
      </c>
      <c r="G6867">
        <v>-1.4995867919921799</v>
      </c>
      <c r="H6867">
        <v>7.1199830319361199</v>
      </c>
      <c r="I6867">
        <v>-1.3585906364028</v>
      </c>
      <c r="J6867">
        <f t="shared" si="108"/>
        <v>4.924594670776786</v>
      </c>
      <c r="K6867" t="str" cm="1">
        <f t="array" ref="K6867">INDEX($P$4:$P$11,MATCH(MIN(ABS(MOD(J6867 - $Q$4:$Q$11 + PI(), 2*PI()) - PI())),ABS(MOD(J6867 - $Q$4:$Q$11 + PI(), 2*PI()) - PI()),0))</f>
        <v>W</v>
      </c>
      <c r="L6867">
        <v>6.0266653699254098</v>
      </c>
      <c r="M6867">
        <v>9.0028261608547595</v>
      </c>
      <c r="N6867">
        <v>2.09094100528293</v>
      </c>
    </row>
    <row r="6868" spans="1:14" x14ac:dyDescent="0.3">
      <c r="A6868">
        <v>1760407</v>
      </c>
      <c r="B6868">
        <v>2025</v>
      </c>
      <c r="C6868">
        <v>10</v>
      </c>
      <c r="D6868">
        <v>14</v>
      </c>
      <c r="E6868">
        <v>500</v>
      </c>
      <c r="F6868">
        <v>7.1163305664062504</v>
      </c>
      <c r="G6868">
        <v>-1.89563598632812</v>
      </c>
      <c r="H6868">
        <v>7.3644820946913896</v>
      </c>
      <c r="I6868">
        <v>-1.3104631832100799</v>
      </c>
      <c r="J6868">
        <f t="shared" si="108"/>
        <v>4.9727221239695059</v>
      </c>
      <c r="K6868" t="str" cm="1">
        <f t="array" ref="K6868">INDEX($P$4:$P$11,MATCH(MIN(ABS(MOD(J6868 - $Q$4:$Q$11 + PI(), 2*PI()) - PI())),ABS(MOD(J6868 - $Q$4:$Q$11 + PI(), 2*PI()) - PI()),0))</f>
        <v>W</v>
      </c>
      <c r="L6868">
        <v>6.0001298695492897</v>
      </c>
      <c r="M6868">
        <v>8.9045067893134195</v>
      </c>
      <c r="N6868">
        <v>2.1375574535793702</v>
      </c>
    </row>
    <row r="6869" spans="1:14" x14ac:dyDescent="0.3">
      <c r="A6869">
        <v>1760410</v>
      </c>
      <c r="B6869">
        <v>2025</v>
      </c>
      <c r="C6869">
        <v>10</v>
      </c>
      <c r="D6869">
        <v>14</v>
      </c>
      <c r="E6869">
        <v>600</v>
      </c>
      <c r="F6869">
        <v>6.9261596679687498</v>
      </c>
      <c r="G6869">
        <v>-2.09735778808593</v>
      </c>
      <c r="H6869">
        <v>7.2367532386728302</v>
      </c>
      <c r="I6869">
        <v>-1.2767572825970701</v>
      </c>
      <c r="J6869">
        <f t="shared" si="108"/>
        <v>5.0064280245825161</v>
      </c>
      <c r="K6869" t="str" cm="1">
        <f t="array" ref="K6869">INDEX($P$4:$P$11,MATCH(MIN(ABS(MOD(J6869 - $Q$4:$Q$11 + PI(), 2*PI()) - PI())),ABS(MOD(J6869 - $Q$4:$Q$11 + PI(), 2*PI()) - PI()),0))</f>
        <v>W</v>
      </c>
      <c r="L6869">
        <v>5.9810460122659199</v>
      </c>
      <c r="M6869">
        <v>8.8449608484903894</v>
      </c>
      <c r="N6869">
        <v>2.1764054828219899</v>
      </c>
    </row>
    <row r="6870" spans="1:14" x14ac:dyDescent="0.3">
      <c r="A6870">
        <v>1760414</v>
      </c>
      <c r="B6870">
        <v>2025</v>
      </c>
      <c r="C6870">
        <v>10</v>
      </c>
      <c r="D6870">
        <v>14</v>
      </c>
      <c r="E6870">
        <v>700</v>
      </c>
      <c r="F6870">
        <v>6.8435406494140603</v>
      </c>
      <c r="G6870">
        <v>-2.1028576660156202</v>
      </c>
      <c r="H6870">
        <v>7.1593336969094601</v>
      </c>
      <c r="I6870">
        <v>-1.27267749280019</v>
      </c>
      <c r="J6870">
        <f t="shared" si="108"/>
        <v>5.0105078143793964</v>
      </c>
      <c r="K6870" t="str" cm="1">
        <f t="array" ref="K6870">INDEX($P$4:$P$11,MATCH(MIN(ABS(MOD(J6870 - $Q$4:$Q$11 + PI(), 2*PI()) - PI())),ABS(MOD(J6870 - $Q$4:$Q$11 + PI(), 2*PI()) - PI()),0))</f>
        <v>W</v>
      </c>
      <c r="L6870">
        <v>5.9692594530948098</v>
      </c>
      <c r="M6870">
        <v>8.8324773576524507</v>
      </c>
      <c r="N6870">
        <v>2.20618163214789</v>
      </c>
    </row>
    <row r="6871" spans="1:14" x14ac:dyDescent="0.3">
      <c r="A6871">
        <v>1760418</v>
      </c>
      <c r="B6871">
        <v>2025</v>
      </c>
      <c r="C6871">
        <v>10</v>
      </c>
      <c r="D6871">
        <v>14</v>
      </c>
      <c r="E6871">
        <v>800</v>
      </c>
      <c r="F6871">
        <v>6.6254211425781202</v>
      </c>
      <c r="G6871">
        <v>-2.2677709960937502</v>
      </c>
      <c r="H6871">
        <v>7.00278448956165</v>
      </c>
      <c r="I6871">
        <v>-1.24101254703075</v>
      </c>
      <c r="J6871">
        <f t="shared" si="108"/>
        <v>5.0421727601488362</v>
      </c>
      <c r="K6871" t="str" cm="1">
        <f t="array" ref="K6871">INDEX($P$4:$P$11,MATCH(MIN(ABS(MOD(J6871 - $Q$4:$Q$11 + PI(), 2*PI()) - PI())),ABS(MOD(J6871 - $Q$4:$Q$11 + PI(), 2*PI()) - PI()),0))</f>
        <v>W</v>
      </c>
      <c r="L6871">
        <v>5.9628588709122701</v>
      </c>
      <c r="M6871">
        <v>8.8532015482584594</v>
      </c>
      <c r="N6871">
        <v>2.2302815119425401</v>
      </c>
    </row>
    <row r="6872" spans="1:14" x14ac:dyDescent="0.3">
      <c r="A6872">
        <v>1760421</v>
      </c>
      <c r="B6872">
        <v>2025</v>
      </c>
      <c r="C6872">
        <v>10</v>
      </c>
      <c r="D6872">
        <v>14</v>
      </c>
      <c r="E6872">
        <v>900</v>
      </c>
      <c r="F6872">
        <v>6.0459039306640596</v>
      </c>
      <c r="G6872">
        <v>-2.6109576416015599</v>
      </c>
      <c r="H6872">
        <v>6.5855944412829297</v>
      </c>
      <c r="I6872">
        <v>-1.16313326029435</v>
      </c>
      <c r="J6872">
        <f t="shared" si="108"/>
        <v>5.1200520468852364</v>
      </c>
      <c r="K6872" t="str" cm="1">
        <f t="array" ref="K6872">INDEX($P$4:$P$11,MATCH(MIN(ABS(MOD(J6872 - $Q$4:$Q$11 + PI(), 2*PI()) - PI())),ABS(MOD(J6872 - $Q$4:$Q$11 + PI(), 2*PI()) - PI()),0))</f>
        <v>NW</v>
      </c>
      <c r="L6872">
        <v>5.9633763527027499</v>
      </c>
      <c r="M6872">
        <v>8.90753078460693</v>
      </c>
      <c r="N6872">
        <v>2.24965879652235</v>
      </c>
    </row>
    <row r="6873" spans="1:14" x14ac:dyDescent="0.3">
      <c r="A6873">
        <v>1760425</v>
      </c>
      <c r="B6873">
        <v>2025</v>
      </c>
      <c r="C6873">
        <v>10</v>
      </c>
      <c r="D6873">
        <v>14</v>
      </c>
      <c r="E6873">
        <v>1000</v>
      </c>
      <c r="F6873">
        <v>6.5519598388671803</v>
      </c>
      <c r="G6873">
        <v>-3.1994952392578102</v>
      </c>
      <c r="H6873">
        <v>7.2914297305920703</v>
      </c>
      <c r="I6873">
        <v>-1.1165311001059599</v>
      </c>
      <c r="J6873">
        <f t="shared" si="108"/>
        <v>5.1666542070736261</v>
      </c>
      <c r="K6873" t="str" cm="1">
        <f t="array" ref="K6873">INDEX($P$4:$P$11,MATCH(MIN(ABS(MOD(J6873 - $Q$4:$Q$11 + PI(), 2*PI()) - PI())),ABS(MOD(J6873 - $Q$4:$Q$11 + PI(), 2*PI()) - PI()),0))</f>
        <v>NW</v>
      </c>
      <c r="L6873">
        <v>5.9620147080280699</v>
      </c>
      <c r="M6873">
        <v>8.9347160127427792</v>
      </c>
      <c r="N6873">
        <v>2.2772353490193602</v>
      </c>
    </row>
    <row r="6874" spans="1:14" x14ac:dyDescent="0.3">
      <c r="A6874">
        <v>1760428</v>
      </c>
      <c r="B6874">
        <v>2025</v>
      </c>
      <c r="C6874">
        <v>10</v>
      </c>
      <c r="D6874">
        <v>14</v>
      </c>
      <c r="E6874">
        <v>1100</v>
      </c>
      <c r="F6874">
        <v>5.8892071533203101</v>
      </c>
      <c r="G6874">
        <v>-2.7729278564453099</v>
      </c>
      <c r="H6874">
        <v>6.5093693851070897</v>
      </c>
      <c r="I6874">
        <v>-1.1307402006883001</v>
      </c>
      <c r="J6874">
        <f t="shared" si="108"/>
        <v>5.1524451064912862</v>
      </c>
      <c r="K6874" t="str" cm="1">
        <f t="array" ref="K6874">INDEX($P$4:$P$11,MATCH(MIN(ABS(MOD(J6874 - $Q$4:$Q$11 + PI(), 2*PI()) - PI())),ABS(MOD(J6874 - $Q$4:$Q$11 + PI(), 2*PI()) - PI()),0))</f>
        <v>NW</v>
      </c>
      <c r="L6874">
        <v>5.9682334850801997</v>
      </c>
      <c r="M6874">
        <v>9.0142824384901203</v>
      </c>
      <c r="N6874">
        <v>2.2966863844129701</v>
      </c>
    </row>
    <row r="6875" spans="1:14" x14ac:dyDescent="0.3">
      <c r="A6875">
        <v>1760432</v>
      </c>
      <c r="B6875">
        <v>2025</v>
      </c>
      <c r="C6875">
        <v>10</v>
      </c>
      <c r="D6875">
        <v>14</v>
      </c>
      <c r="E6875">
        <v>1200</v>
      </c>
      <c r="F6875">
        <v>5.0263201904296801</v>
      </c>
      <c r="G6875">
        <v>-3.1566961669921798</v>
      </c>
      <c r="H6875">
        <v>5.9353707000847296</v>
      </c>
      <c r="I6875">
        <v>-1.0100187763079</v>
      </c>
      <c r="J6875">
        <f t="shared" si="108"/>
        <v>5.273166530871686</v>
      </c>
      <c r="K6875" t="str" cm="1">
        <f t="array" ref="K6875">INDEX($P$4:$P$11,MATCH(MIN(ABS(MOD(J6875 - $Q$4:$Q$11 + PI(), 2*PI()) - PI())),ABS(MOD(J6875 - $Q$4:$Q$11 + PI(), 2*PI()) - PI()),0))</f>
        <v>NW</v>
      </c>
      <c r="L6875">
        <v>5.9810853086873399</v>
      </c>
      <c r="M6875">
        <v>9.1409112082587303</v>
      </c>
      <c r="N6875">
        <v>2.31001207563612</v>
      </c>
    </row>
    <row r="6876" spans="1:14" x14ac:dyDescent="0.3">
      <c r="A6876">
        <v>1760436</v>
      </c>
      <c r="B6876">
        <v>2025</v>
      </c>
      <c r="C6876">
        <v>10</v>
      </c>
      <c r="D6876">
        <v>14</v>
      </c>
      <c r="E6876">
        <v>1300</v>
      </c>
      <c r="F6876">
        <v>4.5748083496093699</v>
      </c>
      <c r="G6876">
        <v>-3.1751232910156202</v>
      </c>
      <c r="H6876">
        <v>5.5686873990919503</v>
      </c>
      <c r="I6876">
        <v>-0.96407813438913403</v>
      </c>
      <c r="J6876">
        <f t="shared" si="108"/>
        <v>5.319107172790452</v>
      </c>
      <c r="K6876" t="str" cm="1">
        <f t="array" ref="K6876">INDEX($P$4:$P$11,MATCH(MIN(ABS(MOD(J6876 - $Q$4:$Q$11 + PI(), 2*PI()) - PI())),ABS(MOD(J6876 - $Q$4:$Q$11 + PI(), 2*PI()) - PI()),0))</f>
        <v>NW</v>
      </c>
      <c r="L6876">
        <v>5.9945933351870799</v>
      </c>
      <c r="M6876">
        <v>9.2730926937527105</v>
      </c>
      <c r="N6876">
        <v>2.3255840937296499</v>
      </c>
    </row>
    <row r="6877" spans="1:14" x14ac:dyDescent="0.3">
      <c r="A6877">
        <v>1760439</v>
      </c>
      <c r="B6877">
        <v>2025</v>
      </c>
      <c r="C6877">
        <v>10</v>
      </c>
      <c r="D6877">
        <v>14</v>
      </c>
      <c r="E6877">
        <v>1400</v>
      </c>
      <c r="F6877">
        <v>3.8822906494140601</v>
      </c>
      <c r="G6877">
        <v>-3.17551818847656</v>
      </c>
      <c r="H6877">
        <v>5.0155853548587199</v>
      </c>
      <c r="I6877">
        <v>-0.88520591655183101</v>
      </c>
      <c r="J6877">
        <f t="shared" si="108"/>
        <v>5.3979793906277553</v>
      </c>
      <c r="K6877" t="str" cm="1">
        <f t="array" ref="K6877">INDEX($P$4:$P$11,MATCH(MIN(ABS(MOD(J6877 - $Q$4:$Q$11 + PI(), 2*PI()) - PI())),ABS(MOD(J6877 - $Q$4:$Q$11 + PI(), 2*PI()) - PI()),0))</f>
        <v>NW</v>
      </c>
      <c r="L6877">
        <v>6.0069234159460096</v>
      </c>
      <c r="M6877">
        <v>9.3986673355102504</v>
      </c>
      <c r="N6877">
        <v>2.3457270728217199</v>
      </c>
    </row>
    <row r="6878" spans="1:14" x14ac:dyDescent="0.3">
      <c r="A6878">
        <v>1760443</v>
      </c>
      <c r="B6878">
        <v>2025</v>
      </c>
      <c r="C6878">
        <v>10</v>
      </c>
      <c r="D6878">
        <v>14</v>
      </c>
      <c r="E6878">
        <v>1500</v>
      </c>
      <c r="F6878">
        <v>3.1828973388671802</v>
      </c>
      <c r="G6878">
        <v>-3.4377783203124999</v>
      </c>
      <c r="H6878">
        <v>4.6849925559576304</v>
      </c>
      <c r="I6878">
        <v>-0.74691943572369102</v>
      </c>
      <c r="J6878">
        <f t="shared" si="108"/>
        <v>5.5362658714558952</v>
      </c>
      <c r="K6878" t="str" cm="1">
        <f t="array" ref="K6878">INDEX($P$4:$P$11,MATCH(MIN(ABS(MOD(J6878 - $Q$4:$Q$11 + PI(), 2*PI()) - PI())),ABS(MOD(J6878 - $Q$4:$Q$11 + PI(), 2*PI()) - PI()),0))</f>
        <v>NW</v>
      </c>
      <c r="L6878">
        <v>6.01871707688003</v>
      </c>
      <c r="M6878">
        <v>9.5183682971530494</v>
      </c>
      <c r="N6878">
        <v>2.36922931671142</v>
      </c>
    </row>
    <row r="6879" spans="1:14" x14ac:dyDescent="0.3">
      <c r="A6879">
        <v>1760446</v>
      </c>
      <c r="B6879">
        <v>2025</v>
      </c>
      <c r="C6879">
        <v>10</v>
      </c>
      <c r="D6879">
        <v>14</v>
      </c>
      <c r="E6879">
        <v>1600</v>
      </c>
      <c r="F6879">
        <v>2.5832891845703099</v>
      </c>
      <c r="G6879">
        <v>-3.2941339111328101</v>
      </c>
      <c r="H6879">
        <v>4.1862514539374098</v>
      </c>
      <c r="I6879">
        <v>-0.66503779177794098</v>
      </c>
      <c r="J6879">
        <f t="shared" si="108"/>
        <v>5.6181475154016454</v>
      </c>
      <c r="K6879" t="str" cm="1">
        <f t="array" ref="K6879">INDEX($P$4:$P$11,MATCH(MIN(ABS(MOD(J6879 - $Q$4:$Q$11 + PI(), 2*PI()) - PI())),ABS(MOD(J6879 - $Q$4:$Q$11 + PI(), 2*PI()) - PI()),0))</f>
        <v>NW</v>
      </c>
      <c r="L6879">
        <v>6.0289500070525497</v>
      </c>
      <c r="M6879">
        <v>9.4979351891411596</v>
      </c>
      <c r="N6879">
        <v>2.3338788350423099</v>
      </c>
    </row>
    <row r="6880" spans="1:14" x14ac:dyDescent="0.3">
      <c r="A6880">
        <v>1760450</v>
      </c>
      <c r="B6880">
        <v>2025</v>
      </c>
      <c r="C6880">
        <v>10</v>
      </c>
      <c r="D6880">
        <v>14</v>
      </c>
      <c r="E6880">
        <v>1700</v>
      </c>
      <c r="F6880">
        <v>2.448525390625</v>
      </c>
      <c r="G6880">
        <v>-2.5396893310546802</v>
      </c>
      <c r="H6880">
        <v>3.5277894618030001</v>
      </c>
      <c r="I6880">
        <v>-0.767124332429162</v>
      </c>
      <c r="J6880">
        <f t="shared" si="108"/>
        <v>5.5160609747504239</v>
      </c>
      <c r="K6880" t="str" cm="1">
        <f t="array" ref="K6880">INDEX($P$4:$P$11,MATCH(MIN(ABS(MOD(J6880 - $Q$4:$Q$11 + PI(), 2*PI()) - PI())),ABS(MOD(J6880 - $Q$4:$Q$11 + PI(), 2*PI()) - PI()),0))</f>
        <v>NW</v>
      </c>
      <c r="L6880">
        <v>6.0380535201974403</v>
      </c>
      <c r="M6880">
        <v>9.6273658540513694</v>
      </c>
      <c r="N6880">
        <v>2.3657569885253902</v>
      </c>
    </row>
    <row r="6881" spans="1:14" x14ac:dyDescent="0.3">
      <c r="A6881">
        <v>1760454</v>
      </c>
      <c r="B6881">
        <v>2025</v>
      </c>
      <c r="C6881">
        <v>10</v>
      </c>
      <c r="D6881">
        <v>14</v>
      </c>
      <c r="E6881">
        <v>1800</v>
      </c>
      <c r="F6881">
        <v>2.2645214843749999</v>
      </c>
      <c r="G6881">
        <v>-2.16394409179687</v>
      </c>
      <c r="H6881">
        <v>3.1322055465148702</v>
      </c>
      <c r="I6881">
        <v>-0.80810582660043195</v>
      </c>
      <c r="J6881">
        <f t="shared" si="108"/>
        <v>5.4750794805791543</v>
      </c>
      <c r="K6881" t="str" cm="1">
        <f t="array" ref="K6881">INDEX($P$4:$P$11,MATCH(MIN(ABS(MOD(J6881 - $Q$4:$Q$11 + PI(), 2*PI()) - PI())),ABS(MOD(J6881 - $Q$4:$Q$11 + PI(), 2*PI()) - PI()),0))</f>
        <v>NW</v>
      </c>
      <c r="L6881">
        <v>6.0457165590994002</v>
      </c>
      <c r="M6881">
        <v>9.7540096706814197</v>
      </c>
      <c r="N6881">
        <v>2.3978237575954799</v>
      </c>
    </row>
    <row r="6882" spans="1:14" x14ac:dyDescent="0.3">
      <c r="A6882">
        <v>1760457</v>
      </c>
      <c r="B6882">
        <v>2025</v>
      </c>
      <c r="C6882">
        <v>10</v>
      </c>
      <c r="D6882">
        <v>14</v>
      </c>
      <c r="E6882">
        <v>1900</v>
      </c>
      <c r="F6882">
        <v>2.0723803710937498</v>
      </c>
      <c r="G6882">
        <v>-1.9919714355468701</v>
      </c>
      <c r="H6882">
        <v>2.8744931035800598</v>
      </c>
      <c r="I6882">
        <v>-0.80517953347143301</v>
      </c>
      <c r="J6882">
        <f t="shared" si="108"/>
        <v>5.4780057737081531</v>
      </c>
      <c r="K6882" t="str" cm="1">
        <f t="array" ref="K6882">INDEX($P$4:$P$11,MATCH(MIN(ABS(MOD(J6882 - $Q$4:$Q$11 + PI(), 2*PI()) - PI())),ABS(MOD(J6882 - $Q$4:$Q$11 + PI(), 2*PI()) - PI()),0))</f>
        <v>NW</v>
      </c>
      <c r="L6882">
        <v>6.0523716211194296</v>
      </c>
      <c r="M6882">
        <v>9.8764393064710791</v>
      </c>
      <c r="N6882">
        <v>2.4297982321845102</v>
      </c>
    </row>
    <row r="6883" spans="1:14" x14ac:dyDescent="0.3">
      <c r="A6883">
        <v>1760461</v>
      </c>
      <c r="B6883">
        <v>2025</v>
      </c>
      <c r="C6883">
        <v>10</v>
      </c>
      <c r="D6883">
        <v>14</v>
      </c>
      <c r="E6883">
        <v>2000</v>
      </c>
      <c r="F6883">
        <v>1.5945294189453101</v>
      </c>
      <c r="G6883">
        <v>-2.02749084472656</v>
      </c>
      <c r="H6883">
        <v>2.5793881432099499</v>
      </c>
      <c r="I6883">
        <v>-0.66642678144286505</v>
      </c>
      <c r="J6883">
        <f t="shared" si="108"/>
        <v>5.6167585257367207</v>
      </c>
      <c r="K6883" t="str" cm="1">
        <f t="array" ref="K6883">INDEX($P$4:$P$11,MATCH(MIN(ABS(MOD(J6883 - $Q$4:$Q$11 + PI(), 2*PI()) - PI())),ABS(MOD(J6883 - $Q$4:$Q$11 + PI(), 2*PI()) - PI()),0))</f>
        <v>NW</v>
      </c>
      <c r="L6883">
        <v>6.05824241178912</v>
      </c>
      <c r="M6883">
        <v>9.9957330491807692</v>
      </c>
      <c r="N6883">
        <v>2.4609317779540998</v>
      </c>
    </row>
    <row r="6884" spans="1:14" x14ac:dyDescent="0.3">
      <c r="A6884">
        <v>1760464</v>
      </c>
      <c r="B6884">
        <v>2025</v>
      </c>
      <c r="C6884">
        <v>10</v>
      </c>
      <c r="D6884">
        <v>14</v>
      </c>
      <c r="E6884">
        <v>2100</v>
      </c>
      <c r="F6884">
        <v>1.1218475341796801</v>
      </c>
      <c r="G6884">
        <v>-1.9243304443359299</v>
      </c>
      <c r="H6884">
        <v>2.22746258081773</v>
      </c>
      <c r="I6884">
        <v>-0.52781131296575401</v>
      </c>
      <c r="J6884">
        <f t="shared" si="108"/>
        <v>5.7553739942138318</v>
      </c>
      <c r="K6884" t="str" cm="1">
        <f t="array" ref="K6884">INDEX($P$4:$P$11,MATCH(MIN(ABS(MOD(J6884 - $Q$4:$Q$11 + PI(), 2*PI()) - PI())),ABS(MOD(J6884 - $Q$4:$Q$11 + PI(), 2*PI()) - PI()),0))</f>
        <v>NW</v>
      </c>
      <c r="L6884">
        <v>6.0633561545329302</v>
      </c>
      <c r="M6884">
        <v>10.111438221401601</v>
      </c>
      <c r="N6884">
        <v>2.49118116166856</v>
      </c>
    </row>
    <row r="6885" spans="1:14" x14ac:dyDescent="0.3">
      <c r="A6885">
        <v>1760468</v>
      </c>
      <c r="B6885">
        <v>2025</v>
      </c>
      <c r="C6885">
        <v>10</v>
      </c>
      <c r="D6885">
        <v>14</v>
      </c>
      <c r="E6885">
        <v>2200</v>
      </c>
      <c r="F6885">
        <v>-7.9668579101562498E-2</v>
      </c>
      <c r="G6885">
        <v>-0.82074340820312497</v>
      </c>
      <c r="H6885">
        <v>0.82460100934024005</v>
      </c>
      <c r="I6885">
        <v>9.6765641560857193E-2</v>
      </c>
      <c r="J6885">
        <f t="shared" si="108"/>
        <v>9.6765641560857193E-2</v>
      </c>
      <c r="K6885" t="str" cm="1">
        <f t="array" ref="K6885">INDEX($P$4:$P$11,MATCH(MIN(ABS(MOD(J6885 - $Q$4:$Q$11 + PI(), 2*PI()) - PI())),ABS(MOD(J6885 - $Q$4:$Q$11 + PI(), 2*PI()) - PI()),0))</f>
        <v>N</v>
      </c>
      <c r="L6885">
        <v>6.0682203886732804</v>
      </c>
      <c r="M6885">
        <v>10.228571150037901</v>
      </c>
      <c r="N6885">
        <v>2.5193089379204601</v>
      </c>
    </row>
    <row r="6886" spans="1:14" x14ac:dyDescent="0.3">
      <c r="A6886">
        <v>1760472</v>
      </c>
      <c r="B6886">
        <v>2025</v>
      </c>
      <c r="C6886">
        <v>10</v>
      </c>
      <c r="D6886">
        <v>14</v>
      </c>
      <c r="E6886">
        <v>2300</v>
      </c>
      <c r="F6886">
        <v>-0.61753967285156197</v>
      </c>
      <c r="G6886">
        <v>-0.95236083984374997</v>
      </c>
      <c r="H6886">
        <v>1.1350534863227799</v>
      </c>
      <c r="I6886">
        <v>0.575270984506146</v>
      </c>
      <c r="J6886">
        <f t="shared" si="108"/>
        <v>0.575270984506146</v>
      </c>
      <c r="K6886" t="str" cm="1">
        <f t="array" ref="K6886">INDEX($P$4:$P$11,MATCH(MIN(ABS(MOD(J6886 - $Q$4:$Q$11 + PI(), 2*PI()) - PI())),ABS(MOD(J6886 - $Q$4:$Q$11 + PI(), 2*PI()) - PI()),0))</f>
        <v>NE</v>
      </c>
      <c r="L6886">
        <v>6.0726140126583399</v>
      </c>
      <c r="M6886">
        <v>10.3375539779663</v>
      </c>
      <c r="N6886">
        <v>2.5471940570407399</v>
      </c>
    </row>
    <row r="6887" spans="1:14" x14ac:dyDescent="0.3">
      <c r="A6887">
        <v>1760475</v>
      </c>
      <c r="B6887">
        <v>2025</v>
      </c>
      <c r="C6887">
        <v>10</v>
      </c>
      <c r="D6887">
        <v>14</v>
      </c>
      <c r="E6887">
        <v>0</v>
      </c>
      <c r="F6887">
        <v>5.17311767578125</v>
      </c>
      <c r="G6887">
        <v>-1.47159606933593</v>
      </c>
      <c r="H6887">
        <v>5.3783586231084799</v>
      </c>
      <c r="I6887">
        <v>-1.29364755089671</v>
      </c>
      <c r="J6887">
        <f t="shared" si="108"/>
        <v>4.9895377562828767</v>
      </c>
      <c r="K6887" t="str" cm="1">
        <f t="array" ref="K6887">INDEX($P$4:$P$11,MATCH(MIN(ABS(MOD(J6887 - $Q$4:$Q$11 + PI(), 2*PI()) - PI())),ABS(MOD(J6887 - $Q$4:$Q$11 + PI(), 2*PI()) - PI()),0))</f>
        <v>W</v>
      </c>
      <c r="L6887">
        <v>6.1051133367982198</v>
      </c>
      <c r="M6887">
        <v>9.0839552349514392</v>
      </c>
      <c r="N6887">
        <v>1.93036238352457</v>
      </c>
    </row>
    <row r="6888" spans="1:14" x14ac:dyDescent="0.3">
      <c r="A6888">
        <v>1760479</v>
      </c>
      <c r="B6888">
        <v>2025</v>
      </c>
      <c r="C6888">
        <v>10</v>
      </c>
      <c r="D6888">
        <v>14</v>
      </c>
      <c r="E6888">
        <v>100</v>
      </c>
      <c r="F6888">
        <v>5.7268280029296799</v>
      </c>
      <c r="G6888">
        <v>-0.93675048828124996</v>
      </c>
      <c r="H6888">
        <v>5.8029355030393699</v>
      </c>
      <c r="I6888">
        <v>-1.4086598766901901</v>
      </c>
      <c r="J6888">
        <f t="shared" si="108"/>
        <v>4.8745254304893963</v>
      </c>
      <c r="K6888" t="str" cm="1">
        <f t="array" ref="K6888">INDEX($P$4:$P$11,MATCH(MIN(ABS(MOD(J6888 - $Q$4:$Q$11 + PI(), 2*PI()) - PI())),ABS(MOD(J6888 - $Q$4:$Q$11 + PI(), 2*PI()) - PI()),0))</f>
        <v>W</v>
      </c>
      <c r="L6888">
        <v>6.0887272025177497</v>
      </c>
      <c r="M6888">
        <v>9.1039848327636701</v>
      </c>
      <c r="N6888">
        <v>1.9694620768229101</v>
      </c>
    </row>
    <row r="6889" spans="1:14" x14ac:dyDescent="0.3">
      <c r="A6889">
        <v>1760482</v>
      </c>
      <c r="B6889">
        <v>2025</v>
      </c>
      <c r="C6889">
        <v>10</v>
      </c>
      <c r="D6889">
        <v>14</v>
      </c>
      <c r="E6889">
        <v>200</v>
      </c>
      <c r="F6889">
        <v>5.9373693847656197</v>
      </c>
      <c r="G6889">
        <v>-0.70182983398437504</v>
      </c>
      <c r="H6889">
        <v>5.9787055728663097</v>
      </c>
      <c r="I6889">
        <v>-1.4531367811064</v>
      </c>
      <c r="J6889">
        <f t="shared" si="108"/>
        <v>4.8300485260731865</v>
      </c>
      <c r="K6889" t="str" cm="1">
        <f t="array" ref="K6889">INDEX($P$4:$P$11,MATCH(MIN(ABS(MOD(J6889 - $Q$4:$Q$11 + PI(), 2*PI()) - PI())),ABS(MOD(J6889 - $Q$4:$Q$11 + PI(), 2*PI()) - PI()),0))</f>
        <v>W</v>
      </c>
      <c r="L6889">
        <v>6.0711612286930201</v>
      </c>
      <c r="M6889">
        <v>9.1048897637261206</v>
      </c>
      <c r="N6889">
        <v>2.0076857672797299</v>
      </c>
    </row>
    <row r="6890" spans="1:14" x14ac:dyDescent="0.3">
      <c r="A6890">
        <v>1760486</v>
      </c>
      <c r="B6890">
        <v>2025</v>
      </c>
      <c r="C6890">
        <v>10</v>
      </c>
      <c r="D6890">
        <v>15</v>
      </c>
      <c r="E6890">
        <v>300</v>
      </c>
      <c r="F6890">
        <v>-1.73495300292968</v>
      </c>
      <c r="G6890">
        <v>-2.5361090087890599</v>
      </c>
      <c r="H6890">
        <v>3.0727692439940499</v>
      </c>
      <c r="I6890">
        <v>0.59997514944870001</v>
      </c>
      <c r="J6890">
        <f t="shared" si="108"/>
        <v>0.59997514944870001</v>
      </c>
      <c r="K6890" t="str" cm="1">
        <f t="array" ref="K6890">INDEX($P$4:$P$11,MATCH(MIN(ABS(MOD(J6890 - $Q$4:$Q$11 + PI(), 2*PI()) - PI())),ABS(MOD(J6890 - $Q$4:$Q$11 + PI(), 2*PI()) - PI()),0))</f>
        <v>NE</v>
      </c>
      <c r="L6890">
        <v>6.0888917266917604</v>
      </c>
      <c r="M6890">
        <v>10.728264596727101</v>
      </c>
      <c r="N6890">
        <v>2.6551639768812301</v>
      </c>
    </row>
    <row r="6891" spans="1:14" x14ac:dyDescent="0.3">
      <c r="A6891">
        <v>1760490</v>
      </c>
      <c r="B6891">
        <v>2025</v>
      </c>
      <c r="C6891">
        <v>10</v>
      </c>
      <c r="D6891">
        <v>15</v>
      </c>
      <c r="E6891">
        <v>400</v>
      </c>
      <c r="F6891">
        <v>-2.21751586914062</v>
      </c>
      <c r="G6891">
        <v>-2.5563250732421801</v>
      </c>
      <c r="H6891">
        <v>3.3841061611564598</v>
      </c>
      <c r="I6891">
        <v>0.71454493279183995</v>
      </c>
      <c r="J6891">
        <f t="shared" si="108"/>
        <v>0.71454493279183995</v>
      </c>
      <c r="K6891" t="str" cm="1">
        <f t="array" ref="K6891">INDEX($P$4:$P$11,MATCH(MIN(ABS(MOD(J6891 - $Q$4:$Q$11 + PI(), 2*PI()) - PI())),ABS(MOD(J6891 - $Q$4:$Q$11 + PI(), 2*PI()) - PI()),0))</f>
        <v>NE</v>
      </c>
      <c r="L6891">
        <v>6.0925820394235997</v>
      </c>
      <c r="M6891">
        <v>10.762903001573299</v>
      </c>
      <c r="N6891">
        <v>2.6591902838812902</v>
      </c>
    </row>
    <row r="6892" spans="1:14" x14ac:dyDescent="0.3">
      <c r="A6892">
        <v>1760493</v>
      </c>
      <c r="B6892">
        <v>2025</v>
      </c>
      <c r="C6892">
        <v>10</v>
      </c>
      <c r="D6892">
        <v>15</v>
      </c>
      <c r="E6892">
        <v>500</v>
      </c>
      <c r="F6892">
        <v>-2.47062683105468</v>
      </c>
      <c r="G6892">
        <v>-2.5188757324218698</v>
      </c>
      <c r="H6892">
        <v>3.5282760512339602</v>
      </c>
      <c r="I6892">
        <v>0.77572838230974706</v>
      </c>
      <c r="J6892">
        <f t="shared" si="108"/>
        <v>0.77572838230974706</v>
      </c>
      <c r="K6892" t="str" cm="1">
        <f t="array" ref="K6892">INDEX($P$4:$P$11,MATCH(MIN(ABS(MOD(J6892 - $Q$4:$Q$11 + PI(), 2*PI()) - PI())),ABS(MOD(J6892 - $Q$4:$Q$11 + PI(), 2*PI()) - PI()),0))</f>
        <v>NE</v>
      </c>
      <c r="L6892">
        <v>6.0955006272528998</v>
      </c>
      <c r="M6892">
        <v>10.5400848388671</v>
      </c>
      <c r="N6892">
        <v>2.5473244984944601</v>
      </c>
    </row>
    <row r="6893" spans="1:14" x14ac:dyDescent="0.3">
      <c r="A6893">
        <v>1760497</v>
      </c>
      <c r="B6893">
        <v>2025</v>
      </c>
      <c r="C6893">
        <v>10</v>
      </c>
      <c r="D6893">
        <v>15</v>
      </c>
      <c r="E6893">
        <v>600</v>
      </c>
      <c r="F6893">
        <v>-2.31964416503906</v>
      </c>
      <c r="G6893">
        <v>-2.7201123046875</v>
      </c>
      <c r="H6893">
        <v>3.57487901928332</v>
      </c>
      <c r="I6893">
        <v>0.70610297419181201</v>
      </c>
      <c r="J6893">
        <f t="shared" si="108"/>
        <v>0.70610297419181201</v>
      </c>
      <c r="K6893" t="str" cm="1">
        <f t="array" ref="K6893">INDEX($P$4:$P$11,MATCH(MIN(ABS(MOD(J6893 - $Q$4:$Q$11 + PI(), 2*PI()) - PI())),ABS(MOD(J6893 - $Q$4:$Q$11 + PI(), 2*PI()) - PI()),0))</f>
        <v>NE</v>
      </c>
      <c r="L6893">
        <v>6.0982970647602004</v>
      </c>
      <c r="M6893">
        <v>10.5971030129326</v>
      </c>
      <c r="N6893">
        <v>2.5659065246582</v>
      </c>
    </row>
    <row r="6894" spans="1:14" x14ac:dyDescent="0.3">
      <c r="A6894">
        <v>1760500</v>
      </c>
      <c r="B6894">
        <v>2025</v>
      </c>
      <c r="C6894">
        <v>10</v>
      </c>
      <c r="D6894">
        <v>15</v>
      </c>
      <c r="E6894">
        <v>700</v>
      </c>
      <c r="F6894">
        <v>-2.4319427490234302</v>
      </c>
      <c r="G6894">
        <v>-2.37606323242187</v>
      </c>
      <c r="H6894">
        <v>3.4000032380859202</v>
      </c>
      <c r="I6894">
        <v>0.79701982132467997</v>
      </c>
      <c r="J6894">
        <f t="shared" si="108"/>
        <v>0.79701982132467997</v>
      </c>
      <c r="K6894" t="str" cm="1">
        <f t="array" ref="K6894">INDEX($P$4:$P$11,MATCH(MIN(ABS(MOD(J6894 - $Q$4:$Q$11 + PI(), 2*PI()) - PI())),ABS(MOD(J6894 - $Q$4:$Q$11 + PI(), 2*PI()) - PI()),0))</f>
        <v>NE</v>
      </c>
      <c r="L6894">
        <v>6.0999207644861402</v>
      </c>
      <c r="M6894">
        <v>10.6475986904568</v>
      </c>
      <c r="N6894">
        <v>2.5861801571316101</v>
      </c>
    </row>
    <row r="6895" spans="1:14" x14ac:dyDescent="0.3">
      <c r="A6895">
        <v>1760504</v>
      </c>
      <c r="B6895">
        <v>2025</v>
      </c>
      <c r="C6895">
        <v>10</v>
      </c>
      <c r="D6895">
        <v>15</v>
      </c>
      <c r="E6895">
        <v>800</v>
      </c>
      <c r="F6895">
        <v>-2.3129412841796801</v>
      </c>
      <c r="G6895">
        <v>-1.8690338134765601</v>
      </c>
      <c r="H6895">
        <v>2.9737156521734698</v>
      </c>
      <c r="I6895">
        <v>0.89114997213932301</v>
      </c>
      <c r="J6895">
        <f t="shared" si="108"/>
        <v>0.89114997213932301</v>
      </c>
      <c r="K6895" t="str" cm="1">
        <f t="array" ref="K6895">INDEX($P$4:$P$11,MATCH(MIN(ABS(MOD(J6895 - $Q$4:$Q$11 + PI(), 2*PI()) - PI())),ABS(MOD(J6895 - $Q$4:$Q$11 + PI(), 2*PI()) - PI()),0))</f>
        <v>NE</v>
      </c>
      <c r="L6895">
        <v>6.10030911255443</v>
      </c>
      <c r="M6895">
        <v>10.6881985134548</v>
      </c>
      <c r="N6895">
        <v>2.6078514522976302</v>
      </c>
    </row>
    <row r="6896" spans="1:14" x14ac:dyDescent="0.3">
      <c r="A6896">
        <v>1760508</v>
      </c>
      <c r="B6896">
        <v>2025</v>
      </c>
      <c r="C6896">
        <v>10</v>
      </c>
      <c r="D6896">
        <v>15</v>
      </c>
      <c r="E6896">
        <v>900</v>
      </c>
      <c r="F6896">
        <v>-2.41053161621093</v>
      </c>
      <c r="G6896">
        <v>-1.33833984375</v>
      </c>
      <c r="H6896">
        <v>2.75713913506759</v>
      </c>
      <c r="I6896">
        <v>1.06396553738924</v>
      </c>
      <c r="J6896">
        <f t="shared" si="108"/>
        <v>1.06396553738924</v>
      </c>
      <c r="K6896" t="str" cm="1">
        <f t="array" ref="K6896">INDEX($P$4:$P$11,MATCH(MIN(ABS(MOD(J6896 - $Q$4:$Q$11 + PI(), 2*PI()) - PI())),ABS(MOD(J6896 - $Q$4:$Q$11 + PI(), 2*PI()) - PI()),0))</f>
        <v>NE</v>
      </c>
      <c r="L6896">
        <v>6.0995906508736901</v>
      </c>
      <c r="M6896">
        <v>10.7144778569539</v>
      </c>
      <c r="N6896">
        <v>2.6305249532063799</v>
      </c>
    </row>
    <row r="6897" spans="1:14" x14ac:dyDescent="0.3">
      <c r="A6897">
        <v>1760511</v>
      </c>
      <c r="B6897">
        <v>2025</v>
      </c>
      <c r="C6897">
        <v>10</v>
      </c>
      <c r="D6897">
        <v>15</v>
      </c>
      <c r="E6897">
        <v>1000</v>
      </c>
      <c r="F6897">
        <v>-2.7395715332031201</v>
      </c>
      <c r="G6897">
        <v>-2.7788433837890598</v>
      </c>
      <c r="H6897">
        <v>3.9022074185216198</v>
      </c>
      <c r="I6897">
        <v>0.77828177432080303</v>
      </c>
      <c r="J6897">
        <f t="shared" si="108"/>
        <v>0.77828177432080303</v>
      </c>
      <c r="K6897" t="str" cm="1">
        <f t="array" ref="K6897">INDEX($P$4:$P$11,MATCH(MIN(ABS(MOD(J6897 - $Q$4:$Q$11 + PI(), 2*PI()) - PI())),ABS(MOD(J6897 - $Q$4:$Q$11 + PI(), 2*PI()) - PI()),0))</f>
        <v>NE</v>
      </c>
      <c r="L6897">
        <v>6.0991530639159102</v>
      </c>
      <c r="M6897">
        <v>10.7196582158406</v>
      </c>
      <c r="N6897">
        <v>2.6556044684516</v>
      </c>
    </row>
    <row r="6898" spans="1:14" x14ac:dyDescent="0.3">
      <c r="A6898">
        <v>1760515</v>
      </c>
      <c r="B6898">
        <v>2025</v>
      </c>
      <c r="C6898">
        <v>10</v>
      </c>
      <c r="D6898">
        <v>15</v>
      </c>
      <c r="E6898">
        <v>1100</v>
      </c>
      <c r="F6898">
        <v>-3.2657269287109298</v>
      </c>
      <c r="G6898">
        <v>-2.40727233886718</v>
      </c>
      <c r="H6898">
        <v>4.05708423456832</v>
      </c>
      <c r="I6898">
        <v>0.93558162984896598</v>
      </c>
      <c r="J6898">
        <f t="shared" si="108"/>
        <v>0.93558162984896598</v>
      </c>
      <c r="K6898" t="str" cm="1">
        <f t="array" ref="K6898">INDEX($P$4:$P$11,MATCH(MIN(ABS(MOD(J6898 - $Q$4:$Q$11 + PI(), 2*PI()) - PI())),ABS(MOD(J6898 - $Q$4:$Q$11 + PI(), 2*PI()) - PI()),0))</f>
        <v>NE</v>
      </c>
      <c r="L6898">
        <v>6.0974439063096497</v>
      </c>
      <c r="M6898">
        <v>10.710282219780799</v>
      </c>
      <c r="N6898">
        <v>2.6774912940131199</v>
      </c>
    </row>
    <row r="6899" spans="1:14" x14ac:dyDescent="0.3">
      <c r="A6899">
        <v>1760518</v>
      </c>
      <c r="B6899">
        <v>2025</v>
      </c>
      <c r="C6899">
        <v>10</v>
      </c>
      <c r="D6899">
        <v>15</v>
      </c>
      <c r="E6899">
        <v>1200</v>
      </c>
      <c r="F6899">
        <v>-3.3803118896484299</v>
      </c>
      <c r="G6899">
        <v>-0.93151672363281202</v>
      </c>
      <c r="H6899">
        <v>3.50631314598485</v>
      </c>
      <c r="I6899">
        <v>1.3018991204387</v>
      </c>
      <c r="J6899">
        <f t="shared" si="108"/>
        <v>1.3018991204387</v>
      </c>
      <c r="K6899" t="str" cm="1">
        <f t="array" ref="K6899">INDEX($P$4:$P$11,MATCH(MIN(ABS(MOD(J6899 - $Q$4:$Q$11 + PI(), 2*PI()) - PI())),ABS(MOD(J6899 - $Q$4:$Q$11 + PI(), 2*PI()) - PI()),0))</f>
        <v>E</v>
      </c>
      <c r="L6899">
        <v>6.0940118610221896</v>
      </c>
      <c r="M6899">
        <v>10.6952233844333</v>
      </c>
      <c r="N6899">
        <v>2.6950328614976602</v>
      </c>
    </row>
    <row r="6900" spans="1:14" x14ac:dyDescent="0.3">
      <c r="A6900">
        <v>1760522</v>
      </c>
      <c r="B6900">
        <v>2025</v>
      </c>
      <c r="C6900">
        <v>10</v>
      </c>
      <c r="D6900">
        <v>15</v>
      </c>
      <c r="E6900">
        <v>1300</v>
      </c>
      <c r="F6900">
        <v>-3.5604821777343698</v>
      </c>
      <c r="G6900">
        <v>0.95305908203125</v>
      </c>
      <c r="H6900">
        <v>3.6858316499544999</v>
      </c>
      <c r="I6900">
        <v>1.83234171057774</v>
      </c>
      <c r="J6900">
        <f t="shared" si="108"/>
        <v>1.83234171057774</v>
      </c>
      <c r="K6900" t="str" cm="1">
        <f t="array" ref="K6900">INDEX($P$4:$P$11,MATCH(MIN(ABS(MOD(J6900 - $Q$4:$Q$11 + PI(), 2*PI()) - PI())),ABS(MOD(J6900 - $Q$4:$Q$11 + PI(), 2*PI()) - PI()),0))</f>
        <v>E</v>
      </c>
      <c r="L6900">
        <v>6.08918787020498</v>
      </c>
      <c r="M6900">
        <v>10.6698435677422</v>
      </c>
      <c r="N6900">
        <v>2.7077959908379401</v>
      </c>
    </row>
    <row r="6901" spans="1:14" x14ac:dyDescent="0.3">
      <c r="A6901">
        <v>1760526</v>
      </c>
      <c r="B6901">
        <v>2025</v>
      </c>
      <c r="C6901">
        <v>10</v>
      </c>
      <c r="D6901">
        <v>15</v>
      </c>
      <c r="E6901">
        <v>1400</v>
      </c>
      <c r="F6901">
        <v>-3.4229730224609298</v>
      </c>
      <c r="G6901">
        <v>2.0540118408203099</v>
      </c>
      <c r="H6901">
        <v>3.9919555301537799</v>
      </c>
      <c r="I6901">
        <v>2.11126480853151</v>
      </c>
      <c r="J6901">
        <f t="shared" si="108"/>
        <v>2.11126480853151</v>
      </c>
      <c r="K6901" t="str" cm="1">
        <f t="array" ref="K6901">INDEX($P$4:$P$11,MATCH(MIN(ABS(MOD(J6901 - $Q$4:$Q$11 + PI(), 2*PI()) - PI())),ABS(MOD(J6901 - $Q$4:$Q$11 + PI(), 2*PI()) - PI()),0))</f>
        <v>SE</v>
      </c>
      <c r="L6901">
        <v>6.0845087553510702</v>
      </c>
      <c r="M6901">
        <v>10.623048040601899</v>
      </c>
      <c r="N6901">
        <v>2.71702088250054</v>
      </c>
    </row>
    <row r="6902" spans="1:14" x14ac:dyDescent="0.3">
      <c r="A6902">
        <v>1760529</v>
      </c>
      <c r="B6902">
        <v>2025</v>
      </c>
      <c r="C6902">
        <v>10</v>
      </c>
      <c r="D6902">
        <v>15</v>
      </c>
      <c r="E6902">
        <v>1500</v>
      </c>
      <c r="F6902">
        <v>-3.3824536132812502</v>
      </c>
      <c r="G6902">
        <v>2.6630267333984299</v>
      </c>
      <c r="H6902">
        <v>4.3049626977238802</v>
      </c>
      <c r="I6902">
        <v>2.23774908424847</v>
      </c>
      <c r="J6902">
        <f t="shared" si="108"/>
        <v>2.23774908424847</v>
      </c>
      <c r="K6902" t="str" cm="1">
        <f t="array" ref="K6902">INDEX($P$4:$P$11,MATCH(MIN(ABS(MOD(J6902 - $Q$4:$Q$11 + PI(), 2*PI()) - PI())),ABS(MOD(J6902 - $Q$4:$Q$11 + PI(), 2*PI()) - PI()),0))</f>
        <v>SE</v>
      </c>
      <c r="L6902">
        <v>6.0805933167350696</v>
      </c>
      <c r="M6902">
        <v>10.5560513602362</v>
      </c>
      <c r="N6902">
        <v>2.7224377526177301</v>
      </c>
    </row>
    <row r="6903" spans="1:14" x14ac:dyDescent="0.3">
      <c r="A6903">
        <v>1760533</v>
      </c>
      <c r="B6903">
        <v>2025</v>
      </c>
      <c r="C6903">
        <v>10</v>
      </c>
      <c r="D6903">
        <v>15</v>
      </c>
      <c r="E6903">
        <v>1600</v>
      </c>
      <c r="F6903">
        <v>-3.8479858398437501</v>
      </c>
      <c r="G6903">
        <v>2.7968078613281202</v>
      </c>
      <c r="H6903">
        <v>4.7570084335456801</v>
      </c>
      <c r="I6903">
        <v>2.19929895685652</v>
      </c>
      <c r="J6903">
        <f t="shared" si="108"/>
        <v>2.19929895685652</v>
      </c>
      <c r="K6903" t="str" cm="1">
        <f t="array" ref="K6903">INDEX($P$4:$P$11,MATCH(MIN(ABS(MOD(J6903 - $Q$4:$Q$11 + PI(), 2*PI()) - PI())),ABS(MOD(J6903 - $Q$4:$Q$11 + PI(), 2*PI()) - PI()),0))</f>
        <v>SE</v>
      </c>
      <c r="L6903">
        <v>6.0776811204923904</v>
      </c>
      <c r="M6903">
        <v>10.4052683512369</v>
      </c>
      <c r="N6903">
        <v>2.6922816170586401</v>
      </c>
    </row>
    <row r="6904" spans="1:14" x14ac:dyDescent="0.3">
      <c r="A6904">
        <v>1760536</v>
      </c>
      <c r="B6904">
        <v>2025</v>
      </c>
      <c r="C6904">
        <v>10</v>
      </c>
      <c r="D6904">
        <v>15</v>
      </c>
      <c r="E6904">
        <v>1700</v>
      </c>
      <c r="F6904">
        <v>-4.3262017822265602</v>
      </c>
      <c r="G6904">
        <v>2.2490539550781201</v>
      </c>
      <c r="H6904">
        <v>4.8758861300683396</v>
      </c>
      <c r="I6904">
        <v>2.05021172471477</v>
      </c>
      <c r="J6904">
        <f t="shared" si="108"/>
        <v>2.05021172471477</v>
      </c>
      <c r="K6904" t="str" cm="1">
        <f t="array" ref="K6904">INDEX($P$4:$P$11,MATCH(MIN(ABS(MOD(J6904 - $Q$4:$Q$11 + PI(), 2*PI()) - PI())),ABS(MOD(J6904 - $Q$4:$Q$11 + PI(), 2*PI()) - PI()),0))</f>
        <v>SE</v>
      </c>
      <c r="L6904">
        <v>6.0735983169972299</v>
      </c>
      <c r="M6904">
        <v>10.332802984449501</v>
      </c>
      <c r="N6904">
        <v>2.69393497043185</v>
      </c>
    </row>
    <row r="6905" spans="1:14" x14ac:dyDescent="0.3">
      <c r="A6905">
        <v>1760540</v>
      </c>
      <c r="B6905">
        <v>2025</v>
      </c>
      <c r="C6905">
        <v>10</v>
      </c>
      <c r="D6905">
        <v>15</v>
      </c>
      <c r="E6905">
        <v>1800</v>
      </c>
      <c r="F6905">
        <v>-4.5749615478515597</v>
      </c>
      <c r="G6905">
        <v>1.45519714355468</v>
      </c>
      <c r="H6905">
        <v>4.8008199186107801</v>
      </c>
      <c r="I6905">
        <v>1.87875533214631</v>
      </c>
      <c r="J6905">
        <f t="shared" si="108"/>
        <v>1.87875533214631</v>
      </c>
      <c r="K6905" t="str" cm="1">
        <f t="array" ref="K6905">INDEX($P$4:$P$11,MATCH(MIN(ABS(MOD(J6905 - $Q$4:$Q$11 + PI(), 2*PI()) - PI())),ABS(MOD(J6905 - $Q$4:$Q$11 + PI(), 2*PI()) - PI()),0))</f>
        <v>E</v>
      </c>
      <c r="L6905">
        <v>6.0673452147577196</v>
      </c>
      <c r="M6905">
        <v>10.2598428726196</v>
      </c>
      <c r="N6905">
        <v>2.6902372572157098</v>
      </c>
    </row>
    <row r="6906" spans="1:14" x14ac:dyDescent="0.3">
      <c r="A6906">
        <v>1760544</v>
      </c>
      <c r="B6906">
        <v>2025</v>
      </c>
      <c r="C6906">
        <v>10</v>
      </c>
      <c r="D6906">
        <v>15</v>
      </c>
      <c r="E6906">
        <v>1900</v>
      </c>
      <c r="F6906">
        <v>-4.8374267578124996</v>
      </c>
      <c r="G6906">
        <v>0.55506042480468698</v>
      </c>
      <c r="H6906">
        <v>4.8691672504017198</v>
      </c>
      <c r="I6906">
        <v>1.6850396121478399</v>
      </c>
      <c r="J6906">
        <f t="shared" si="108"/>
        <v>1.6850396121478399</v>
      </c>
      <c r="K6906" t="str" cm="1">
        <f t="array" ref="K6906">INDEX($P$4:$P$11,MATCH(MIN(ABS(MOD(J6906 - $Q$4:$Q$11 + PI(), 2*PI()) - PI())),ABS(MOD(J6906 - $Q$4:$Q$11 + PI(), 2*PI()) - PI()),0))</f>
        <v>E</v>
      </c>
      <c r="L6906">
        <v>6.0593019948148203</v>
      </c>
      <c r="M6906">
        <v>10.171380466884999</v>
      </c>
      <c r="N6906">
        <v>2.6869412528143899</v>
      </c>
    </row>
    <row r="6907" spans="1:14" x14ac:dyDescent="0.3">
      <c r="A6907">
        <v>1760547</v>
      </c>
      <c r="B6907">
        <v>2025</v>
      </c>
      <c r="C6907">
        <v>10</v>
      </c>
      <c r="D6907">
        <v>15</v>
      </c>
      <c r="E6907">
        <v>2000</v>
      </c>
      <c r="F6907">
        <v>-5.5633508300781198</v>
      </c>
      <c r="G6907">
        <v>-0.43235168457031198</v>
      </c>
      <c r="H6907">
        <v>5.5801254858364704</v>
      </c>
      <c r="I6907">
        <v>1.4932379556969999</v>
      </c>
      <c r="J6907">
        <f t="shared" si="108"/>
        <v>1.4932379556969999</v>
      </c>
      <c r="K6907" t="str" cm="1">
        <f t="array" ref="K6907">INDEX($P$4:$P$11,MATCH(MIN(ABS(MOD(J6907 - $Q$4:$Q$11 + PI(), 2*PI()) - PI())),ABS(MOD(J6907 - $Q$4:$Q$11 + PI(), 2*PI()) - PI()),0))</f>
        <v>E</v>
      </c>
      <c r="L6907">
        <v>6.0488465427378904</v>
      </c>
      <c r="M6907">
        <v>10.0598891576131</v>
      </c>
      <c r="N6907">
        <v>2.6889755460950999</v>
      </c>
    </row>
    <row r="6908" spans="1:14" x14ac:dyDescent="0.3">
      <c r="A6908">
        <v>1760551</v>
      </c>
      <c r="B6908">
        <v>2025</v>
      </c>
      <c r="C6908">
        <v>10</v>
      </c>
      <c r="D6908">
        <v>15</v>
      </c>
      <c r="E6908">
        <v>2100</v>
      </c>
      <c r="F6908">
        <v>-5.8768041992187499</v>
      </c>
      <c r="G6908">
        <v>-1.1110119628906201</v>
      </c>
      <c r="H6908">
        <v>5.9809008667291197</v>
      </c>
      <c r="I6908">
        <v>1.38395108992364</v>
      </c>
      <c r="J6908">
        <f t="shared" si="108"/>
        <v>1.38395108992364</v>
      </c>
      <c r="K6908" t="str" cm="1">
        <f t="array" ref="K6908">INDEX($P$4:$P$11,MATCH(MIN(ABS(MOD(J6908 - $Q$4:$Q$11 + PI(), 2*PI()) - PI())),ABS(MOD(J6908 - $Q$4:$Q$11 + PI(), 2*PI()) - PI()),0))</f>
        <v>E</v>
      </c>
      <c r="L6908">
        <v>6.0352177862687304</v>
      </c>
      <c r="M6908">
        <v>9.9239623811509805</v>
      </c>
      <c r="N6908">
        <v>2.69940895504421</v>
      </c>
    </row>
    <row r="6909" spans="1:14" x14ac:dyDescent="0.3">
      <c r="A6909">
        <v>1760554</v>
      </c>
      <c r="B6909">
        <v>2025</v>
      </c>
      <c r="C6909">
        <v>10</v>
      </c>
      <c r="D6909">
        <v>15</v>
      </c>
      <c r="E6909">
        <v>2200</v>
      </c>
      <c r="F6909">
        <v>-6.7142443847656201</v>
      </c>
      <c r="G6909">
        <v>1.9075500488281201</v>
      </c>
      <c r="H6909">
        <v>6.9799587998168597</v>
      </c>
      <c r="I6909">
        <v>1.8476074754485201</v>
      </c>
      <c r="J6909">
        <f t="shared" si="108"/>
        <v>1.8476074754485201</v>
      </c>
      <c r="K6909" t="str" cm="1">
        <f t="array" ref="K6909">INDEX($P$4:$P$11,MATCH(MIN(ABS(MOD(J6909 - $Q$4:$Q$11 + PI(), 2*PI()) - PI())),ABS(MOD(J6909 - $Q$4:$Q$11 + PI(), 2*PI()) - PI()),0))</f>
        <v>E</v>
      </c>
      <c r="L6909">
        <v>6.0158370752958596</v>
      </c>
      <c r="M6909">
        <v>9.7662479612562301</v>
      </c>
      <c r="N6909">
        <v>2.71918031904432</v>
      </c>
    </row>
    <row r="6910" spans="1:14" x14ac:dyDescent="0.3">
      <c r="A6910">
        <v>1760558</v>
      </c>
      <c r="B6910">
        <v>2025</v>
      </c>
      <c r="C6910">
        <v>10</v>
      </c>
      <c r="D6910">
        <v>15</v>
      </c>
      <c r="E6910">
        <v>2300</v>
      </c>
      <c r="F6910">
        <v>-5.9560260009765598</v>
      </c>
      <c r="G6910">
        <v>1.8601770019531201</v>
      </c>
      <c r="H6910">
        <v>6.2397519344044499</v>
      </c>
      <c r="I6910">
        <v>1.87351581830731</v>
      </c>
      <c r="J6910">
        <f t="shared" si="108"/>
        <v>1.87351581830731</v>
      </c>
      <c r="K6910" t="str" cm="1">
        <f t="array" ref="K6910">INDEX($P$4:$P$11,MATCH(MIN(ABS(MOD(J6910 - $Q$4:$Q$11 + PI(), 2*PI()) - PI())),ABS(MOD(J6910 - $Q$4:$Q$11 + PI(), 2*PI()) - PI()),0))</f>
        <v>E</v>
      </c>
      <c r="L6910">
        <v>5.9753234117155598</v>
      </c>
      <c r="M6910">
        <v>9.6600002712673607</v>
      </c>
      <c r="N6910">
        <v>2.73598469628228</v>
      </c>
    </row>
    <row r="6911" spans="1:14" x14ac:dyDescent="0.3">
      <c r="A6911">
        <v>1760562</v>
      </c>
      <c r="B6911">
        <v>2025</v>
      </c>
      <c r="C6911">
        <v>10</v>
      </c>
      <c r="D6911">
        <v>15</v>
      </c>
      <c r="E6911">
        <v>0</v>
      </c>
      <c r="F6911">
        <v>-0.96897094726562505</v>
      </c>
      <c r="G6911">
        <v>-1.5738330078125</v>
      </c>
      <c r="H6911">
        <v>1.84820319043253</v>
      </c>
      <c r="I6911">
        <v>0.55186618120447295</v>
      </c>
      <c r="J6911">
        <f t="shared" si="108"/>
        <v>0.55186618120447295</v>
      </c>
      <c r="K6911" t="str" cm="1">
        <f t="array" ref="K6911">INDEX($P$4:$P$11,MATCH(MIN(ABS(MOD(J6911 - $Q$4:$Q$11 + PI(), 2*PI()) - PI())),ABS(MOD(J6911 - $Q$4:$Q$11 + PI(), 2*PI()) - PI()),0))</f>
        <v>NE</v>
      </c>
      <c r="L6911">
        <v>6.0768892739282796</v>
      </c>
      <c r="M6911">
        <v>10.440949757893801</v>
      </c>
      <c r="N6911">
        <v>2.5745591057671402</v>
      </c>
    </row>
    <row r="6912" spans="1:14" x14ac:dyDescent="0.3">
      <c r="A6912">
        <v>1760565</v>
      </c>
      <c r="B6912">
        <v>2025</v>
      </c>
      <c r="C6912">
        <v>10</v>
      </c>
      <c r="D6912">
        <v>15</v>
      </c>
      <c r="E6912">
        <v>100</v>
      </c>
      <c r="F6912">
        <v>-1.1751367187499999</v>
      </c>
      <c r="G6912">
        <v>-1.9451885986328099</v>
      </c>
      <c r="H6912">
        <v>2.2725987309698099</v>
      </c>
      <c r="I6912">
        <v>0.54344694017306205</v>
      </c>
      <c r="J6912">
        <f t="shared" si="108"/>
        <v>0.54344694017306205</v>
      </c>
      <c r="K6912" t="str" cm="1">
        <f t="array" ref="K6912">INDEX($P$4:$P$11,MATCH(MIN(ABS(MOD(J6912 - $Q$4:$Q$11 + PI(), 2*PI()) - PI())),ABS(MOD(J6912 - $Q$4:$Q$11 + PI(), 2*PI()) - PI()),0))</f>
        <v>NE</v>
      </c>
      <c r="L6912">
        <v>6.0809815464406496</v>
      </c>
      <c r="M6912">
        <v>10.541612625121999</v>
      </c>
      <c r="N6912">
        <v>2.6013603210449201</v>
      </c>
    </row>
    <row r="6913" spans="1:14" x14ac:dyDescent="0.3">
      <c r="A6913">
        <v>1760569</v>
      </c>
      <c r="B6913">
        <v>2025</v>
      </c>
      <c r="C6913">
        <v>10</v>
      </c>
      <c r="D6913">
        <v>15</v>
      </c>
      <c r="E6913">
        <v>200</v>
      </c>
      <c r="F6913">
        <v>-1.3175482177734299</v>
      </c>
      <c r="G6913">
        <v>-2.0965429687500001</v>
      </c>
      <c r="H6913">
        <v>2.47617158653697</v>
      </c>
      <c r="I6913">
        <v>0.56106808982234202</v>
      </c>
      <c r="J6913">
        <f t="shared" si="108"/>
        <v>0.56106808982234202</v>
      </c>
      <c r="K6913" t="str" cm="1">
        <f t="array" ref="K6913">INDEX($P$4:$P$11,MATCH(MIN(ABS(MOD(J6913 - $Q$4:$Q$11 + PI(), 2*PI()) - PI())),ABS(MOD(J6913 - $Q$4:$Q$11 + PI(), 2*PI()) - PI()),0))</f>
        <v>NE</v>
      </c>
      <c r="L6913">
        <v>6.0848420647568302</v>
      </c>
      <c r="M6913">
        <v>10.638650364345899</v>
      </c>
      <c r="N6913">
        <v>2.6279056337144602</v>
      </c>
    </row>
    <row r="6914" spans="1:14" x14ac:dyDescent="0.3">
      <c r="A6914">
        <v>1760572</v>
      </c>
      <c r="B6914">
        <v>2025</v>
      </c>
      <c r="C6914">
        <v>10</v>
      </c>
      <c r="D6914">
        <v>16</v>
      </c>
      <c r="E6914">
        <v>300</v>
      </c>
      <c r="F6914">
        <v>-4.6757037353515596</v>
      </c>
      <c r="G6914">
        <v>3.8154400634765602</v>
      </c>
      <c r="H6914">
        <v>6.03488096806909</v>
      </c>
      <c r="I6914">
        <v>2.25522595842902</v>
      </c>
      <c r="J6914">
        <f t="shared" si="108"/>
        <v>2.25522595842902</v>
      </c>
      <c r="K6914" t="str" cm="1">
        <f t="array" ref="K6914">INDEX($P$4:$P$11,MATCH(MIN(ABS(MOD(J6914 - $Q$4:$Q$11 + PI(), 2*PI()) - PI())),ABS(MOD(J6914 - $Q$4:$Q$11 + PI(), 2*PI()) - PI()),0))</f>
        <v>SE</v>
      </c>
      <c r="L6914">
        <v>5.7057764740358703</v>
      </c>
      <c r="M6914">
        <v>9.4203295177883497</v>
      </c>
      <c r="N6914">
        <v>2.79695966508653</v>
      </c>
    </row>
    <row r="6915" spans="1:14" x14ac:dyDescent="0.3">
      <c r="A6915">
        <v>1760576</v>
      </c>
      <c r="B6915">
        <v>2025</v>
      </c>
      <c r="C6915">
        <v>10</v>
      </c>
      <c r="D6915">
        <v>16</v>
      </c>
      <c r="E6915">
        <v>400</v>
      </c>
      <c r="F6915">
        <v>-2.76966003417968</v>
      </c>
      <c r="G6915">
        <v>4.4536578369140596</v>
      </c>
      <c r="H6915">
        <v>5.2446243748469001</v>
      </c>
      <c r="I6915">
        <v>2.5852369557252599</v>
      </c>
      <c r="J6915">
        <f t="shared" ref="J6915:J6978" si="109">IF(I6915&lt;0,I6915+2*PI(),I6915)</f>
        <v>2.5852369557252599</v>
      </c>
      <c r="K6915" t="str" cm="1">
        <f t="array" ref="K6915">INDEX($P$4:$P$11,MATCH(MIN(ABS(MOD(J6915 - $Q$4:$Q$11 + PI(), 2*PI()) - PI())),ABS(MOD(J6915 - $Q$4:$Q$11 + PI(), 2*PI()) - PI()),0))</f>
        <v>SE</v>
      </c>
      <c r="L6915">
        <v>5.6282119664686698</v>
      </c>
      <c r="M6915">
        <v>9.3916220135158905</v>
      </c>
      <c r="N6915">
        <v>2.81166225009494</v>
      </c>
    </row>
    <row r="6916" spans="1:14" x14ac:dyDescent="0.3">
      <c r="A6916">
        <v>1760580</v>
      </c>
      <c r="B6916">
        <v>2025</v>
      </c>
      <c r="C6916">
        <v>10</v>
      </c>
      <c r="D6916">
        <v>16</v>
      </c>
      <c r="E6916">
        <v>500</v>
      </c>
      <c r="F6916">
        <v>-0.29498352050781201</v>
      </c>
      <c r="G6916">
        <v>4.6851727294921801</v>
      </c>
      <c r="H6916">
        <v>4.69444978485748</v>
      </c>
      <c r="I6916">
        <v>3.07871457398383</v>
      </c>
      <c r="J6916">
        <f t="shared" si="109"/>
        <v>3.07871457398383</v>
      </c>
      <c r="K6916" t="str" cm="1">
        <f t="array" ref="K6916">INDEX($P$4:$P$11,MATCH(MIN(ABS(MOD(J6916 - $Q$4:$Q$11 + PI(), 2*PI()) - PI())),ABS(MOD(J6916 - $Q$4:$Q$11 + PI(), 2*PI()) - PI()),0))</f>
        <v>S</v>
      </c>
      <c r="L6916">
        <v>5.5508500958697402</v>
      </c>
      <c r="M6916">
        <v>9.3502702713012695</v>
      </c>
      <c r="N6916">
        <v>2.8151272667778802</v>
      </c>
    </row>
    <row r="6917" spans="1:14" x14ac:dyDescent="0.3">
      <c r="A6917">
        <v>1760583</v>
      </c>
      <c r="B6917">
        <v>2025</v>
      </c>
      <c r="C6917">
        <v>10</v>
      </c>
      <c r="D6917">
        <v>16</v>
      </c>
      <c r="E6917">
        <v>600</v>
      </c>
      <c r="F6917">
        <v>2.4114257812500002</v>
      </c>
      <c r="G6917">
        <v>4.15263305664062</v>
      </c>
      <c r="H6917">
        <v>4.8020137027690399</v>
      </c>
      <c r="I6917">
        <v>-2.61548670684595</v>
      </c>
      <c r="J6917">
        <f t="shared" si="109"/>
        <v>3.6676986003336363</v>
      </c>
      <c r="K6917" t="str" cm="1">
        <f t="array" ref="K6917">INDEX($P$4:$P$11,MATCH(MIN(ABS(MOD(J6917 - $Q$4:$Q$11 + PI(), 2*PI()) - PI())),ABS(MOD(J6917 - $Q$4:$Q$11 + PI(), 2*PI()) - PI()),0))</f>
        <v>SW</v>
      </c>
      <c r="L6917">
        <v>5.47612108550583</v>
      </c>
      <c r="M6917">
        <v>9.3055823644002196</v>
      </c>
      <c r="N6917">
        <v>2.8136892318725502</v>
      </c>
    </row>
    <row r="6918" spans="1:14" x14ac:dyDescent="0.3">
      <c r="A6918">
        <v>1760587</v>
      </c>
      <c r="B6918">
        <v>2025</v>
      </c>
      <c r="C6918">
        <v>10</v>
      </c>
      <c r="D6918">
        <v>16</v>
      </c>
      <c r="E6918">
        <v>700</v>
      </c>
      <c r="F6918">
        <v>4.4231561279296798</v>
      </c>
      <c r="G6918">
        <v>3.4461401367187499</v>
      </c>
      <c r="H6918">
        <v>5.6071554262340397</v>
      </c>
      <c r="I6918">
        <v>-2.23267114228958</v>
      </c>
      <c r="J6918">
        <f t="shared" si="109"/>
        <v>4.0505141648900063</v>
      </c>
      <c r="K6918" t="str" cm="1">
        <f t="array" ref="K6918">INDEX($P$4:$P$11,MATCH(MIN(ABS(MOD(J6918 - $Q$4:$Q$11 + PI(), 2*PI()) - PI())),ABS(MOD(J6918 - $Q$4:$Q$11 + PI(), 2*PI()) - PI()),0))</f>
        <v>SW</v>
      </c>
      <c r="L6918">
        <v>5.4100320798944201</v>
      </c>
      <c r="M6918">
        <v>9.2597762213812906</v>
      </c>
      <c r="N6918">
        <v>2.8063971201578699</v>
      </c>
    </row>
    <row r="6919" spans="1:14" x14ac:dyDescent="0.3">
      <c r="A6919">
        <v>1760590</v>
      </c>
      <c r="B6919">
        <v>2025</v>
      </c>
      <c r="C6919">
        <v>10</v>
      </c>
      <c r="D6919">
        <v>16</v>
      </c>
      <c r="E6919">
        <v>800</v>
      </c>
      <c r="F6919">
        <v>5.45278381347656</v>
      </c>
      <c r="G6919">
        <v>3.31694274902343</v>
      </c>
      <c r="H6919">
        <v>6.38239457545607</v>
      </c>
      <c r="I6919">
        <v>-2.11729834889982</v>
      </c>
      <c r="J6919">
        <f t="shared" si="109"/>
        <v>4.1658869582797662</v>
      </c>
      <c r="K6919" t="str" cm="1">
        <f t="array" ref="K6919">INDEX($P$4:$P$11,MATCH(MIN(ABS(MOD(J6919 - $Q$4:$Q$11 + PI(), 2*PI()) - PI())),ABS(MOD(J6919 - $Q$4:$Q$11 + PI(), 2*PI()) - PI()),0))</f>
        <v>SW</v>
      </c>
      <c r="L6919">
        <v>5.3498034490337698</v>
      </c>
      <c r="M6919">
        <v>9.2021165423923001</v>
      </c>
      <c r="N6919">
        <v>2.7959598965115</v>
      </c>
    </row>
    <row r="6920" spans="1:14" x14ac:dyDescent="0.3">
      <c r="A6920">
        <v>1760594</v>
      </c>
      <c r="B6920">
        <v>2025</v>
      </c>
      <c r="C6920">
        <v>10</v>
      </c>
      <c r="D6920">
        <v>16</v>
      </c>
      <c r="E6920">
        <v>900</v>
      </c>
      <c r="F6920">
        <v>6.5827593994140603</v>
      </c>
      <c r="G6920">
        <v>3.8323724365234302</v>
      </c>
      <c r="H6920">
        <v>7.6170729156808497</v>
      </c>
      <c r="I6920">
        <v>-2.0980122723313501</v>
      </c>
      <c r="J6920">
        <f t="shared" si="109"/>
        <v>4.1851730348482361</v>
      </c>
      <c r="K6920" t="str" cm="1">
        <f t="array" ref="K6920">INDEX($P$4:$P$11,MATCH(MIN(ABS(MOD(J6920 - $Q$4:$Q$11 + PI(), 2*PI()) - PI())),ABS(MOD(J6920 - $Q$4:$Q$11 + PI(), 2*PI()) - PI()),0))</f>
        <v>SW</v>
      </c>
      <c r="L6920">
        <v>5.2882283239259804</v>
      </c>
      <c r="M6920">
        <v>9.1223791970147001</v>
      </c>
      <c r="N6920">
        <v>2.78497399224175</v>
      </c>
    </row>
    <row r="6921" spans="1:14" x14ac:dyDescent="0.3">
      <c r="A6921">
        <v>1760598</v>
      </c>
      <c r="B6921">
        <v>2025</v>
      </c>
      <c r="C6921">
        <v>10</v>
      </c>
      <c r="D6921">
        <v>16</v>
      </c>
      <c r="E6921">
        <v>1000</v>
      </c>
      <c r="F6921">
        <v>6.2922167968749996</v>
      </c>
      <c r="G6921">
        <v>3.9088543701171798</v>
      </c>
      <c r="H6921">
        <v>7.40750529568896</v>
      </c>
      <c r="I6921">
        <v>-2.12667321667164</v>
      </c>
      <c r="J6921">
        <f t="shared" si="109"/>
        <v>4.1565120905079462</v>
      </c>
      <c r="K6921" t="str" cm="1">
        <f t="array" ref="K6921">INDEX($P$4:$P$11,MATCH(MIN(ABS(MOD(J6921 - $Q$4:$Q$11 + PI(), 2*PI()) - PI())),ABS(MOD(J6921 - $Q$4:$Q$11 + PI(), 2*PI()) - PI()),0))</f>
        <v>SW</v>
      </c>
      <c r="L6921">
        <v>5.2470059044075796</v>
      </c>
      <c r="M6921">
        <v>9.0676327811347104</v>
      </c>
      <c r="N6921">
        <v>2.76220745510525</v>
      </c>
    </row>
    <row r="6922" spans="1:14" x14ac:dyDescent="0.3">
      <c r="A6922">
        <v>1760601</v>
      </c>
      <c r="B6922">
        <v>2025</v>
      </c>
      <c r="C6922">
        <v>10</v>
      </c>
      <c r="D6922">
        <v>16</v>
      </c>
      <c r="E6922">
        <v>1100</v>
      </c>
      <c r="F6922">
        <v>6.0762298583984302</v>
      </c>
      <c r="G6922">
        <v>4.7104071044921803</v>
      </c>
      <c r="H6922">
        <v>7.68820553719417</v>
      </c>
      <c r="I6922">
        <v>-2.2302430243232201</v>
      </c>
      <c r="J6922">
        <f t="shared" si="109"/>
        <v>4.0529422828563657</v>
      </c>
      <c r="K6922" t="str" cm="1">
        <f t="array" ref="K6922">INDEX($P$4:$P$11,MATCH(MIN(ABS(MOD(J6922 - $Q$4:$Q$11 + PI(), 2*PI()) - PI())),ABS(MOD(J6922 - $Q$4:$Q$11 + PI(), 2*PI()) - PI()),0))</f>
        <v>SW</v>
      </c>
      <c r="L6922">
        <v>5.2122001644009703</v>
      </c>
      <c r="M6922">
        <v>9.01182333628336</v>
      </c>
      <c r="N6922">
        <v>2.7357864379882799</v>
      </c>
    </row>
    <row r="6923" spans="1:14" x14ac:dyDescent="0.3">
      <c r="A6923">
        <v>1760605</v>
      </c>
      <c r="B6923">
        <v>2025</v>
      </c>
      <c r="C6923">
        <v>10</v>
      </c>
      <c r="D6923">
        <v>16</v>
      </c>
      <c r="E6923">
        <v>1200</v>
      </c>
      <c r="F6923">
        <v>6.6792041015625001</v>
      </c>
      <c r="G6923">
        <v>5.2189208984375002</v>
      </c>
      <c r="H6923">
        <v>8.4763732087772592</v>
      </c>
      <c r="I6923">
        <v>-2.2340730140222602</v>
      </c>
      <c r="J6923">
        <f t="shared" si="109"/>
        <v>4.049112293157326</v>
      </c>
      <c r="K6923" t="str" cm="1">
        <f t="array" ref="K6923">INDEX($P$4:$P$11,MATCH(MIN(ABS(MOD(J6923 - $Q$4:$Q$11 + PI(), 2*PI()) - PI())),ABS(MOD(J6923 - $Q$4:$Q$11 + PI(), 2*PI()) - PI()),0))</f>
        <v>SW</v>
      </c>
      <c r="L6923">
        <v>5.1596674772770701</v>
      </c>
      <c r="M6923">
        <v>8.91472466786702</v>
      </c>
      <c r="N6923">
        <v>2.7166318893432599</v>
      </c>
    </row>
    <row r="6924" spans="1:14" x14ac:dyDescent="0.3">
      <c r="A6924">
        <v>1760608</v>
      </c>
      <c r="B6924">
        <v>2025</v>
      </c>
      <c r="C6924">
        <v>10</v>
      </c>
      <c r="D6924">
        <v>16</v>
      </c>
      <c r="E6924">
        <v>1300</v>
      </c>
      <c r="F6924">
        <v>6.7172485351562496</v>
      </c>
      <c r="G6924">
        <v>5.8129736328124997</v>
      </c>
      <c r="H6924">
        <v>8.8832477359821507</v>
      </c>
      <c r="I6924">
        <v>-2.2841518790127102</v>
      </c>
      <c r="J6924">
        <f t="shared" si="109"/>
        <v>3.999033428166876</v>
      </c>
      <c r="K6924" t="str" cm="1">
        <f t="array" ref="K6924">INDEX($P$4:$P$11,MATCH(MIN(ABS(MOD(J6924 - $Q$4:$Q$11 + PI(), 2*PI()) - PI())),ABS(MOD(J6924 - $Q$4:$Q$11 + PI(), 2*PI()) - PI()),0))</f>
        <v>SW</v>
      </c>
      <c r="L6924">
        <v>5.0889646930304897</v>
      </c>
      <c r="M6924">
        <v>8.7828959359062999</v>
      </c>
      <c r="N6924">
        <v>2.7047840754190999</v>
      </c>
    </row>
    <row r="6925" spans="1:14" x14ac:dyDescent="0.3">
      <c r="A6925">
        <v>1760612</v>
      </c>
      <c r="B6925">
        <v>2025</v>
      </c>
      <c r="C6925">
        <v>10</v>
      </c>
      <c r="D6925">
        <v>16</v>
      </c>
      <c r="E6925">
        <v>1400</v>
      </c>
      <c r="F6925">
        <v>6.5114910888671798</v>
      </c>
      <c r="G6925">
        <v>6.1341662597656201</v>
      </c>
      <c r="H6925">
        <v>8.94580973991979</v>
      </c>
      <c r="I6925">
        <v>-2.32636504771521</v>
      </c>
      <c r="J6925">
        <f t="shared" si="109"/>
        <v>3.9568202594643762</v>
      </c>
      <c r="K6925" t="str" cm="1">
        <f t="array" ref="K6925">INDEX($P$4:$P$11,MATCH(MIN(ABS(MOD(J6925 - $Q$4:$Q$11 + PI(), 2*PI()) - PI())),ABS(MOD(J6925 - $Q$4:$Q$11 + PI(), 2*PI()) - PI()),0))</f>
        <v>SW</v>
      </c>
      <c r="L6925">
        <v>5.0271189907559499</v>
      </c>
      <c r="M6925">
        <v>8.6674782435099207</v>
      </c>
      <c r="N6925">
        <v>2.6866026984320701</v>
      </c>
    </row>
    <row r="6926" spans="1:14" x14ac:dyDescent="0.3">
      <c r="A6926">
        <v>1760616</v>
      </c>
      <c r="B6926">
        <v>2025</v>
      </c>
      <c r="C6926">
        <v>10</v>
      </c>
      <c r="D6926">
        <v>16</v>
      </c>
      <c r="E6926">
        <v>1500</v>
      </c>
      <c r="F6926">
        <v>6.3230224609374996</v>
      </c>
      <c r="G6926">
        <v>6.4508544921875002</v>
      </c>
      <c r="H6926">
        <v>9.0329472887256301</v>
      </c>
      <c r="I6926">
        <v>-2.3662014571205101</v>
      </c>
      <c r="J6926">
        <f t="shared" si="109"/>
        <v>3.9169838500590761</v>
      </c>
      <c r="K6926" t="str" cm="1">
        <f t="array" ref="K6926">INDEX($P$4:$P$11,MATCH(MIN(ABS(MOD(J6926 - $Q$4:$Q$11 + PI(), 2*PI()) - PI())),ABS(MOD(J6926 - $Q$4:$Q$11 + PI(), 2*PI()) - PI()),0))</f>
        <v>SW</v>
      </c>
      <c r="L6926">
        <v>4.9625178044735296</v>
      </c>
      <c r="M6926">
        <v>8.5511332617865605</v>
      </c>
      <c r="N6926">
        <v>2.66712294684516</v>
      </c>
    </row>
    <row r="6927" spans="1:14" x14ac:dyDescent="0.3">
      <c r="A6927">
        <v>1760619</v>
      </c>
      <c r="B6927">
        <v>2025</v>
      </c>
      <c r="C6927">
        <v>10</v>
      </c>
      <c r="D6927">
        <v>16</v>
      </c>
      <c r="E6927">
        <v>1600</v>
      </c>
      <c r="F6927">
        <v>6.1330236816406201</v>
      </c>
      <c r="G6927">
        <v>6.7714971923828102</v>
      </c>
      <c r="H6927">
        <v>9.1360359952231498</v>
      </c>
      <c r="I6927">
        <v>-2.40563090846369</v>
      </c>
      <c r="J6927">
        <f t="shared" si="109"/>
        <v>3.8775543987158962</v>
      </c>
      <c r="K6927" t="str" cm="1">
        <f t="array" ref="K6927">INDEX($P$4:$P$11,MATCH(MIN(ABS(MOD(J6927 - $Q$4:$Q$11 + PI(), 2*PI()) - PI())),ABS(MOD(J6927 - $Q$4:$Q$11 + PI(), 2*PI()) - PI()),0))</f>
        <v>SW</v>
      </c>
      <c r="L6927">
        <v>4.8909017335171301</v>
      </c>
      <c r="M6927">
        <v>8.4464278750949404</v>
      </c>
      <c r="N6927">
        <v>2.6613854302300299</v>
      </c>
    </row>
    <row r="6928" spans="1:14" x14ac:dyDescent="0.3">
      <c r="A6928">
        <v>1760623</v>
      </c>
      <c r="B6928">
        <v>2025</v>
      </c>
      <c r="C6928">
        <v>10</v>
      </c>
      <c r="D6928">
        <v>16</v>
      </c>
      <c r="E6928">
        <v>1700</v>
      </c>
      <c r="F6928">
        <v>6.16150817871093</v>
      </c>
      <c r="G6928">
        <v>7.1920410156249996</v>
      </c>
      <c r="H6928">
        <v>9.4704612879602603</v>
      </c>
      <c r="I6928">
        <v>-2.4332147838628901</v>
      </c>
      <c r="J6928">
        <f t="shared" si="109"/>
        <v>3.8499705233166961</v>
      </c>
      <c r="K6928" t="str" cm="1">
        <f t="array" ref="K6928">INDEX($P$4:$P$11,MATCH(MIN(ABS(MOD(J6928 - $Q$4:$Q$11 + PI(), 2*PI()) - PI())),ABS(MOD(J6928 - $Q$4:$Q$11 + PI(), 2*PI()) - PI()),0))</f>
        <v>SW</v>
      </c>
      <c r="L6928">
        <v>4.8102668971198597</v>
      </c>
      <c r="M6928">
        <v>8.3167710834079305</v>
      </c>
      <c r="N6928">
        <v>2.6426079538133398</v>
      </c>
    </row>
    <row r="6929" spans="1:14" x14ac:dyDescent="0.3">
      <c r="A6929">
        <v>1760626</v>
      </c>
      <c r="B6929">
        <v>2025</v>
      </c>
      <c r="C6929">
        <v>10</v>
      </c>
      <c r="D6929">
        <v>16</v>
      </c>
      <c r="E6929">
        <v>1800</v>
      </c>
      <c r="F6929">
        <v>6.0108416748046798</v>
      </c>
      <c r="G6929">
        <v>7.7938427734375004</v>
      </c>
      <c r="H6929">
        <v>9.8424693454758998</v>
      </c>
      <c r="I6929">
        <v>-2.48464251472243</v>
      </c>
      <c r="J6929">
        <f t="shared" si="109"/>
        <v>3.7985427924571562</v>
      </c>
      <c r="K6929" t="str" cm="1">
        <f t="array" ref="K6929">INDEX($P$4:$P$11,MATCH(MIN(ABS(MOD(J6929 - $Q$4:$Q$11 + PI(), 2*PI()) - PI())),ABS(MOD(J6929 - $Q$4:$Q$11 + PI(), 2*PI()) - PI()),0))</f>
        <v>SW</v>
      </c>
      <c r="L6929">
        <v>4.7151373626296502</v>
      </c>
      <c r="M6929">
        <v>8.1695902082655092</v>
      </c>
      <c r="N6929">
        <v>2.63145605723063</v>
      </c>
    </row>
    <row r="6930" spans="1:14" x14ac:dyDescent="0.3">
      <c r="A6930">
        <v>1760630</v>
      </c>
      <c r="B6930">
        <v>2025</v>
      </c>
      <c r="C6930">
        <v>10</v>
      </c>
      <c r="D6930">
        <v>16</v>
      </c>
      <c r="E6930">
        <v>1900</v>
      </c>
      <c r="F6930">
        <v>5.7673144531249996</v>
      </c>
      <c r="G6930">
        <v>8.3942651367187509</v>
      </c>
      <c r="H6930">
        <v>10.184576730859</v>
      </c>
      <c r="I6930">
        <v>-2.5396081425769799</v>
      </c>
      <c r="J6930">
        <f t="shared" si="109"/>
        <v>3.7435771646026064</v>
      </c>
      <c r="K6930" t="str" cm="1">
        <f t="array" ref="K6930">INDEX($P$4:$P$11,MATCH(MIN(ABS(MOD(J6930 - $Q$4:$Q$11 + PI(), 2*PI()) - PI())),ABS(MOD(J6930 - $Q$4:$Q$11 + PI(), 2*PI()) - PI()),0))</f>
        <v>SW</v>
      </c>
      <c r="L6930">
        <v>4.6077226364402204</v>
      </c>
      <c r="M6930">
        <v>8.0103952619764502</v>
      </c>
      <c r="N6930">
        <v>2.6288563410440999</v>
      </c>
    </row>
    <row r="6931" spans="1:14" x14ac:dyDescent="0.3">
      <c r="A6931">
        <v>1760634</v>
      </c>
      <c r="B6931">
        <v>2025</v>
      </c>
      <c r="C6931">
        <v>10</v>
      </c>
      <c r="D6931">
        <v>16</v>
      </c>
      <c r="E6931">
        <v>2000</v>
      </c>
      <c r="F6931">
        <v>5.5464801025390598</v>
      </c>
      <c r="G6931">
        <v>8.6922119140625007</v>
      </c>
      <c r="H6931">
        <v>10.311061511155399</v>
      </c>
      <c r="I6931">
        <v>-2.5736301868431402</v>
      </c>
      <c r="J6931">
        <f t="shared" si="109"/>
        <v>3.7095551203364461</v>
      </c>
      <c r="K6931" t="str" cm="1">
        <f t="array" ref="K6931">INDEX($P$4:$P$11,MATCH(MIN(ABS(MOD(J6931 - $Q$4:$Q$11 + PI(), 2*PI()) - PI())),ABS(MOD(J6931 - $Q$4:$Q$11 + PI(), 2*PI()) - PI()),0))</f>
        <v>SW</v>
      </c>
      <c r="L6931">
        <v>4.5020784685155197</v>
      </c>
      <c r="M6931">
        <v>7.86010562049018</v>
      </c>
      <c r="N6931">
        <v>2.6280001534355999</v>
      </c>
    </row>
    <row r="6932" spans="1:14" x14ac:dyDescent="0.3">
      <c r="A6932">
        <v>1760637</v>
      </c>
      <c r="B6932">
        <v>2025</v>
      </c>
      <c r="C6932">
        <v>10</v>
      </c>
      <c r="D6932">
        <v>16</v>
      </c>
      <c r="E6932">
        <v>2100</v>
      </c>
      <c r="F6932">
        <v>5.24766479492187</v>
      </c>
      <c r="G6932">
        <v>8.7218621826171798</v>
      </c>
      <c r="H6932">
        <v>10.178844027316099</v>
      </c>
      <c r="I6932">
        <v>-2.5999476341084802</v>
      </c>
      <c r="J6932">
        <f t="shared" si="109"/>
        <v>3.6832376730711061</v>
      </c>
      <c r="K6932" t="str" cm="1">
        <f t="array" ref="K6932">INDEX($P$4:$P$11,MATCH(MIN(ABS(MOD(J6932 - $Q$4:$Q$11 + PI(), 2*PI()) - PI())),ABS(MOD(J6932 - $Q$4:$Q$11 + PI(), 2*PI()) - PI()),0))</f>
        <v>SW</v>
      </c>
      <c r="L6932">
        <v>4.41355434288635</v>
      </c>
      <c r="M6932">
        <v>7.7386935551961198</v>
      </c>
      <c r="N6932">
        <v>2.6190316942003</v>
      </c>
    </row>
    <row r="6933" spans="1:14" x14ac:dyDescent="0.3">
      <c r="A6933">
        <v>1760641</v>
      </c>
      <c r="B6933">
        <v>2025</v>
      </c>
      <c r="C6933">
        <v>10</v>
      </c>
      <c r="D6933">
        <v>16</v>
      </c>
      <c r="E6933">
        <v>2200</v>
      </c>
      <c r="F6933">
        <v>3.9491619873046799</v>
      </c>
      <c r="G6933">
        <v>8.6197064208984298</v>
      </c>
      <c r="H6933">
        <v>9.4813089383507592</v>
      </c>
      <c r="I6933">
        <v>-2.7119777213183198</v>
      </c>
      <c r="J6933">
        <f t="shared" si="109"/>
        <v>3.5712075858612664</v>
      </c>
      <c r="K6933" t="str" cm="1">
        <f t="array" ref="K6933">INDEX($P$4:$P$11,MATCH(MIN(ABS(MOD(J6933 - $Q$4:$Q$11 + PI(), 2*PI()) - PI())),ABS(MOD(J6933 - $Q$4:$Q$11 + PI(), 2*PI()) - PI()),0))</f>
        <v>SW</v>
      </c>
      <c r="L6933">
        <v>4.3657243543873498</v>
      </c>
      <c r="M6933">
        <v>7.7062242296006902</v>
      </c>
      <c r="N6933">
        <v>2.56788243187798</v>
      </c>
    </row>
    <row r="6934" spans="1:14" x14ac:dyDescent="0.3">
      <c r="A6934">
        <v>1760644</v>
      </c>
      <c r="B6934">
        <v>2025</v>
      </c>
      <c r="C6934">
        <v>10</v>
      </c>
      <c r="D6934">
        <v>16</v>
      </c>
      <c r="E6934">
        <v>2300</v>
      </c>
      <c r="F6934">
        <v>4.2320452880859296</v>
      </c>
      <c r="G6934">
        <v>9.1042382812499998</v>
      </c>
      <c r="H6934">
        <v>10.039788942113599</v>
      </c>
      <c r="I6934">
        <v>-2.7064637284509101</v>
      </c>
      <c r="J6934">
        <f t="shared" si="109"/>
        <v>3.5767215787286761</v>
      </c>
      <c r="K6934" t="str" cm="1">
        <f t="array" ref="K6934">INDEX($P$4:$P$11,MATCH(MIN(ABS(MOD(J6934 - $Q$4:$Q$11 + PI(), 2*PI()) - PI())),ABS(MOD(J6934 - $Q$4:$Q$11 + PI(), 2*PI()) - PI()),0))</f>
        <v>SW</v>
      </c>
      <c r="L6934">
        <v>4.2960262624573504</v>
      </c>
      <c r="M6934">
        <v>7.6254685719807904</v>
      </c>
      <c r="N6934">
        <v>2.5368724399142701</v>
      </c>
    </row>
    <row r="6935" spans="1:14" x14ac:dyDescent="0.3">
      <c r="A6935">
        <v>1760648</v>
      </c>
      <c r="B6935">
        <v>2025</v>
      </c>
      <c r="C6935">
        <v>10</v>
      </c>
      <c r="D6935">
        <v>16</v>
      </c>
      <c r="E6935">
        <v>0</v>
      </c>
      <c r="F6935">
        <v>-5.8116766357421801</v>
      </c>
      <c r="G6935">
        <v>1.4950640869140599</v>
      </c>
      <c r="H6935">
        <v>6.00090009435349</v>
      </c>
      <c r="I6935">
        <v>1.8225884514866</v>
      </c>
      <c r="J6935">
        <f t="shared" si="109"/>
        <v>1.8225884514866</v>
      </c>
      <c r="K6935" t="str" cm="1">
        <f t="array" ref="K6935">INDEX($P$4:$P$11,MATCH(MIN(ABS(MOD(J6935 - $Q$4:$Q$11 + PI(), 2*PI()) - PI())),ABS(MOD(J6935 - $Q$4:$Q$11 + PI(), 2*PI()) - PI()),0))</f>
        <v>E</v>
      </c>
      <c r="L6935">
        <v>5.9176594641660101</v>
      </c>
      <c r="M6935">
        <v>9.5886177486843494</v>
      </c>
      <c r="N6935">
        <v>2.7510133319430801</v>
      </c>
    </row>
    <row r="6936" spans="1:14" x14ac:dyDescent="0.3">
      <c r="A6936">
        <v>1760652</v>
      </c>
      <c r="B6936">
        <v>2025</v>
      </c>
      <c r="C6936">
        <v>10</v>
      </c>
      <c r="D6936">
        <v>16</v>
      </c>
      <c r="E6936">
        <v>100</v>
      </c>
      <c r="F6936">
        <v>-5.9699420166015598</v>
      </c>
      <c r="G6936">
        <v>1.79818603515625</v>
      </c>
      <c r="H6936">
        <v>6.2348761574401497</v>
      </c>
      <c r="I6936">
        <v>1.8633597408751601</v>
      </c>
      <c r="J6936">
        <f t="shared" si="109"/>
        <v>1.8633597408751601</v>
      </c>
      <c r="K6936" t="str" cm="1">
        <f t="array" ref="K6936">INDEX($P$4:$P$11,MATCH(MIN(ABS(MOD(J6936 - $Q$4:$Q$11 + PI(), 2*PI()) - PI())),ABS(MOD(J6936 - $Q$4:$Q$11 + PI(), 2*PI()) - PI()),0))</f>
        <v>E</v>
      </c>
      <c r="L6936">
        <v>5.8520666350563699</v>
      </c>
      <c r="M6936">
        <v>9.5220029619004993</v>
      </c>
      <c r="N6936">
        <v>2.7682364781697499</v>
      </c>
    </row>
    <row r="6937" spans="1:14" x14ac:dyDescent="0.3">
      <c r="A6937">
        <v>1760655</v>
      </c>
      <c r="B6937">
        <v>2025</v>
      </c>
      <c r="C6937">
        <v>10</v>
      </c>
      <c r="D6937">
        <v>16</v>
      </c>
      <c r="E6937">
        <v>200</v>
      </c>
      <c r="F6937">
        <v>-5.7115112304687496</v>
      </c>
      <c r="G6937">
        <v>2.5993157958984301</v>
      </c>
      <c r="H6937">
        <v>6.2751735547774103</v>
      </c>
      <c r="I6937">
        <v>1.9978843333123</v>
      </c>
      <c r="J6937">
        <f t="shared" si="109"/>
        <v>1.9978843333123</v>
      </c>
      <c r="K6937" t="str" cm="1">
        <f t="array" ref="K6937">INDEX($P$4:$P$11,MATCH(MIN(ABS(MOD(J6937 - $Q$4:$Q$11 + PI(), 2*PI()) - PI())),ABS(MOD(J6937 - $Q$4:$Q$11 + PI(), 2*PI()) - PI()),0))</f>
        <v>SE</v>
      </c>
      <c r="L6937">
        <v>5.7810868820564298</v>
      </c>
      <c r="M6937">
        <v>9.4648206498887806</v>
      </c>
      <c r="N6937">
        <v>2.7846298217773402</v>
      </c>
    </row>
    <row r="6938" spans="1:14" x14ac:dyDescent="0.3">
      <c r="A6938">
        <v>1760659</v>
      </c>
      <c r="B6938">
        <v>2025</v>
      </c>
      <c r="C6938">
        <v>10</v>
      </c>
      <c r="D6938">
        <v>17</v>
      </c>
      <c r="E6938">
        <v>300</v>
      </c>
      <c r="F6938">
        <v>6.8826208496093697</v>
      </c>
      <c r="G6938">
        <v>8.5492138671875004</v>
      </c>
      <c r="H6938">
        <v>10.975405573662799</v>
      </c>
      <c r="I6938">
        <v>-2.4637746097105402</v>
      </c>
      <c r="J6938">
        <f t="shared" si="109"/>
        <v>3.819410697469046</v>
      </c>
      <c r="K6938" t="str" cm="1">
        <f t="array" ref="K6938">INDEX($P$4:$P$11,MATCH(MIN(ABS(MOD(J6938 - $Q$4:$Q$11 + PI(), 2*PI()) - PI())),ABS(MOD(J6938 - $Q$4:$Q$11 + PI(), 2*PI()) - PI()),0))</f>
        <v>SW</v>
      </c>
      <c r="L6938">
        <v>4.0910689115139904</v>
      </c>
      <c r="M6938">
        <v>7.1945301691691004</v>
      </c>
      <c r="N6938">
        <v>2.5280199050903298</v>
      </c>
    </row>
    <row r="6939" spans="1:14" x14ac:dyDescent="0.3">
      <c r="A6939">
        <v>1760662</v>
      </c>
      <c r="B6939">
        <v>2025</v>
      </c>
      <c r="C6939">
        <v>10</v>
      </c>
      <c r="D6939">
        <v>17</v>
      </c>
      <c r="E6939">
        <v>400</v>
      </c>
      <c r="F6939">
        <v>7.5108691406250001</v>
      </c>
      <c r="G6939">
        <v>8.3177160644531192</v>
      </c>
      <c r="H6939">
        <v>11.2070315327679</v>
      </c>
      <c r="I6939">
        <v>-2.4071244486536898</v>
      </c>
      <c r="J6939">
        <f t="shared" si="109"/>
        <v>3.8760608585258964</v>
      </c>
      <c r="K6939" t="str" cm="1">
        <f t="array" ref="K6939">INDEX($P$4:$P$11,MATCH(MIN(ABS(MOD(J6939 - $Q$4:$Q$11 + PI(), 2*PI()) - PI())),ABS(MOD(J6939 - $Q$4:$Q$11 + PI(), 2*PI()) - PI()),0))</f>
        <v>SW</v>
      </c>
      <c r="L6939">
        <v>4.0749555441104999</v>
      </c>
      <c r="M6939">
        <v>7.03845575120714</v>
      </c>
      <c r="N6939">
        <v>2.51016002231174</v>
      </c>
    </row>
    <row r="6940" spans="1:14" x14ac:dyDescent="0.3">
      <c r="A6940">
        <v>1760666</v>
      </c>
      <c r="B6940">
        <v>2025</v>
      </c>
      <c r="C6940">
        <v>10</v>
      </c>
      <c r="D6940">
        <v>17</v>
      </c>
      <c r="E6940">
        <v>500</v>
      </c>
      <c r="F6940">
        <v>7.4241375732421799</v>
      </c>
      <c r="G6940">
        <v>8.4490161132812496</v>
      </c>
      <c r="H6940">
        <v>11.247386006931199</v>
      </c>
      <c r="I6940">
        <v>-2.4206717778757798</v>
      </c>
      <c r="J6940">
        <f t="shared" si="109"/>
        <v>3.8625135293038064</v>
      </c>
      <c r="K6940" t="str" cm="1">
        <f t="array" ref="K6940">INDEX($P$4:$P$11,MATCH(MIN(ABS(MOD(J6940 - $Q$4:$Q$11 + PI(), 2*PI()) - PI())),ABS(MOD(J6940 - $Q$4:$Q$11 + PI(), 2*PI()) - PI()),0))</f>
        <v>SW</v>
      </c>
      <c r="L6940">
        <v>4.0635473017675698</v>
      </c>
      <c r="M6940">
        <v>6.8466549979315801</v>
      </c>
      <c r="N6940">
        <v>2.4532157050238701</v>
      </c>
    </row>
    <row r="6941" spans="1:14" x14ac:dyDescent="0.3">
      <c r="A6941">
        <v>1760670</v>
      </c>
      <c r="B6941">
        <v>2025</v>
      </c>
      <c r="C6941">
        <v>10</v>
      </c>
      <c r="D6941">
        <v>17</v>
      </c>
      <c r="E6941">
        <v>600</v>
      </c>
      <c r="F6941">
        <v>7.7167181396484299</v>
      </c>
      <c r="G6941">
        <v>8.9290295410156197</v>
      </c>
      <c r="H6941">
        <v>11.801495981065599</v>
      </c>
      <c r="I6941">
        <v>-2.4288962254248099</v>
      </c>
      <c r="J6941">
        <f t="shared" si="109"/>
        <v>3.8542890817547764</v>
      </c>
      <c r="K6941" t="str" cm="1">
        <f t="array" ref="K6941">INDEX($P$4:$P$11,MATCH(MIN(ABS(MOD(J6941 - $Q$4:$Q$11 + PI(), 2*PI()) - PI())),ABS(MOD(J6941 - $Q$4:$Q$11 + PI(), 2*PI()) - PI()),0))</f>
        <v>SW</v>
      </c>
      <c r="L6941">
        <v>4.0498698390411398</v>
      </c>
      <c r="M6941">
        <v>6.7880273395114399</v>
      </c>
      <c r="N6941">
        <v>2.4999830457899299</v>
      </c>
    </row>
    <row r="6942" spans="1:14" x14ac:dyDescent="0.3">
      <c r="A6942">
        <v>1760673</v>
      </c>
      <c r="B6942">
        <v>2025</v>
      </c>
      <c r="C6942">
        <v>10</v>
      </c>
      <c r="D6942">
        <v>17</v>
      </c>
      <c r="E6942">
        <v>700</v>
      </c>
      <c r="F6942">
        <v>7.8660253906250004</v>
      </c>
      <c r="G6942">
        <v>9.2824114990234303</v>
      </c>
      <c r="H6942">
        <v>12.167066971261301</v>
      </c>
      <c r="I6942">
        <v>-2.4386030710239299</v>
      </c>
      <c r="J6942">
        <f t="shared" si="109"/>
        <v>3.8445822361556563</v>
      </c>
      <c r="K6942" t="str" cm="1">
        <f t="array" ref="K6942">INDEX($P$4:$P$11,MATCH(MIN(ABS(MOD(J6942 - $Q$4:$Q$11 + PI(), 2*PI()) - PI())),ABS(MOD(J6942 - $Q$4:$Q$11 + PI(), 2*PI()) - PI()),0))</f>
        <v>SW</v>
      </c>
      <c r="L6942">
        <v>4.03445466370344</v>
      </c>
      <c r="M6942">
        <v>6.7380366855197398</v>
      </c>
      <c r="N6942">
        <v>2.5793553458319698</v>
      </c>
    </row>
    <row r="6943" spans="1:14" x14ac:dyDescent="0.3">
      <c r="A6943">
        <v>1760677</v>
      </c>
      <c r="B6943">
        <v>2025</v>
      </c>
      <c r="C6943">
        <v>10</v>
      </c>
      <c r="D6943">
        <v>17</v>
      </c>
      <c r="E6943">
        <v>800</v>
      </c>
      <c r="F6943">
        <v>7.8594287109375003</v>
      </c>
      <c r="G6943">
        <v>8.8972302246093697</v>
      </c>
      <c r="H6943">
        <v>11.8714500096665</v>
      </c>
      <c r="I6943">
        <v>-2.41804916163662</v>
      </c>
      <c r="J6943">
        <f t="shared" si="109"/>
        <v>3.8651361455429663</v>
      </c>
      <c r="K6943" t="str" cm="1">
        <f t="array" ref="K6943">INDEX($P$4:$P$11,MATCH(MIN(ABS(MOD(J6943 - $Q$4:$Q$11 + PI(), 2*PI()) - PI())),ABS(MOD(J6943 - $Q$4:$Q$11 + PI(), 2*PI()) - PI()),0))</f>
        <v>SW</v>
      </c>
      <c r="L6943">
        <v>4.0258123508779802</v>
      </c>
      <c r="M6943">
        <v>6.7423637178208997</v>
      </c>
      <c r="N6943">
        <v>2.6413916481865698</v>
      </c>
    </row>
    <row r="6944" spans="1:14" x14ac:dyDescent="0.3">
      <c r="A6944">
        <v>1760680</v>
      </c>
      <c r="B6944">
        <v>2025</v>
      </c>
      <c r="C6944">
        <v>10</v>
      </c>
      <c r="D6944">
        <v>17</v>
      </c>
      <c r="E6944">
        <v>900</v>
      </c>
      <c r="F6944">
        <v>8.2159088134765597</v>
      </c>
      <c r="G6944">
        <v>8.4248193359374994</v>
      </c>
      <c r="H6944">
        <v>11.7676989456115</v>
      </c>
      <c r="I6944">
        <v>-2.3687480002525598</v>
      </c>
      <c r="J6944">
        <f t="shared" si="109"/>
        <v>3.9144373069270264</v>
      </c>
      <c r="K6944" t="str" cm="1">
        <f t="array" ref="K6944">INDEX($P$4:$P$11,MATCH(MIN(ABS(MOD(J6944 - $Q$4:$Q$11 + PI(), 2*PI()) - PI())),ABS(MOD(J6944 - $Q$4:$Q$11 + PI(), 2*PI()) - PI()),0))</f>
        <v>SW</v>
      </c>
      <c r="L6944">
        <v>4.0296976661829804</v>
      </c>
      <c r="M6944">
        <v>6.7891573376125702</v>
      </c>
      <c r="N6944">
        <v>2.68790128495958</v>
      </c>
    </row>
    <row r="6945" spans="1:14" x14ac:dyDescent="0.3">
      <c r="A6945">
        <v>1760684</v>
      </c>
      <c r="B6945">
        <v>2025</v>
      </c>
      <c r="C6945">
        <v>10</v>
      </c>
      <c r="D6945">
        <v>17</v>
      </c>
      <c r="E6945">
        <v>1000</v>
      </c>
      <c r="F6945">
        <v>7.6620684814453099</v>
      </c>
      <c r="G6945">
        <v>7.6186309814453104</v>
      </c>
      <c r="H6945">
        <v>10.8051298671416</v>
      </c>
      <c r="I6945">
        <v>-2.35335185965008</v>
      </c>
      <c r="J6945">
        <f t="shared" si="109"/>
        <v>3.9298334475295063</v>
      </c>
      <c r="K6945" t="str" cm="1">
        <f t="array" ref="K6945">INDEX($P$4:$P$11,MATCH(MIN(ABS(MOD(J6945 - $Q$4:$Q$11 + PI(), 2*PI()) - PI())),ABS(MOD(J6945 - $Q$4:$Q$11 + PI(), 2*PI()) - PI()),0))</f>
        <v>SW</v>
      </c>
      <c r="L6945">
        <v>4.0513191017156798</v>
      </c>
      <c r="M6945">
        <v>6.90146732330322</v>
      </c>
      <c r="N6945">
        <v>2.67408360375298</v>
      </c>
    </row>
    <row r="6946" spans="1:14" x14ac:dyDescent="0.3">
      <c r="A6946">
        <v>1760688</v>
      </c>
      <c r="B6946">
        <v>2025</v>
      </c>
      <c r="C6946">
        <v>10</v>
      </c>
      <c r="D6946">
        <v>17</v>
      </c>
      <c r="E6946">
        <v>1100</v>
      </c>
      <c r="F6946">
        <v>7.4702276611328102</v>
      </c>
      <c r="G6946">
        <v>7.8033209228515599</v>
      </c>
      <c r="H6946">
        <v>10.8025977771167</v>
      </c>
      <c r="I6946">
        <v>-2.3779995387936701</v>
      </c>
      <c r="J6946">
        <f t="shared" si="109"/>
        <v>3.9051857683859161</v>
      </c>
      <c r="K6946" t="str" cm="1">
        <f t="array" ref="K6946">INDEX($P$4:$P$11,MATCH(MIN(ABS(MOD(J6946 - $Q$4:$Q$11 + PI(), 2*PI()) - PI())),ABS(MOD(J6946 - $Q$4:$Q$11 + PI(), 2*PI()) - PI()),0))</f>
        <v>SW</v>
      </c>
      <c r="L6946">
        <v>4.0693041683239599</v>
      </c>
      <c r="M6946">
        <v>7.0137644873724998</v>
      </c>
      <c r="N6946">
        <v>2.6575212478637602</v>
      </c>
    </row>
    <row r="6947" spans="1:14" x14ac:dyDescent="0.3">
      <c r="A6947">
        <v>1760691</v>
      </c>
      <c r="B6947">
        <v>2025</v>
      </c>
      <c r="C6947">
        <v>10</v>
      </c>
      <c r="D6947">
        <v>17</v>
      </c>
      <c r="E6947">
        <v>1200</v>
      </c>
      <c r="F6947">
        <v>6.6662615966796803</v>
      </c>
      <c r="G6947">
        <v>7.96303588867187</v>
      </c>
      <c r="H6947">
        <v>10.3850365545645</v>
      </c>
      <c r="I6947">
        <v>-2.4446056916427601</v>
      </c>
      <c r="J6947">
        <f t="shared" si="109"/>
        <v>3.8385796155368261</v>
      </c>
      <c r="K6947" t="str" cm="1">
        <f t="array" ref="K6947">INDEX($P$4:$P$11,MATCH(MIN(ABS(MOD(J6947 - $Q$4:$Q$11 + PI(), 2*PI()) - PI())),ABS(MOD(J6947 - $Q$4:$Q$11 + PI(), 2*PI()) - PI()),0))</f>
        <v>SW</v>
      </c>
      <c r="L6947">
        <v>4.0868734858953903</v>
      </c>
      <c r="M6947">
        <v>7.1281244489881699</v>
      </c>
      <c r="N6947">
        <v>2.6352985170152401</v>
      </c>
    </row>
    <row r="6948" spans="1:14" x14ac:dyDescent="0.3">
      <c r="A6948">
        <v>1760695</v>
      </c>
      <c r="B6948">
        <v>2025</v>
      </c>
      <c r="C6948">
        <v>10</v>
      </c>
      <c r="D6948">
        <v>17</v>
      </c>
      <c r="E6948">
        <v>1300</v>
      </c>
      <c r="F6948">
        <v>6.0343243408203104</v>
      </c>
      <c r="G6948">
        <v>7.9677783203125001</v>
      </c>
      <c r="H6948">
        <v>9.9949267937218202</v>
      </c>
      <c r="I6948">
        <v>-2.4934099045638201</v>
      </c>
      <c r="J6948">
        <f t="shared" si="109"/>
        <v>3.7897754026157662</v>
      </c>
      <c r="K6948" t="str" cm="1">
        <f t="array" ref="K6948">INDEX($P$4:$P$11,MATCH(MIN(ABS(MOD(J6948 - $Q$4:$Q$11 + PI(), 2*PI()) - PI())),ABS(MOD(J6948 - $Q$4:$Q$11 + PI(), 2*PI()) - PI()),0))</f>
        <v>SW</v>
      </c>
      <c r="L6948">
        <v>4.1035778383354504</v>
      </c>
      <c r="M6948">
        <v>7.2360466851128402</v>
      </c>
      <c r="N6948">
        <v>2.6132968266805001</v>
      </c>
    </row>
    <row r="6949" spans="1:14" x14ac:dyDescent="0.3">
      <c r="A6949">
        <v>1760698</v>
      </c>
      <c r="B6949">
        <v>2025</v>
      </c>
      <c r="C6949">
        <v>10</v>
      </c>
      <c r="D6949">
        <v>17</v>
      </c>
      <c r="E6949">
        <v>1400</v>
      </c>
      <c r="F6949">
        <v>5.9764776611328099</v>
      </c>
      <c r="G6949">
        <v>8.8068811035156198</v>
      </c>
      <c r="H6949">
        <v>10.643281449133999</v>
      </c>
      <c r="I6949">
        <v>-2.54536398662104</v>
      </c>
      <c r="J6949">
        <f t="shared" si="109"/>
        <v>3.7378213205585462</v>
      </c>
      <c r="K6949" t="str" cm="1">
        <f t="array" ref="K6949">INDEX($P$4:$P$11,MATCH(MIN(ABS(MOD(J6949 - $Q$4:$Q$11 + PI(), 2*PI()) - PI())),ABS(MOD(J6949 - $Q$4:$Q$11 + PI(), 2*PI()) - PI()),0))</f>
        <v>SW</v>
      </c>
      <c r="L6949">
        <v>4.1138400336892804</v>
      </c>
      <c r="M6949">
        <v>7.3126463360256597</v>
      </c>
      <c r="N6949">
        <v>2.60772969987657</v>
      </c>
    </row>
    <row r="6950" spans="1:14" x14ac:dyDescent="0.3">
      <c r="A6950">
        <v>1760702</v>
      </c>
      <c r="B6950">
        <v>2025</v>
      </c>
      <c r="C6950">
        <v>10</v>
      </c>
      <c r="D6950">
        <v>17</v>
      </c>
      <c r="E6950">
        <v>1500</v>
      </c>
      <c r="F6950">
        <v>6.2335052490234304</v>
      </c>
      <c r="G6950">
        <v>9.3924645996093705</v>
      </c>
      <c r="H6950">
        <v>11.2727538314521</v>
      </c>
      <c r="I6950">
        <v>-2.5556669246388299</v>
      </c>
      <c r="J6950">
        <f t="shared" si="109"/>
        <v>3.7275183825407563</v>
      </c>
      <c r="K6950" t="str" cm="1">
        <f t="array" ref="K6950">INDEX($P$4:$P$11,MATCH(MIN(ABS(MOD(J6950 - $Q$4:$Q$11 + PI(), 2*PI()) - PI())),ABS(MOD(J6950 - $Q$4:$Q$11 + PI(), 2*PI()) - PI()),0))</f>
        <v>SW</v>
      </c>
      <c r="L6950">
        <v>4.1098238092213704</v>
      </c>
      <c r="M6950">
        <v>7.3257590399848</v>
      </c>
      <c r="N6950">
        <v>2.6430223253038099</v>
      </c>
    </row>
    <row r="6951" spans="1:14" x14ac:dyDescent="0.3">
      <c r="A6951">
        <v>1760706</v>
      </c>
      <c r="B6951">
        <v>2025</v>
      </c>
      <c r="C6951">
        <v>10</v>
      </c>
      <c r="D6951">
        <v>17</v>
      </c>
      <c r="E6951">
        <v>1600</v>
      </c>
      <c r="F6951">
        <v>5.8266375732421798</v>
      </c>
      <c r="G6951">
        <v>9.5845892333984306</v>
      </c>
      <c r="H6951">
        <v>11.2166865064017</v>
      </c>
      <c r="I6951">
        <v>-2.5953719404040498</v>
      </c>
      <c r="J6951">
        <f t="shared" si="109"/>
        <v>3.6878133667755364</v>
      </c>
      <c r="K6951" t="str" cm="1">
        <f t="array" ref="K6951">INDEX($P$4:$P$11,MATCH(MIN(ABS(MOD(J6951 - $Q$4:$Q$11 + PI(), 2*PI()) - PI())),ABS(MOD(J6951 - $Q$4:$Q$11 + PI(), 2*PI()) - PI()),0))</f>
        <v>SW</v>
      </c>
      <c r="L6951">
        <v>4.0953858068689701</v>
      </c>
      <c r="M6951">
        <v>7.3012787501017202</v>
      </c>
      <c r="N6951">
        <v>2.6836929321289</v>
      </c>
    </row>
    <row r="6952" spans="1:14" x14ac:dyDescent="0.3">
      <c r="A6952">
        <v>1760709</v>
      </c>
      <c r="B6952">
        <v>2025</v>
      </c>
      <c r="C6952">
        <v>10</v>
      </c>
      <c r="D6952">
        <v>17</v>
      </c>
      <c r="E6952">
        <v>1700</v>
      </c>
      <c r="F6952">
        <v>6.2252880859374997</v>
      </c>
      <c r="G6952">
        <v>10.0588189697265</v>
      </c>
      <c r="H6952">
        <v>11.8293723763624</v>
      </c>
      <c r="I6952">
        <v>-2.58740015036516</v>
      </c>
      <c r="J6952">
        <f t="shared" si="109"/>
        <v>3.6957851568144262</v>
      </c>
      <c r="K6952" t="str" cm="1">
        <f t="array" ref="K6952">INDEX($P$4:$P$11,MATCH(MIN(ABS(MOD(J6952 - $Q$4:$Q$11 + PI(), 2*PI()) - PI())),ABS(MOD(J6952 - $Q$4:$Q$11 + PI(), 2*PI()) - PI()),0))</f>
        <v>SW</v>
      </c>
      <c r="L6952">
        <v>4.0760921516730697</v>
      </c>
      <c r="M6952">
        <v>7.2826262580023799</v>
      </c>
      <c r="N6952">
        <v>2.7476083967420699</v>
      </c>
    </row>
    <row r="6953" spans="1:14" x14ac:dyDescent="0.3">
      <c r="A6953">
        <v>1760713</v>
      </c>
      <c r="B6953">
        <v>2025</v>
      </c>
      <c r="C6953">
        <v>10</v>
      </c>
      <c r="D6953">
        <v>17</v>
      </c>
      <c r="E6953">
        <v>1800</v>
      </c>
      <c r="F6953">
        <v>6.7158477783203097</v>
      </c>
      <c r="G6953">
        <v>9.8173315429687502</v>
      </c>
      <c r="H6953">
        <v>11.894646274948199</v>
      </c>
      <c r="I6953">
        <v>-2.54163082276194</v>
      </c>
      <c r="J6953">
        <f t="shared" si="109"/>
        <v>3.7415544844176463</v>
      </c>
      <c r="K6953" t="str" cm="1">
        <f t="array" ref="K6953">INDEX($P$4:$P$11,MATCH(MIN(ABS(MOD(J6953 - $Q$4:$Q$11 + PI(), 2*PI()) - PI())),ABS(MOD(J6953 - $Q$4:$Q$11 + PI(), 2*PI()) - PI()),0))</f>
        <v>SW</v>
      </c>
      <c r="L6953">
        <v>4.0643315731179204</v>
      </c>
      <c r="M6953">
        <v>7.2962278789944097</v>
      </c>
      <c r="N6953">
        <v>2.7880715264214402</v>
      </c>
    </row>
    <row r="6954" spans="1:14" x14ac:dyDescent="0.3">
      <c r="A6954">
        <v>1760716</v>
      </c>
      <c r="B6954">
        <v>2025</v>
      </c>
      <c r="C6954">
        <v>10</v>
      </c>
      <c r="D6954">
        <v>17</v>
      </c>
      <c r="E6954">
        <v>1900</v>
      </c>
      <c r="F6954">
        <v>6.2637805175781196</v>
      </c>
      <c r="G6954">
        <v>9.1613916015624994</v>
      </c>
      <c r="H6954">
        <v>11.0980197535223</v>
      </c>
      <c r="I6954">
        <v>-2.5418800623912601</v>
      </c>
      <c r="J6954">
        <f t="shared" si="109"/>
        <v>3.7413052447883262</v>
      </c>
      <c r="K6954" t="str" cm="1">
        <f t="array" ref="K6954">INDEX($P$4:$P$11,MATCH(MIN(ABS(MOD(J6954 - $Q$4:$Q$11 + PI(), 2*PI()) - PI())),ABS(MOD(J6954 - $Q$4:$Q$11 + PI(), 2*PI()) - PI()),0))</f>
        <v>SW</v>
      </c>
      <c r="L6954">
        <v>4.0609503942072802</v>
      </c>
      <c r="M6954">
        <v>7.3413155873616498</v>
      </c>
      <c r="N6954">
        <v>2.79737599690755</v>
      </c>
    </row>
    <row r="6955" spans="1:14" x14ac:dyDescent="0.3">
      <c r="A6955">
        <v>1760720</v>
      </c>
      <c r="B6955">
        <v>2025</v>
      </c>
      <c r="C6955">
        <v>10</v>
      </c>
      <c r="D6955">
        <v>17</v>
      </c>
      <c r="E6955">
        <v>2000</v>
      </c>
      <c r="F6955">
        <v>5.5627648925781203</v>
      </c>
      <c r="G6955">
        <v>9.1635736083984298</v>
      </c>
      <c r="H6955">
        <v>10.7198616841186</v>
      </c>
      <c r="I6955">
        <v>-2.5960040508516098</v>
      </c>
      <c r="J6955">
        <f t="shared" si="109"/>
        <v>3.6871812563279764</v>
      </c>
      <c r="K6955" t="str" cm="1">
        <f t="array" ref="K6955">INDEX($P$4:$P$11,MATCH(MIN(ABS(MOD(J6955 - $Q$4:$Q$11 + PI(), 2*PI()) - PI())),ABS(MOD(J6955 - $Q$4:$Q$11 + PI(), 2*PI()) - PI()),0))</f>
        <v>SW</v>
      </c>
      <c r="L6955">
        <v>4.0583984644787297</v>
      </c>
      <c r="M6955">
        <v>7.3840874565972197</v>
      </c>
      <c r="N6955">
        <v>2.79935550689697</v>
      </c>
    </row>
    <row r="6956" spans="1:14" x14ac:dyDescent="0.3">
      <c r="A6956">
        <v>1760724</v>
      </c>
      <c r="B6956">
        <v>2025</v>
      </c>
      <c r="C6956">
        <v>10</v>
      </c>
      <c r="D6956">
        <v>17</v>
      </c>
      <c r="E6956">
        <v>2100</v>
      </c>
      <c r="F6956">
        <v>6.2658795166015597</v>
      </c>
      <c r="G6956">
        <v>9.5887731933593692</v>
      </c>
      <c r="H6956">
        <v>11.454510791398</v>
      </c>
      <c r="I6956">
        <v>-2.5627889555044998</v>
      </c>
      <c r="J6956">
        <f t="shared" si="109"/>
        <v>3.7203963516750864</v>
      </c>
      <c r="K6956" t="str" cm="1">
        <f t="array" ref="K6956">INDEX($P$4:$P$11,MATCH(MIN(ABS(MOD(J6956 - $Q$4:$Q$11 + PI(), 2*PI()) - PI())),ABS(MOD(J6956 - $Q$4:$Q$11 + PI(), 2*PI()) - PI()),0))</f>
        <v>SW</v>
      </c>
      <c r="L6956">
        <v>4.0605320707813801</v>
      </c>
      <c r="M6956">
        <v>7.4527937571207596</v>
      </c>
      <c r="N6956">
        <v>2.7718324661254798</v>
      </c>
    </row>
    <row r="6957" spans="1:14" x14ac:dyDescent="0.3">
      <c r="A6957">
        <v>1760727</v>
      </c>
      <c r="B6957">
        <v>2025</v>
      </c>
      <c r="C6957">
        <v>10</v>
      </c>
      <c r="D6957">
        <v>17</v>
      </c>
      <c r="E6957">
        <v>2200</v>
      </c>
      <c r="F6957">
        <v>5.1835430908203097</v>
      </c>
      <c r="G6957">
        <v>9.3042974853515599</v>
      </c>
      <c r="H6957">
        <v>10.6507779373297</v>
      </c>
      <c r="I6957">
        <v>-2.63330497704067</v>
      </c>
      <c r="J6957">
        <f t="shared" si="109"/>
        <v>3.6498803301389162</v>
      </c>
      <c r="K6957" t="str" cm="1">
        <f t="array" ref="K6957">INDEX($P$4:$P$11,MATCH(MIN(ABS(MOD(J6957 - $Q$4:$Q$11 + PI(), 2*PI()) - PI())),ABS(MOD(J6957 - $Q$4:$Q$11 + PI(), 2*PI()) - PI()),0))</f>
        <v>SW</v>
      </c>
      <c r="L6957">
        <v>4.0519614857612902</v>
      </c>
      <c r="M6957">
        <v>7.4713894526163704</v>
      </c>
      <c r="N6957">
        <v>2.7640311982896502</v>
      </c>
    </row>
    <row r="6958" spans="1:14" x14ac:dyDescent="0.3">
      <c r="A6958">
        <v>1760731</v>
      </c>
      <c r="B6958">
        <v>2025</v>
      </c>
      <c r="C6958">
        <v>10</v>
      </c>
      <c r="D6958">
        <v>17</v>
      </c>
      <c r="E6958">
        <v>2300</v>
      </c>
      <c r="F6958">
        <v>5.1455206298828102</v>
      </c>
      <c r="G6958">
        <v>9.9710485839843699</v>
      </c>
      <c r="H6958">
        <v>11.220436373721199</v>
      </c>
      <c r="I6958">
        <v>-2.6651907318106298</v>
      </c>
      <c r="J6958">
        <f t="shared" si="109"/>
        <v>3.6179945753689564</v>
      </c>
      <c r="K6958" t="str" cm="1">
        <f t="array" ref="K6958">INDEX($P$4:$P$11,MATCH(MIN(ABS(MOD(J6958 - $Q$4:$Q$11 + PI(), 2*PI()) - PI())),ABS(MOD(J6958 - $Q$4:$Q$11 + PI(), 2*PI()) - PI()),0))</f>
        <v>SW</v>
      </c>
      <c r="L6958">
        <v>4.0379297042471602</v>
      </c>
      <c r="M6958">
        <v>7.4730712042914398</v>
      </c>
      <c r="N6958">
        <v>2.7641959720187699</v>
      </c>
    </row>
    <row r="6959" spans="1:14" x14ac:dyDescent="0.3">
      <c r="A6959">
        <v>1760734</v>
      </c>
      <c r="B6959">
        <v>2025</v>
      </c>
      <c r="C6959">
        <v>10</v>
      </c>
      <c r="D6959">
        <v>17</v>
      </c>
      <c r="E6959">
        <v>0</v>
      </c>
      <c r="F6959">
        <v>5.1575805664062502</v>
      </c>
      <c r="G6959">
        <v>9.2310009765625001</v>
      </c>
      <c r="H6959">
        <v>10.5741201207603</v>
      </c>
      <c r="I6959">
        <v>-2.6320763374122902</v>
      </c>
      <c r="J6959">
        <f t="shared" si="109"/>
        <v>3.651108969767296</v>
      </c>
      <c r="K6959" t="str" cm="1">
        <f t="array" ref="K6959">INDEX($P$4:$P$11,MATCH(MIN(ABS(MOD(J6959 - $Q$4:$Q$11 + PI(), 2*PI()) - PI())),ABS(MOD(J6959 - $Q$4:$Q$11 + PI(), 2*PI()) - PI()),0))</f>
        <v>SW</v>
      </c>
      <c r="L6959">
        <v>4.2210485424383002</v>
      </c>
      <c r="M6959">
        <v>7.5078417460123701</v>
      </c>
      <c r="N6959">
        <v>2.52660878499348</v>
      </c>
    </row>
    <row r="6960" spans="1:14" x14ac:dyDescent="0.3">
      <c r="A6960">
        <v>1760738</v>
      </c>
      <c r="B6960">
        <v>2025</v>
      </c>
      <c r="C6960">
        <v>10</v>
      </c>
      <c r="D6960">
        <v>17</v>
      </c>
      <c r="E6960">
        <v>100</v>
      </c>
      <c r="F6960">
        <v>5.8664184570312496</v>
      </c>
      <c r="G6960">
        <v>9.00850708007812</v>
      </c>
      <c r="H6960">
        <v>10.750258849200501</v>
      </c>
      <c r="I6960">
        <v>-2.5643681797692</v>
      </c>
      <c r="J6960">
        <f t="shared" si="109"/>
        <v>3.7188171274103863</v>
      </c>
      <c r="K6960" t="str" cm="1">
        <f t="array" ref="K6960">INDEX($P$4:$P$11,MATCH(MIN(ABS(MOD(J6960 - $Q$4:$Q$11 + PI(), 2*PI()) - PI())),ABS(MOD(J6960 - $Q$4:$Q$11 + PI(), 2*PI()) - PI()),0))</f>
        <v>SW</v>
      </c>
      <c r="L6960">
        <v>4.1634840195694496</v>
      </c>
      <c r="M6960">
        <v>7.3979379865858199</v>
      </c>
      <c r="N6960">
        <v>2.5196044709947301</v>
      </c>
    </row>
    <row r="6961" spans="1:14" x14ac:dyDescent="0.3">
      <c r="A6961">
        <v>1760742</v>
      </c>
      <c r="B6961">
        <v>2025</v>
      </c>
      <c r="C6961">
        <v>10</v>
      </c>
      <c r="D6961">
        <v>17</v>
      </c>
      <c r="E6961">
        <v>200</v>
      </c>
      <c r="F6961">
        <v>6.2079608154296801</v>
      </c>
      <c r="G6961">
        <v>8.7495397949218692</v>
      </c>
      <c r="H6961">
        <v>10.7281510107209</v>
      </c>
      <c r="I6961">
        <v>-2.5245069242884801</v>
      </c>
      <c r="J6961">
        <f t="shared" si="109"/>
        <v>3.7586783828911061</v>
      </c>
      <c r="K6961" t="str" cm="1">
        <f t="array" ref="K6961">INDEX($P$4:$P$11,MATCH(MIN(ABS(MOD(J6961 - $Q$4:$Q$11 + PI(), 2*PI()) - PI())),ABS(MOD(J6961 - $Q$4:$Q$11 + PI(), 2*PI()) - PI()),0))</f>
        <v>SW</v>
      </c>
      <c r="L6961">
        <v>4.1223231782535796</v>
      </c>
      <c r="M6961">
        <v>7.3001249101426797</v>
      </c>
      <c r="N6961">
        <v>2.5148153305053702</v>
      </c>
    </row>
    <row r="6962" spans="1:14" x14ac:dyDescent="0.3">
      <c r="A6962">
        <v>1760745</v>
      </c>
      <c r="B6962">
        <v>2025</v>
      </c>
      <c r="C6962">
        <v>10</v>
      </c>
      <c r="D6962">
        <v>18</v>
      </c>
      <c r="E6962">
        <v>300</v>
      </c>
      <c r="F6962">
        <v>4.9146478271484302</v>
      </c>
      <c r="G6962">
        <v>9.9725677490234297</v>
      </c>
      <c r="H6962">
        <v>11.117817716339699</v>
      </c>
      <c r="I6962">
        <v>-2.6837081884846499</v>
      </c>
      <c r="J6962">
        <f t="shared" si="109"/>
        <v>3.5994771186949364</v>
      </c>
      <c r="K6962" t="str" cm="1">
        <f t="array" ref="K6962">INDEX($P$4:$P$11,MATCH(MIN(ABS(MOD(J6962 - $Q$4:$Q$11 + PI(), 2*PI()) - PI())),ABS(MOD(J6962 - $Q$4:$Q$11 + PI(), 2*PI()) - PI()),0))</f>
        <v>SW</v>
      </c>
      <c r="L6962">
        <v>3.99195167797021</v>
      </c>
      <c r="M6962">
        <v>7.4875892003377196</v>
      </c>
      <c r="N6962">
        <v>2.7528652615017299</v>
      </c>
    </row>
    <row r="6963" spans="1:14" x14ac:dyDescent="0.3">
      <c r="A6963">
        <v>1760749</v>
      </c>
      <c r="B6963">
        <v>2025</v>
      </c>
      <c r="C6963">
        <v>10</v>
      </c>
      <c r="D6963">
        <v>18</v>
      </c>
      <c r="E6963">
        <v>400</v>
      </c>
      <c r="F6963">
        <v>5.1665960693359301</v>
      </c>
      <c r="G6963">
        <v>10.353121337890601</v>
      </c>
      <c r="H6963">
        <v>11.5706886735735</v>
      </c>
      <c r="I6963">
        <v>-2.67871531937304</v>
      </c>
      <c r="J6963">
        <f t="shared" si="109"/>
        <v>3.6044699878065463</v>
      </c>
      <c r="K6963" t="str" cm="1">
        <f t="array" ref="K6963">INDEX($P$4:$P$11,MATCH(MIN(ABS(MOD(J6963 - $Q$4:$Q$11 + PI(), 2*PI()) - PI())),ABS(MOD(J6963 - $Q$4:$Q$11 + PI(), 2*PI()) - PI()),0))</f>
        <v>SW</v>
      </c>
      <c r="L6963">
        <v>3.9735026591093598</v>
      </c>
      <c r="M6963">
        <v>7.44162845611572</v>
      </c>
      <c r="N6963">
        <v>2.7729846106635199</v>
      </c>
    </row>
    <row r="6964" spans="1:14" x14ac:dyDescent="0.3">
      <c r="A6964">
        <v>1760752</v>
      </c>
      <c r="B6964">
        <v>2025</v>
      </c>
      <c r="C6964">
        <v>10</v>
      </c>
      <c r="D6964">
        <v>18</v>
      </c>
      <c r="E6964">
        <v>500</v>
      </c>
      <c r="F6964">
        <v>5.6953570556640596</v>
      </c>
      <c r="G6964">
        <v>10.324458007812501</v>
      </c>
      <c r="H6964">
        <v>11.7911630107715</v>
      </c>
      <c r="I6964">
        <v>-2.6374931996222002</v>
      </c>
      <c r="J6964">
        <f t="shared" si="109"/>
        <v>3.645692107557386</v>
      </c>
      <c r="K6964" t="str" cm="1">
        <f t="array" ref="K6964">INDEX($P$4:$P$11,MATCH(MIN(ABS(MOD(J6964 - $Q$4:$Q$11 + PI(), 2*PI()) - PI())),ABS(MOD(J6964 - $Q$4:$Q$11 + PI(), 2*PI()) - PI()),0))</f>
        <v>SW</v>
      </c>
      <c r="L6964">
        <v>3.9564671277924202</v>
      </c>
      <c r="M6964">
        <v>7.4125462638007198</v>
      </c>
      <c r="N6964">
        <v>2.8052051332261798</v>
      </c>
    </row>
    <row r="6965" spans="1:14" x14ac:dyDescent="0.3">
      <c r="A6965">
        <v>1760756</v>
      </c>
      <c r="B6965">
        <v>2025</v>
      </c>
      <c r="C6965">
        <v>10</v>
      </c>
      <c r="D6965">
        <v>18</v>
      </c>
      <c r="E6965">
        <v>600</v>
      </c>
      <c r="F6965">
        <v>7.4390344238281196</v>
      </c>
      <c r="G6965">
        <v>9.7649932861328104</v>
      </c>
      <c r="H6965">
        <v>12.2757617701354</v>
      </c>
      <c r="I6965">
        <v>-2.4905781670628899</v>
      </c>
      <c r="J6965">
        <f t="shared" si="109"/>
        <v>3.7926071401166963</v>
      </c>
      <c r="K6965" t="str" cm="1">
        <f t="array" ref="K6965">INDEX($P$4:$P$11,MATCH(MIN(ABS(MOD(J6965 - $Q$4:$Q$11 + PI(), 2*PI()) - PI())),ABS(MOD(J6965 - $Q$4:$Q$11 + PI(), 2*PI()) - PI()),0))</f>
        <v>SW</v>
      </c>
      <c r="L6965">
        <v>3.9488907303979301</v>
      </c>
      <c r="M6965">
        <v>7.40446715884738</v>
      </c>
      <c r="N6965">
        <v>2.83183150821261</v>
      </c>
    </row>
    <row r="6966" spans="1:14" x14ac:dyDescent="0.3">
      <c r="A6966">
        <v>1760760</v>
      </c>
      <c r="B6966">
        <v>2025</v>
      </c>
      <c r="C6966">
        <v>10</v>
      </c>
      <c r="D6966">
        <v>18</v>
      </c>
      <c r="E6966">
        <v>700</v>
      </c>
      <c r="F6966">
        <v>7.6063836669921798</v>
      </c>
      <c r="G6966">
        <v>9.3469738769531201</v>
      </c>
      <c r="H6966">
        <v>12.0508503080043</v>
      </c>
      <c r="I6966">
        <v>-2.4585053596274902</v>
      </c>
      <c r="J6966">
        <f t="shared" si="109"/>
        <v>3.8246799475520961</v>
      </c>
      <c r="K6966" t="str" cm="1">
        <f t="array" ref="K6966">INDEX($P$4:$P$11,MATCH(MIN(ABS(MOD(J6966 - $Q$4:$Q$11 + PI(), 2*PI()) - PI())),ABS(MOD(J6966 - $Q$4:$Q$11 + PI(), 2*PI()) - PI()),0))</f>
        <v>SW</v>
      </c>
      <c r="L6966">
        <v>3.9523709789011199</v>
      </c>
      <c r="M6966">
        <v>7.4154916339450399</v>
      </c>
      <c r="N6966">
        <v>2.8575073877970301</v>
      </c>
    </row>
    <row r="6967" spans="1:14" x14ac:dyDescent="0.3">
      <c r="A6967">
        <v>1760763</v>
      </c>
      <c r="B6967">
        <v>2025</v>
      </c>
      <c r="C6967">
        <v>10</v>
      </c>
      <c r="D6967">
        <v>18</v>
      </c>
      <c r="E6967">
        <v>800</v>
      </c>
      <c r="F6967">
        <v>7.52386474609375</v>
      </c>
      <c r="G6967">
        <v>9.3287652587890602</v>
      </c>
      <c r="H6967">
        <v>11.984757067671501</v>
      </c>
      <c r="I6967">
        <v>-2.46288684382997</v>
      </c>
      <c r="J6967">
        <f t="shared" si="109"/>
        <v>3.8202984633496162</v>
      </c>
      <c r="K6967" t="str" cm="1">
        <f t="array" ref="K6967">INDEX($P$4:$P$11,MATCH(MIN(ABS(MOD(J6967 - $Q$4:$Q$11 + PI(), 2*PI()) - PI())),ABS(MOD(J6967 - $Q$4:$Q$11 + PI(), 2*PI()) - PI()),0))</f>
        <v>SW</v>
      </c>
      <c r="L6967">
        <v>3.9569812362455199</v>
      </c>
      <c r="M6967">
        <v>7.4325073030259796</v>
      </c>
      <c r="N6967">
        <v>2.8901172214084201</v>
      </c>
    </row>
    <row r="6968" spans="1:14" x14ac:dyDescent="0.3">
      <c r="A6968">
        <v>1760767</v>
      </c>
      <c r="B6968">
        <v>2025</v>
      </c>
      <c r="C6968">
        <v>10</v>
      </c>
      <c r="D6968">
        <v>18</v>
      </c>
      <c r="E6968">
        <v>900</v>
      </c>
      <c r="F6968">
        <v>7.8095611572265602</v>
      </c>
      <c r="G6968">
        <v>9.7986676025390604</v>
      </c>
      <c r="H6968">
        <v>12.5300890760405</v>
      </c>
      <c r="I6968">
        <v>-2.46868221819599</v>
      </c>
      <c r="J6968">
        <f t="shared" si="109"/>
        <v>3.8145030889835962</v>
      </c>
      <c r="K6968" t="str" cm="1">
        <f t="array" ref="K6968">INDEX($P$4:$P$11,MATCH(MIN(ABS(MOD(J6968 - $Q$4:$Q$11 + PI(), 2*PI()) - PI())),ABS(MOD(J6968 - $Q$4:$Q$11 + PI(), 2*PI()) - PI()),0))</f>
        <v>SW</v>
      </c>
      <c r="L6968">
        <v>3.96092440132752</v>
      </c>
      <c r="M6968">
        <v>7.4515559938218798</v>
      </c>
      <c r="N6968">
        <v>2.9313307868109799</v>
      </c>
    </row>
    <row r="6969" spans="1:14" x14ac:dyDescent="0.3">
      <c r="A6969">
        <v>1760770</v>
      </c>
      <c r="B6969">
        <v>2025</v>
      </c>
      <c r="C6969">
        <v>10</v>
      </c>
      <c r="D6969">
        <v>18</v>
      </c>
      <c r="E6969">
        <v>1000</v>
      </c>
      <c r="F6969">
        <v>5.9168603515624998</v>
      </c>
      <c r="G6969">
        <v>8.8906793212890598</v>
      </c>
      <c r="H6969">
        <v>10.6795793556623</v>
      </c>
      <c r="I6969">
        <v>-2.5543893481836299</v>
      </c>
      <c r="J6969">
        <f t="shared" si="109"/>
        <v>3.7287959589959563</v>
      </c>
      <c r="K6969" t="str" cm="1">
        <f t="array" ref="K6969">INDEX($P$4:$P$11,MATCH(MIN(ABS(MOD(J6969 - $Q$4:$Q$11 + PI(), 2*PI()) - PI())),ABS(MOD(J6969 - $Q$4:$Q$11 + PI(), 2*PI()) - PI()),0))</f>
        <v>SW</v>
      </c>
      <c r="L6969">
        <v>3.96779529775857</v>
      </c>
      <c r="M6969">
        <v>7.5172375573052301</v>
      </c>
      <c r="N6969">
        <v>2.9315070046318898</v>
      </c>
    </row>
    <row r="6970" spans="1:14" x14ac:dyDescent="0.3">
      <c r="A6970">
        <v>1760774</v>
      </c>
      <c r="B6970">
        <v>2025</v>
      </c>
      <c r="C6970">
        <v>10</v>
      </c>
      <c r="D6970">
        <v>18</v>
      </c>
      <c r="E6970">
        <v>1100</v>
      </c>
      <c r="F6970">
        <v>5.2908709716796798</v>
      </c>
      <c r="G6970">
        <v>8.9287744140625005</v>
      </c>
      <c r="H6970">
        <v>10.378647704599</v>
      </c>
      <c r="I6970">
        <v>-2.6066586843130102</v>
      </c>
      <c r="J6970">
        <f t="shared" si="109"/>
        <v>3.6765266228665761</v>
      </c>
      <c r="K6970" t="str" cm="1">
        <f t="array" ref="K6970">INDEX($P$4:$P$11,MATCH(MIN(ABS(MOD(J6970 - $Q$4:$Q$11 + PI(), 2*PI()) - PI())),ABS(MOD(J6970 - $Q$4:$Q$11 + PI(), 2*PI()) - PI()),0))</f>
        <v>SW</v>
      </c>
      <c r="L6970">
        <v>3.9726762802231099</v>
      </c>
      <c r="M6970">
        <v>7.5986000696818001</v>
      </c>
      <c r="N6970">
        <v>2.9200125800238701</v>
      </c>
    </row>
    <row r="6971" spans="1:14" x14ac:dyDescent="0.3">
      <c r="A6971">
        <v>1760778</v>
      </c>
      <c r="B6971">
        <v>2025</v>
      </c>
      <c r="C6971">
        <v>10</v>
      </c>
      <c r="D6971">
        <v>18</v>
      </c>
      <c r="E6971">
        <v>1200</v>
      </c>
      <c r="F6971">
        <v>5.0020855712890597</v>
      </c>
      <c r="G6971">
        <v>9.0990270996093692</v>
      </c>
      <c r="H6971">
        <v>10.3833113322255</v>
      </c>
      <c r="I6971">
        <v>-2.63895022734502</v>
      </c>
      <c r="J6971">
        <f t="shared" si="109"/>
        <v>3.6442350798345662</v>
      </c>
      <c r="K6971" t="str" cm="1">
        <f t="array" ref="K6971">INDEX($P$4:$P$11,MATCH(MIN(ABS(MOD(J6971 - $Q$4:$Q$11 + PI(), 2*PI()) - PI())),ABS(MOD(J6971 - $Q$4:$Q$11 + PI(), 2*PI()) - PI()),0))</f>
        <v>SW</v>
      </c>
      <c r="L6971">
        <v>3.9764213653013698</v>
      </c>
      <c r="M6971">
        <v>7.6771135330200098</v>
      </c>
      <c r="N6971">
        <v>2.9067636066012899</v>
      </c>
    </row>
    <row r="6972" spans="1:14" x14ac:dyDescent="0.3">
      <c r="A6972">
        <v>1760781</v>
      </c>
      <c r="B6972">
        <v>2025</v>
      </c>
      <c r="C6972">
        <v>10</v>
      </c>
      <c r="D6972">
        <v>18</v>
      </c>
      <c r="E6972">
        <v>1300</v>
      </c>
      <c r="F6972">
        <v>4.8893420410156203</v>
      </c>
      <c r="G6972">
        <v>9.6927343750000006</v>
      </c>
      <c r="H6972">
        <v>10.856093462122899</v>
      </c>
      <c r="I6972">
        <v>-2.6744043641444</v>
      </c>
      <c r="J6972">
        <f t="shared" si="109"/>
        <v>3.6087809430351863</v>
      </c>
      <c r="K6972" t="str" cm="1">
        <f t="array" ref="K6972">INDEX($P$4:$P$11,MATCH(MIN(ABS(MOD(J6972 - $Q$4:$Q$11 + PI(), 2*PI()) - PI())),ABS(MOD(J6972 - $Q$4:$Q$11 + PI(), 2*PI()) - PI()),0))</f>
        <v>SW</v>
      </c>
      <c r="L6972">
        <v>3.9759478256688801</v>
      </c>
      <c r="M6972">
        <v>7.7352139155069901</v>
      </c>
      <c r="N6972">
        <v>2.9008790122138102</v>
      </c>
    </row>
    <row r="6973" spans="1:14" x14ac:dyDescent="0.3">
      <c r="A6973">
        <v>1760785</v>
      </c>
      <c r="B6973">
        <v>2025</v>
      </c>
      <c r="C6973">
        <v>10</v>
      </c>
      <c r="D6973">
        <v>18</v>
      </c>
      <c r="E6973">
        <v>1400</v>
      </c>
      <c r="F6973">
        <v>4.99508117675781</v>
      </c>
      <c r="G6973">
        <v>10.2788031005859</v>
      </c>
      <c r="H6973">
        <v>11.428238234435501</v>
      </c>
      <c r="I6973">
        <v>-2.68924046988535</v>
      </c>
      <c r="J6973">
        <f t="shared" si="109"/>
        <v>3.5939448372942362</v>
      </c>
      <c r="K6973" t="str" cm="1">
        <f t="array" ref="K6973">INDEX($P$4:$P$11,MATCH(MIN(ABS(MOD(J6973 - $Q$4:$Q$11 + PI(), 2*PI()) - PI())),ABS(MOD(J6973 - $Q$4:$Q$11 + PI(), 2*PI()) - PI()),0))</f>
        <v>SW</v>
      </c>
      <c r="L6973">
        <v>3.9682745483920701</v>
      </c>
      <c r="M6973">
        <v>7.7533502578735298</v>
      </c>
      <c r="N6973">
        <v>2.91460747188991</v>
      </c>
    </row>
    <row r="6974" spans="1:14" x14ac:dyDescent="0.3">
      <c r="A6974">
        <v>1760788</v>
      </c>
      <c r="B6974">
        <v>2025</v>
      </c>
      <c r="C6974">
        <v>10</v>
      </c>
      <c r="D6974">
        <v>18</v>
      </c>
      <c r="E6974">
        <v>1500</v>
      </c>
      <c r="F6974">
        <v>5.3885894775390604</v>
      </c>
      <c r="G6974">
        <v>10.6046215820312</v>
      </c>
      <c r="H6974">
        <v>11.8951626914274</v>
      </c>
      <c r="I6974">
        <v>-2.6714574877087802</v>
      </c>
      <c r="J6974">
        <f t="shared" si="109"/>
        <v>3.611727819470806</v>
      </c>
      <c r="K6974" t="str" cm="1">
        <f t="array" ref="K6974">INDEX($P$4:$P$11,MATCH(MIN(ABS(MOD(J6974 - $Q$4:$Q$11 + PI(), 2*PI()) - PI())),ABS(MOD(J6974 - $Q$4:$Q$11 + PI(), 2*PI()) - PI()),0))</f>
        <v>SW</v>
      </c>
      <c r="L6974">
        <v>3.9558896656960498</v>
      </c>
      <c r="M6974">
        <v>7.7327107323540503</v>
      </c>
      <c r="N6974">
        <v>2.9540477328830201</v>
      </c>
    </row>
    <row r="6975" spans="1:14" x14ac:dyDescent="0.3">
      <c r="A6975">
        <v>1760792</v>
      </c>
      <c r="B6975">
        <v>2025</v>
      </c>
      <c r="C6975">
        <v>10</v>
      </c>
      <c r="D6975">
        <v>18</v>
      </c>
      <c r="E6975">
        <v>1600</v>
      </c>
      <c r="F6975">
        <v>5.5225573730468698</v>
      </c>
      <c r="G6975">
        <v>10.438660278320301</v>
      </c>
      <c r="H6975">
        <v>11.8094990725592</v>
      </c>
      <c r="I6975">
        <v>-2.6549772177502402</v>
      </c>
      <c r="J6975">
        <f t="shared" si="109"/>
        <v>3.628208089429346</v>
      </c>
      <c r="K6975" t="str" cm="1">
        <f t="array" ref="K6975">INDEX($P$4:$P$11,MATCH(MIN(ABS(MOD(J6975 - $Q$4:$Q$11 + PI(), 2*PI()) - PI())),ABS(MOD(J6975 - $Q$4:$Q$11 + PI(), 2*PI()) - PI()),0))</f>
        <v>SW</v>
      </c>
      <c r="L6975">
        <v>3.9467377717913501</v>
      </c>
      <c r="M6975">
        <v>7.7077895270453496</v>
      </c>
      <c r="N6975">
        <v>2.9709106021457199</v>
      </c>
    </row>
    <row r="6976" spans="1:14" x14ac:dyDescent="0.3">
      <c r="A6976">
        <v>1760796</v>
      </c>
      <c r="B6976">
        <v>2025</v>
      </c>
      <c r="C6976">
        <v>10</v>
      </c>
      <c r="D6976">
        <v>18</v>
      </c>
      <c r="E6976">
        <v>1700</v>
      </c>
      <c r="F6976">
        <v>5.7144482421875002</v>
      </c>
      <c r="G6976">
        <v>10.3202850341796</v>
      </c>
      <c r="H6976">
        <v>11.796745394359901</v>
      </c>
      <c r="I6976">
        <v>-2.6359052985982698</v>
      </c>
      <c r="J6976">
        <f t="shared" si="109"/>
        <v>3.6472800085813164</v>
      </c>
      <c r="K6976" t="str" cm="1">
        <f t="array" ref="K6976">INDEX($P$4:$P$11,MATCH(MIN(ABS(MOD(J6976 - $Q$4:$Q$11 + PI(), 2*PI()) - PI())),ABS(MOD(J6976 - $Q$4:$Q$11 + PI(), 2*PI()) - PI()),0))</f>
        <v>SW</v>
      </c>
      <c r="L6976">
        <v>3.94004293989904</v>
      </c>
      <c r="M6976">
        <v>7.7085651821560299</v>
      </c>
      <c r="N6976">
        <v>2.9952412711249399</v>
      </c>
    </row>
    <row r="6977" spans="1:14" x14ac:dyDescent="0.3">
      <c r="A6977">
        <v>1760799</v>
      </c>
      <c r="B6977">
        <v>2025</v>
      </c>
      <c r="C6977">
        <v>10</v>
      </c>
      <c r="D6977">
        <v>18</v>
      </c>
      <c r="E6977">
        <v>1800</v>
      </c>
      <c r="F6977">
        <v>6.3719201660156202</v>
      </c>
      <c r="G6977">
        <v>10.004942626953101</v>
      </c>
      <c r="H6977">
        <v>11.861713348867401</v>
      </c>
      <c r="I6977">
        <v>-2.57449796189487</v>
      </c>
      <c r="J6977">
        <f t="shared" si="109"/>
        <v>3.7086873452847162</v>
      </c>
      <c r="K6977" t="str" cm="1">
        <f t="array" ref="K6977">INDEX($P$4:$P$11,MATCH(MIN(ABS(MOD(J6977 - $Q$4:$Q$11 + PI(), 2*PI()) - PI())),ABS(MOD(J6977 - $Q$4:$Q$11 + PI(), 2*PI()) - PI()),0))</f>
        <v>SW</v>
      </c>
      <c r="L6977">
        <v>3.9419890004795901</v>
      </c>
      <c r="M6977">
        <v>7.7050015131632401</v>
      </c>
      <c r="N6977">
        <v>3.02733188205295</v>
      </c>
    </row>
    <row r="6978" spans="1:14" x14ac:dyDescent="0.3">
      <c r="A6978">
        <v>1760803</v>
      </c>
      <c r="B6978">
        <v>2025</v>
      </c>
      <c r="C6978">
        <v>10</v>
      </c>
      <c r="D6978">
        <v>18</v>
      </c>
      <c r="E6978">
        <v>1900</v>
      </c>
      <c r="F6978">
        <v>6.5087005615234297</v>
      </c>
      <c r="G6978">
        <v>9.2463244628906196</v>
      </c>
      <c r="H6978">
        <v>11.3074178782171</v>
      </c>
      <c r="I6978">
        <v>-2.52823864516846</v>
      </c>
      <c r="J6978">
        <f t="shared" si="109"/>
        <v>3.7549466620111263</v>
      </c>
      <c r="K6978" t="str" cm="1">
        <f t="array" ref="K6978">INDEX($P$4:$P$11,MATCH(MIN(ABS(MOD(J6978 - $Q$4:$Q$11 + PI(), 2*PI()) - PI())),ABS(MOD(J6978 - $Q$4:$Q$11 + PI(), 2*PI()) - PI()),0))</f>
        <v>SW</v>
      </c>
      <c r="L6978">
        <v>3.9522616117523599</v>
      </c>
      <c r="M6978">
        <v>7.7316522598266602</v>
      </c>
      <c r="N6978">
        <v>3.0353336334228498</v>
      </c>
    </row>
    <row r="6979" spans="1:14" x14ac:dyDescent="0.3">
      <c r="A6979">
        <v>1760806</v>
      </c>
      <c r="B6979">
        <v>2025</v>
      </c>
      <c r="C6979">
        <v>10</v>
      </c>
      <c r="D6979">
        <v>18</v>
      </c>
      <c r="E6979">
        <v>2000</v>
      </c>
      <c r="F6979">
        <v>6.6247290039062499</v>
      </c>
      <c r="G6979">
        <v>9.2752996826171792</v>
      </c>
      <c r="H6979">
        <v>11.3981673341618</v>
      </c>
      <c r="I6979">
        <v>-2.5213777964699799</v>
      </c>
      <c r="J6979">
        <f t="shared" ref="J6979:J7042" si="110">IF(I6979&lt;0,I6979+2*PI(),I6979)</f>
        <v>3.7618075107096063</v>
      </c>
      <c r="K6979" t="str" cm="1">
        <f t="array" ref="K6979">INDEX($P$4:$P$11,MATCH(MIN(ABS(MOD(J6979 - $Q$4:$Q$11 + PI(), 2*PI()) - PI())),ABS(MOD(J6979 - $Q$4:$Q$11 + PI(), 2*PI()) - PI()),0))</f>
        <v>SW</v>
      </c>
      <c r="L6979">
        <v>3.9600047822124398</v>
      </c>
      <c r="M6979">
        <v>7.7722817526923196</v>
      </c>
      <c r="N6979">
        <v>3.0286340713500901</v>
      </c>
    </row>
    <row r="6980" spans="1:14" x14ac:dyDescent="0.3">
      <c r="A6980">
        <v>1760810</v>
      </c>
      <c r="B6980">
        <v>2025</v>
      </c>
      <c r="C6980">
        <v>10</v>
      </c>
      <c r="D6980">
        <v>18</v>
      </c>
      <c r="E6980">
        <v>2100</v>
      </c>
      <c r="F6980">
        <v>7.7407922363281196</v>
      </c>
      <c r="G6980">
        <v>9.5013800048828099</v>
      </c>
      <c r="H6980">
        <v>12.255451294961899</v>
      </c>
      <c r="I6980">
        <v>-2.4579512130241099</v>
      </c>
      <c r="J6980">
        <f t="shared" si="110"/>
        <v>3.8252340941554763</v>
      </c>
      <c r="K6980" t="str" cm="1">
        <f t="array" ref="K6980">INDEX($P$4:$P$11,MATCH(MIN(ABS(MOD(J6980 - $Q$4:$Q$11 + PI(), 2*PI()) - PI())),ABS(MOD(J6980 - $Q$4:$Q$11 + PI(), 2*PI()) - PI()),0))</f>
        <v>SW</v>
      </c>
      <c r="L6980">
        <v>3.9670675150140098</v>
      </c>
      <c r="M6980">
        <v>7.7852942148844404</v>
      </c>
      <c r="N6980">
        <v>3.0457373725043402</v>
      </c>
    </row>
    <row r="6981" spans="1:14" x14ac:dyDescent="0.3">
      <c r="A6981">
        <v>1760814</v>
      </c>
      <c r="B6981">
        <v>2025</v>
      </c>
      <c r="C6981">
        <v>10</v>
      </c>
      <c r="D6981">
        <v>18</v>
      </c>
      <c r="E6981">
        <v>2200</v>
      </c>
      <c r="F6981">
        <v>6.2206274414062497</v>
      </c>
      <c r="G6981">
        <v>9.3573797607421803</v>
      </c>
      <c r="H6981">
        <v>11.236403417086899</v>
      </c>
      <c r="I6981">
        <v>-2.5548952274614498</v>
      </c>
      <c r="J6981">
        <f t="shared" si="110"/>
        <v>3.7282900797181364</v>
      </c>
      <c r="K6981" t="str" cm="1">
        <f t="array" ref="K6981">INDEX($P$4:$P$11,MATCH(MIN(ABS(MOD(J6981 - $Q$4:$Q$11 + PI(), 2*PI()) - PI())),ABS(MOD(J6981 - $Q$4:$Q$11 + PI(), 2*PI()) - PI()),0))</f>
        <v>SW</v>
      </c>
      <c r="L6981">
        <v>3.9721255976910399</v>
      </c>
      <c r="M6981">
        <v>7.82812680138482</v>
      </c>
      <c r="N6981">
        <v>3.0458730061848902</v>
      </c>
    </row>
    <row r="6982" spans="1:14" x14ac:dyDescent="0.3">
      <c r="A6982">
        <v>1760817</v>
      </c>
      <c r="B6982">
        <v>2025</v>
      </c>
      <c r="C6982">
        <v>10</v>
      </c>
      <c r="D6982">
        <v>18</v>
      </c>
      <c r="E6982">
        <v>2300</v>
      </c>
      <c r="F6982">
        <v>4.9211260986328096</v>
      </c>
      <c r="G6982">
        <v>10.315394287109299</v>
      </c>
      <c r="H6982">
        <v>11.429122511250499</v>
      </c>
      <c r="I6982">
        <v>-2.6964598224742802</v>
      </c>
      <c r="J6982">
        <f t="shared" si="110"/>
        <v>3.5867254847053061</v>
      </c>
      <c r="K6982" t="str" cm="1">
        <f t="array" ref="K6982">INDEX($P$4:$P$11,MATCH(MIN(ABS(MOD(J6982 - $Q$4:$Q$11 + PI(), 2*PI()) - PI())),ABS(MOD(J6982 - $Q$4:$Q$11 + PI(), 2*PI()) - PI()),0))</f>
        <v>SW</v>
      </c>
      <c r="L6982">
        <v>3.9676558960708399</v>
      </c>
      <c r="M6982">
        <v>7.8559586207071899</v>
      </c>
      <c r="N6982">
        <v>3.0598265329996699</v>
      </c>
    </row>
    <row r="6983" spans="1:14" x14ac:dyDescent="0.3">
      <c r="A6983">
        <v>1760821</v>
      </c>
      <c r="B6983">
        <v>2025</v>
      </c>
      <c r="C6983">
        <v>10</v>
      </c>
      <c r="D6983">
        <v>18</v>
      </c>
      <c r="E6983">
        <v>0</v>
      </c>
      <c r="F6983">
        <v>5.3596551513671802</v>
      </c>
      <c r="G6983">
        <v>9.7421154785156201</v>
      </c>
      <c r="H6983">
        <v>11.1191149530126</v>
      </c>
      <c r="I6983">
        <v>-2.6386318975951699</v>
      </c>
      <c r="J6983">
        <f t="shared" si="110"/>
        <v>3.6445534095844163</v>
      </c>
      <c r="K6983" t="str" cm="1">
        <f t="array" ref="K6983">INDEX($P$4:$P$11,MATCH(MIN(ABS(MOD(J6983 - $Q$4:$Q$11 + PI(), 2*PI()) - PI())),ABS(MOD(J6983 - $Q$4:$Q$11 + PI(), 2*PI()) - PI()),0))</f>
        <v>SW</v>
      </c>
      <c r="L6983">
        <v>4.0209139395036404</v>
      </c>
      <c r="M6983">
        <v>7.4503731197781002</v>
      </c>
      <c r="N6983">
        <v>2.7822216881645998</v>
      </c>
    </row>
    <row r="6984" spans="1:14" x14ac:dyDescent="0.3">
      <c r="A6984">
        <v>1760824</v>
      </c>
      <c r="B6984">
        <v>2025</v>
      </c>
      <c r="C6984">
        <v>10</v>
      </c>
      <c r="D6984">
        <v>18</v>
      </c>
      <c r="E6984">
        <v>100</v>
      </c>
      <c r="F6984">
        <v>4.9142114257812501</v>
      </c>
      <c r="G6984">
        <v>9.49697448730468</v>
      </c>
      <c r="H6984">
        <v>10.6930817985179</v>
      </c>
      <c r="I6984">
        <v>-2.66408253375395</v>
      </c>
      <c r="J6984">
        <f t="shared" si="110"/>
        <v>3.6191027734256362</v>
      </c>
      <c r="K6984" t="str" cm="1">
        <f t="array" ref="K6984">INDEX($P$4:$P$11,MATCH(MIN(ABS(MOD(J6984 - $Q$4:$Q$11 + PI(), 2*PI()) - PI())),ABS(MOD(J6984 - $Q$4:$Q$11 + PI(), 2*PI()) - PI()),0))</f>
        <v>SW</v>
      </c>
      <c r="L6984">
        <v>4.0129964799455502</v>
      </c>
      <c r="M6984">
        <v>7.4718709521823401</v>
      </c>
      <c r="N6984">
        <v>2.7701176537407699</v>
      </c>
    </row>
    <row r="6985" spans="1:14" x14ac:dyDescent="0.3">
      <c r="A6985">
        <v>1760828</v>
      </c>
      <c r="B6985">
        <v>2025</v>
      </c>
      <c r="C6985">
        <v>10</v>
      </c>
      <c r="D6985">
        <v>18</v>
      </c>
      <c r="E6985">
        <v>200</v>
      </c>
      <c r="F6985">
        <v>4.5648071289062502</v>
      </c>
      <c r="G6985">
        <v>9.6281561279296799</v>
      </c>
      <c r="H6985">
        <v>10.6554612545822</v>
      </c>
      <c r="I6985">
        <v>-2.698870555824</v>
      </c>
      <c r="J6985">
        <f t="shared" si="110"/>
        <v>3.5843147513555862</v>
      </c>
      <c r="K6985" t="str" cm="1">
        <f t="array" ref="K6985">INDEX($P$4:$P$11,MATCH(MIN(ABS(MOD(J6985 - $Q$4:$Q$11 + PI(), 2*PI()) - PI())),ABS(MOD(J6985 - $Q$4:$Q$11 + PI(), 2*PI()) - PI()),0))</f>
        <v>SW</v>
      </c>
      <c r="L6985">
        <v>4.0049573731069996</v>
      </c>
      <c r="M6985">
        <v>7.4958774778577997</v>
      </c>
      <c r="N6985">
        <v>2.75211874643961</v>
      </c>
    </row>
    <row r="6986" spans="1:14" x14ac:dyDescent="0.3">
      <c r="A6986">
        <v>1760832</v>
      </c>
      <c r="B6986">
        <v>2025</v>
      </c>
      <c r="C6986">
        <v>10</v>
      </c>
      <c r="D6986">
        <v>19</v>
      </c>
      <c r="E6986">
        <v>300</v>
      </c>
      <c r="F6986">
        <v>6.8917242431640604</v>
      </c>
      <c r="G6986">
        <v>11.348532104492101</v>
      </c>
      <c r="H6986">
        <v>13.277237814037401</v>
      </c>
      <c r="I6986">
        <v>-2.5958381940919701</v>
      </c>
      <c r="J6986">
        <f t="shared" si="110"/>
        <v>3.6873471130876161</v>
      </c>
      <c r="K6986" t="str" cm="1">
        <f t="array" ref="K6986">INDEX($P$4:$P$11,MATCH(MIN(ABS(MOD(J6986 - $Q$4:$Q$11 + PI(), 2*PI()) - PI())),ABS(MOD(J6986 - $Q$4:$Q$11 + PI(), 2*PI()) - PI()),0))</f>
        <v>SW</v>
      </c>
      <c r="L6986">
        <v>3.9251506318553502</v>
      </c>
      <c r="M6986">
        <v>7.8729254404703699</v>
      </c>
      <c r="N6986">
        <v>3.2492561340332</v>
      </c>
    </row>
    <row r="6987" spans="1:14" x14ac:dyDescent="0.3">
      <c r="A6987">
        <v>1760835</v>
      </c>
      <c r="B6987">
        <v>2025</v>
      </c>
      <c r="C6987">
        <v>10</v>
      </c>
      <c r="D6987">
        <v>19</v>
      </c>
      <c r="E6987">
        <v>400</v>
      </c>
      <c r="F6987">
        <v>7.6054821777343697</v>
      </c>
      <c r="G6987">
        <v>10.0041687011718</v>
      </c>
      <c r="H6987">
        <v>12.5668910458132</v>
      </c>
      <c r="I6987">
        <v>-2.4915756053629901</v>
      </c>
      <c r="J6987">
        <f t="shared" si="110"/>
        <v>3.7916097018165962</v>
      </c>
      <c r="K6987" t="str" cm="1">
        <f t="array" ref="K6987">INDEX($P$4:$P$11,MATCH(MIN(ABS(MOD(J6987 - $Q$4:$Q$11 + PI(), 2*PI()) - PI())),ABS(MOD(J6987 - $Q$4:$Q$11 + PI(), 2*PI()) - PI()),0))</f>
        <v>SW</v>
      </c>
      <c r="L6987">
        <v>3.9413909432707999</v>
      </c>
      <c r="M6987">
        <v>7.6786968443128796</v>
      </c>
      <c r="N6987">
        <v>3.0830844243367501</v>
      </c>
    </row>
    <row r="6988" spans="1:14" x14ac:dyDescent="0.3">
      <c r="A6988">
        <v>1760839</v>
      </c>
      <c r="B6988">
        <v>2025</v>
      </c>
      <c r="C6988">
        <v>10</v>
      </c>
      <c r="D6988">
        <v>19</v>
      </c>
      <c r="E6988">
        <v>500</v>
      </c>
      <c r="F6988">
        <v>7.98671752929687</v>
      </c>
      <c r="G6988">
        <v>9.3309619140625006</v>
      </c>
      <c r="H6988">
        <v>12.2822842799889</v>
      </c>
      <c r="I6988">
        <v>-2.43366181440167</v>
      </c>
      <c r="J6988">
        <f t="shared" si="110"/>
        <v>3.8495234927779163</v>
      </c>
      <c r="K6988" t="str" cm="1">
        <f t="array" ref="K6988">INDEX($P$4:$P$11,MATCH(MIN(ABS(MOD(J6988 - $Q$4:$Q$11 + PI(), 2*PI()) - PI())),ABS(MOD(J6988 - $Q$4:$Q$11 + PI(), 2*PI()) - PI()),0))</f>
        <v>SW</v>
      </c>
      <c r="L6988">
        <v>3.9590931821713098</v>
      </c>
      <c r="M6988">
        <v>7.7017389933268197</v>
      </c>
      <c r="N6988">
        <v>3.1086419423421199</v>
      </c>
    </row>
    <row r="6989" spans="1:14" x14ac:dyDescent="0.3">
      <c r="A6989">
        <v>1760842</v>
      </c>
      <c r="B6989">
        <v>2025</v>
      </c>
      <c r="C6989">
        <v>10</v>
      </c>
      <c r="D6989">
        <v>19</v>
      </c>
      <c r="E6989">
        <v>600</v>
      </c>
      <c r="F6989">
        <v>8.2229254150390592</v>
      </c>
      <c r="G6989">
        <v>9.0407177734374997</v>
      </c>
      <c r="H6989">
        <v>12.2209279615029</v>
      </c>
      <c r="I6989">
        <v>-2.40352989126671</v>
      </c>
      <c r="J6989">
        <f t="shared" si="110"/>
        <v>3.8796554159128762</v>
      </c>
      <c r="K6989" t="str" cm="1">
        <f t="array" ref="K6989">INDEX($P$4:$P$11,MATCH(MIN(ABS(MOD(J6989 - $Q$4:$Q$11 + PI(), 2*PI()) - PI())),ABS(MOD(J6989 - $Q$4:$Q$11 + PI(), 2*PI()) - PI()),0))</f>
        <v>SW</v>
      </c>
      <c r="L6989">
        <v>3.9764850740327802</v>
      </c>
      <c r="M6989">
        <v>7.7261202070448096</v>
      </c>
      <c r="N6989">
        <v>3.1145288679334802</v>
      </c>
    </row>
    <row r="6990" spans="1:14" x14ac:dyDescent="0.3">
      <c r="A6990">
        <v>1760846</v>
      </c>
      <c r="B6990">
        <v>2025</v>
      </c>
      <c r="C6990">
        <v>10</v>
      </c>
      <c r="D6990">
        <v>19</v>
      </c>
      <c r="E6990">
        <v>700</v>
      </c>
      <c r="F6990">
        <v>8.3216546630859298</v>
      </c>
      <c r="G6990">
        <v>8.9103381347656203</v>
      </c>
      <c r="H6990">
        <v>12.191967109844001</v>
      </c>
      <c r="I6990">
        <v>-2.3903434495978799</v>
      </c>
      <c r="J6990">
        <f t="shared" si="110"/>
        <v>3.8928418575817063</v>
      </c>
      <c r="K6990" t="str" cm="1">
        <f t="array" ref="K6990">INDEX($P$4:$P$11,MATCH(MIN(ABS(MOD(J6990 - $Q$4:$Q$11 + PI(), 2*PI()) - PI())),ABS(MOD(J6990 - $Q$4:$Q$11 + PI(), 2*PI()) - PI()),0))</f>
        <v>SW</v>
      </c>
      <c r="L6990">
        <v>3.98996345067239</v>
      </c>
      <c r="M6990">
        <v>7.7503100501166404</v>
      </c>
      <c r="N6990">
        <v>3.1079634560479001</v>
      </c>
    </row>
    <row r="6991" spans="1:14" x14ac:dyDescent="0.3">
      <c r="A6991">
        <v>1760850</v>
      </c>
      <c r="B6991">
        <v>2025</v>
      </c>
      <c r="C6991">
        <v>10</v>
      </c>
      <c r="D6991">
        <v>19</v>
      </c>
      <c r="E6991">
        <v>800</v>
      </c>
      <c r="F6991">
        <v>8.5796563720703105</v>
      </c>
      <c r="G6991">
        <v>8.6160156249999993</v>
      </c>
      <c r="H6991">
        <v>12.159203457178</v>
      </c>
      <c r="I6991">
        <v>-2.35830892914827</v>
      </c>
      <c r="J6991">
        <f t="shared" si="110"/>
        <v>3.9248763780313163</v>
      </c>
      <c r="K6991" t="str" cm="1">
        <f t="array" ref="K6991">INDEX($P$4:$P$11,MATCH(MIN(ABS(MOD(J6991 - $Q$4:$Q$11 + PI(), 2*PI()) - PI())),ABS(MOD(J6991 - $Q$4:$Q$11 + PI(), 2*PI()) - PI()),0))</f>
        <v>SW</v>
      </c>
      <c r="L6991">
        <v>4.0012664093802304</v>
      </c>
      <c r="M6991">
        <v>7.7719887627495599</v>
      </c>
      <c r="N6991">
        <v>3.0964693493313198</v>
      </c>
    </row>
    <row r="6992" spans="1:14" x14ac:dyDescent="0.3">
      <c r="A6992">
        <v>1760853</v>
      </c>
      <c r="B6992">
        <v>2025</v>
      </c>
      <c r="C6992">
        <v>10</v>
      </c>
      <c r="D6992">
        <v>19</v>
      </c>
      <c r="E6992">
        <v>900</v>
      </c>
      <c r="F6992">
        <v>8.5982629394531198</v>
      </c>
      <c r="G6992">
        <v>8.5299298095703104</v>
      </c>
      <c r="H6992">
        <v>12.111557626175401</v>
      </c>
      <c r="I6992">
        <v>-2.35220499939475</v>
      </c>
      <c r="J6992">
        <f t="shared" si="110"/>
        <v>3.9309803077848362</v>
      </c>
      <c r="K6992" t="str" cm="1">
        <f t="array" ref="K6992">INDEX($P$4:$P$11,MATCH(MIN(ABS(MOD(J6992 - $Q$4:$Q$11 + PI(), 2*PI()) - PI())),ABS(MOD(J6992 - $Q$4:$Q$11 + PI(), 2*PI()) - PI()),0))</f>
        <v>SW</v>
      </c>
      <c r="L6992">
        <v>4.0109293047167496</v>
      </c>
      <c r="M6992">
        <v>7.7776338789198096</v>
      </c>
      <c r="N6992">
        <v>3.1003993352254202</v>
      </c>
    </row>
    <row r="6993" spans="1:14" x14ac:dyDescent="0.3">
      <c r="A6993">
        <v>1760857</v>
      </c>
      <c r="B6993">
        <v>2025</v>
      </c>
      <c r="C6993">
        <v>10</v>
      </c>
      <c r="D6993">
        <v>19</v>
      </c>
      <c r="E6993">
        <v>1000</v>
      </c>
      <c r="F6993">
        <v>7.2383380126953103</v>
      </c>
      <c r="G6993">
        <v>8.3384930419921801</v>
      </c>
      <c r="H6993">
        <v>11.041920276717301</v>
      </c>
      <c r="I6993">
        <v>-2.42670505762085</v>
      </c>
      <c r="J6993">
        <f t="shared" si="110"/>
        <v>3.8564802495587363</v>
      </c>
      <c r="K6993" t="str" cm="1">
        <f t="array" ref="K6993">INDEX($P$4:$P$11,MATCH(MIN(ABS(MOD(J6993 - $Q$4:$Q$11 + PI(), 2*PI()) - PI())),ABS(MOD(J6993 - $Q$4:$Q$11 + PI(), 2*PI()) - PI()),0))</f>
        <v>SW</v>
      </c>
      <c r="L6993">
        <v>4.0188211091563399</v>
      </c>
      <c r="M6993">
        <v>7.8125113381279796</v>
      </c>
      <c r="N6993">
        <v>3.0687727398342499</v>
      </c>
    </row>
    <row r="6994" spans="1:14" x14ac:dyDescent="0.3">
      <c r="A6994">
        <v>1760860</v>
      </c>
      <c r="B6994">
        <v>2025</v>
      </c>
      <c r="C6994">
        <v>10</v>
      </c>
      <c r="D6994">
        <v>19</v>
      </c>
      <c r="E6994">
        <v>1100</v>
      </c>
      <c r="F6994">
        <v>6.8186047363281199</v>
      </c>
      <c r="G6994">
        <v>8.4807995605468705</v>
      </c>
      <c r="H6994">
        <v>10.881972786974201</v>
      </c>
      <c r="I6994">
        <v>-2.46441444153279</v>
      </c>
      <c r="J6994">
        <f t="shared" si="110"/>
        <v>3.8187708656467962</v>
      </c>
      <c r="K6994" t="str" cm="1">
        <f t="array" ref="K6994">INDEX($P$4:$P$11,MATCH(MIN(ABS(MOD(J6994 - $Q$4:$Q$11 + PI(), 2*PI()) - PI())),ABS(MOD(J6994 - $Q$4:$Q$11 + PI(), 2*PI()) - PI()),0))</f>
        <v>SW</v>
      </c>
      <c r="L6994">
        <v>4.0261993673657299</v>
      </c>
      <c r="M6994">
        <v>7.8564581341213602</v>
      </c>
      <c r="N6994">
        <v>3.0300248463948498</v>
      </c>
    </row>
    <row r="6995" spans="1:14" x14ac:dyDescent="0.3">
      <c r="A6995">
        <v>1760864</v>
      </c>
      <c r="B6995">
        <v>2025</v>
      </c>
      <c r="C6995">
        <v>10</v>
      </c>
      <c r="D6995">
        <v>19</v>
      </c>
      <c r="E6995">
        <v>1200</v>
      </c>
      <c r="F6995">
        <v>6.88831481933593</v>
      </c>
      <c r="G6995">
        <v>8.5151373291015595</v>
      </c>
      <c r="H6995">
        <v>10.9524629551412</v>
      </c>
      <c r="I6995">
        <v>-2.4614185620998201</v>
      </c>
      <c r="J6995">
        <f t="shared" si="110"/>
        <v>3.8217667450797661</v>
      </c>
      <c r="K6995" t="str" cm="1">
        <f t="array" ref="K6995">INDEX($P$4:$P$11,MATCH(MIN(ABS(MOD(J6995 - $Q$4:$Q$11 + PI(), 2*PI()) - PI())),ABS(MOD(J6995 - $Q$4:$Q$11 + PI(), 2*PI()) - PI()),0))</f>
        <v>SW</v>
      </c>
      <c r="L6995">
        <v>4.0359198165724797</v>
      </c>
      <c r="M6995">
        <v>7.8900905185275603</v>
      </c>
      <c r="N6995">
        <v>3.00549178653293</v>
      </c>
    </row>
    <row r="6996" spans="1:14" x14ac:dyDescent="0.3">
      <c r="A6996">
        <v>1760868</v>
      </c>
      <c r="B6996">
        <v>2025</v>
      </c>
      <c r="C6996">
        <v>10</v>
      </c>
      <c r="D6996">
        <v>19</v>
      </c>
      <c r="E6996">
        <v>1300</v>
      </c>
      <c r="F6996">
        <v>7.0035791015625</v>
      </c>
      <c r="G6996">
        <v>8.4739910888671801</v>
      </c>
      <c r="H6996">
        <v>10.993572904476601</v>
      </c>
      <c r="I6996">
        <v>-2.4509129779687902</v>
      </c>
      <c r="J6996">
        <f t="shared" si="110"/>
        <v>3.8322723292107961</v>
      </c>
      <c r="K6996" t="str" cm="1">
        <f t="array" ref="K6996">INDEX($P$4:$P$11,MATCH(MIN(ABS(MOD(J6996 - $Q$4:$Q$11 + PI(), 2*PI()) - PI())),ABS(MOD(J6996 - $Q$4:$Q$11 + PI(), 2*PI()) - PI()),0))</f>
        <v>SW</v>
      </c>
      <c r="L6996">
        <v>4.0498804620948201</v>
      </c>
      <c r="M6996">
        <v>7.9188363817002996</v>
      </c>
      <c r="N6996">
        <v>2.9986235300699802</v>
      </c>
    </row>
    <row r="6997" spans="1:14" x14ac:dyDescent="0.3">
      <c r="A6997">
        <v>1760871</v>
      </c>
      <c r="B6997">
        <v>2025</v>
      </c>
      <c r="C6997">
        <v>10</v>
      </c>
      <c r="D6997">
        <v>19</v>
      </c>
      <c r="E6997">
        <v>1400</v>
      </c>
      <c r="F6997">
        <v>7.1487103271484296</v>
      </c>
      <c r="G6997">
        <v>8.2473187255859308</v>
      </c>
      <c r="H6997">
        <v>10.9143174547416</v>
      </c>
      <c r="I6997">
        <v>-2.4274303557406398</v>
      </c>
      <c r="J6997">
        <f t="shared" si="110"/>
        <v>3.8557549514389464</v>
      </c>
      <c r="K6997" t="str" cm="1">
        <f t="array" ref="K6997">INDEX($P$4:$P$11,MATCH(MIN(ABS(MOD(J6997 - $Q$4:$Q$11 + PI(), 2*PI()) - PI())),ABS(MOD(J6997 - $Q$4:$Q$11 + PI(), 2*PI()) - PI()),0))</f>
        <v>SW</v>
      </c>
      <c r="L6997">
        <v>4.0692509642835102</v>
      </c>
      <c r="M6997">
        <v>7.9589053259955502</v>
      </c>
      <c r="N6997">
        <v>3.0037102169460699</v>
      </c>
    </row>
    <row r="6998" spans="1:14" x14ac:dyDescent="0.3">
      <c r="A6998">
        <v>1760875</v>
      </c>
      <c r="B6998">
        <v>2025</v>
      </c>
      <c r="C6998">
        <v>10</v>
      </c>
      <c r="D6998">
        <v>19</v>
      </c>
      <c r="E6998">
        <v>1500</v>
      </c>
      <c r="F6998">
        <v>7.2768316650390599</v>
      </c>
      <c r="G6998">
        <v>8.0405773925781201</v>
      </c>
      <c r="H6998">
        <v>10.844499245578501</v>
      </c>
      <c r="I6998">
        <v>-2.4060145177727499</v>
      </c>
      <c r="J6998">
        <f t="shared" si="110"/>
        <v>3.8771707894068363</v>
      </c>
      <c r="K6998" t="str" cm="1">
        <f t="array" ref="K6998">INDEX($P$4:$P$11,MATCH(MIN(ABS(MOD(J6998 - $Q$4:$Q$11 + PI(), 2*PI()) - PI())),ABS(MOD(J6998 - $Q$4:$Q$11 + PI(), 2*PI()) - PI()),0))</f>
        <v>SW</v>
      </c>
      <c r="L6998">
        <v>4.0943939569069903</v>
      </c>
      <c r="M6998">
        <v>8.0166871812608491</v>
      </c>
      <c r="N6998">
        <v>3.0187743504842102</v>
      </c>
    </row>
    <row r="6999" spans="1:14" x14ac:dyDescent="0.3">
      <c r="A6999">
        <v>1760878</v>
      </c>
      <c r="B6999">
        <v>2025</v>
      </c>
      <c r="C6999">
        <v>10</v>
      </c>
      <c r="D6999">
        <v>19</v>
      </c>
      <c r="E6999">
        <v>1600</v>
      </c>
      <c r="F6999">
        <v>7.1586901855468703</v>
      </c>
      <c r="G6999">
        <v>7.9191821289062503</v>
      </c>
      <c r="H6999">
        <v>10.675218534692</v>
      </c>
      <c r="I6999">
        <v>-2.4065894016735698</v>
      </c>
      <c r="J6999">
        <f t="shared" si="110"/>
        <v>3.8765959055060164</v>
      </c>
      <c r="K6999" t="str" cm="1">
        <f t="array" ref="K6999">INDEX($P$4:$P$11,MATCH(MIN(ABS(MOD(J6999 - $Q$4:$Q$11 + PI(), 2*PI()) - PI())),ABS(MOD(J6999 - $Q$4:$Q$11 + PI(), 2*PI()) - PI()),0))</f>
        <v>SW</v>
      </c>
      <c r="L6999">
        <v>4.1250308437245398</v>
      </c>
      <c r="M6999">
        <v>8.1189635594685807</v>
      </c>
      <c r="N6999">
        <v>3.06268617841932</v>
      </c>
    </row>
    <row r="7000" spans="1:14" x14ac:dyDescent="0.3">
      <c r="A7000">
        <v>1760882</v>
      </c>
      <c r="B7000">
        <v>2025</v>
      </c>
      <c r="C7000">
        <v>10</v>
      </c>
      <c r="D7000">
        <v>19</v>
      </c>
      <c r="E7000">
        <v>1700</v>
      </c>
      <c r="F7000">
        <v>7.4994427490234301</v>
      </c>
      <c r="G7000">
        <v>7.7995123291015602</v>
      </c>
      <c r="H7000">
        <v>10.8200755134928</v>
      </c>
      <c r="I7000">
        <v>-2.3758057060342601</v>
      </c>
      <c r="J7000">
        <f t="shared" si="110"/>
        <v>3.9073796011453261</v>
      </c>
      <c r="K7000" t="str" cm="1">
        <f t="array" ref="K7000">INDEX($P$4:$P$11,MATCH(MIN(ABS(MOD(J7000 - $Q$4:$Q$11 + PI(), 2*PI()) - PI())),ABS(MOD(J7000 - $Q$4:$Q$11 + PI(), 2*PI()) - PI()),0))</f>
        <v>SW</v>
      </c>
      <c r="L7000">
        <v>4.1606096402142496</v>
      </c>
      <c r="M7000">
        <v>8.2156882815890793</v>
      </c>
      <c r="N7000">
        <v>3.0954083336724101</v>
      </c>
    </row>
    <row r="7001" spans="1:14" x14ac:dyDescent="0.3">
      <c r="A7001">
        <v>1760886</v>
      </c>
      <c r="B7001">
        <v>2025</v>
      </c>
      <c r="C7001">
        <v>10</v>
      </c>
      <c r="D7001">
        <v>19</v>
      </c>
      <c r="E7001">
        <v>1800</v>
      </c>
      <c r="F7001">
        <v>8.2565802001953106</v>
      </c>
      <c r="G7001">
        <v>7.2259765624999996</v>
      </c>
      <c r="H7001">
        <v>10.972048755089199</v>
      </c>
      <c r="I7001">
        <v>-2.28972707791677</v>
      </c>
      <c r="J7001">
        <f t="shared" si="110"/>
        <v>3.9934582292628162</v>
      </c>
      <c r="K7001" t="str" cm="1">
        <f t="array" ref="K7001">INDEX($P$4:$P$11,MATCH(MIN(ABS(MOD(J7001 - $Q$4:$Q$11 + PI(), 2*PI()) - PI())),ABS(MOD(J7001 - $Q$4:$Q$11 + PI(), 2*PI()) - PI()),0))</f>
        <v>SW</v>
      </c>
      <c r="L7001">
        <v>4.2017119511674901</v>
      </c>
      <c r="M7001">
        <v>8.3302871916029098</v>
      </c>
      <c r="N7001">
        <v>3.1353397369384699</v>
      </c>
    </row>
    <row r="7002" spans="1:14" x14ac:dyDescent="0.3">
      <c r="A7002">
        <v>1760889</v>
      </c>
      <c r="B7002">
        <v>2025</v>
      </c>
      <c r="C7002">
        <v>10</v>
      </c>
      <c r="D7002">
        <v>19</v>
      </c>
      <c r="E7002">
        <v>1900</v>
      </c>
      <c r="F7002">
        <v>8.6470031738281197</v>
      </c>
      <c r="G7002">
        <v>6.61943298339843</v>
      </c>
      <c r="H7002">
        <v>10.889791408006699</v>
      </c>
      <c r="I7002">
        <v>-2.2241549449629998</v>
      </c>
      <c r="J7002">
        <f t="shared" si="110"/>
        <v>4.0590303622165864</v>
      </c>
      <c r="K7002" t="str" cm="1">
        <f t="array" ref="K7002">INDEX($P$4:$P$11,MATCH(MIN(ABS(MOD(J7002 - $Q$4:$Q$11 + PI(), 2*PI()) - PI())),ABS(MOD(J7002 - $Q$4:$Q$11 + PI(), 2*PI()) - PI()),0))</f>
        <v>SW</v>
      </c>
      <c r="L7002">
        <v>4.2466519068422102</v>
      </c>
      <c r="M7002">
        <v>8.4593808915879993</v>
      </c>
      <c r="N7002">
        <v>3.1775516933865</v>
      </c>
    </row>
    <row r="7003" spans="1:14" x14ac:dyDescent="0.3">
      <c r="A7003">
        <v>1760893</v>
      </c>
      <c r="B7003">
        <v>2025</v>
      </c>
      <c r="C7003">
        <v>10</v>
      </c>
      <c r="D7003">
        <v>19</v>
      </c>
      <c r="E7003">
        <v>2000</v>
      </c>
      <c r="F7003">
        <v>8.6147821044921802</v>
      </c>
      <c r="G7003">
        <v>6.1979638671875001</v>
      </c>
      <c r="H7003">
        <v>10.612691779508101</v>
      </c>
      <c r="I7003">
        <v>-2.19446156568997</v>
      </c>
      <c r="J7003">
        <f t="shared" si="110"/>
        <v>4.0887237414896163</v>
      </c>
      <c r="K7003" t="str" cm="1">
        <f t="array" ref="K7003">INDEX($P$4:$P$11,MATCH(MIN(ABS(MOD(J7003 - $Q$4:$Q$11 + PI(), 2*PI()) - PI())),ABS(MOD(J7003 - $Q$4:$Q$11 + PI(), 2*PI()) - PI()),0))</f>
        <v>SW</v>
      </c>
      <c r="L7003">
        <v>4.2923785603029403</v>
      </c>
      <c r="M7003">
        <v>8.5943554772271007</v>
      </c>
      <c r="N7003">
        <v>3.2214322619967901</v>
      </c>
    </row>
    <row r="7004" spans="1:14" x14ac:dyDescent="0.3">
      <c r="A7004">
        <v>1760896</v>
      </c>
      <c r="B7004">
        <v>2025</v>
      </c>
      <c r="C7004">
        <v>10</v>
      </c>
      <c r="D7004">
        <v>19</v>
      </c>
      <c r="E7004">
        <v>2100</v>
      </c>
      <c r="F7004">
        <v>8.7156750488281194</v>
      </c>
      <c r="G7004">
        <v>6.0125231933593701</v>
      </c>
      <c r="H7004">
        <v>10.5883627963651</v>
      </c>
      <c r="I7004">
        <v>-2.1746788263032402</v>
      </c>
      <c r="J7004">
        <f t="shared" si="110"/>
        <v>4.1085064808763461</v>
      </c>
      <c r="K7004" t="str" cm="1">
        <f t="array" ref="K7004">INDEX($P$4:$P$11,MATCH(MIN(ABS(MOD(J7004 - $Q$4:$Q$11 + PI(), 2*PI()) - PI())),ABS(MOD(J7004 - $Q$4:$Q$11 + PI(), 2*PI()) - PI()),0))</f>
        <v>SW</v>
      </c>
      <c r="L7004">
        <v>4.3366851274984102</v>
      </c>
      <c r="M7004">
        <v>8.7273096508449903</v>
      </c>
      <c r="N7004">
        <v>3.2662372589111301</v>
      </c>
    </row>
    <row r="7005" spans="1:14" x14ac:dyDescent="0.3">
      <c r="A7005">
        <v>1760900</v>
      </c>
      <c r="B7005">
        <v>2025</v>
      </c>
      <c r="C7005">
        <v>10</v>
      </c>
      <c r="D7005">
        <v>19</v>
      </c>
      <c r="E7005">
        <v>2200</v>
      </c>
      <c r="F7005">
        <v>8.4018524169921793</v>
      </c>
      <c r="G7005">
        <v>6.3545458984375003</v>
      </c>
      <c r="H7005">
        <v>10.5342953068663</v>
      </c>
      <c r="I7005">
        <v>-2.21833428692146</v>
      </c>
      <c r="J7005">
        <f t="shared" si="110"/>
        <v>4.0648510202581267</v>
      </c>
      <c r="K7005" t="str" cm="1">
        <f t="array" ref="K7005">INDEX($P$4:$P$11,MATCH(MIN(ABS(MOD(J7005 - $Q$4:$Q$11 + PI(), 2*PI()) - PI())),ABS(MOD(J7005 - $Q$4:$Q$11 + PI(), 2*PI()) - PI()),0))</f>
        <v>SW</v>
      </c>
      <c r="L7005">
        <v>4.3756675326332699</v>
      </c>
      <c r="M7005">
        <v>8.8636333677503796</v>
      </c>
      <c r="N7005">
        <v>3.3037840525309199</v>
      </c>
    </row>
    <row r="7006" spans="1:14" x14ac:dyDescent="0.3">
      <c r="A7006">
        <v>1760904</v>
      </c>
      <c r="B7006">
        <v>2025</v>
      </c>
      <c r="C7006">
        <v>10</v>
      </c>
      <c r="D7006">
        <v>19</v>
      </c>
      <c r="E7006">
        <v>2300</v>
      </c>
      <c r="F7006">
        <v>8.1960668945312491</v>
      </c>
      <c r="G7006">
        <v>6.5539257812500002</v>
      </c>
      <c r="H7006">
        <v>10.4942582246562</v>
      </c>
      <c r="I7006">
        <v>-2.2453194187974099</v>
      </c>
      <c r="J7006">
        <f t="shared" si="110"/>
        <v>4.0378658883821767</v>
      </c>
      <c r="K7006" t="str" cm="1">
        <f t="array" ref="K7006">INDEX($P$4:$P$11,MATCH(MIN(ABS(MOD(J7006 - $Q$4:$Q$11 + PI(), 2*PI()) - PI())),ABS(MOD(J7006 - $Q$4:$Q$11 + PI(), 2*PI()) - PI()),0))</f>
        <v>SW</v>
      </c>
      <c r="L7006">
        <v>4.4105838530064698</v>
      </c>
      <c r="M7006">
        <v>8.9950923919677699</v>
      </c>
      <c r="N7006">
        <v>3.3355284796820701</v>
      </c>
    </row>
    <row r="7007" spans="1:14" x14ac:dyDescent="0.3">
      <c r="A7007">
        <v>1760907</v>
      </c>
      <c r="B7007">
        <v>2025</v>
      </c>
      <c r="C7007">
        <v>10</v>
      </c>
      <c r="D7007">
        <v>19</v>
      </c>
      <c r="E7007">
        <v>0</v>
      </c>
      <c r="F7007">
        <v>4.57304321289062</v>
      </c>
      <c r="G7007">
        <v>11.1533807373046</v>
      </c>
      <c r="H7007">
        <v>12.054485725166501</v>
      </c>
      <c r="I7007">
        <v>-2.7524833633823098</v>
      </c>
      <c r="J7007">
        <f t="shared" si="110"/>
        <v>3.5307019437972764</v>
      </c>
      <c r="K7007" t="str" cm="1">
        <f t="array" ref="K7007">INDEX($P$4:$P$11,MATCH(MIN(ABS(MOD(J7007 - $Q$4:$Q$11 + PI(), 2*PI()) - PI())),ABS(MOD(J7007 - $Q$4:$Q$11 + PI(), 2*PI()) - PI()),0))</f>
        <v>S</v>
      </c>
      <c r="L7007">
        <v>3.9570589709586699</v>
      </c>
      <c r="M7007">
        <v>7.8755545086330798</v>
      </c>
      <c r="N7007">
        <v>3.0843344794379299</v>
      </c>
    </row>
    <row r="7008" spans="1:14" x14ac:dyDescent="0.3">
      <c r="A7008">
        <v>1760911</v>
      </c>
      <c r="B7008">
        <v>2025</v>
      </c>
      <c r="C7008">
        <v>10</v>
      </c>
      <c r="D7008">
        <v>19</v>
      </c>
      <c r="E7008">
        <v>100</v>
      </c>
      <c r="F7008">
        <v>4.0715350341796803</v>
      </c>
      <c r="G7008">
        <v>11.8150952148437</v>
      </c>
      <c r="H7008">
        <v>12.496954527819</v>
      </c>
      <c r="I7008">
        <v>-2.8097325744277599</v>
      </c>
      <c r="J7008">
        <f t="shared" si="110"/>
        <v>3.4734527327518263</v>
      </c>
      <c r="K7008" t="str" cm="1">
        <f t="array" ref="K7008">INDEX($P$4:$P$11,MATCH(MIN(ABS(MOD(J7008 - $Q$4:$Q$11 + PI(), 2*PI()) - PI())),ABS(MOD(J7008 - $Q$4:$Q$11 + PI(), 2*PI()) - PI()),0))</f>
        <v>S</v>
      </c>
      <c r="L7008">
        <v>3.9387869043569199</v>
      </c>
      <c r="M7008">
        <v>7.86449178059895</v>
      </c>
      <c r="N7008">
        <v>3.1360424889458498</v>
      </c>
    </row>
    <row r="7009" spans="1:14" x14ac:dyDescent="0.3">
      <c r="A7009">
        <v>1760914</v>
      </c>
      <c r="B7009">
        <v>2025</v>
      </c>
      <c r="C7009">
        <v>10</v>
      </c>
      <c r="D7009">
        <v>19</v>
      </c>
      <c r="E7009">
        <v>200</v>
      </c>
      <c r="F7009">
        <v>5.1379364013671802</v>
      </c>
      <c r="G7009">
        <v>12.1239276123046</v>
      </c>
      <c r="H7009">
        <v>13.167688149895399</v>
      </c>
      <c r="I7009">
        <v>-2.7407517301799902</v>
      </c>
      <c r="J7009">
        <f t="shared" si="110"/>
        <v>3.542433576999596</v>
      </c>
      <c r="K7009" t="str" cm="1">
        <f t="array" ref="K7009">INDEX($P$4:$P$11,MATCH(MIN(ABS(MOD(J7009 - $Q$4:$Q$11 + PI(), 2*PI()) - PI())),ABS(MOD(J7009 - $Q$4:$Q$11 + PI(), 2*PI()) - PI()),0))</f>
        <v>SW</v>
      </c>
      <c r="L7009">
        <v>3.92374883262957</v>
      </c>
      <c r="M7009">
        <v>7.8526142968071797</v>
      </c>
      <c r="N7009">
        <v>3.2005192438761298</v>
      </c>
    </row>
    <row r="7010" spans="1:14" x14ac:dyDescent="0.3">
      <c r="A7010">
        <v>1760918</v>
      </c>
      <c r="B7010">
        <v>2025</v>
      </c>
      <c r="C7010">
        <v>10</v>
      </c>
      <c r="D7010">
        <v>20</v>
      </c>
      <c r="E7010">
        <v>300</v>
      </c>
      <c r="F7010">
        <v>8.9455102539062494</v>
      </c>
      <c r="G7010">
        <v>6.4910632324218698</v>
      </c>
      <c r="H7010">
        <v>11.0524230641991</v>
      </c>
      <c r="I7010">
        <v>-2.1985124072402198</v>
      </c>
      <c r="J7010">
        <f t="shared" si="110"/>
        <v>4.0846728999393669</v>
      </c>
      <c r="K7010" t="str" cm="1">
        <f t="array" ref="K7010">INDEX($P$4:$P$11,MATCH(MIN(ABS(MOD(J7010 - $Q$4:$Q$11 + PI(), 2*PI()) - PI())),ABS(MOD(J7010 - $Q$4:$Q$11 + PI(), 2*PI()) - PI()),0))</f>
        <v>SW</v>
      </c>
      <c r="L7010">
        <v>4.5136056949778096</v>
      </c>
      <c r="M7010">
        <v>9.3007451163397903</v>
      </c>
      <c r="N7010">
        <v>3.4565798441569</v>
      </c>
    </row>
    <row r="7011" spans="1:14" x14ac:dyDescent="0.3">
      <c r="A7011">
        <v>1760922</v>
      </c>
      <c r="B7011">
        <v>2025</v>
      </c>
      <c r="C7011">
        <v>10</v>
      </c>
      <c r="D7011">
        <v>20</v>
      </c>
      <c r="E7011">
        <v>400</v>
      </c>
      <c r="F7011">
        <v>9.3613403320312507</v>
      </c>
      <c r="G7011">
        <v>6.3514111328125002</v>
      </c>
      <c r="H7011">
        <v>11.312608726113</v>
      </c>
      <c r="I7011">
        <v>-2.1669276651312601</v>
      </c>
      <c r="J7011">
        <f t="shared" si="110"/>
        <v>4.1162576420483266</v>
      </c>
      <c r="K7011" t="str" cm="1">
        <f t="array" ref="K7011">INDEX($P$4:$P$11,MATCH(MIN(ABS(MOD(J7011 - $Q$4:$Q$11 + PI(), 2*PI()) - PI())),ABS(MOD(J7011 - $Q$4:$Q$11 + PI(), 2*PI()) - PI()),0))</f>
        <v>SW</v>
      </c>
      <c r="L7011">
        <v>4.5306094163150696</v>
      </c>
      <c r="M7011">
        <v>9.3228847715589698</v>
      </c>
      <c r="N7011">
        <v>3.49978351593017</v>
      </c>
    </row>
    <row r="7012" spans="1:14" x14ac:dyDescent="0.3">
      <c r="A7012">
        <v>1760925</v>
      </c>
      <c r="B7012">
        <v>2025</v>
      </c>
      <c r="C7012">
        <v>10</v>
      </c>
      <c r="D7012">
        <v>20</v>
      </c>
      <c r="E7012">
        <v>500</v>
      </c>
      <c r="F7012">
        <v>9.6994061279296808</v>
      </c>
      <c r="G7012">
        <v>6.0376214599609304</v>
      </c>
      <c r="H7012">
        <v>11.425031821763101</v>
      </c>
      <c r="I7012">
        <v>-2.1275766345438698</v>
      </c>
      <c r="J7012">
        <f t="shared" si="110"/>
        <v>4.1556086726357169</v>
      </c>
      <c r="K7012" t="str" cm="1">
        <f t="array" ref="K7012">INDEX($P$4:$P$11,MATCH(MIN(ABS(MOD(J7012 - $Q$4:$Q$11 + PI(), 2*PI()) - PI())),ABS(MOD(J7012 - $Q$4:$Q$11 + PI(), 2*PI()) - PI()),0))</f>
        <v>SW</v>
      </c>
      <c r="L7012">
        <v>4.5456410076837699</v>
      </c>
      <c r="M7012">
        <v>9.3025581571790905</v>
      </c>
      <c r="N7012">
        <v>3.5301891962687102</v>
      </c>
    </row>
    <row r="7013" spans="1:14" x14ac:dyDescent="0.3">
      <c r="A7013">
        <v>1760929</v>
      </c>
      <c r="B7013">
        <v>2025</v>
      </c>
      <c r="C7013">
        <v>10</v>
      </c>
      <c r="D7013">
        <v>20</v>
      </c>
      <c r="E7013">
        <v>600</v>
      </c>
      <c r="F7013">
        <v>10.027478027343699</v>
      </c>
      <c r="G7013">
        <v>5.5131341552734296</v>
      </c>
      <c r="H7013">
        <v>11.4431186222508</v>
      </c>
      <c r="I7013">
        <v>-2.07348802126557</v>
      </c>
      <c r="J7013">
        <f t="shared" si="110"/>
        <v>4.2096972859140163</v>
      </c>
      <c r="K7013" t="str" cm="1">
        <f t="array" ref="K7013">INDEX($P$4:$P$11,MATCH(MIN(ABS(MOD(J7013 - $Q$4:$Q$11 + PI(), 2*PI()) - PI())),ABS(MOD(J7013 - $Q$4:$Q$11 + PI(), 2*PI()) - PI()),0))</f>
        <v>SW</v>
      </c>
      <c r="L7013">
        <v>4.5602005685445901</v>
      </c>
      <c r="M7013">
        <v>9.27276251051161</v>
      </c>
      <c r="N7013">
        <v>3.5522830751207102</v>
      </c>
    </row>
    <row r="7014" spans="1:14" x14ac:dyDescent="0.3">
      <c r="A7014">
        <v>1760932</v>
      </c>
      <c r="B7014">
        <v>2025</v>
      </c>
      <c r="C7014">
        <v>10</v>
      </c>
      <c r="D7014">
        <v>20</v>
      </c>
      <c r="E7014">
        <v>700</v>
      </c>
      <c r="F7014">
        <v>10.0524841308593</v>
      </c>
      <c r="G7014">
        <v>4.9779992675781202</v>
      </c>
      <c r="H7014">
        <v>11.2175270852888</v>
      </c>
      <c r="I7014">
        <v>-2.03059729684826</v>
      </c>
      <c r="J7014">
        <f t="shared" si="110"/>
        <v>4.2525880103313263</v>
      </c>
      <c r="K7014" t="str" cm="1">
        <f t="array" ref="K7014">INDEX($P$4:$P$11,MATCH(MIN(ABS(MOD(J7014 - $Q$4:$Q$11 + PI(), 2*PI()) - PI())),ABS(MOD(J7014 - $Q$4:$Q$11 + PI(), 2*PI()) - PI()),0))</f>
        <v>SW</v>
      </c>
      <c r="L7014">
        <v>4.5756691550574899</v>
      </c>
      <c r="M7014">
        <v>9.2507114410400302</v>
      </c>
      <c r="N7014">
        <v>3.55708683861626</v>
      </c>
    </row>
    <row r="7015" spans="1:14" x14ac:dyDescent="0.3">
      <c r="A7015">
        <v>1760936</v>
      </c>
      <c r="B7015">
        <v>2025</v>
      </c>
      <c r="C7015">
        <v>10</v>
      </c>
      <c r="D7015">
        <v>20</v>
      </c>
      <c r="E7015">
        <v>800</v>
      </c>
      <c r="F7015">
        <v>9.9523913574218703</v>
      </c>
      <c r="G7015">
        <v>4.7332781982421803</v>
      </c>
      <c r="H7015">
        <v>11.0206177791102</v>
      </c>
      <c r="I7015">
        <v>-2.0147276112202599</v>
      </c>
      <c r="J7015">
        <f t="shared" si="110"/>
        <v>4.2684576959593263</v>
      </c>
      <c r="K7015" t="str" cm="1">
        <f t="array" ref="K7015">INDEX($P$4:$P$11,MATCH(MIN(ABS(MOD(J7015 - $Q$4:$Q$11 + PI(), 2*PI()) - PI())),ABS(MOD(J7015 - $Q$4:$Q$11 + PI(), 2*PI()) - PI()),0))</f>
        <v>SW</v>
      </c>
      <c r="L7015">
        <v>4.5896631788655</v>
      </c>
      <c r="M7015">
        <v>9.2337730195787202</v>
      </c>
      <c r="N7015">
        <v>3.5458838144938101</v>
      </c>
    </row>
    <row r="7016" spans="1:14" x14ac:dyDescent="0.3">
      <c r="A7016">
        <v>1760940</v>
      </c>
      <c r="B7016">
        <v>2025</v>
      </c>
      <c r="C7016">
        <v>10</v>
      </c>
      <c r="D7016">
        <v>20</v>
      </c>
      <c r="E7016">
        <v>900</v>
      </c>
      <c r="F7016">
        <v>9.6561749267578101</v>
      </c>
      <c r="G7016">
        <v>4.7652746582031202</v>
      </c>
      <c r="H7016">
        <v>10.7679875921296</v>
      </c>
      <c r="I7016">
        <v>-2.0292264580350299</v>
      </c>
      <c r="J7016">
        <f t="shared" si="110"/>
        <v>4.2539588491445564</v>
      </c>
      <c r="K7016" t="str" cm="1">
        <f t="array" ref="K7016">INDEX($P$4:$P$11,MATCH(MIN(ABS(MOD(J7016 - $Q$4:$Q$11 + PI(), 2*PI()) - PI())),ABS(MOD(J7016 - $Q$4:$Q$11 + PI(), 2*PI()) - PI()),0))</f>
        <v>SW</v>
      </c>
      <c r="L7016">
        <v>4.6013188288737004</v>
      </c>
      <c r="M7016">
        <v>9.2141821119520397</v>
      </c>
      <c r="N7016">
        <v>3.5239602194891999</v>
      </c>
    </row>
    <row r="7017" spans="1:14" x14ac:dyDescent="0.3">
      <c r="A7017">
        <v>1760943</v>
      </c>
      <c r="B7017">
        <v>2025</v>
      </c>
      <c r="C7017">
        <v>10</v>
      </c>
      <c r="D7017">
        <v>20</v>
      </c>
      <c r="E7017">
        <v>1000</v>
      </c>
      <c r="F7017">
        <v>8.9694500732421805</v>
      </c>
      <c r="G7017">
        <v>4.5866839599609301</v>
      </c>
      <c r="H7017">
        <v>10.0741602312523</v>
      </c>
      <c r="I7017">
        <v>-2.0434964103292601</v>
      </c>
      <c r="J7017">
        <f t="shared" si="110"/>
        <v>4.2396888968503266</v>
      </c>
      <c r="K7017" t="str" cm="1">
        <f t="array" ref="K7017">INDEX($P$4:$P$11,MATCH(MIN(ABS(MOD(J7017 - $Q$4:$Q$11 + PI(), 2*PI()) - PI())),ABS(MOD(J7017 - $Q$4:$Q$11 + PI(), 2*PI()) - PI()),0))</f>
        <v>SW</v>
      </c>
      <c r="L7017">
        <v>4.6152763969654398</v>
      </c>
      <c r="M7017">
        <v>9.2309695349799199</v>
      </c>
      <c r="N7017">
        <v>3.4739999771118102</v>
      </c>
    </row>
    <row r="7018" spans="1:14" x14ac:dyDescent="0.3">
      <c r="A7018">
        <v>1760947</v>
      </c>
      <c r="B7018">
        <v>2025</v>
      </c>
      <c r="C7018">
        <v>10</v>
      </c>
      <c r="D7018">
        <v>20</v>
      </c>
      <c r="E7018">
        <v>1100</v>
      </c>
      <c r="F7018">
        <v>9.0321984863281202</v>
      </c>
      <c r="G7018">
        <v>4.6881414794921801</v>
      </c>
      <c r="H7018">
        <v>10.176408012072001</v>
      </c>
      <c r="I7018">
        <v>-2.0495656878592898</v>
      </c>
      <c r="J7018">
        <f t="shared" si="110"/>
        <v>4.2336196193202964</v>
      </c>
      <c r="K7018" t="str" cm="1">
        <f t="array" ref="K7018">INDEX($P$4:$P$11,MATCH(MIN(ABS(MOD(J7018 - $Q$4:$Q$11 + PI(), 2*PI()) - PI())),ABS(MOD(J7018 - $Q$4:$Q$11 + PI(), 2*PI()) - PI()),0))</f>
        <v>SW</v>
      </c>
      <c r="L7018">
        <v>4.6253192366174902</v>
      </c>
      <c r="M7018">
        <v>9.2172836727566096</v>
      </c>
      <c r="N7018">
        <v>3.4273407194349499</v>
      </c>
    </row>
    <row r="7019" spans="1:14" x14ac:dyDescent="0.3">
      <c r="A7019">
        <v>1760950</v>
      </c>
      <c r="B7019">
        <v>2025</v>
      </c>
      <c r="C7019">
        <v>10</v>
      </c>
      <c r="D7019">
        <v>20</v>
      </c>
      <c r="E7019">
        <v>1200</v>
      </c>
      <c r="F7019">
        <v>9.2251214599609295</v>
      </c>
      <c r="G7019">
        <v>4.8338659667968704</v>
      </c>
      <c r="H7019">
        <v>10.414851229661799</v>
      </c>
      <c r="I7019">
        <v>-2.05345076897073</v>
      </c>
      <c r="J7019">
        <f t="shared" si="110"/>
        <v>4.2297345382088558</v>
      </c>
      <c r="K7019" t="str" cm="1">
        <f t="array" ref="K7019">INDEX($P$4:$P$11,MATCH(MIN(ABS(MOD(J7019 - $Q$4:$Q$11 + PI(), 2*PI()) - PI())),ABS(MOD(J7019 - $Q$4:$Q$11 + PI(), 2*PI()) - PI()),0))</f>
        <v>SW</v>
      </c>
      <c r="L7019">
        <v>4.6312527595261903</v>
      </c>
      <c r="M7019">
        <v>9.1730411317613392</v>
      </c>
      <c r="N7019">
        <v>3.3868696424696099</v>
      </c>
    </row>
    <row r="7020" spans="1:14" x14ac:dyDescent="0.3">
      <c r="A7020">
        <v>1760954</v>
      </c>
      <c r="B7020">
        <v>2025</v>
      </c>
      <c r="C7020">
        <v>10</v>
      </c>
      <c r="D7020">
        <v>20</v>
      </c>
      <c r="E7020">
        <v>1300</v>
      </c>
      <c r="F7020">
        <v>9.2706585693359305</v>
      </c>
      <c r="G7020">
        <v>4.7952642822265599</v>
      </c>
      <c r="H7020">
        <v>10.437416818619401</v>
      </c>
      <c r="I7020">
        <v>-2.0481498835343301</v>
      </c>
      <c r="J7020">
        <f t="shared" si="110"/>
        <v>4.2350354236452556</v>
      </c>
      <c r="K7020" t="str" cm="1">
        <f t="array" ref="K7020">INDEX($P$4:$P$11,MATCH(MIN(ABS(MOD(J7020 - $Q$4:$Q$11 + PI(), 2*PI()) - PI())),ABS(MOD(J7020 - $Q$4:$Q$11 + PI(), 2*PI()) - PI()),0))</f>
        <v>SW</v>
      </c>
      <c r="L7020">
        <v>4.6344350594847601</v>
      </c>
      <c r="M7020">
        <v>9.1053565343220999</v>
      </c>
      <c r="N7020">
        <v>3.3506506813897001</v>
      </c>
    </row>
    <row r="7021" spans="1:14" x14ac:dyDescent="0.3">
      <c r="A7021">
        <v>1760958</v>
      </c>
      <c r="B7021">
        <v>2025</v>
      </c>
      <c r="C7021">
        <v>10</v>
      </c>
      <c r="D7021">
        <v>20</v>
      </c>
      <c r="E7021">
        <v>1400</v>
      </c>
      <c r="F7021">
        <v>9.2135577392578103</v>
      </c>
      <c r="G7021">
        <v>4.7217541503906197</v>
      </c>
      <c r="H7021">
        <v>10.352999974469601</v>
      </c>
      <c r="I7021">
        <v>-2.04437716373128</v>
      </c>
      <c r="J7021">
        <f t="shared" si="110"/>
        <v>4.2388081434483063</v>
      </c>
      <c r="K7021" t="str" cm="1">
        <f t="array" ref="K7021">INDEX($P$4:$P$11,MATCH(MIN(ABS(MOD(J7021 - $Q$4:$Q$11 + PI(), 2*PI()) - PI())),ABS(MOD(J7021 - $Q$4:$Q$11 + PI(), 2*PI()) - PI()),0))</f>
        <v>SW</v>
      </c>
      <c r="L7021">
        <v>4.6370070812842004</v>
      </c>
      <c r="M7021">
        <v>9.03300158182779</v>
      </c>
      <c r="N7021">
        <v>3.3116678661770198</v>
      </c>
    </row>
    <row r="7022" spans="1:14" x14ac:dyDescent="0.3">
      <c r="A7022">
        <v>1760961</v>
      </c>
      <c r="B7022">
        <v>2025</v>
      </c>
      <c r="C7022">
        <v>10</v>
      </c>
      <c r="D7022">
        <v>20</v>
      </c>
      <c r="E7022">
        <v>1500</v>
      </c>
      <c r="F7022">
        <v>9.2511987304687509</v>
      </c>
      <c r="G7022">
        <v>4.6090887451171803</v>
      </c>
      <c r="H7022">
        <v>10.335781393343799</v>
      </c>
      <c r="I7022">
        <v>-2.03301515629316</v>
      </c>
      <c r="J7022">
        <f t="shared" si="110"/>
        <v>4.2501701508864258</v>
      </c>
      <c r="K7022" t="str" cm="1">
        <f t="array" ref="K7022">INDEX($P$4:$P$11,MATCH(MIN(ABS(MOD(J7022 - $Q$4:$Q$11 + PI(), 2*PI()) - PI())),ABS(MOD(J7022 - $Q$4:$Q$11 + PI(), 2*PI()) - PI()),0))</f>
        <v>SW</v>
      </c>
      <c r="L7022">
        <v>4.6399093350588103</v>
      </c>
      <c r="M7022">
        <v>8.96152941385904</v>
      </c>
      <c r="N7022">
        <v>3.2679079903496602</v>
      </c>
    </row>
    <row r="7023" spans="1:14" x14ac:dyDescent="0.3">
      <c r="A7023">
        <v>1760965</v>
      </c>
      <c r="B7023">
        <v>2025</v>
      </c>
      <c r="C7023">
        <v>10</v>
      </c>
      <c r="D7023">
        <v>20</v>
      </c>
      <c r="E7023">
        <v>1600</v>
      </c>
      <c r="F7023">
        <v>9.2877618408203109</v>
      </c>
      <c r="G7023">
        <v>4.4417968749999996</v>
      </c>
      <c r="H7023">
        <v>10.295245479859</v>
      </c>
      <c r="I7023">
        <v>-2.0168864377984401</v>
      </c>
      <c r="J7023">
        <f t="shared" si="110"/>
        <v>4.2662988693811457</v>
      </c>
      <c r="K7023" t="str" cm="1">
        <f t="array" ref="K7023">INDEX($P$4:$P$11,MATCH(MIN(ABS(MOD(J7023 - $Q$4:$Q$11 + PI(), 2*PI()) - PI())),ABS(MOD(J7023 - $Q$4:$Q$11 + PI(), 2*PI()) - PI()),0))</f>
        <v>SW</v>
      </c>
      <c r="L7023">
        <v>4.6424505825523203</v>
      </c>
      <c r="M7023">
        <v>8.9066375096639003</v>
      </c>
      <c r="N7023">
        <v>3.23769368065728</v>
      </c>
    </row>
    <row r="7024" spans="1:14" x14ac:dyDescent="0.3">
      <c r="A7024">
        <v>1760968</v>
      </c>
      <c r="B7024">
        <v>2025</v>
      </c>
      <c r="C7024">
        <v>10</v>
      </c>
      <c r="D7024">
        <v>20</v>
      </c>
      <c r="E7024">
        <v>1700</v>
      </c>
      <c r="F7024">
        <v>9.4716723632812503</v>
      </c>
      <c r="G7024">
        <v>4.2486340332031203</v>
      </c>
      <c r="H7024">
        <v>10.3809184808203</v>
      </c>
      <c r="I7024">
        <v>-1.9924539200975</v>
      </c>
      <c r="J7024">
        <f t="shared" si="110"/>
        <v>4.2907313870820865</v>
      </c>
      <c r="K7024" t="str" cm="1">
        <f t="array" ref="K7024">INDEX($P$4:$P$11,MATCH(MIN(ABS(MOD(J7024 - $Q$4:$Q$11 + PI(), 2*PI()) - PI())),ABS(MOD(J7024 - $Q$4:$Q$11 + PI(), 2*PI()) - PI()),0))</f>
        <v>SW</v>
      </c>
      <c r="L7024">
        <v>4.6454146216642203</v>
      </c>
      <c r="M7024">
        <v>8.8387834760877801</v>
      </c>
      <c r="N7024">
        <v>3.1921192804972298</v>
      </c>
    </row>
    <row r="7025" spans="1:14" x14ac:dyDescent="0.3">
      <c r="A7025">
        <v>1760972</v>
      </c>
      <c r="B7025">
        <v>2025</v>
      </c>
      <c r="C7025">
        <v>10</v>
      </c>
      <c r="D7025">
        <v>20</v>
      </c>
      <c r="E7025">
        <v>1800</v>
      </c>
      <c r="F7025">
        <v>9.283447265625</v>
      </c>
      <c r="G7025">
        <v>3.90104858398437</v>
      </c>
      <c r="H7025">
        <v>10.0697851609777</v>
      </c>
      <c r="I7025">
        <v>-1.9686075039036</v>
      </c>
      <c r="J7025">
        <f t="shared" si="110"/>
        <v>4.3145778032759861</v>
      </c>
      <c r="K7025" t="str" cm="1">
        <f t="array" ref="K7025">INDEX($P$4:$P$11,MATCH(MIN(ABS(MOD(J7025 - $Q$4:$Q$11 + PI(), 2*PI()) - PI())),ABS(MOD(J7025 - $Q$4:$Q$11 + PI(), 2*PI()) - PI()),0))</f>
        <v>SW</v>
      </c>
      <c r="L7025">
        <v>4.6488906978817104</v>
      </c>
      <c r="M7025">
        <v>8.7696190940009195</v>
      </c>
      <c r="N7025">
        <v>3.1456802156236399</v>
      </c>
    </row>
    <row r="7026" spans="1:14" x14ac:dyDescent="0.3">
      <c r="A7026">
        <v>1760976</v>
      </c>
      <c r="B7026">
        <v>2025</v>
      </c>
      <c r="C7026">
        <v>10</v>
      </c>
      <c r="D7026">
        <v>20</v>
      </c>
      <c r="E7026">
        <v>1900</v>
      </c>
      <c r="F7026">
        <v>9.1259539794921807</v>
      </c>
      <c r="G7026">
        <v>3.69348815917968</v>
      </c>
      <c r="H7026">
        <v>9.8450439723654792</v>
      </c>
      <c r="I7026">
        <v>-1.95536805429032</v>
      </c>
      <c r="J7026">
        <f t="shared" si="110"/>
        <v>4.3278172528892664</v>
      </c>
      <c r="K7026" t="str" cm="1">
        <f t="array" ref="K7026">INDEX($P$4:$P$11,MATCH(MIN(ABS(MOD(J7026 - $Q$4:$Q$11 + PI(), 2*PI()) - PI())),ABS(MOD(J7026 - $Q$4:$Q$11 + PI(), 2*PI()) - PI()),0))</f>
        <v>W</v>
      </c>
      <c r="L7026">
        <v>4.6542674425785098</v>
      </c>
      <c r="M7026">
        <v>8.7141447067260707</v>
      </c>
      <c r="N7026">
        <v>3.0918538835313498</v>
      </c>
    </row>
    <row r="7027" spans="1:14" x14ac:dyDescent="0.3">
      <c r="A7027">
        <v>1760979</v>
      </c>
      <c r="B7027">
        <v>2025</v>
      </c>
      <c r="C7027">
        <v>10</v>
      </c>
      <c r="D7027">
        <v>20</v>
      </c>
      <c r="E7027">
        <v>2000</v>
      </c>
      <c r="F7027">
        <v>8.8512756347656207</v>
      </c>
      <c r="G7027">
        <v>3.5389013671875</v>
      </c>
      <c r="H7027">
        <v>9.5325182008363907</v>
      </c>
      <c r="I7027">
        <v>-1.9511459967506299</v>
      </c>
      <c r="J7027">
        <f t="shared" si="110"/>
        <v>4.3320393104289563</v>
      </c>
      <c r="K7027" t="str" cm="1">
        <f t="array" ref="K7027">INDEX($P$4:$P$11,MATCH(MIN(ABS(MOD(J7027 - $Q$4:$Q$11 + PI(), 2*PI()) - PI())),ABS(MOD(J7027 - $Q$4:$Q$11 + PI(), 2*PI()) - PI()),0))</f>
        <v>W</v>
      </c>
      <c r="L7027">
        <v>4.6604649143419099</v>
      </c>
      <c r="M7027">
        <v>8.6642640431721993</v>
      </c>
      <c r="N7027">
        <v>3.0351129108005099</v>
      </c>
    </row>
    <row r="7028" spans="1:14" x14ac:dyDescent="0.3">
      <c r="A7028">
        <v>1760983</v>
      </c>
      <c r="B7028">
        <v>2025</v>
      </c>
      <c r="C7028">
        <v>10</v>
      </c>
      <c r="D7028">
        <v>20</v>
      </c>
      <c r="E7028">
        <v>2100</v>
      </c>
      <c r="F7028">
        <v>8.5918817138671795</v>
      </c>
      <c r="G7028">
        <v>3.4056915283203102</v>
      </c>
      <c r="H7028">
        <v>9.2422489779900499</v>
      </c>
      <c r="I7028">
        <v>-1.9481822937833699</v>
      </c>
      <c r="J7028">
        <f t="shared" si="110"/>
        <v>4.3350030133962161</v>
      </c>
      <c r="K7028" t="str" cm="1">
        <f t="array" ref="K7028">INDEX($P$4:$P$11,MATCH(MIN(ABS(MOD(J7028 - $Q$4:$Q$11 + PI(), 2*PI()) - PI())),ABS(MOD(J7028 - $Q$4:$Q$11 + PI(), 2*PI()) - PI()),0))</f>
        <v>W</v>
      </c>
      <c r="L7028">
        <v>4.6677001903914297</v>
      </c>
      <c r="M7028">
        <v>8.6240488688151</v>
      </c>
      <c r="N7028">
        <v>2.9744984308878499</v>
      </c>
    </row>
    <row r="7029" spans="1:14" x14ac:dyDescent="0.3">
      <c r="A7029">
        <v>1760986</v>
      </c>
      <c r="B7029">
        <v>2025</v>
      </c>
      <c r="C7029">
        <v>10</v>
      </c>
      <c r="D7029">
        <v>20</v>
      </c>
      <c r="E7029">
        <v>2200</v>
      </c>
      <c r="F7029">
        <v>8.6611132812499996</v>
      </c>
      <c r="G7029">
        <v>3.73075805664062</v>
      </c>
      <c r="H7029">
        <v>9.4304527435237198</v>
      </c>
      <c r="I7029">
        <v>-1.9775255717384601</v>
      </c>
      <c r="J7029">
        <f t="shared" si="110"/>
        <v>4.3056597354411261</v>
      </c>
      <c r="K7029" t="str" cm="1">
        <f t="array" ref="K7029">INDEX($P$4:$P$11,MATCH(MIN(ABS(MOD(J7029 - $Q$4:$Q$11 + PI(), 2*PI()) - PI())),ABS(MOD(J7029 - $Q$4:$Q$11 + PI(), 2*PI()) - PI()),0))</f>
        <v>SW</v>
      </c>
      <c r="L7029">
        <v>4.6728851874897499</v>
      </c>
      <c r="M7029">
        <v>8.5749241511026995</v>
      </c>
      <c r="N7029">
        <v>2.9185157352023601</v>
      </c>
    </row>
    <row r="7030" spans="1:14" x14ac:dyDescent="0.3">
      <c r="A7030">
        <v>1760990</v>
      </c>
      <c r="B7030">
        <v>2025</v>
      </c>
      <c r="C7030">
        <v>10</v>
      </c>
      <c r="D7030">
        <v>20</v>
      </c>
      <c r="E7030">
        <v>2300</v>
      </c>
      <c r="F7030">
        <v>8.5460620117187496</v>
      </c>
      <c r="G7030">
        <v>3.8814520263671799</v>
      </c>
      <c r="H7030">
        <v>9.3862050766607599</v>
      </c>
      <c r="I7030">
        <v>-1.99712105496341</v>
      </c>
      <c r="J7030">
        <f t="shared" si="110"/>
        <v>4.2860642522161765</v>
      </c>
      <c r="K7030" t="str" cm="1">
        <f t="array" ref="K7030">INDEX($P$4:$P$11,MATCH(MIN(ABS(MOD(J7030 - $Q$4:$Q$11 + PI(), 2*PI()) - PI())),ABS(MOD(J7030 - $Q$4:$Q$11 + PI(), 2*PI()) - PI()),0))</f>
        <v>SW</v>
      </c>
      <c r="L7030">
        <v>4.6774894971077101</v>
      </c>
      <c r="M7030">
        <v>8.5204219818115199</v>
      </c>
      <c r="N7030">
        <v>2.8657141791449599</v>
      </c>
    </row>
    <row r="7031" spans="1:14" x14ac:dyDescent="0.3">
      <c r="A7031">
        <v>1760994</v>
      </c>
      <c r="B7031">
        <v>2025</v>
      </c>
      <c r="C7031">
        <v>10</v>
      </c>
      <c r="D7031">
        <v>20</v>
      </c>
      <c r="E7031">
        <v>0</v>
      </c>
      <c r="F7031">
        <v>8.2726025390625004</v>
      </c>
      <c r="G7031">
        <v>6.58824401855468</v>
      </c>
      <c r="H7031">
        <v>10.575486372613</v>
      </c>
      <c r="I7031">
        <v>-2.24333409920877</v>
      </c>
      <c r="J7031">
        <f t="shared" si="110"/>
        <v>4.0398512079708162</v>
      </c>
      <c r="K7031" t="str" cm="1">
        <f t="array" ref="K7031">INDEX($P$4:$P$11,MATCH(MIN(ABS(MOD(J7031 - $Q$4:$Q$11 + PI(), 2*PI()) - PI())),ABS(MOD(J7031 - $Q$4:$Q$11 + PI(), 2*PI()) - PI()),0))</f>
        <v>SW</v>
      </c>
      <c r="L7031">
        <v>4.44110924214639</v>
      </c>
      <c r="M7031">
        <v>9.1000112957424495</v>
      </c>
      <c r="N7031">
        <v>3.3703854878743398</v>
      </c>
    </row>
    <row r="7032" spans="1:14" x14ac:dyDescent="0.3">
      <c r="A7032">
        <v>1760997</v>
      </c>
      <c r="B7032">
        <v>2025</v>
      </c>
      <c r="C7032">
        <v>10</v>
      </c>
      <c r="D7032">
        <v>20</v>
      </c>
      <c r="E7032">
        <v>100</v>
      </c>
      <c r="F7032">
        <v>8.4242352294921794</v>
      </c>
      <c r="G7032">
        <v>6.6440765380859297</v>
      </c>
      <c r="H7032">
        <v>10.7290023881888</v>
      </c>
      <c r="I7032">
        <v>-2.23860032508138</v>
      </c>
      <c r="J7032">
        <f t="shared" si="110"/>
        <v>4.0445849820982058</v>
      </c>
      <c r="K7032" t="str" cm="1">
        <f t="array" ref="K7032">INDEX($P$4:$P$11,MATCH(MIN(ABS(MOD(J7032 - $Q$4:$Q$11 + PI(), 2*PI()) - PI())),ABS(MOD(J7032 - $Q$4:$Q$11 + PI(), 2*PI()) - PI()),0))</f>
        <v>SW</v>
      </c>
      <c r="L7032">
        <v>4.468621530829</v>
      </c>
      <c r="M7032">
        <v>9.1884740193684902</v>
      </c>
      <c r="N7032">
        <v>3.4016281763712501</v>
      </c>
    </row>
    <row r="7033" spans="1:14" x14ac:dyDescent="0.3">
      <c r="A7033">
        <v>1761001</v>
      </c>
      <c r="B7033">
        <v>2025</v>
      </c>
      <c r="C7033">
        <v>10</v>
      </c>
      <c r="D7033">
        <v>20</v>
      </c>
      <c r="E7033">
        <v>200</v>
      </c>
      <c r="F7033">
        <v>8.6987988281249997</v>
      </c>
      <c r="G7033">
        <v>6.6677075195312501</v>
      </c>
      <c r="H7033">
        <v>10.960265718412201</v>
      </c>
      <c r="I7033">
        <v>-2.2247797382678698</v>
      </c>
      <c r="J7033">
        <f t="shared" si="110"/>
        <v>4.0584055689117164</v>
      </c>
      <c r="K7033" t="str" cm="1">
        <f t="array" ref="K7033">INDEX($P$4:$P$11,MATCH(MIN(ABS(MOD(J7033 - $Q$4:$Q$11 + PI(), 2*PI()) - PI())),ABS(MOD(J7033 - $Q$4:$Q$11 + PI(), 2*PI()) - PI()),0))</f>
        <v>SW</v>
      </c>
      <c r="L7033">
        <v>4.49272503249765</v>
      </c>
      <c r="M7033">
        <v>9.2570629119872994</v>
      </c>
      <c r="N7033">
        <v>3.42982546488444</v>
      </c>
    </row>
    <row r="7034" spans="1:14" x14ac:dyDescent="0.3">
      <c r="A7034">
        <v>1761004</v>
      </c>
      <c r="B7034">
        <v>2025</v>
      </c>
      <c r="C7034">
        <v>10</v>
      </c>
      <c r="D7034">
        <v>21</v>
      </c>
      <c r="E7034">
        <v>300</v>
      </c>
      <c r="F7034">
        <v>9.1640142822265602</v>
      </c>
      <c r="G7034">
        <v>2.5544262695312501</v>
      </c>
      <c r="H7034">
        <v>9.5133722376097403</v>
      </c>
      <c r="I7034">
        <v>-1.84264120468562</v>
      </c>
      <c r="J7034">
        <f t="shared" si="110"/>
        <v>4.4405441024939662</v>
      </c>
      <c r="K7034" t="str" cm="1">
        <f t="array" ref="K7034">INDEX($P$4:$P$11,MATCH(MIN(ABS(MOD(J7034 - $Q$4:$Q$11 + PI(), 2*PI()) - PI())),ABS(MOD(J7034 - $Q$4:$Q$11 + PI(), 2*PI()) - PI()),0))</f>
        <v>W</v>
      </c>
      <c r="L7034">
        <v>4.7019084354121503</v>
      </c>
      <c r="M7034">
        <v>8.2490485509236606</v>
      </c>
      <c r="N7034">
        <v>2.6963365342881902</v>
      </c>
    </row>
    <row r="7035" spans="1:14" x14ac:dyDescent="0.3">
      <c r="A7035">
        <v>1761008</v>
      </c>
      <c r="B7035">
        <v>2025</v>
      </c>
      <c r="C7035">
        <v>10</v>
      </c>
      <c r="D7035">
        <v>21</v>
      </c>
      <c r="E7035">
        <v>400</v>
      </c>
      <c r="F7035">
        <v>8.9945538330078101</v>
      </c>
      <c r="G7035">
        <v>2.3516168212890598</v>
      </c>
      <c r="H7035">
        <v>9.2968865933195701</v>
      </c>
      <c r="I7035">
        <v>-1.82652112610449</v>
      </c>
      <c r="J7035">
        <f t="shared" si="110"/>
        <v>4.4566641810750962</v>
      </c>
      <c r="K7035" t="str" cm="1">
        <f t="array" ref="K7035">INDEX($P$4:$P$11,MATCH(MIN(ABS(MOD(J7035 - $Q$4:$Q$11 + PI(), 2*PI()) - PI())),ABS(MOD(J7035 - $Q$4:$Q$11 + PI(), 2*PI()) - PI()),0))</f>
        <v>W</v>
      </c>
      <c r="L7035">
        <v>4.7129618559258404</v>
      </c>
      <c r="M7035">
        <v>8.1837577819824201</v>
      </c>
      <c r="N7035">
        <v>2.6599608527289398</v>
      </c>
    </row>
    <row r="7036" spans="1:14" x14ac:dyDescent="0.3">
      <c r="A7036">
        <v>1761012</v>
      </c>
      <c r="B7036">
        <v>2025</v>
      </c>
      <c r="C7036">
        <v>10</v>
      </c>
      <c r="D7036">
        <v>21</v>
      </c>
      <c r="E7036">
        <v>500</v>
      </c>
      <c r="F7036">
        <v>8.7025500488281207</v>
      </c>
      <c r="G7036">
        <v>2.44315673828125</v>
      </c>
      <c r="H7036">
        <v>9.0389928753245208</v>
      </c>
      <c r="I7036">
        <v>-1.84449140197642</v>
      </c>
      <c r="J7036">
        <f t="shared" si="110"/>
        <v>4.4386939052031664</v>
      </c>
      <c r="K7036" t="str" cm="1">
        <f t="array" ref="K7036">INDEX($P$4:$P$11,MATCH(MIN(ABS(MOD(J7036 - $Q$4:$Q$11 + PI(), 2*PI()) - PI())),ABS(MOD(J7036 - $Q$4:$Q$11 + PI(), 2*PI()) - PI()),0))</f>
        <v>W</v>
      </c>
      <c r="L7036">
        <v>4.7256295071482697</v>
      </c>
      <c r="M7036">
        <v>8.1318518320719395</v>
      </c>
      <c r="N7036">
        <v>2.6216559939914199</v>
      </c>
    </row>
    <row r="7037" spans="1:14" x14ac:dyDescent="0.3">
      <c r="A7037">
        <v>1761015</v>
      </c>
      <c r="B7037">
        <v>2025</v>
      </c>
      <c r="C7037">
        <v>10</v>
      </c>
      <c r="D7037">
        <v>21</v>
      </c>
      <c r="E7037">
        <v>600</v>
      </c>
      <c r="F7037">
        <v>8.4006280517578098</v>
      </c>
      <c r="G7037">
        <v>2.1698577880859302</v>
      </c>
      <c r="H7037">
        <v>8.6763376193240305</v>
      </c>
      <c r="I7037">
        <v>-1.8235686433942999</v>
      </c>
      <c r="J7037">
        <f t="shared" si="110"/>
        <v>4.4596166637852868</v>
      </c>
      <c r="K7037" t="str" cm="1">
        <f t="array" ref="K7037">INDEX($P$4:$P$11,MATCH(MIN(ABS(MOD(J7037 - $Q$4:$Q$11 + PI(), 2*PI()) - PI())),ABS(MOD(J7037 - $Q$4:$Q$11 + PI(), 2*PI()) - PI()),0))</f>
        <v>W</v>
      </c>
      <c r="L7037">
        <v>4.7384822776571403</v>
      </c>
      <c r="M7037">
        <v>8.0911351309882207</v>
      </c>
      <c r="N7037">
        <v>2.5812015533447199</v>
      </c>
    </row>
    <row r="7038" spans="1:14" x14ac:dyDescent="0.3">
      <c r="A7038">
        <v>1761019</v>
      </c>
      <c r="B7038">
        <v>2025</v>
      </c>
      <c r="C7038">
        <v>10</v>
      </c>
      <c r="D7038">
        <v>21</v>
      </c>
      <c r="E7038">
        <v>700</v>
      </c>
      <c r="F7038">
        <v>7.8515008544921798</v>
      </c>
      <c r="G7038">
        <v>2.2248077392578098</v>
      </c>
      <c r="H7038">
        <v>8.1606271293787795</v>
      </c>
      <c r="I7038">
        <v>-1.84691879230798</v>
      </c>
      <c r="J7038">
        <f t="shared" si="110"/>
        <v>4.4362665148716065</v>
      </c>
      <c r="K7038" t="str" cm="1">
        <f t="array" ref="K7038">INDEX($P$4:$P$11,MATCH(MIN(ABS(MOD(J7038 - $Q$4:$Q$11 + PI(), 2*PI()) - PI())),ABS(MOD(J7038 - $Q$4:$Q$11 + PI(), 2*PI()) - PI()),0))</f>
        <v>W</v>
      </c>
      <c r="L7038">
        <v>4.75038767299423</v>
      </c>
      <c r="M7038">
        <v>8.0626493030124209</v>
      </c>
      <c r="N7038">
        <v>2.5385235680474101</v>
      </c>
    </row>
    <row r="7039" spans="1:14" x14ac:dyDescent="0.3">
      <c r="A7039">
        <v>1761022</v>
      </c>
      <c r="B7039">
        <v>2025</v>
      </c>
      <c r="C7039">
        <v>10</v>
      </c>
      <c r="D7039">
        <v>21</v>
      </c>
      <c r="E7039">
        <v>800</v>
      </c>
      <c r="F7039">
        <v>7.3963958740234297</v>
      </c>
      <c r="G7039">
        <v>2.3683679199218699</v>
      </c>
      <c r="H7039">
        <v>7.7663272226571802</v>
      </c>
      <c r="I7039">
        <v>-1.88068582875371</v>
      </c>
      <c r="J7039">
        <f t="shared" si="110"/>
        <v>4.4024994784258764</v>
      </c>
      <c r="K7039" t="str" cm="1">
        <f t="array" ref="K7039">INDEX($P$4:$P$11,MATCH(MIN(ABS(MOD(J7039 - $Q$4:$Q$11 + PI(), 2*PI()) - PI())),ABS(MOD(J7039 - $Q$4:$Q$11 + PI(), 2*PI()) - PI()),0))</f>
        <v>W</v>
      </c>
      <c r="L7039">
        <v>4.7615667947113698</v>
      </c>
      <c r="M7039">
        <v>8.0354332394070092</v>
      </c>
      <c r="N7039">
        <v>2.4984699885050401</v>
      </c>
    </row>
    <row r="7040" spans="1:14" x14ac:dyDescent="0.3">
      <c r="A7040">
        <v>1761026</v>
      </c>
      <c r="B7040">
        <v>2025</v>
      </c>
      <c r="C7040">
        <v>10</v>
      </c>
      <c r="D7040">
        <v>21</v>
      </c>
      <c r="E7040">
        <v>900</v>
      </c>
      <c r="F7040">
        <v>7.1574713134765604</v>
      </c>
      <c r="G7040">
        <v>2.48608764648437</v>
      </c>
      <c r="H7040">
        <v>7.5769405032138204</v>
      </c>
      <c r="I7040">
        <v>-1.90510091437081</v>
      </c>
      <c r="J7040">
        <f t="shared" si="110"/>
        <v>4.378084392808776</v>
      </c>
      <c r="K7040" t="str" cm="1">
        <f t="array" ref="K7040">INDEX($P$4:$P$11,MATCH(MIN(ABS(MOD(J7040 - $Q$4:$Q$11 + PI(), 2*PI()) - PI())),ABS(MOD(J7040 - $Q$4:$Q$11 + PI(), 2*PI()) - PI()),0))</f>
        <v>W</v>
      </c>
      <c r="L7040">
        <v>4.7742069857839002</v>
      </c>
      <c r="M7040">
        <v>8.0159147050645601</v>
      </c>
      <c r="N7040">
        <v>2.4596028857760901</v>
      </c>
    </row>
    <row r="7041" spans="1:14" x14ac:dyDescent="0.3">
      <c r="A7041">
        <v>1761030</v>
      </c>
      <c r="B7041">
        <v>2025</v>
      </c>
      <c r="C7041">
        <v>10</v>
      </c>
      <c r="D7041">
        <v>21</v>
      </c>
      <c r="E7041">
        <v>1000</v>
      </c>
      <c r="F7041">
        <v>6.4280432128906204</v>
      </c>
      <c r="G7041">
        <v>2.7176818847656201</v>
      </c>
      <c r="H7041">
        <v>6.9789350458055104</v>
      </c>
      <c r="I7041">
        <v>-1.9707895701642499</v>
      </c>
      <c r="J7041">
        <f t="shared" si="110"/>
        <v>4.3123957370153363</v>
      </c>
      <c r="K7041" t="str" cm="1">
        <f t="array" ref="K7041">INDEX($P$4:$P$11,MATCH(MIN(ABS(MOD(J7041 - $Q$4:$Q$11 + PI(), 2*PI()) - PI())),ABS(MOD(J7041 - $Q$4:$Q$11 + PI(), 2*PI()) - PI()),0))</f>
        <v>SW</v>
      </c>
      <c r="L7041">
        <v>4.7933476571705098</v>
      </c>
      <c r="M7041">
        <v>8.0614866680569097</v>
      </c>
      <c r="N7041">
        <v>2.4051078160603798</v>
      </c>
    </row>
    <row r="7042" spans="1:14" x14ac:dyDescent="0.3">
      <c r="A7042">
        <v>1761033</v>
      </c>
      <c r="B7042">
        <v>2025</v>
      </c>
      <c r="C7042">
        <v>10</v>
      </c>
      <c r="D7042">
        <v>21</v>
      </c>
      <c r="E7042">
        <v>1100</v>
      </c>
      <c r="F7042">
        <v>6.7103717041015596</v>
      </c>
      <c r="G7042">
        <v>2.9925457763671801</v>
      </c>
      <c r="H7042">
        <v>7.3474089739757904</v>
      </c>
      <c r="I7042">
        <v>-1.9902840707517999</v>
      </c>
      <c r="J7042">
        <f t="shared" si="110"/>
        <v>4.2929012364277863</v>
      </c>
      <c r="K7042" t="str" cm="1">
        <f t="array" ref="K7042">INDEX($P$4:$P$11,MATCH(MIN(ABS(MOD(J7042 - $Q$4:$Q$11 + PI(), 2*PI()) - PI())),ABS(MOD(J7042 - $Q$4:$Q$11 + PI(), 2*PI()) - PI()),0))</f>
        <v>SW</v>
      </c>
      <c r="L7042">
        <v>4.8106930028942703</v>
      </c>
      <c r="M7042">
        <v>8.0760272343953403</v>
      </c>
      <c r="N7042">
        <v>2.36416520012749</v>
      </c>
    </row>
    <row r="7043" spans="1:14" x14ac:dyDescent="0.3">
      <c r="A7043">
        <v>1761037</v>
      </c>
      <c r="B7043">
        <v>2025</v>
      </c>
      <c r="C7043">
        <v>10</v>
      </c>
      <c r="D7043">
        <v>21</v>
      </c>
      <c r="E7043">
        <v>1200</v>
      </c>
      <c r="F7043">
        <v>7.3476391601562501</v>
      </c>
      <c r="G7043">
        <v>2.82475524902343</v>
      </c>
      <c r="H7043">
        <v>7.8719148524832896</v>
      </c>
      <c r="I7043">
        <v>-1.93782078901064</v>
      </c>
      <c r="J7043">
        <f t="shared" ref="J7043:J7106" si="111">IF(I7043&lt;0,I7043+2*PI(),I7043)</f>
        <v>4.345364518168946</v>
      </c>
      <c r="K7043" t="str" cm="1">
        <f t="array" ref="K7043">INDEX($P$4:$P$11,MATCH(MIN(ABS(MOD(J7043 - $Q$4:$Q$11 + PI(), 2*PI()) - PI())),ABS(MOD(J7043 - $Q$4:$Q$11 + PI(), 2*PI()) - PI()),0))</f>
        <v>W</v>
      </c>
      <c r="L7043">
        <v>4.82677565517319</v>
      </c>
      <c r="M7043">
        <v>8.0618124008178693</v>
      </c>
      <c r="N7043">
        <v>2.3365995619032098</v>
      </c>
    </row>
    <row r="7044" spans="1:14" x14ac:dyDescent="0.3">
      <c r="A7044">
        <v>1761040</v>
      </c>
      <c r="B7044">
        <v>2025</v>
      </c>
      <c r="C7044">
        <v>10</v>
      </c>
      <c r="D7044">
        <v>21</v>
      </c>
      <c r="E7044">
        <v>1300</v>
      </c>
      <c r="F7044">
        <v>8.18450927734375</v>
      </c>
      <c r="G7044">
        <v>2.3192095947265599</v>
      </c>
      <c r="H7044">
        <v>8.5067576229252904</v>
      </c>
      <c r="I7044">
        <v>-1.84692335194937</v>
      </c>
      <c r="J7044">
        <f t="shared" si="111"/>
        <v>4.4362619552302167</v>
      </c>
      <c r="K7044" t="str" cm="1">
        <f t="array" ref="K7044">INDEX($P$4:$P$11,MATCH(MIN(ABS(MOD(J7044 - $Q$4:$Q$11 + PI(), 2*PI()) - PI())),ABS(MOD(J7044 - $Q$4:$Q$11 + PI(), 2*PI()) - PI()),0))</f>
        <v>W</v>
      </c>
      <c r="L7044">
        <v>4.8428419733974204</v>
      </c>
      <c r="M7044">
        <v>8.0198873943752709</v>
      </c>
      <c r="N7044">
        <v>2.3235378265380802</v>
      </c>
    </row>
    <row r="7045" spans="1:14" x14ac:dyDescent="0.3">
      <c r="A7045">
        <v>1761044</v>
      </c>
      <c r="B7045">
        <v>2025</v>
      </c>
      <c r="C7045">
        <v>10</v>
      </c>
      <c r="D7045">
        <v>21</v>
      </c>
      <c r="E7045">
        <v>1400</v>
      </c>
      <c r="F7045">
        <v>8.1516796874999997</v>
      </c>
      <c r="G7045">
        <v>1.857412109375</v>
      </c>
      <c r="H7045">
        <v>8.3606137018554403</v>
      </c>
      <c r="I7045">
        <v>-1.7948278305482399</v>
      </c>
      <c r="J7045">
        <f t="shared" si="111"/>
        <v>4.4883574766313465</v>
      </c>
      <c r="K7045" t="str" cm="1">
        <f t="array" ref="K7045">INDEX($P$4:$P$11,MATCH(MIN(ABS(MOD(J7045 - $Q$4:$Q$11 + PI(), 2*PI()) - PI())),ABS(MOD(J7045 - $Q$4:$Q$11 + PI(), 2*PI()) - PI()),0))</f>
        <v>W</v>
      </c>
      <c r="L7045">
        <v>4.86276431215465</v>
      </c>
      <c r="M7045">
        <v>7.9802452723185198</v>
      </c>
      <c r="N7045">
        <v>2.3173706266615102</v>
      </c>
    </row>
    <row r="7046" spans="1:14" x14ac:dyDescent="0.3">
      <c r="A7046">
        <v>1761048</v>
      </c>
      <c r="B7046">
        <v>2025</v>
      </c>
      <c r="C7046">
        <v>10</v>
      </c>
      <c r="D7046">
        <v>21</v>
      </c>
      <c r="E7046">
        <v>1500</v>
      </c>
      <c r="F7046">
        <v>7.9270678710937501</v>
      </c>
      <c r="G7046">
        <v>1.58245239257812</v>
      </c>
      <c r="H7046">
        <v>8.0834745380747606</v>
      </c>
      <c r="I7046">
        <v>-1.7678326750776701</v>
      </c>
      <c r="J7046">
        <f t="shared" si="111"/>
        <v>4.5153526321019157</v>
      </c>
      <c r="K7046" t="str" cm="1">
        <f t="array" ref="K7046">INDEX($P$4:$P$11,MATCH(MIN(ABS(MOD(J7046 - $Q$4:$Q$11 + PI(), 2*PI()) - PI())),ABS(MOD(J7046 - $Q$4:$Q$11 + PI(), 2*PI()) - PI()),0))</f>
        <v>W</v>
      </c>
      <c r="L7046">
        <v>4.8885055987123502</v>
      </c>
      <c r="M7046">
        <v>8.0281402799818196</v>
      </c>
      <c r="N7046">
        <v>2.3484393225775801</v>
      </c>
    </row>
    <row r="7047" spans="1:14" x14ac:dyDescent="0.3">
      <c r="A7047">
        <v>1761051</v>
      </c>
      <c r="B7047">
        <v>2025</v>
      </c>
      <c r="C7047">
        <v>10</v>
      </c>
      <c r="D7047">
        <v>21</v>
      </c>
      <c r="E7047">
        <v>1600</v>
      </c>
      <c r="F7047">
        <v>7.7529595947265602</v>
      </c>
      <c r="G7047">
        <v>1.4224127197265599</v>
      </c>
      <c r="H7047">
        <v>7.8823626167984999</v>
      </c>
      <c r="I7047">
        <v>-1.75224547832044</v>
      </c>
      <c r="J7047">
        <f t="shared" si="111"/>
        <v>4.5309398288591467</v>
      </c>
      <c r="K7047" t="str" cm="1">
        <f t="array" ref="K7047">INDEX($P$4:$P$11,MATCH(MIN(ABS(MOD(J7047 - $Q$4:$Q$11 + PI(), 2*PI()) - PI())),ABS(MOD(J7047 - $Q$4:$Q$11 + PI(), 2*PI()) - PI()),0))</f>
        <v>W</v>
      </c>
      <c r="L7047">
        <v>4.9188902545840003</v>
      </c>
      <c r="M7047">
        <v>8.0313957002427792</v>
      </c>
      <c r="N7047">
        <v>2.33618566724989</v>
      </c>
    </row>
    <row r="7048" spans="1:14" x14ac:dyDescent="0.3">
      <c r="A7048">
        <v>1761055</v>
      </c>
      <c r="B7048">
        <v>2025</v>
      </c>
      <c r="C7048">
        <v>10</v>
      </c>
      <c r="D7048">
        <v>21</v>
      </c>
      <c r="E7048">
        <v>1700</v>
      </c>
      <c r="F7048">
        <v>7.7062170410156199</v>
      </c>
      <c r="G7048">
        <v>1.15832885742187</v>
      </c>
      <c r="H7048">
        <v>7.7927855626326501</v>
      </c>
      <c r="I7048">
        <v>-1.71999037483874</v>
      </c>
      <c r="J7048">
        <f t="shared" si="111"/>
        <v>4.5631949323408465</v>
      </c>
      <c r="K7048" t="str" cm="1">
        <f t="array" ref="K7048">INDEX($P$4:$P$11,MATCH(MIN(ABS(MOD(J7048 - $Q$4:$Q$11 + PI(), 2*PI()) - PI())),ABS(MOD(J7048 - $Q$4:$Q$11 + PI(), 2*PI()) - PI()),0))</f>
        <v>W</v>
      </c>
      <c r="L7048">
        <v>4.9526335708597404</v>
      </c>
      <c r="M7048">
        <v>8.0540235307481503</v>
      </c>
      <c r="N7048">
        <v>2.32938077714708</v>
      </c>
    </row>
    <row r="7049" spans="1:14" x14ac:dyDescent="0.3">
      <c r="A7049">
        <v>1761058</v>
      </c>
      <c r="B7049">
        <v>2025</v>
      </c>
      <c r="C7049">
        <v>10</v>
      </c>
      <c r="D7049">
        <v>21</v>
      </c>
      <c r="E7049">
        <v>1800</v>
      </c>
      <c r="F7049">
        <v>7.7520733642578099</v>
      </c>
      <c r="G7049">
        <v>0.86741271972656198</v>
      </c>
      <c r="H7049">
        <v>7.8004516709725698</v>
      </c>
      <c r="I7049">
        <v>-1.6822271060116301</v>
      </c>
      <c r="J7049">
        <f t="shared" si="111"/>
        <v>4.6009582011679564</v>
      </c>
      <c r="K7049" t="str" cm="1">
        <f t="array" ref="K7049">INDEX($P$4:$P$11,MATCH(MIN(ABS(MOD(J7049 - $Q$4:$Q$11 + PI(), 2*PI()) - PI())),ABS(MOD(J7049 - $Q$4:$Q$11 + PI(), 2*PI()) - PI()),0))</f>
        <v>W</v>
      </c>
      <c r="L7049">
        <v>4.98895766777584</v>
      </c>
      <c r="M7049">
        <v>8.0984693103366396</v>
      </c>
      <c r="N7049">
        <v>2.32239161597357</v>
      </c>
    </row>
    <row r="7050" spans="1:14" x14ac:dyDescent="0.3">
      <c r="A7050">
        <v>1761062</v>
      </c>
      <c r="B7050">
        <v>2025</v>
      </c>
      <c r="C7050">
        <v>10</v>
      </c>
      <c r="D7050">
        <v>21</v>
      </c>
      <c r="E7050">
        <v>1900</v>
      </c>
      <c r="F7050">
        <v>7.4056451416015596</v>
      </c>
      <c r="G7050">
        <v>0.75447082519531194</v>
      </c>
      <c r="H7050">
        <v>7.4439778471861198</v>
      </c>
      <c r="I7050">
        <v>-1.6723238382068399</v>
      </c>
      <c r="J7050">
        <f t="shared" si="111"/>
        <v>4.6108614689727467</v>
      </c>
      <c r="K7050" t="str" cm="1">
        <f t="array" ref="K7050">INDEX($P$4:$P$11,MATCH(MIN(ABS(MOD(J7050 - $Q$4:$Q$11 + PI(), 2*PI()) - PI())),ABS(MOD(J7050 - $Q$4:$Q$11 + PI(), 2*PI()) - PI()),0))</f>
        <v>W</v>
      </c>
      <c r="L7050">
        <v>5.0283876023365499</v>
      </c>
      <c r="M7050">
        <v>8.1669554180569097</v>
      </c>
      <c r="N7050">
        <v>2.3140113618638698</v>
      </c>
    </row>
    <row r="7051" spans="1:14" x14ac:dyDescent="0.3">
      <c r="A7051">
        <v>1761066</v>
      </c>
      <c r="B7051">
        <v>2025</v>
      </c>
      <c r="C7051">
        <v>10</v>
      </c>
      <c r="D7051">
        <v>21</v>
      </c>
      <c r="E7051">
        <v>2000</v>
      </c>
      <c r="F7051">
        <v>7.1302215576171797</v>
      </c>
      <c r="G7051">
        <v>0.62273437499999995</v>
      </c>
      <c r="H7051">
        <v>7.1573638696461002</v>
      </c>
      <c r="I7051">
        <v>-1.6579125842159099</v>
      </c>
      <c r="J7051">
        <f t="shared" si="111"/>
        <v>4.6252727229636763</v>
      </c>
      <c r="K7051" t="str" cm="1">
        <f t="array" ref="K7051">INDEX($P$4:$P$11,MATCH(MIN(ABS(MOD(J7051 - $Q$4:$Q$11 + PI(), 2*PI()) - PI())),ABS(MOD(J7051 - $Q$4:$Q$11 + PI(), 2*PI()) - PI()),0))</f>
        <v>W</v>
      </c>
      <c r="L7051">
        <v>5.0693340000033</v>
      </c>
      <c r="M7051">
        <v>8.2385025024413991</v>
      </c>
      <c r="N7051">
        <v>2.30862236022949</v>
      </c>
    </row>
    <row r="7052" spans="1:14" x14ac:dyDescent="0.3">
      <c r="A7052">
        <v>1761069</v>
      </c>
      <c r="B7052">
        <v>2025</v>
      </c>
      <c r="C7052">
        <v>10</v>
      </c>
      <c r="D7052">
        <v>21</v>
      </c>
      <c r="E7052">
        <v>2100</v>
      </c>
      <c r="F7052">
        <v>7.1507141113281198</v>
      </c>
      <c r="G7052">
        <v>-1.96649169921875E-2</v>
      </c>
      <c r="H7052">
        <v>7.1507411511610099</v>
      </c>
      <c r="I7052">
        <v>-1.5680462703513001</v>
      </c>
      <c r="J7052">
        <f t="shared" si="111"/>
        <v>4.7151390368282859</v>
      </c>
      <c r="K7052" t="str" cm="1">
        <f t="array" ref="K7052">INDEX($P$4:$P$11,MATCH(MIN(ABS(MOD(J7052 - $Q$4:$Q$11 + PI(), 2*PI()) - PI())),ABS(MOD(J7052 - $Q$4:$Q$11 + PI(), 2*PI()) - PI()),0))</f>
        <v>W</v>
      </c>
      <c r="L7052">
        <v>5.1134094344068304</v>
      </c>
      <c r="M7052">
        <v>8.3191819720798001</v>
      </c>
      <c r="N7052">
        <v>2.3031555811564099</v>
      </c>
    </row>
    <row r="7053" spans="1:14" x14ac:dyDescent="0.3">
      <c r="A7053">
        <v>1761073</v>
      </c>
      <c r="B7053">
        <v>2025</v>
      </c>
      <c r="C7053">
        <v>10</v>
      </c>
      <c r="D7053">
        <v>21</v>
      </c>
      <c r="E7053">
        <v>2200</v>
      </c>
      <c r="F7053">
        <v>6.56675354003906</v>
      </c>
      <c r="G7053">
        <v>-1.5908502197265599</v>
      </c>
      <c r="H7053">
        <v>6.7567045574909903</v>
      </c>
      <c r="I7053">
        <v>-1.33311718406918</v>
      </c>
      <c r="J7053">
        <f t="shared" si="111"/>
        <v>4.9500681231104062</v>
      </c>
      <c r="K7053" t="str" cm="1">
        <f t="array" ref="K7053">INDEX($P$4:$P$11,MATCH(MIN(ABS(MOD(J7053 - $Q$4:$Q$11 + PI(), 2*PI()) - PI())),ABS(MOD(J7053 - $Q$4:$Q$11 + PI(), 2*PI()) - PI()),0))</f>
        <v>W</v>
      </c>
      <c r="L7053">
        <v>5.1608274318851901</v>
      </c>
      <c r="M7053">
        <v>8.3757910198635503</v>
      </c>
      <c r="N7053">
        <v>2.3041906356811501</v>
      </c>
    </row>
    <row r="7054" spans="1:14" x14ac:dyDescent="0.3">
      <c r="A7054">
        <v>1761076</v>
      </c>
      <c r="B7054">
        <v>2025</v>
      </c>
      <c r="C7054">
        <v>10</v>
      </c>
      <c r="D7054">
        <v>21</v>
      </c>
      <c r="E7054">
        <v>2300</v>
      </c>
      <c r="F7054">
        <v>6.3347772216796798</v>
      </c>
      <c r="G7054">
        <v>-2.2779010009765601</v>
      </c>
      <c r="H7054">
        <v>6.7318820116340303</v>
      </c>
      <c r="I7054">
        <v>-1.2256067649435101</v>
      </c>
      <c r="J7054">
        <f t="shared" si="111"/>
        <v>5.0575785422360759</v>
      </c>
      <c r="K7054" t="str" cm="1">
        <f t="array" ref="K7054">INDEX($P$4:$P$11,MATCH(MIN(ABS(MOD(J7054 - $Q$4:$Q$11 + PI(), 2*PI()) - PI())),ABS(MOD(J7054 - $Q$4:$Q$11 + PI(), 2*PI()) - PI()),0))</f>
        <v>W</v>
      </c>
      <c r="L7054">
        <v>5.2085612210874803</v>
      </c>
      <c r="M7054">
        <v>8.4253216849433006</v>
      </c>
      <c r="N7054">
        <v>2.3059687084621801</v>
      </c>
    </row>
    <row r="7055" spans="1:14" x14ac:dyDescent="0.3">
      <c r="A7055">
        <v>1761080</v>
      </c>
      <c r="B7055">
        <v>2025</v>
      </c>
      <c r="C7055">
        <v>10</v>
      </c>
      <c r="D7055">
        <v>21</v>
      </c>
      <c r="E7055">
        <v>0</v>
      </c>
      <c r="F7055">
        <v>8.5030010986328097</v>
      </c>
      <c r="G7055">
        <v>3.8489202880859299</v>
      </c>
      <c r="H7055">
        <v>9.3335531855446305</v>
      </c>
      <c r="I7055">
        <v>-1.9958554042260399</v>
      </c>
      <c r="J7055">
        <f t="shared" si="111"/>
        <v>4.2873299029535463</v>
      </c>
      <c r="K7055" t="str" cm="1">
        <f t="array" ref="K7055">INDEX($P$4:$P$11,MATCH(MIN(ABS(MOD(J7055 - $Q$4:$Q$11 + PI(), 2*PI()) - PI())),ABS(MOD(J7055 - $Q$4:$Q$11 + PI(), 2*PI()) - PI()),0))</f>
        <v>SW</v>
      </c>
      <c r="L7055">
        <v>4.6815299267508603</v>
      </c>
      <c r="M7055">
        <v>8.4632352193196603</v>
      </c>
      <c r="N7055">
        <v>2.8158077663845398</v>
      </c>
    </row>
    <row r="7056" spans="1:14" x14ac:dyDescent="0.3">
      <c r="A7056">
        <v>1761084</v>
      </c>
      <c r="B7056">
        <v>2025</v>
      </c>
      <c r="C7056">
        <v>10</v>
      </c>
      <c r="D7056">
        <v>21</v>
      </c>
      <c r="E7056">
        <v>100</v>
      </c>
      <c r="F7056">
        <v>8.8103240966796807</v>
      </c>
      <c r="G7056">
        <v>3.4087310791015599</v>
      </c>
      <c r="H7056">
        <v>9.4467591404760398</v>
      </c>
      <c r="I7056">
        <v>-1.93996048924356</v>
      </c>
      <c r="J7056">
        <f t="shared" si="111"/>
        <v>4.3432248179360258</v>
      </c>
      <c r="K7056" t="str" cm="1">
        <f t="array" ref="K7056">INDEX($P$4:$P$11,MATCH(MIN(ABS(MOD(J7056 - $Q$4:$Q$11 + PI(), 2*PI()) - PI())),ABS(MOD(J7056 - $Q$4:$Q$11 + PI(), 2*PI()) - PI()),0))</f>
        <v>W</v>
      </c>
      <c r="L7056">
        <v>4.6863345060827903</v>
      </c>
      <c r="M7056">
        <v>8.3972731696234799</v>
      </c>
      <c r="N7056">
        <v>2.7709844377305699</v>
      </c>
    </row>
    <row r="7057" spans="1:14" x14ac:dyDescent="0.3">
      <c r="A7057">
        <v>1761087</v>
      </c>
      <c r="B7057">
        <v>2025</v>
      </c>
      <c r="C7057">
        <v>10</v>
      </c>
      <c r="D7057">
        <v>21</v>
      </c>
      <c r="E7057">
        <v>200</v>
      </c>
      <c r="F7057">
        <v>9.0013018798828099</v>
      </c>
      <c r="G7057">
        <v>2.90989868164062</v>
      </c>
      <c r="H7057">
        <v>9.4599654264799309</v>
      </c>
      <c r="I7057">
        <v>-1.8834675153998199</v>
      </c>
      <c r="J7057">
        <f t="shared" si="111"/>
        <v>4.3997177917797661</v>
      </c>
      <c r="K7057" t="str" cm="1">
        <f t="array" ref="K7057">INDEX($P$4:$P$11,MATCH(MIN(ABS(MOD(J7057 - $Q$4:$Q$11 + PI(), 2*PI()) - PI())),ABS(MOD(J7057 - $Q$4:$Q$11 + PI(), 2*PI()) - PI()),0))</f>
        <v>W</v>
      </c>
      <c r="L7057">
        <v>4.6928051589926802</v>
      </c>
      <c r="M7057">
        <v>8.3217244678073392</v>
      </c>
      <c r="N7057">
        <v>2.7325787014431402</v>
      </c>
    </row>
    <row r="7058" spans="1:14" x14ac:dyDescent="0.3">
      <c r="A7058">
        <v>1761091</v>
      </c>
      <c r="B7058">
        <v>2025</v>
      </c>
      <c r="C7058">
        <v>10</v>
      </c>
      <c r="D7058">
        <v>22</v>
      </c>
      <c r="E7058">
        <v>300</v>
      </c>
      <c r="F7058">
        <v>4.3325512695312502</v>
      </c>
      <c r="G7058">
        <v>-6.0846478271484301</v>
      </c>
      <c r="H7058">
        <v>7.4695341008351397</v>
      </c>
      <c r="I7058">
        <v>-0.61876509182196404</v>
      </c>
      <c r="J7058">
        <f t="shared" si="111"/>
        <v>5.6644202153576222</v>
      </c>
      <c r="K7058" t="str" cm="1">
        <f t="array" ref="K7058">INDEX($P$4:$P$11,MATCH(MIN(ABS(MOD(J7058 - $Q$4:$Q$11 + PI(), 2*PI()) - PI())),ABS(MOD(J7058 - $Q$4:$Q$11 + PI(), 2*PI()) - PI()),0))</f>
        <v>NW</v>
      </c>
      <c r="L7058">
        <v>5.3997065900786803</v>
      </c>
      <c r="M7058">
        <v>8.4311117596096405</v>
      </c>
      <c r="N7058">
        <v>2.3237479527791298</v>
      </c>
    </row>
    <row r="7059" spans="1:14" x14ac:dyDescent="0.3">
      <c r="A7059">
        <v>1761094</v>
      </c>
      <c r="B7059">
        <v>2025</v>
      </c>
      <c r="C7059">
        <v>10</v>
      </c>
      <c r="D7059">
        <v>22</v>
      </c>
      <c r="E7059">
        <v>400</v>
      </c>
      <c r="F7059">
        <v>3.3278082275390601</v>
      </c>
      <c r="G7059">
        <v>-7.0338128662109298</v>
      </c>
      <c r="H7059">
        <v>7.7813129378113999</v>
      </c>
      <c r="I7059">
        <v>-0.44190990238906003</v>
      </c>
      <c r="J7059">
        <f t="shared" si="111"/>
        <v>5.841275404790526</v>
      </c>
      <c r="K7059" t="str" cm="1">
        <f t="array" ref="K7059">INDEX($P$4:$P$11,MATCH(MIN(ABS(MOD(J7059 - $Q$4:$Q$11 + PI(), 2*PI()) - PI())),ABS(MOD(J7059 - $Q$4:$Q$11 + PI(), 2*PI()) - PI()),0))</f>
        <v>NW</v>
      </c>
      <c r="L7059">
        <v>5.4512156764422697</v>
      </c>
      <c r="M7059">
        <v>8.3343131807115292</v>
      </c>
      <c r="N7059">
        <v>2.3098585340711799</v>
      </c>
    </row>
    <row r="7060" spans="1:14" x14ac:dyDescent="0.3">
      <c r="A7060">
        <v>1761098</v>
      </c>
      <c r="B7060">
        <v>2025</v>
      </c>
      <c r="C7060">
        <v>10</v>
      </c>
      <c r="D7060">
        <v>22</v>
      </c>
      <c r="E7060">
        <v>500</v>
      </c>
      <c r="F7060">
        <v>2.1989916992187499</v>
      </c>
      <c r="G7060">
        <v>-7.39933410644531</v>
      </c>
      <c r="H7060">
        <v>7.7191780464009101</v>
      </c>
      <c r="I7060">
        <v>-0.28887478618408002</v>
      </c>
      <c r="J7060">
        <f t="shared" si="111"/>
        <v>5.9943105209955059</v>
      </c>
      <c r="K7060" t="str" cm="1">
        <f t="array" ref="K7060">INDEX($P$4:$P$11,MATCH(MIN(ABS(MOD(J7060 - $Q$4:$Q$11 + PI(), 2*PI()) - PI())),ABS(MOD(J7060 - $Q$4:$Q$11 + PI(), 2*PI()) - PI()),0))</f>
        <v>N</v>
      </c>
      <c r="L7060">
        <v>5.5025940903683699</v>
      </c>
      <c r="M7060">
        <v>8.2869459788004498</v>
      </c>
      <c r="N7060">
        <v>2.3128329383002302</v>
      </c>
    </row>
    <row r="7061" spans="1:14" x14ac:dyDescent="0.3">
      <c r="A7061">
        <v>1761102</v>
      </c>
      <c r="B7061">
        <v>2025</v>
      </c>
      <c r="C7061">
        <v>10</v>
      </c>
      <c r="D7061">
        <v>22</v>
      </c>
      <c r="E7061">
        <v>600</v>
      </c>
      <c r="F7061">
        <v>1.47319580078125</v>
      </c>
      <c r="G7061">
        <v>-7.8142132568359299</v>
      </c>
      <c r="H7061">
        <v>7.9518698864323696</v>
      </c>
      <c r="I7061">
        <v>-0.18634058018623401</v>
      </c>
      <c r="J7061">
        <f t="shared" si="111"/>
        <v>6.0968447269933526</v>
      </c>
      <c r="K7061" t="str" cm="1">
        <f t="array" ref="K7061">INDEX($P$4:$P$11,MATCH(MIN(ABS(MOD(J7061 - $Q$4:$Q$11 + PI(), 2*PI()) - PI())),ABS(MOD(J7061 - $Q$4:$Q$11 + PI(), 2*PI()) - PI()),0))</f>
        <v>N</v>
      </c>
      <c r="L7061">
        <v>5.5557910290494901</v>
      </c>
      <c r="M7061">
        <v>8.2222702238294794</v>
      </c>
      <c r="N7061">
        <v>2.3173037634955498</v>
      </c>
    </row>
    <row r="7062" spans="1:14" x14ac:dyDescent="0.3">
      <c r="A7062">
        <v>1761105</v>
      </c>
      <c r="B7062">
        <v>2025</v>
      </c>
      <c r="C7062">
        <v>10</v>
      </c>
      <c r="D7062">
        <v>22</v>
      </c>
      <c r="E7062">
        <v>700</v>
      </c>
      <c r="F7062">
        <v>1.2656579589843699</v>
      </c>
      <c r="G7062">
        <v>-8.0751892089843693</v>
      </c>
      <c r="H7062">
        <v>8.1737733532339991</v>
      </c>
      <c r="I7062">
        <v>-0.15546932372479899</v>
      </c>
      <c r="J7062">
        <f t="shared" si="111"/>
        <v>6.1277159834547872</v>
      </c>
      <c r="K7062" t="str" cm="1">
        <f t="array" ref="K7062">INDEX($P$4:$P$11,MATCH(MIN(ABS(MOD(J7062 - $Q$4:$Q$11 + PI(), 2*PI()) - PI())),ABS(MOD(J7062 - $Q$4:$Q$11 + PI(), 2*PI()) - PI()),0))</f>
        <v>N</v>
      </c>
      <c r="L7062">
        <v>5.6097577988297198</v>
      </c>
      <c r="M7062">
        <v>8.1359184053209095</v>
      </c>
      <c r="N7062">
        <v>2.3265833324856202</v>
      </c>
    </row>
    <row r="7063" spans="1:14" x14ac:dyDescent="0.3">
      <c r="A7063">
        <v>1761109</v>
      </c>
      <c r="B7063">
        <v>2025</v>
      </c>
      <c r="C7063">
        <v>10</v>
      </c>
      <c r="D7063">
        <v>22</v>
      </c>
      <c r="E7063">
        <v>800</v>
      </c>
      <c r="F7063">
        <v>1.0335717773437501</v>
      </c>
      <c r="G7063">
        <v>-8.4922674560546803</v>
      </c>
      <c r="H7063">
        <v>8.5549329140611601</v>
      </c>
      <c r="I7063">
        <v>-0.12111174527308299</v>
      </c>
      <c r="J7063">
        <f t="shared" si="111"/>
        <v>6.162073561906503</v>
      </c>
      <c r="K7063" t="str" cm="1">
        <f t="array" ref="K7063">INDEX($P$4:$P$11,MATCH(MIN(ABS(MOD(J7063 - $Q$4:$Q$11 + PI(), 2*PI()) - PI())),ABS(MOD(J7063 - $Q$4:$Q$11 + PI(), 2*PI()) - PI()),0))</f>
        <v>N</v>
      </c>
      <c r="L7063">
        <v>5.6623809150679598</v>
      </c>
      <c r="M7063">
        <v>8.0385362837049694</v>
      </c>
      <c r="N7063">
        <v>2.34032281239827</v>
      </c>
    </row>
    <row r="7064" spans="1:14" x14ac:dyDescent="0.3">
      <c r="A7064">
        <v>1761112</v>
      </c>
      <c r="B7064">
        <v>2025</v>
      </c>
      <c r="C7064">
        <v>10</v>
      </c>
      <c r="D7064">
        <v>22</v>
      </c>
      <c r="E7064">
        <v>900</v>
      </c>
      <c r="F7064">
        <v>0.88313720703124998</v>
      </c>
      <c r="G7064">
        <v>-8.7633813476562494</v>
      </c>
      <c r="H7064">
        <v>8.8077683876730308</v>
      </c>
      <c r="I7064">
        <v>-0.100436761974824</v>
      </c>
      <c r="J7064">
        <f t="shared" si="111"/>
        <v>6.1827485452047624</v>
      </c>
      <c r="K7064" t="str" cm="1">
        <f t="array" ref="K7064">INDEX($P$4:$P$11,MATCH(MIN(ABS(MOD(J7064 - $Q$4:$Q$11 + PI(), 2*PI()) - PI())),ABS(MOD(J7064 - $Q$4:$Q$11 + PI(), 2*PI()) - PI()),0))</f>
        <v>N</v>
      </c>
      <c r="L7064">
        <v>5.7150002436993201</v>
      </c>
      <c r="M7064">
        <v>7.9267935223049504</v>
      </c>
      <c r="N7064">
        <v>2.3622804217868301</v>
      </c>
    </row>
    <row r="7065" spans="1:14" x14ac:dyDescent="0.3">
      <c r="A7065">
        <v>1761116</v>
      </c>
      <c r="B7065">
        <v>2025</v>
      </c>
      <c r="C7065">
        <v>10</v>
      </c>
      <c r="D7065">
        <v>22</v>
      </c>
      <c r="E7065">
        <v>1000</v>
      </c>
      <c r="F7065">
        <v>1.1127215576171801</v>
      </c>
      <c r="G7065">
        <v>-8.6901293945312492</v>
      </c>
      <c r="H7065">
        <v>8.7610785956114992</v>
      </c>
      <c r="I7065">
        <v>-0.12735133005082</v>
      </c>
      <c r="J7065">
        <f t="shared" si="111"/>
        <v>6.1558339771287667</v>
      </c>
      <c r="K7065" t="str" cm="1">
        <f t="array" ref="K7065">INDEX($P$4:$P$11,MATCH(MIN(ABS(MOD(J7065 - $Q$4:$Q$11 + PI(), 2*PI()) - PI())),ABS(MOD(J7065 - $Q$4:$Q$11 + PI(), 2*PI()) - PI()),0))</f>
        <v>N</v>
      </c>
      <c r="L7065">
        <v>5.7599321507094201</v>
      </c>
      <c r="M7065">
        <v>7.8550156487358898</v>
      </c>
      <c r="N7065">
        <v>2.3729793760511599</v>
      </c>
    </row>
    <row r="7066" spans="1:14" x14ac:dyDescent="0.3">
      <c r="A7066">
        <v>1761120</v>
      </c>
      <c r="B7066">
        <v>2025</v>
      </c>
      <c r="C7066">
        <v>10</v>
      </c>
      <c r="D7066">
        <v>22</v>
      </c>
      <c r="E7066">
        <v>1100</v>
      </c>
      <c r="F7066">
        <v>1.6105621337890601</v>
      </c>
      <c r="G7066">
        <v>-8.4287561035156209</v>
      </c>
      <c r="H7066">
        <v>8.5812493169320607</v>
      </c>
      <c r="I7066">
        <v>-0.18880358564281699</v>
      </c>
      <c r="J7066">
        <f t="shared" si="111"/>
        <v>6.0943817215367693</v>
      </c>
      <c r="K7066" t="str" cm="1">
        <f t="array" ref="K7066">INDEX($P$4:$P$11,MATCH(MIN(ABS(MOD(J7066 - $Q$4:$Q$11 + PI(), 2*PI()) - PI())),ABS(MOD(J7066 - $Q$4:$Q$11 + PI(), 2*PI()) - PI()),0))</f>
        <v>N</v>
      </c>
      <c r="L7066">
        <v>5.7974725428860401</v>
      </c>
      <c r="M7066">
        <v>7.8048949771457199</v>
      </c>
      <c r="N7066">
        <v>2.37781514061821</v>
      </c>
    </row>
    <row r="7067" spans="1:14" x14ac:dyDescent="0.3">
      <c r="A7067">
        <v>1761123</v>
      </c>
      <c r="B7067">
        <v>2025</v>
      </c>
      <c r="C7067">
        <v>10</v>
      </c>
      <c r="D7067">
        <v>22</v>
      </c>
      <c r="E7067">
        <v>1200</v>
      </c>
      <c r="F7067">
        <v>2.2212829589843701</v>
      </c>
      <c r="G7067">
        <v>-8.02137145996093</v>
      </c>
      <c r="H7067">
        <v>8.32325045174961</v>
      </c>
      <c r="I7067">
        <v>-0.27015089474292803</v>
      </c>
      <c r="J7067">
        <f t="shared" si="111"/>
        <v>6.0130344124366584</v>
      </c>
      <c r="K7067" t="str" cm="1">
        <f t="array" ref="K7067">INDEX($P$4:$P$11,MATCH(MIN(ABS(MOD(J7067 - $Q$4:$Q$11 + PI(), 2*PI()) - PI())),ABS(MOD(J7067 - $Q$4:$Q$11 + PI(), 2*PI()) - PI()),0))</f>
        <v>N</v>
      </c>
      <c r="L7067">
        <v>5.8263658285472397</v>
      </c>
      <c r="M7067">
        <v>7.78636508517795</v>
      </c>
      <c r="N7067">
        <v>2.3731169170803401</v>
      </c>
    </row>
    <row r="7068" spans="1:14" x14ac:dyDescent="0.3">
      <c r="A7068">
        <v>1761127</v>
      </c>
      <c r="B7068">
        <v>2025</v>
      </c>
      <c r="C7068">
        <v>10</v>
      </c>
      <c r="D7068">
        <v>22</v>
      </c>
      <c r="E7068">
        <v>1300</v>
      </c>
      <c r="F7068">
        <v>2.8079547119140602</v>
      </c>
      <c r="G7068">
        <v>-7.6377026367187497</v>
      </c>
      <c r="H7068">
        <v>8.1375125948351599</v>
      </c>
      <c r="I7068">
        <v>-0.352305933608899</v>
      </c>
      <c r="J7068">
        <f t="shared" si="111"/>
        <v>5.9308793735706873</v>
      </c>
      <c r="K7068" t="str" cm="1">
        <f t="array" ref="K7068">INDEX($P$4:$P$11,MATCH(MIN(ABS(MOD(J7068 - $Q$4:$Q$11 + PI(), 2*PI()) - PI())),ABS(MOD(J7068 - $Q$4:$Q$11 + PI(), 2*PI()) - PI()),0))</f>
        <v>N</v>
      </c>
      <c r="L7068">
        <v>5.8488751028060202</v>
      </c>
      <c r="M7068">
        <v>7.7913408279418901</v>
      </c>
      <c r="N7068">
        <v>2.36158858405219</v>
      </c>
    </row>
    <row r="7069" spans="1:14" x14ac:dyDescent="0.3">
      <c r="A7069">
        <v>1761130</v>
      </c>
      <c r="B7069">
        <v>2025</v>
      </c>
      <c r="C7069">
        <v>10</v>
      </c>
      <c r="D7069">
        <v>22</v>
      </c>
      <c r="E7069">
        <v>1400</v>
      </c>
      <c r="F7069">
        <v>3.2169598388671798</v>
      </c>
      <c r="G7069">
        <v>-7.58345825195312</v>
      </c>
      <c r="H7069">
        <v>8.2375766863805495</v>
      </c>
      <c r="I7069">
        <v>-0.40119919827829098</v>
      </c>
      <c r="J7069">
        <f t="shared" si="111"/>
        <v>5.8819861089012955</v>
      </c>
      <c r="K7069" t="str" cm="1">
        <f t="array" ref="K7069">INDEX($P$4:$P$11,MATCH(MIN(ABS(MOD(J7069 - $Q$4:$Q$11 + PI(), 2*PI()) - PI())),ABS(MOD(J7069 - $Q$4:$Q$11 + PI(), 2*PI()) - PI()),0))</f>
        <v>NW</v>
      </c>
      <c r="L7069">
        <v>5.8697415025790098</v>
      </c>
      <c r="M7069">
        <v>7.7920446395873997</v>
      </c>
      <c r="N7069">
        <v>2.3530761930677602</v>
      </c>
    </row>
    <row r="7070" spans="1:14" x14ac:dyDescent="0.3">
      <c r="A7070">
        <v>1761134</v>
      </c>
      <c r="B7070">
        <v>2025</v>
      </c>
      <c r="C7070">
        <v>10</v>
      </c>
      <c r="D7070">
        <v>22</v>
      </c>
      <c r="E7070">
        <v>1500</v>
      </c>
      <c r="F7070">
        <v>3.3641259765624998</v>
      </c>
      <c r="G7070">
        <v>-7.6951208496093697</v>
      </c>
      <c r="H7070">
        <v>8.3983467704230605</v>
      </c>
      <c r="I7070">
        <v>-0.412138878906678</v>
      </c>
      <c r="J7070">
        <f t="shared" si="111"/>
        <v>5.8710464282729085</v>
      </c>
      <c r="K7070" t="str" cm="1">
        <f t="array" ref="K7070">INDEX($P$4:$P$11,MATCH(MIN(ABS(MOD(J7070 - $Q$4:$Q$11 + PI(), 2*PI()) - PI())),ABS(MOD(J7070 - $Q$4:$Q$11 + PI(), 2*PI()) - PI()),0))</f>
        <v>NW</v>
      </c>
      <c r="L7070">
        <v>5.8903025265469999</v>
      </c>
      <c r="M7070">
        <v>7.7847963968912701</v>
      </c>
      <c r="N7070">
        <v>2.3498846689859998</v>
      </c>
    </row>
    <row r="7071" spans="1:14" x14ac:dyDescent="0.3">
      <c r="A7071">
        <v>1761138</v>
      </c>
      <c r="B7071">
        <v>2025</v>
      </c>
      <c r="C7071">
        <v>10</v>
      </c>
      <c r="D7071">
        <v>22</v>
      </c>
      <c r="E7071">
        <v>1600</v>
      </c>
      <c r="F7071">
        <v>3.2545220947265601</v>
      </c>
      <c r="G7071">
        <v>-7.8617456054687498</v>
      </c>
      <c r="H7071">
        <v>8.5087577254362206</v>
      </c>
      <c r="I7071">
        <v>-0.39249065629417201</v>
      </c>
      <c r="J7071">
        <f t="shared" si="111"/>
        <v>5.8906946508854139</v>
      </c>
      <c r="K7071" t="str" cm="1">
        <f t="array" ref="K7071">INDEX($P$4:$P$11,MATCH(MIN(ABS(MOD(J7071 - $Q$4:$Q$11 + PI(), 2*PI()) - PI())),ABS(MOD(J7071 - $Q$4:$Q$11 + PI(), 2*PI()) - PI()),0))</f>
        <v>N</v>
      </c>
      <c r="L7071">
        <v>5.9118412265418403</v>
      </c>
      <c r="M7071">
        <v>7.7663263744778099</v>
      </c>
      <c r="N7071">
        <v>2.3488720787895998</v>
      </c>
    </row>
    <row r="7072" spans="1:14" x14ac:dyDescent="0.3">
      <c r="A7072">
        <v>1761141</v>
      </c>
      <c r="B7072">
        <v>2025</v>
      </c>
      <c r="C7072">
        <v>10</v>
      </c>
      <c r="D7072">
        <v>22</v>
      </c>
      <c r="E7072">
        <v>1700</v>
      </c>
      <c r="F7072">
        <v>3.11283752441406</v>
      </c>
      <c r="G7072">
        <v>-7.7387701416015604</v>
      </c>
      <c r="H7072">
        <v>8.3413620445311008</v>
      </c>
      <c r="I7072">
        <v>-0.382435320705174</v>
      </c>
      <c r="J7072">
        <f t="shared" si="111"/>
        <v>5.9007499864744126</v>
      </c>
      <c r="K7072" t="str" cm="1">
        <f t="array" ref="K7072">INDEX($P$4:$P$11,MATCH(MIN(ABS(MOD(J7072 - $Q$4:$Q$11 + PI(), 2*PI()) - PI())),ABS(MOD(J7072 - $Q$4:$Q$11 + PI(), 2*PI()) - PI()),0))</f>
        <v>N</v>
      </c>
      <c r="L7072">
        <v>5.93370992178642</v>
      </c>
      <c r="M7072">
        <v>7.7701746622721304</v>
      </c>
      <c r="N7072">
        <v>2.3514212502373502</v>
      </c>
    </row>
    <row r="7073" spans="1:14" x14ac:dyDescent="0.3">
      <c r="A7073">
        <v>1761145</v>
      </c>
      <c r="B7073">
        <v>2025</v>
      </c>
      <c r="C7073">
        <v>10</v>
      </c>
      <c r="D7073">
        <v>22</v>
      </c>
      <c r="E7073">
        <v>1800</v>
      </c>
      <c r="F7073">
        <v>3.0752923583984302</v>
      </c>
      <c r="G7073">
        <v>-7.3524414062499996</v>
      </c>
      <c r="H7073">
        <v>7.9696811556023501</v>
      </c>
      <c r="I7073">
        <v>-0.396154954912593</v>
      </c>
      <c r="J7073">
        <f t="shared" si="111"/>
        <v>5.8870303522669936</v>
      </c>
      <c r="K7073" t="str" cm="1">
        <f t="array" ref="K7073">INDEX($P$4:$P$11,MATCH(MIN(ABS(MOD(J7073 - $Q$4:$Q$11 + PI(), 2*PI()) - PI())),ABS(MOD(J7073 - $Q$4:$Q$11 + PI(), 2*PI()) - PI()),0))</f>
        <v>NW</v>
      </c>
      <c r="L7073">
        <v>5.9549636043632601</v>
      </c>
      <c r="M7073">
        <v>7.7991804546779999</v>
      </c>
      <c r="N7073">
        <v>2.3501336839463902</v>
      </c>
    </row>
    <row r="7074" spans="1:14" x14ac:dyDescent="0.3">
      <c r="A7074">
        <v>1761148</v>
      </c>
      <c r="B7074">
        <v>2025</v>
      </c>
      <c r="C7074">
        <v>10</v>
      </c>
      <c r="D7074">
        <v>22</v>
      </c>
      <c r="E7074">
        <v>1900</v>
      </c>
      <c r="F7074">
        <v>3.2998937988281201</v>
      </c>
      <c r="G7074">
        <v>-6.8908905029296799</v>
      </c>
      <c r="H7074">
        <v>7.6402664225084997</v>
      </c>
      <c r="I7074">
        <v>-0.44660743393354102</v>
      </c>
      <c r="J7074">
        <f t="shared" si="111"/>
        <v>5.8365778732460454</v>
      </c>
      <c r="K7074" t="str" cm="1">
        <f t="array" ref="K7074">INDEX($P$4:$P$11,MATCH(MIN(ABS(MOD(J7074 - $Q$4:$Q$11 + PI(), 2*PI()) - PI())),ABS(MOD(J7074 - $Q$4:$Q$11 + PI(), 2*PI()) - PI()),0))</f>
        <v>NW</v>
      </c>
      <c r="L7074">
        <v>5.9754891195167197</v>
      </c>
      <c r="M7074">
        <v>7.8540195888943103</v>
      </c>
      <c r="N7074">
        <v>2.3454336590236999</v>
      </c>
    </row>
    <row r="7075" spans="1:14" x14ac:dyDescent="0.3">
      <c r="A7075">
        <v>1761152</v>
      </c>
      <c r="B7075">
        <v>2025</v>
      </c>
      <c r="C7075">
        <v>10</v>
      </c>
      <c r="D7075">
        <v>22</v>
      </c>
      <c r="E7075">
        <v>2000</v>
      </c>
      <c r="F7075">
        <v>3.4991571044921801</v>
      </c>
      <c r="G7075">
        <v>-6.47300964355468</v>
      </c>
      <c r="H7075">
        <v>7.3582575578373204</v>
      </c>
      <c r="I7075">
        <v>-0.495579526238213</v>
      </c>
      <c r="J7075">
        <f t="shared" si="111"/>
        <v>5.787605780941373</v>
      </c>
      <c r="K7075" t="str" cm="1">
        <f t="array" ref="K7075">INDEX($P$4:$P$11,MATCH(MIN(ABS(MOD(J7075 - $Q$4:$Q$11 + PI(), 2*PI()) - PI())),ABS(MOD(J7075 - $Q$4:$Q$11 + PI(), 2*PI()) - PI()),0))</f>
        <v>NW</v>
      </c>
      <c r="L7075">
        <v>5.9952225513806301</v>
      </c>
      <c r="M7075">
        <v>7.9214883380465997</v>
      </c>
      <c r="N7075">
        <v>2.34221352471245</v>
      </c>
    </row>
    <row r="7076" spans="1:14" x14ac:dyDescent="0.3">
      <c r="A7076">
        <v>1761156</v>
      </c>
      <c r="B7076">
        <v>2025</v>
      </c>
      <c r="C7076">
        <v>10</v>
      </c>
      <c r="D7076">
        <v>22</v>
      </c>
      <c r="E7076">
        <v>2100</v>
      </c>
      <c r="F7076">
        <v>3.6239813232421798</v>
      </c>
      <c r="G7076">
        <v>-6.2750408935546798</v>
      </c>
      <c r="H7076">
        <v>7.2463355461220402</v>
      </c>
      <c r="I7076">
        <v>-0.52372841933165704</v>
      </c>
      <c r="J7076">
        <f t="shared" si="111"/>
        <v>5.7594568878479295</v>
      </c>
      <c r="K7076" t="str" cm="1">
        <f t="array" ref="K7076">INDEX($P$4:$P$11,MATCH(MIN(ABS(MOD(J7076 - $Q$4:$Q$11 + PI(), 2*PI()) - PI())),ABS(MOD(J7076 - $Q$4:$Q$11 + PI(), 2*PI()) - PI()),0))</f>
        <v>NW</v>
      </c>
      <c r="L7076">
        <v>6.0150942308957998</v>
      </c>
      <c r="M7076">
        <v>7.9934723112318196</v>
      </c>
      <c r="N7076">
        <v>2.3437212838066901</v>
      </c>
    </row>
    <row r="7077" spans="1:14" x14ac:dyDescent="0.3">
      <c r="A7077">
        <v>1761159</v>
      </c>
      <c r="B7077">
        <v>2025</v>
      </c>
      <c r="C7077">
        <v>10</v>
      </c>
      <c r="D7077">
        <v>22</v>
      </c>
      <c r="E7077">
        <v>2200</v>
      </c>
      <c r="F7077">
        <v>4.4417614746093701</v>
      </c>
      <c r="G7077">
        <v>-5.8290136718749999</v>
      </c>
      <c r="H7077">
        <v>7.3284817925836201</v>
      </c>
      <c r="I7077">
        <v>-0.65114273541877798</v>
      </c>
      <c r="J7077">
        <f t="shared" si="111"/>
        <v>5.6320425717608078</v>
      </c>
      <c r="K7077" t="str" cm="1">
        <f t="array" ref="K7077">INDEX($P$4:$P$11,MATCH(MIN(ABS(MOD(J7077 - $Q$4:$Q$11 + PI(), 2*PI()) - PI())),ABS(MOD(J7077 - $Q$4:$Q$11 + PI(), 2*PI()) - PI()),0))</f>
        <v>NW</v>
      </c>
      <c r="L7077">
        <v>6.0319434001178003</v>
      </c>
      <c r="M7077">
        <v>8.0603649351331903</v>
      </c>
      <c r="N7077">
        <v>2.3511563407050202</v>
      </c>
    </row>
    <row r="7078" spans="1:14" x14ac:dyDescent="0.3">
      <c r="A7078">
        <v>1761163</v>
      </c>
      <c r="B7078">
        <v>2025</v>
      </c>
      <c r="C7078">
        <v>10</v>
      </c>
      <c r="D7078">
        <v>22</v>
      </c>
      <c r="E7078">
        <v>2300</v>
      </c>
      <c r="F7078">
        <v>4.53957275390625</v>
      </c>
      <c r="G7078">
        <v>-5.7537115478515597</v>
      </c>
      <c r="H7078">
        <v>7.3289096981671404</v>
      </c>
      <c r="I7078">
        <v>-0.66798622484173598</v>
      </c>
      <c r="J7078">
        <f t="shared" si="111"/>
        <v>5.6151990823378499</v>
      </c>
      <c r="K7078" t="str" cm="1">
        <f t="array" ref="K7078">INDEX($P$4:$P$11,MATCH(MIN(ABS(MOD(J7078 - $Q$4:$Q$11 + PI(), 2*PI()) - PI())),ABS(MOD(J7078 - $Q$4:$Q$11 + PI(), 2*PI()) - PI()),0))</f>
        <v>NW</v>
      </c>
      <c r="L7078">
        <v>6.0496819467811704</v>
      </c>
      <c r="M7078">
        <v>8.1324516932169502</v>
      </c>
      <c r="N7078">
        <v>2.3630496131049199</v>
      </c>
    </row>
    <row r="7079" spans="1:14" x14ac:dyDescent="0.3">
      <c r="A7079">
        <v>1761166</v>
      </c>
      <c r="B7079">
        <v>2025</v>
      </c>
      <c r="C7079">
        <v>10</v>
      </c>
      <c r="D7079">
        <v>22</v>
      </c>
      <c r="E7079">
        <v>0</v>
      </c>
      <c r="F7079">
        <v>6.0432586669921804</v>
      </c>
      <c r="G7079">
        <v>-3.4750219726562501</v>
      </c>
      <c r="H7079">
        <v>6.9711371401386097</v>
      </c>
      <c r="I7079">
        <v>-1.0489436124785401</v>
      </c>
      <c r="J7079">
        <f t="shared" si="111"/>
        <v>5.2342416947010459</v>
      </c>
      <c r="K7079" t="str" cm="1">
        <f t="array" ref="K7079">INDEX($P$4:$P$11,MATCH(MIN(ABS(MOD(J7079 - $Q$4:$Q$11 + PI(), 2*PI()) - PI())),ABS(MOD(J7079 - $Q$4:$Q$11 + PI(), 2*PI()) - PI()),0))</f>
        <v>NW</v>
      </c>
      <c r="L7079">
        <v>5.2560767494430998</v>
      </c>
      <c r="M7079">
        <v>8.4558600319756394</v>
      </c>
      <c r="N7079">
        <v>2.30965031517876</v>
      </c>
    </row>
    <row r="7080" spans="1:14" x14ac:dyDescent="0.3">
      <c r="A7080">
        <v>1761170</v>
      </c>
      <c r="B7080">
        <v>2025</v>
      </c>
      <c r="C7080">
        <v>10</v>
      </c>
      <c r="D7080">
        <v>22</v>
      </c>
      <c r="E7080">
        <v>100</v>
      </c>
      <c r="F7080">
        <v>5.3610089111328101</v>
      </c>
      <c r="G7080">
        <v>-4.6751440429687499</v>
      </c>
      <c r="H7080">
        <v>7.1131841230036699</v>
      </c>
      <c r="I7080">
        <v>-0.85363149215959799</v>
      </c>
      <c r="J7080">
        <f t="shared" si="111"/>
        <v>5.4295538150199878</v>
      </c>
      <c r="K7080" t="str" cm="1">
        <f t="array" ref="K7080">INDEX($P$4:$P$11,MATCH(MIN(ABS(MOD(J7080 - $Q$4:$Q$11 + PI(), 2*PI()) - PI())),ABS(MOD(J7080 - $Q$4:$Q$11 + PI(), 2*PI()) - PI()),0))</f>
        <v>NW</v>
      </c>
      <c r="L7080">
        <v>5.3029990438705603</v>
      </c>
      <c r="M7080">
        <v>8.4763536453246999</v>
      </c>
      <c r="N7080">
        <v>2.3120158513387001</v>
      </c>
    </row>
    <row r="7081" spans="1:14" x14ac:dyDescent="0.3">
      <c r="A7081">
        <v>1761174</v>
      </c>
      <c r="B7081">
        <v>2025</v>
      </c>
      <c r="C7081">
        <v>10</v>
      </c>
      <c r="D7081">
        <v>22</v>
      </c>
      <c r="E7081">
        <v>200</v>
      </c>
      <c r="F7081">
        <v>4.7848583984374997</v>
      </c>
      <c r="G7081">
        <v>-5.2852160644531203</v>
      </c>
      <c r="H7081">
        <v>7.12940241121591</v>
      </c>
      <c r="I7081">
        <v>-0.73575140989918897</v>
      </c>
      <c r="J7081">
        <f t="shared" si="111"/>
        <v>5.5474338972803974</v>
      </c>
      <c r="K7081" t="str" cm="1">
        <f t="array" ref="K7081">INDEX($P$4:$P$11,MATCH(MIN(ABS(MOD(J7081 - $Q$4:$Q$11 + PI(), 2*PI()) - PI())),ABS(MOD(J7081 - $Q$4:$Q$11 + PI(), 2*PI()) - PI()),0))</f>
        <v>NW</v>
      </c>
      <c r="L7081">
        <v>5.34990997547738</v>
      </c>
      <c r="M7081">
        <v>8.4773921966552699</v>
      </c>
      <c r="N7081">
        <v>2.3144790861341602</v>
      </c>
    </row>
    <row r="7082" spans="1:14" x14ac:dyDescent="0.3">
      <c r="A7082">
        <v>1761177</v>
      </c>
      <c r="B7082">
        <v>2025</v>
      </c>
      <c r="C7082">
        <v>10</v>
      </c>
      <c r="D7082">
        <v>23</v>
      </c>
      <c r="E7082">
        <v>300</v>
      </c>
      <c r="F7082">
        <v>5.5402636718749996</v>
      </c>
      <c r="G7082">
        <v>-5.0006848144531197</v>
      </c>
      <c r="H7082">
        <v>7.4633350566218004</v>
      </c>
      <c r="I7082">
        <v>-0.83654235712149405</v>
      </c>
      <c r="J7082">
        <f t="shared" si="111"/>
        <v>5.4466429500580924</v>
      </c>
      <c r="K7082" t="str" cm="1">
        <f t="array" ref="K7082">INDEX($P$4:$P$11,MATCH(MIN(ABS(MOD(J7082 - $Q$4:$Q$11 + PI(), 2*PI()) - PI())),ABS(MOD(J7082 - $Q$4:$Q$11 + PI(), 2*PI()) - PI()),0))</f>
        <v>NW</v>
      </c>
      <c r="L7082">
        <v>6.1178226516963701</v>
      </c>
      <c r="M7082">
        <v>8.4609522289699903</v>
      </c>
      <c r="N7082">
        <v>2.4491407606336799</v>
      </c>
    </row>
    <row r="7083" spans="1:14" x14ac:dyDescent="0.3">
      <c r="A7083">
        <v>1761181</v>
      </c>
      <c r="B7083">
        <v>2025</v>
      </c>
      <c r="C7083">
        <v>10</v>
      </c>
      <c r="D7083">
        <v>23</v>
      </c>
      <c r="E7083">
        <v>400</v>
      </c>
      <c r="F7083">
        <v>6.0901666259765603</v>
      </c>
      <c r="G7083">
        <v>-4.8404058837890602</v>
      </c>
      <c r="H7083">
        <v>7.7794381964238601</v>
      </c>
      <c r="I7083">
        <v>-0.89924006084056696</v>
      </c>
      <c r="J7083">
        <f t="shared" si="111"/>
        <v>5.3839452463390192</v>
      </c>
      <c r="K7083" t="str" cm="1">
        <f t="array" ref="K7083">INDEX($P$4:$P$11,MATCH(MIN(ABS(MOD(J7083 - $Q$4:$Q$11 + PI(), 2*PI()) - PI())),ABS(MOD(J7083 - $Q$4:$Q$11 + PI(), 2*PI()) - PI()),0))</f>
        <v>NW</v>
      </c>
      <c r="L7083">
        <v>6.1285714065813597</v>
      </c>
      <c r="M7083">
        <v>8.5199422836303693</v>
      </c>
      <c r="N7083">
        <v>2.48039245605468</v>
      </c>
    </row>
    <row r="7084" spans="1:14" x14ac:dyDescent="0.3">
      <c r="A7084">
        <v>1761184</v>
      </c>
      <c r="B7084">
        <v>2025</v>
      </c>
      <c r="C7084">
        <v>10</v>
      </c>
      <c r="D7084">
        <v>23</v>
      </c>
      <c r="E7084">
        <v>500</v>
      </c>
      <c r="F7084">
        <v>6.609619140625</v>
      </c>
      <c r="G7084">
        <v>-4.8128845214843698</v>
      </c>
      <c r="H7084">
        <v>8.1762413492545694</v>
      </c>
      <c r="I7084">
        <v>-0.94141756351170902</v>
      </c>
      <c r="J7084">
        <f t="shared" si="111"/>
        <v>5.3417677436678774</v>
      </c>
      <c r="K7084" t="str" cm="1">
        <f t="array" ref="K7084">INDEX($P$4:$P$11,MATCH(MIN(ABS(MOD(J7084 - $Q$4:$Q$11 + PI(), 2*PI()) - PI())),ABS(MOD(J7084 - $Q$4:$Q$11 + PI(), 2*PI()) - PI()),0))</f>
        <v>NW</v>
      </c>
      <c r="L7084">
        <v>6.1335611051997301</v>
      </c>
      <c r="M7084">
        <v>8.5579211976793008</v>
      </c>
      <c r="N7084">
        <v>2.52260801527235</v>
      </c>
    </row>
    <row r="7085" spans="1:14" x14ac:dyDescent="0.3">
      <c r="A7085">
        <v>1761188</v>
      </c>
      <c r="B7085">
        <v>2025</v>
      </c>
      <c r="C7085">
        <v>10</v>
      </c>
      <c r="D7085">
        <v>23</v>
      </c>
      <c r="E7085">
        <v>600</v>
      </c>
      <c r="F7085">
        <v>6.8771496582031197</v>
      </c>
      <c r="G7085">
        <v>-4.9614453125000004</v>
      </c>
      <c r="H7085">
        <v>8.4800428660621492</v>
      </c>
      <c r="I7085">
        <v>-0.94582608404289104</v>
      </c>
      <c r="J7085">
        <f t="shared" si="111"/>
        <v>5.3373592231366951</v>
      </c>
      <c r="K7085" t="str" cm="1">
        <f t="array" ref="K7085">INDEX($P$4:$P$11,MATCH(MIN(ABS(MOD(J7085 - $Q$4:$Q$11 + PI(), 2*PI()) - PI())),ABS(MOD(J7085 - $Q$4:$Q$11 + PI(), 2*PI()) - PI()),0))</f>
        <v>NW</v>
      </c>
      <c r="L7085">
        <v>6.1330483579178603</v>
      </c>
      <c r="M7085">
        <v>8.5720383326212506</v>
      </c>
      <c r="N7085">
        <v>2.5737104415893501</v>
      </c>
    </row>
    <row r="7086" spans="1:14" x14ac:dyDescent="0.3">
      <c r="A7086">
        <v>1761192</v>
      </c>
      <c r="B7086">
        <v>2025</v>
      </c>
      <c r="C7086">
        <v>10</v>
      </c>
      <c r="D7086">
        <v>23</v>
      </c>
      <c r="E7086">
        <v>700</v>
      </c>
      <c r="F7086">
        <v>7.1621496582031199</v>
      </c>
      <c r="G7086">
        <v>-5.0133337402343701</v>
      </c>
      <c r="H7086">
        <v>8.7424197404077706</v>
      </c>
      <c r="I7086">
        <v>-0.96008638834166704</v>
      </c>
      <c r="J7086">
        <f t="shared" si="111"/>
        <v>5.3230989188379194</v>
      </c>
      <c r="K7086" t="str" cm="1">
        <f t="array" ref="K7086">INDEX($P$4:$P$11,MATCH(MIN(ABS(MOD(J7086 - $Q$4:$Q$11 + PI(), 2*PI()) - PI())),ABS(MOD(J7086 - $Q$4:$Q$11 + PI(), 2*PI()) - PI()),0))</f>
        <v>NW</v>
      </c>
      <c r="L7086">
        <v>6.1288239926154198</v>
      </c>
      <c r="M7086">
        <v>8.5689330630832199</v>
      </c>
      <c r="N7086">
        <v>2.6315660476684499</v>
      </c>
    </row>
    <row r="7087" spans="1:14" x14ac:dyDescent="0.3">
      <c r="A7087">
        <v>1761195</v>
      </c>
      <c r="B7087">
        <v>2025</v>
      </c>
      <c r="C7087">
        <v>10</v>
      </c>
      <c r="D7087">
        <v>23</v>
      </c>
      <c r="E7087">
        <v>800</v>
      </c>
      <c r="F7087">
        <v>7.3281878662109303</v>
      </c>
      <c r="G7087">
        <v>-5.0566387939453099</v>
      </c>
      <c r="H7087">
        <v>8.9034787187320106</v>
      </c>
      <c r="I7087">
        <v>-0.96679586110896598</v>
      </c>
      <c r="J7087">
        <f t="shared" si="111"/>
        <v>5.3163894460706205</v>
      </c>
      <c r="K7087" t="str" cm="1">
        <f t="array" ref="K7087">INDEX($P$4:$P$11,MATCH(MIN(ABS(MOD(J7087 - $Q$4:$Q$11 + PI(), 2*PI()) - PI())),ABS(MOD(J7087 - $Q$4:$Q$11 + PI(), 2*PI()) - PI()),0))</f>
        <v>NW</v>
      </c>
      <c r="L7087">
        <v>6.1227193172206604</v>
      </c>
      <c r="M7087">
        <v>8.5613223181830502</v>
      </c>
      <c r="N7087">
        <v>2.6912873586018802</v>
      </c>
    </row>
    <row r="7088" spans="1:14" x14ac:dyDescent="0.3">
      <c r="A7088">
        <v>1761199</v>
      </c>
      <c r="B7088">
        <v>2025</v>
      </c>
      <c r="C7088">
        <v>10</v>
      </c>
      <c r="D7088">
        <v>23</v>
      </c>
      <c r="E7088">
        <v>900</v>
      </c>
      <c r="F7088">
        <v>7.53192138671875</v>
      </c>
      <c r="G7088">
        <v>-5.0873840332031204</v>
      </c>
      <c r="H7088">
        <v>9.0890767450275902</v>
      </c>
      <c r="I7088">
        <v>-0.976742344400232</v>
      </c>
      <c r="J7088">
        <f t="shared" si="111"/>
        <v>5.3064429627793546</v>
      </c>
      <c r="K7088" t="str" cm="1">
        <f t="array" ref="K7088">INDEX($P$4:$P$11,MATCH(MIN(ABS(MOD(J7088 - $Q$4:$Q$11 + PI(), 2*PI()) - PI())),ABS(MOD(J7088 - $Q$4:$Q$11 + PI(), 2*PI()) - PI()),0))</f>
        <v>NW</v>
      </c>
      <c r="L7088">
        <v>6.1161423745925996</v>
      </c>
      <c r="M7088">
        <v>8.5580789777967592</v>
      </c>
      <c r="N7088">
        <v>2.7485296461317201</v>
      </c>
    </row>
    <row r="7089" spans="1:14" x14ac:dyDescent="0.3">
      <c r="A7089">
        <v>1761202</v>
      </c>
      <c r="B7089">
        <v>2025</v>
      </c>
      <c r="C7089">
        <v>10</v>
      </c>
      <c r="D7089">
        <v>23</v>
      </c>
      <c r="E7089">
        <v>1000</v>
      </c>
      <c r="F7089">
        <v>7.8564141845703102</v>
      </c>
      <c r="G7089">
        <v>-5.1340667724609297</v>
      </c>
      <c r="H7089">
        <v>9.3851950146816296</v>
      </c>
      <c r="I7089">
        <v>-0.99197349313995697</v>
      </c>
      <c r="J7089">
        <f t="shared" si="111"/>
        <v>5.2912118140396291</v>
      </c>
      <c r="K7089" t="str" cm="1">
        <f t="array" ref="K7089">INDEX($P$4:$P$11,MATCH(MIN(ABS(MOD(J7089 - $Q$4:$Q$11 + PI(), 2*PI()) - PI())),ABS(MOD(J7089 - $Q$4:$Q$11 + PI(), 2*PI()) - PI()),0))</f>
        <v>NW</v>
      </c>
      <c r="L7089">
        <v>6.1064418399126703</v>
      </c>
      <c r="M7089">
        <v>8.5461453331841302</v>
      </c>
      <c r="N7089">
        <v>2.8063346015082402</v>
      </c>
    </row>
    <row r="7090" spans="1:14" x14ac:dyDescent="0.3">
      <c r="A7090">
        <v>1761206</v>
      </c>
      <c r="B7090">
        <v>2025</v>
      </c>
      <c r="C7090">
        <v>10</v>
      </c>
      <c r="D7090">
        <v>23</v>
      </c>
      <c r="E7090">
        <v>1100</v>
      </c>
      <c r="F7090">
        <v>7.7868450927734303</v>
      </c>
      <c r="G7090">
        <v>-5.6047241210937502</v>
      </c>
      <c r="H7090">
        <v>9.5941591071036392</v>
      </c>
      <c r="I7090">
        <v>-0.94692589673081695</v>
      </c>
      <c r="J7090">
        <f t="shared" si="111"/>
        <v>5.3362594104487693</v>
      </c>
      <c r="K7090" t="str" cm="1">
        <f t="array" ref="K7090">INDEX($P$4:$P$11,MATCH(MIN(ABS(MOD(J7090 - $Q$4:$Q$11 + PI(), 2*PI()) - PI())),ABS(MOD(J7090 - $Q$4:$Q$11 + PI(), 2*PI()) - PI()),0))</f>
        <v>NW</v>
      </c>
      <c r="L7090">
        <v>6.0966669734476397</v>
      </c>
      <c r="M7090">
        <v>8.5279770957099004</v>
      </c>
      <c r="N7090">
        <v>2.86196793450249</v>
      </c>
    </row>
    <row r="7091" spans="1:14" x14ac:dyDescent="0.3">
      <c r="A7091">
        <v>1761210</v>
      </c>
      <c r="B7091">
        <v>2025</v>
      </c>
      <c r="C7091">
        <v>10</v>
      </c>
      <c r="D7091">
        <v>23</v>
      </c>
      <c r="E7091">
        <v>1200</v>
      </c>
      <c r="F7091">
        <v>7.5211248779296804</v>
      </c>
      <c r="G7091">
        <v>-6.03898864746093</v>
      </c>
      <c r="H7091">
        <v>9.6455535514336805</v>
      </c>
      <c r="I7091">
        <v>-0.89426715943709301</v>
      </c>
      <c r="J7091">
        <f t="shared" si="111"/>
        <v>5.3889181477424932</v>
      </c>
      <c r="K7091" t="str" cm="1">
        <f t="array" ref="K7091">INDEX($P$4:$P$11,MATCH(MIN(ABS(MOD(J7091 - $Q$4:$Q$11 + PI(), 2*PI()) - PI())),ABS(MOD(J7091 - $Q$4:$Q$11 + PI(), 2*PI()) - PI()),0))</f>
        <v>NW</v>
      </c>
      <c r="L7091">
        <v>6.0913094035106896</v>
      </c>
      <c r="M7091">
        <v>8.5218470891316702</v>
      </c>
      <c r="N7091">
        <v>2.90691439310709</v>
      </c>
    </row>
    <row r="7092" spans="1:14" x14ac:dyDescent="0.3">
      <c r="A7092">
        <v>1761213</v>
      </c>
      <c r="B7092">
        <v>2025</v>
      </c>
      <c r="C7092">
        <v>10</v>
      </c>
      <c r="D7092">
        <v>23</v>
      </c>
      <c r="E7092">
        <v>1300</v>
      </c>
      <c r="F7092">
        <v>7.25106262207031</v>
      </c>
      <c r="G7092">
        <v>-6.5420556640624996</v>
      </c>
      <c r="H7092">
        <v>9.7660842439985807</v>
      </c>
      <c r="I7092">
        <v>-0.83675591082254297</v>
      </c>
      <c r="J7092">
        <f t="shared" si="111"/>
        <v>5.4464293963570434</v>
      </c>
      <c r="K7092" t="str" cm="1">
        <f t="array" ref="K7092">INDEX($P$4:$P$11,MATCH(MIN(ABS(MOD(J7092 - $Q$4:$Q$11 + PI(), 2*PI()) - PI())),ABS(MOD(J7092 - $Q$4:$Q$11 + PI(), 2*PI()) - PI()),0))</f>
        <v>NW</v>
      </c>
      <c r="L7092">
        <v>6.0878243317268597</v>
      </c>
      <c r="M7092">
        <v>8.51371542612711</v>
      </c>
      <c r="N7092">
        <v>2.9440808826022602</v>
      </c>
    </row>
    <row r="7093" spans="1:14" x14ac:dyDescent="0.3">
      <c r="A7093">
        <v>1761217</v>
      </c>
      <c r="B7093">
        <v>2025</v>
      </c>
      <c r="C7093">
        <v>10</v>
      </c>
      <c r="D7093">
        <v>23</v>
      </c>
      <c r="E7093">
        <v>1400</v>
      </c>
      <c r="F7093">
        <v>6.8396966552734302</v>
      </c>
      <c r="G7093">
        <v>-6.8880273437500001</v>
      </c>
      <c r="H7093">
        <v>9.7070268890328197</v>
      </c>
      <c r="I7093">
        <v>-0.78187751505150904</v>
      </c>
      <c r="J7093">
        <f t="shared" si="111"/>
        <v>5.5013077921280775</v>
      </c>
      <c r="K7093" t="str" cm="1">
        <f t="array" ref="K7093">INDEX($P$4:$P$11,MATCH(MIN(ABS(MOD(J7093 - $Q$4:$Q$11 + PI(), 2*PI()) - PI())),ABS(MOD(J7093 - $Q$4:$Q$11 + PI(), 2*PI()) - PI()),0))</f>
        <v>NW</v>
      </c>
      <c r="L7093">
        <v>6.0900542852796198</v>
      </c>
      <c r="M7093">
        <v>8.5225506888495506</v>
      </c>
      <c r="N7093">
        <v>2.9634967380099799</v>
      </c>
    </row>
    <row r="7094" spans="1:14" x14ac:dyDescent="0.3">
      <c r="A7094">
        <v>1761220</v>
      </c>
      <c r="B7094">
        <v>2025</v>
      </c>
      <c r="C7094">
        <v>10</v>
      </c>
      <c r="D7094">
        <v>23</v>
      </c>
      <c r="E7094">
        <v>1500</v>
      </c>
      <c r="F7094">
        <v>6.3029583740234303</v>
      </c>
      <c r="G7094">
        <v>-7.0995867919921798</v>
      </c>
      <c r="H7094">
        <v>9.4937567317528195</v>
      </c>
      <c r="I7094">
        <v>-0.726029420871102</v>
      </c>
      <c r="J7094">
        <f t="shared" si="111"/>
        <v>5.5571558863084842</v>
      </c>
      <c r="K7094" t="str" cm="1">
        <f t="array" ref="K7094">INDEX($P$4:$P$11,MATCH(MIN(ABS(MOD(J7094 - $Q$4:$Q$11 + PI(), 2*PI()) - PI())),ABS(MOD(J7094 - $Q$4:$Q$11 + PI(), 2*PI()) - PI()),0))</f>
        <v>NW</v>
      </c>
      <c r="L7094">
        <v>6.0987743032275397</v>
      </c>
      <c r="M7094">
        <v>8.4570186403062593</v>
      </c>
      <c r="N7094">
        <v>2.90083768632676</v>
      </c>
    </row>
    <row r="7095" spans="1:14" x14ac:dyDescent="0.3">
      <c r="A7095">
        <v>1761224</v>
      </c>
      <c r="B7095">
        <v>2025</v>
      </c>
      <c r="C7095">
        <v>10</v>
      </c>
      <c r="D7095">
        <v>23</v>
      </c>
      <c r="E7095">
        <v>1600</v>
      </c>
      <c r="F7095">
        <v>5.7525634765625</v>
      </c>
      <c r="G7095">
        <v>-7.4102947998046798</v>
      </c>
      <c r="H7095">
        <v>9.3810689994207603</v>
      </c>
      <c r="I7095">
        <v>-0.66011766652937998</v>
      </c>
      <c r="J7095">
        <f t="shared" si="111"/>
        <v>5.6230676406502065</v>
      </c>
      <c r="K7095" t="str" cm="1">
        <f t="array" ref="K7095">INDEX($P$4:$P$11,MATCH(MIN(ABS(MOD(J7095 - $Q$4:$Q$11 + PI(), 2*PI()) - PI())),ABS(MOD(J7095 - $Q$4:$Q$11 + PI(), 2*PI()) - PI()),0))</f>
        <v>NW</v>
      </c>
      <c r="L7095">
        <v>6.1086173466164704</v>
      </c>
      <c r="M7095">
        <v>8.4770510991414394</v>
      </c>
      <c r="N7095">
        <v>2.8955559200710699</v>
      </c>
    </row>
    <row r="7096" spans="1:14" x14ac:dyDescent="0.3">
      <c r="A7096">
        <v>1761228</v>
      </c>
      <c r="B7096">
        <v>2025</v>
      </c>
      <c r="C7096">
        <v>10</v>
      </c>
      <c r="D7096">
        <v>23</v>
      </c>
      <c r="E7096">
        <v>1700</v>
      </c>
      <c r="F7096">
        <v>4.9808044433593697</v>
      </c>
      <c r="G7096">
        <v>-7.9145294189453104</v>
      </c>
      <c r="H7096">
        <v>9.3513736331268102</v>
      </c>
      <c r="I7096">
        <v>-0.56170277004549596</v>
      </c>
      <c r="J7096">
        <f t="shared" si="111"/>
        <v>5.7214825371340901</v>
      </c>
      <c r="K7096" t="str" cm="1">
        <f t="array" ref="K7096">INDEX($P$4:$P$11,MATCH(MIN(ABS(MOD(J7096 - $Q$4:$Q$11 + PI(), 2*PI()) - PI())),ABS(MOD(J7096 - $Q$4:$Q$11 + PI(), 2*PI()) - PI()),0))</f>
        <v>NW</v>
      </c>
      <c r="L7096">
        <v>6.1220657183078</v>
      </c>
      <c r="M7096">
        <v>8.4875932269626198</v>
      </c>
      <c r="N7096">
        <v>2.8861196306016699</v>
      </c>
    </row>
    <row r="7097" spans="1:14" x14ac:dyDescent="0.3">
      <c r="A7097">
        <v>1761231</v>
      </c>
      <c r="B7097">
        <v>2025</v>
      </c>
      <c r="C7097">
        <v>10</v>
      </c>
      <c r="D7097">
        <v>23</v>
      </c>
      <c r="E7097">
        <v>1800</v>
      </c>
      <c r="F7097">
        <v>4.0509649658203104</v>
      </c>
      <c r="G7097">
        <v>-8.4875152587890597</v>
      </c>
      <c r="H7097">
        <v>9.4046920429368992</v>
      </c>
      <c r="I7097">
        <v>-0.44531115915432301</v>
      </c>
      <c r="J7097">
        <f t="shared" si="111"/>
        <v>5.8378741480252634</v>
      </c>
      <c r="K7097" t="str" cm="1">
        <f t="array" ref="K7097">INDEX($P$4:$P$11,MATCH(MIN(ABS(MOD(J7097 - $Q$4:$Q$11 + PI(), 2*PI()) - PI())),ABS(MOD(J7097 - $Q$4:$Q$11 + PI(), 2*PI()) - PI()),0))</f>
        <v>NW</v>
      </c>
      <c r="L7097">
        <v>6.1380385299870897</v>
      </c>
      <c r="M7097">
        <v>8.4804158740573392</v>
      </c>
      <c r="N7097">
        <v>2.87640783521864</v>
      </c>
    </row>
    <row r="7098" spans="1:14" x14ac:dyDescent="0.3">
      <c r="A7098">
        <v>1761235</v>
      </c>
      <c r="B7098">
        <v>2025</v>
      </c>
      <c r="C7098">
        <v>10</v>
      </c>
      <c r="D7098">
        <v>23</v>
      </c>
      <c r="E7098">
        <v>1900</v>
      </c>
      <c r="F7098">
        <v>3.0825274658203101</v>
      </c>
      <c r="G7098">
        <v>-8.8086456298828093</v>
      </c>
      <c r="H7098">
        <v>9.3324280554628505</v>
      </c>
      <c r="I7098">
        <v>-0.33662440187840997</v>
      </c>
      <c r="J7098">
        <f t="shared" si="111"/>
        <v>5.9465609053011761</v>
      </c>
      <c r="K7098" t="str" cm="1">
        <f t="array" ref="K7098">INDEX($P$4:$P$11,MATCH(MIN(ABS(MOD(J7098 - $Q$4:$Q$11 + PI(), 2*PI()) - PI())),ABS(MOD(J7098 - $Q$4:$Q$11 + PI(), 2*PI()) - PI()),0))</f>
        <v>N</v>
      </c>
      <c r="L7098">
        <v>6.1574878913347302</v>
      </c>
      <c r="M7098">
        <v>8.4704234864976602</v>
      </c>
      <c r="N7098">
        <v>2.8624351289537202</v>
      </c>
    </row>
    <row r="7099" spans="1:14" x14ac:dyDescent="0.3">
      <c r="A7099">
        <v>1761238</v>
      </c>
      <c r="B7099">
        <v>2025</v>
      </c>
      <c r="C7099">
        <v>10</v>
      </c>
      <c r="D7099">
        <v>23</v>
      </c>
      <c r="E7099">
        <v>2000</v>
      </c>
      <c r="F7099">
        <v>2.0410119628906198</v>
      </c>
      <c r="G7099">
        <v>-9.2152197265625002</v>
      </c>
      <c r="H7099">
        <v>9.4385382576694195</v>
      </c>
      <c r="I7099">
        <v>-0.21796413685612601</v>
      </c>
      <c r="J7099">
        <f t="shared" si="111"/>
        <v>6.0652211703234604</v>
      </c>
      <c r="K7099" t="str" cm="1">
        <f t="array" ref="K7099">INDEX($P$4:$P$11,MATCH(MIN(ABS(MOD(J7099 - $Q$4:$Q$11 + PI(), 2*PI()) - PI())),ABS(MOD(J7099 - $Q$4:$Q$11 + PI(), 2*PI()) - PI()),0))</f>
        <v>N</v>
      </c>
      <c r="L7099">
        <v>5.4821489533234997</v>
      </c>
      <c r="M7099">
        <v>8.4467503229776995</v>
      </c>
      <c r="N7099">
        <v>2.8509039349026102</v>
      </c>
    </row>
    <row r="7100" spans="1:14" x14ac:dyDescent="0.3">
      <c r="A7100">
        <v>1761242</v>
      </c>
      <c r="B7100">
        <v>2025</v>
      </c>
      <c r="C7100">
        <v>10</v>
      </c>
      <c r="D7100">
        <v>23</v>
      </c>
      <c r="E7100">
        <v>2100</v>
      </c>
      <c r="F7100">
        <v>0.95943298339843697</v>
      </c>
      <c r="G7100">
        <v>-9.6113763427734291</v>
      </c>
      <c r="H7100">
        <v>9.6591442090931494</v>
      </c>
      <c r="I7100">
        <v>-9.9493047800639098E-2</v>
      </c>
      <c r="J7100">
        <f t="shared" si="111"/>
        <v>6.1836922593789474</v>
      </c>
      <c r="K7100" t="str" cm="1">
        <f t="array" ref="K7100">INDEX($P$4:$P$11,MATCH(MIN(ABS(MOD(J7100 - $Q$4:$Q$11 + PI(), 2*PI()) - PI())),ABS(MOD(J7100 - $Q$4:$Q$11 + PI(), 2*PI()) - PI()),0))</f>
        <v>N</v>
      </c>
      <c r="L7100">
        <v>5.5084585967176496</v>
      </c>
      <c r="M7100">
        <v>8.4012140697903099</v>
      </c>
      <c r="N7100">
        <v>2.8482672373453699</v>
      </c>
    </row>
    <row r="7101" spans="1:14" x14ac:dyDescent="0.3">
      <c r="A7101">
        <v>1761246</v>
      </c>
      <c r="B7101">
        <v>2025</v>
      </c>
      <c r="C7101">
        <v>10</v>
      </c>
      <c r="D7101">
        <v>23</v>
      </c>
      <c r="E7101">
        <v>2200</v>
      </c>
      <c r="F7101">
        <v>4.2177124023437498E-2</v>
      </c>
      <c r="G7101">
        <v>-9.7639013671875006</v>
      </c>
      <c r="H7101">
        <v>9.7639924630223192</v>
      </c>
      <c r="I7101">
        <v>-4.3196730590816202E-3</v>
      </c>
      <c r="J7101">
        <f t="shared" si="111"/>
        <v>6.2788656341205042</v>
      </c>
      <c r="K7101" t="str" cm="1">
        <f t="array" ref="K7101">INDEX($P$4:$P$11,MATCH(MIN(ABS(MOD(J7101 - $Q$4:$Q$11 + PI(), 2*PI()) - PI())),ABS(MOD(J7101 - $Q$4:$Q$11 + PI(), 2*PI()) - PI()),0))</f>
        <v>N</v>
      </c>
      <c r="L7101">
        <v>4.1408453194961101</v>
      </c>
      <c r="M7101">
        <v>8.3445634841918892</v>
      </c>
      <c r="N7101">
        <v>2.8519728978474901</v>
      </c>
    </row>
    <row r="7102" spans="1:14" x14ac:dyDescent="0.3">
      <c r="A7102">
        <v>1761249</v>
      </c>
      <c r="B7102">
        <v>2025</v>
      </c>
      <c r="C7102">
        <v>10</v>
      </c>
      <c r="D7102">
        <v>23</v>
      </c>
      <c r="E7102">
        <v>2300</v>
      </c>
      <c r="F7102">
        <v>-0.59282897949218705</v>
      </c>
      <c r="G7102">
        <v>-9.7109667968750006</v>
      </c>
      <c r="H7102">
        <v>9.7290452938062906</v>
      </c>
      <c r="I7102">
        <v>6.0971702021223199E-2</v>
      </c>
      <c r="J7102">
        <f t="shared" si="111"/>
        <v>6.0971702021223199E-2</v>
      </c>
      <c r="K7102" t="str" cm="1">
        <f t="array" ref="K7102">INDEX($P$4:$P$11,MATCH(MIN(ABS(MOD(J7102 - $Q$4:$Q$11 + PI(), 2*PI()) - PI())),ABS(MOD(J7102 - $Q$4:$Q$11 + PI(), 2*PI()) - PI()),0))</f>
        <v>N</v>
      </c>
      <c r="L7102">
        <v>3.4721999393381</v>
      </c>
      <c r="M7102">
        <v>8.2977682749430297</v>
      </c>
      <c r="N7102">
        <v>2.8546608818901902</v>
      </c>
    </row>
    <row r="7103" spans="1:14" x14ac:dyDescent="0.3">
      <c r="A7103">
        <v>1761253</v>
      </c>
      <c r="B7103">
        <v>2025</v>
      </c>
      <c r="C7103">
        <v>10</v>
      </c>
      <c r="D7103">
        <v>23</v>
      </c>
      <c r="E7103">
        <v>0</v>
      </c>
      <c r="F7103">
        <v>4.6170483398437501</v>
      </c>
      <c r="G7103">
        <v>-5.6736279296875001</v>
      </c>
      <c r="H7103">
        <v>7.3148608501449903</v>
      </c>
      <c r="I7103">
        <v>-0.68308320326896899</v>
      </c>
      <c r="J7103">
        <f t="shared" si="111"/>
        <v>5.6001021039106176</v>
      </c>
      <c r="K7103" t="str" cm="1">
        <f t="array" ref="K7103">INDEX($P$4:$P$11,MATCH(MIN(ABS(MOD(J7103 - $Q$4:$Q$11 + PI(), 2*PI()) - PI())),ABS(MOD(J7103 - $Q$4:$Q$11 + PI(), 2*PI()) - PI()),0))</f>
        <v>NW</v>
      </c>
      <c r="L7103">
        <v>6.0680101764912404</v>
      </c>
      <c r="M7103">
        <v>8.2128628624810105</v>
      </c>
      <c r="N7103">
        <v>2.3780545128716302</v>
      </c>
    </row>
    <row r="7104" spans="1:14" x14ac:dyDescent="0.3">
      <c r="A7104">
        <v>1761256</v>
      </c>
      <c r="B7104">
        <v>2025</v>
      </c>
      <c r="C7104">
        <v>10</v>
      </c>
      <c r="D7104">
        <v>23</v>
      </c>
      <c r="E7104">
        <v>100</v>
      </c>
      <c r="F7104">
        <v>4.8230218505859304</v>
      </c>
      <c r="G7104">
        <v>-5.5138446044921796</v>
      </c>
      <c r="H7104">
        <v>7.3255731580345902</v>
      </c>
      <c r="I7104">
        <v>-0.71866643067001401</v>
      </c>
      <c r="J7104">
        <f t="shared" si="111"/>
        <v>5.5645188765095721</v>
      </c>
      <c r="K7104" t="str" cm="1">
        <f t="array" ref="K7104">INDEX($P$4:$P$11,MATCH(MIN(ABS(MOD(J7104 - $Q$4:$Q$11 + PI(), 2*PI()) - PI())),ABS(MOD(J7104 - $Q$4:$Q$11 + PI(), 2*PI()) - PI()),0))</f>
        <v>NW</v>
      </c>
      <c r="L7104">
        <v>6.0862872735083799</v>
      </c>
      <c r="M7104">
        <v>8.2986080381605305</v>
      </c>
      <c r="N7104">
        <v>2.3966580496893899</v>
      </c>
    </row>
    <row r="7105" spans="1:14" x14ac:dyDescent="0.3">
      <c r="A7105">
        <v>1761260</v>
      </c>
      <c r="B7105">
        <v>2025</v>
      </c>
      <c r="C7105">
        <v>10</v>
      </c>
      <c r="D7105">
        <v>23</v>
      </c>
      <c r="E7105">
        <v>200</v>
      </c>
      <c r="F7105">
        <v>5.0708520507812498</v>
      </c>
      <c r="G7105">
        <v>-5.3088543701171798</v>
      </c>
      <c r="H7105">
        <v>7.3414899880081999</v>
      </c>
      <c r="I7105">
        <v>-0.76247259963976899</v>
      </c>
      <c r="J7105">
        <f t="shared" si="111"/>
        <v>5.5207127075398175</v>
      </c>
      <c r="K7105" t="str" cm="1">
        <f t="array" ref="K7105">INDEX($P$4:$P$11,MATCH(MIN(ABS(MOD(J7105 - $Q$4:$Q$11 + PI(), 2*PI()) - PI())),ABS(MOD(J7105 - $Q$4:$Q$11 + PI(), 2*PI()) - PI()),0))</f>
        <v>NW</v>
      </c>
      <c r="L7105">
        <v>6.1031740820737799</v>
      </c>
      <c r="M7105">
        <v>8.3821790483262806</v>
      </c>
      <c r="N7105">
        <v>2.4204381306966098</v>
      </c>
    </row>
    <row r="7106" spans="1:14" x14ac:dyDescent="0.3">
      <c r="A7106">
        <v>1761264</v>
      </c>
      <c r="B7106">
        <v>2025</v>
      </c>
      <c r="C7106">
        <v>10</v>
      </c>
      <c r="D7106">
        <v>24</v>
      </c>
      <c r="E7106">
        <v>300</v>
      </c>
      <c r="F7106">
        <v>-1.98068664550781</v>
      </c>
      <c r="G7106">
        <v>-9.3389508056640604</v>
      </c>
      <c r="H7106">
        <v>9.5466811897279999</v>
      </c>
      <c r="I7106">
        <v>0.20899190311614199</v>
      </c>
      <c r="J7106">
        <f t="shared" si="111"/>
        <v>0.20899190311614199</v>
      </c>
      <c r="K7106" t="str" cm="1">
        <f t="array" ref="K7106">INDEX($P$4:$P$11,MATCH(MIN(ABS(MOD(J7106 - $Q$4:$Q$11 + PI(), 2*PI()) - PI())),ABS(MOD(J7106 - $Q$4:$Q$11 + PI(), 2*PI()) - PI()),0))</f>
        <v>N</v>
      </c>
      <c r="L7106">
        <v>0.101383098159365</v>
      </c>
      <c r="M7106">
        <v>8.2398576736450195</v>
      </c>
      <c r="N7106">
        <v>2.8438016043768899</v>
      </c>
    </row>
    <row r="7107" spans="1:14" x14ac:dyDescent="0.3">
      <c r="A7107">
        <v>1761267</v>
      </c>
      <c r="B7107">
        <v>2025</v>
      </c>
      <c r="C7107">
        <v>10</v>
      </c>
      <c r="D7107">
        <v>24</v>
      </c>
      <c r="E7107">
        <v>400</v>
      </c>
      <c r="F7107">
        <v>-2.27380981445312</v>
      </c>
      <c r="G7107">
        <v>-9.1639483642578092</v>
      </c>
      <c r="H7107">
        <v>9.4418303678411206</v>
      </c>
      <c r="I7107">
        <v>0.24321370717235299</v>
      </c>
      <c r="J7107">
        <f t="shared" ref="J7107:J7170" si="112">IF(I7107&lt;0,I7107+2*PI(),I7107)</f>
        <v>0.24321370717235299</v>
      </c>
      <c r="K7107" t="str" cm="1">
        <f t="array" ref="K7107">INDEX($P$4:$P$11,MATCH(MIN(ABS(MOD(J7107 - $Q$4:$Q$11 + PI(), 2*PI()) - PI())),ABS(MOD(J7107 - $Q$4:$Q$11 + PI(), 2*PI()) - PI()),0))</f>
        <v>N</v>
      </c>
      <c r="L7107">
        <v>0.13069776525817101</v>
      </c>
      <c r="M7107">
        <v>8.1951636208428198</v>
      </c>
      <c r="N7107">
        <v>2.7974035474989098</v>
      </c>
    </row>
    <row r="7108" spans="1:14" x14ac:dyDescent="0.3">
      <c r="A7108">
        <v>1761271</v>
      </c>
      <c r="B7108">
        <v>2025</v>
      </c>
      <c r="C7108">
        <v>10</v>
      </c>
      <c r="D7108">
        <v>24</v>
      </c>
      <c r="E7108">
        <v>500</v>
      </c>
      <c r="F7108">
        <v>-2.5173046874999998</v>
      </c>
      <c r="G7108">
        <v>-9.1384356689453092</v>
      </c>
      <c r="H7108">
        <v>9.4788094909203302</v>
      </c>
      <c r="I7108">
        <v>0.26879699209803598</v>
      </c>
      <c r="J7108">
        <f t="shared" si="112"/>
        <v>0.26879699209803598</v>
      </c>
      <c r="K7108" t="str" cm="1">
        <f t="array" ref="K7108">INDEX($P$4:$P$11,MATCH(MIN(ABS(MOD(J7108 - $Q$4:$Q$11 + PI(), 2*PI()) - PI())),ABS(MOD(J7108 - $Q$4:$Q$11 + PI(), 2*PI()) - PI()),0))</f>
        <v>N</v>
      </c>
      <c r="L7108">
        <v>0.159793022097378</v>
      </c>
      <c r="M7108">
        <v>8.2068034278021909</v>
      </c>
      <c r="N7108">
        <v>2.7917488945855</v>
      </c>
    </row>
    <row r="7109" spans="1:14" x14ac:dyDescent="0.3">
      <c r="A7109">
        <v>1761274</v>
      </c>
      <c r="B7109">
        <v>2025</v>
      </c>
      <c r="C7109">
        <v>10</v>
      </c>
      <c r="D7109">
        <v>24</v>
      </c>
      <c r="E7109">
        <v>600</v>
      </c>
      <c r="F7109">
        <v>-2.8706402587890598</v>
      </c>
      <c r="G7109">
        <v>-9.2568603515624996</v>
      </c>
      <c r="H7109">
        <v>9.6917510834580494</v>
      </c>
      <c r="I7109">
        <v>0.30070555906293001</v>
      </c>
      <c r="J7109">
        <f t="shared" si="112"/>
        <v>0.30070555906293001</v>
      </c>
      <c r="K7109" t="str" cm="1">
        <f t="array" ref="K7109">INDEX($P$4:$P$11,MATCH(MIN(ABS(MOD(J7109 - $Q$4:$Q$11 + PI(), 2*PI()) - PI())),ABS(MOD(J7109 - $Q$4:$Q$11 + PI(), 2*PI()) - PI()),0))</f>
        <v>N</v>
      </c>
      <c r="L7109">
        <v>0.18874790445529299</v>
      </c>
      <c r="M7109">
        <v>8.2113423877292195</v>
      </c>
      <c r="N7109">
        <v>2.7934727138943098</v>
      </c>
    </row>
    <row r="7110" spans="1:14" x14ac:dyDescent="0.3">
      <c r="A7110">
        <v>1761278</v>
      </c>
      <c r="B7110">
        <v>2025</v>
      </c>
      <c r="C7110">
        <v>10</v>
      </c>
      <c r="D7110">
        <v>24</v>
      </c>
      <c r="E7110">
        <v>700</v>
      </c>
      <c r="F7110">
        <v>-3.1195227050781198</v>
      </c>
      <c r="G7110">
        <v>-9.4836700439453097</v>
      </c>
      <c r="H7110">
        <v>9.98355745262797</v>
      </c>
      <c r="I7110">
        <v>0.31778795818181199</v>
      </c>
      <c r="J7110">
        <f t="shared" si="112"/>
        <v>0.31778795818181199</v>
      </c>
      <c r="K7110" t="str" cm="1">
        <f t="array" ref="K7110">INDEX($P$4:$P$11,MATCH(MIN(ABS(MOD(J7110 - $Q$4:$Q$11 + PI(), 2*PI()) - PI())),ABS(MOD(J7110 - $Q$4:$Q$11 + PI(), 2*PI()) - PI()),0))</f>
        <v>N</v>
      </c>
      <c r="L7110">
        <v>0.21680351313920301</v>
      </c>
      <c r="M7110">
        <v>8.2004571490817604</v>
      </c>
      <c r="N7110">
        <v>2.8070040808783601</v>
      </c>
    </row>
    <row r="7111" spans="1:14" x14ac:dyDescent="0.3">
      <c r="A7111">
        <v>1761282</v>
      </c>
      <c r="B7111">
        <v>2025</v>
      </c>
      <c r="C7111">
        <v>10</v>
      </c>
      <c r="D7111">
        <v>24</v>
      </c>
      <c r="E7111">
        <v>800</v>
      </c>
      <c r="F7111">
        <v>-3.1890118408203101</v>
      </c>
      <c r="G7111">
        <v>-9.7742547607421795</v>
      </c>
      <c r="H7111">
        <v>10.281335158858599</v>
      </c>
      <c r="I7111">
        <v>0.31537697358807598</v>
      </c>
      <c r="J7111">
        <f t="shared" si="112"/>
        <v>0.31537697358807598</v>
      </c>
      <c r="K7111" t="str" cm="1">
        <f t="array" ref="K7111">INDEX($P$4:$P$11,MATCH(MIN(ABS(MOD(J7111 - $Q$4:$Q$11 + PI(), 2*PI()) - PI())),ABS(MOD(J7111 - $Q$4:$Q$11 + PI(), 2*PI()) - PI()),0))</f>
        <v>N</v>
      </c>
      <c r="L7111">
        <v>0.24220604930508</v>
      </c>
      <c r="M7111">
        <v>8.1794443130493093</v>
      </c>
      <c r="N7111">
        <v>2.8296097649468299</v>
      </c>
    </row>
    <row r="7112" spans="1:14" x14ac:dyDescent="0.3">
      <c r="A7112">
        <v>1761285</v>
      </c>
      <c r="B7112">
        <v>2025</v>
      </c>
      <c r="C7112">
        <v>10</v>
      </c>
      <c r="D7112">
        <v>24</v>
      </c>
      <c r="E7112">
        <v>900</v>
      </c>
      <c r="F7112">
        <v>-2.9055895996093701</v>
      </c>
      <c r="G7112">
        <v>-9.8140454101562504</v>
      </c>
      <c r="H7112">
        <v>10.235132545989099</v>
      </c>
      <c r="I7112">
        <v>0.28784226527865298</v>
      </c>
      <c r="J7112">
        <f t="shared" si="112"/>
        <v>0.28784226527865298</v>
      </c>
      <c r="K7112" t="str" cm="1">
        <f t="array" ref="K7112">INDEX($P$4:$P$11,MATCH(MIN(ABS(MOD(J7112 - $Q$4:$Q$11 + PI(), 2*PI()) - PI())),ABS(MOD(J7112 - $Q$4:$Q$11 + PI(), 2*PI()) - PI()),0))</f>
        <v>N</v>
      </c>
      <c r="L7112">
        <v>0.26379379030174299</v>
      </c>
      <c r="M7112">
        <v>8.1677287419636997</v>
      </c>
      <c r="N7112">
        <v>2.8494865629407999</v>
      </c>
    </row>
    <row r="7113" spans="1:14" x14ac:dyDescent="0.3">
      <c r="A7113">
        <v>1761289</v>
      </c>
      <c r="B7113">
        <v>2025</v>
      </c>
      <c r="C7113">
        <v>10</v>
      </c>
      <c r="D7113">
        <v>24</v>
      </c>
      <c r="E7113">
        <v>1000</v>
      </c>
      <c r="F7113">
        <v>-2.1179827880859299</v>
      </c>
      <c r="G7113">
        <v>-8.7509771728515595</v>
      </c>
      <c r="H7113">
        <v>9.0036355196330202</v>
      </c>
      <c r="I7113">
        <v>0.23746178417276301</v>
      </c>
      <c r="J7113">
        <f t="shared" si="112"/>
        <v>0.23746178417276301</v>
      </c>
      <c r="K7113" t="str" cm="1">
        <f t="array" ref="K7113">INDEX($P$4:$P$11,MATCH(MIN(ABS(MOD(J7113 - $Q$4:$Q$11 + PI(), 2*PI()) - PI())),ABS(MOD(J7113 - $Q$4:$Q$11 + PI(), 2*PI()) - PI()),0))</f>
        <v>N</v>
      </c>
      <c r="L7113">
        <v>0.28100423027153298</v>
      </c>
      <c r="M7113">
        <v>8.2394300036960093</v>
      </c>
      <c r="N7113">
        <v>2.8227526346842402</v>
      </c>
    </row>
    <row r="7114" spans="1:14" x14ac:dyDescent="0.3">
      <c r="A7114">
        <v>1761292</v>
      </c>
      <c r="B7114">
        <v>2025</v>
      </c>
      <c r="C7114">
        <v>10</v>
      </c>
      <c r="D7114">
        <v>24</v>
      </c>
      <c r="E7114">
        <v>1100</v>
      </c>
      <c r="F7114">
        <v>-1.7674481201171801</v>
      </c>
      <c r="G7114">
        <v>-8.7990740966796803</v>
      </c>
      <c r="H7114">
        <v>8.9748302388493801</v>
      </c>
      <c r="I7114">
        <v>0.19822956650029699</v>
      </c>
      <c r="J7114">
        <f t="shared" si="112"/>
        <v>0.19822956650029699</v>
      </c>
      <c r="K7114" t="str" cm="1">
        <f t="array" ref="K7114">INDEX($P$4:$P$11,MATCH(MIN(ABS(MOD(J7114 - $Q$4:$Q$11 + PI(), 2*PI()) - PI())),ABS(MOD(J7114 - $Q$4:$Q$11 + PI(), 2*PI()) - PI()),0))</f>
        <v>N</v>
      </c>
      <c r="L7114">
        <v>0.29549145301924401</v>
      </c>
      <c r="M7114">
        <v>8.3073372311062208</v>
      </c>
      <c r="N7114">
        <v>2.7930510838826499</v>
      </c>
    </row>
    <row r="7115" spans="1:14" x14ac:dyDescent="0.3">
      <c r="A7115">
        <v>1761296</v>
      </c>
      <c r="B7115">
        <v>2025</v>
      </c>
      <c r="C7115">
        <v>10</v>
      </c>
      <c r="D7115">
        <v>24</v>
      </c>
      <c r="E7115">
        <v>1200</v>
      </c>
      <c r="F7115">
        <v>-1.7295928955078099</v>
      </c>
      <c r="G7115">
        <v>-8.7642651367187501</v>
      </c>
      <c r="H7115">
        <v>8.9332992209426596</v>
      </c>
      <c r="I7115">
        <v>0.19484236421533499</v>
      </c>
      <c r="J7115">
        <f t="shared" si="112"/>
        <v>0.19484236421533499</v>
      </c>
      <c r="K7115" t="str" cm="1">
        <f t="array" ref="K7115">INDEX($P$4:$P$11,MATCH(MIN(ABS(MOD(J7115 - $Q$4:$Q$11 + PI(), 2*PI()) - PI())),ABS(MOD(J7115 - $Q$4:$Q$11 + PI(), 2*PI()) - PI()),0))</f>
        <v>N</v>
      </c>
      <c r="L7115">
        <v>0.308745990969229</v>
      </c>
      <c r="M7115">
        <v>8.3617377811007998</v>
      </c>
      <c r="N7115">
        <v>2.7656208674112901</v>
      </c>
    </row>
    <row r="7116" spans="1:14" x14ac:dyDescent="0.3">
      <c r="A7116">
        <v>1761300</v>
      </c>
      <c r="B7116">
        <v>2025</v>
      </c>
      <c r="C7116">
        <v>10</v>
      </c>
      <c r="D7116">
        <v>24</v>
      </c>
      <c r="E7116">
        <v>1300</v>
      </c>
      <c r="F7116">
        <v>-1.8227581787109299</v>
      </c>
      <c r="G7116">
        <v>-8.3950189208984298</v>
      </c>
      <c r="H7116">
        <v>8.5906222161319796</v>
      </c>
      <c r="I7116">
        <v>0.21380521031587801</v>
      </c>
      <c r="J7116">
        <f t="shared" si="112"/>
        <v>0.21380521031587801</v>
      </c>
      <c r="K7116" t="str" cm="1">
        <f t="array" ref="K7116">INDEX($P$4:$P$11,MATCH(MIN(ABS(MOD(J7116 - $Q$4:$Q$11 + PI(), 2*PI()) - PI())),ABS(MOD(J7116 - $Q$4:$Q$11 + PI(), 2*PI()) - PI()),0))</f>
        <v>N</v>
      </c>
      <c r="L7116">
        <v>0.32153722211332503</v>
      </c>
      <c r="M7116">
        <v>8.4208614561292805</v>
      </c>
      <c r="N7116">
        <v>2.73497517903645</v>
      </c>
    </row>
    <row r="7117" spans="1:14" x14ac:dyDescent="0.3">
      <c r="A7117">
        <v>1761303</v>
      </c>
      <c r="B7117">
        <v>2025</v>
      </c>
      <c r="C7117">
        <v>10</v>
      </c>
      <c r="D7117">
        <v>24</v>
      </c>
      <c r="E7117">
        <v>1400</v>
      </c>
      <c r="F7117">
        <v>-1.93837341308593</v>
      </c>
      <c r="G7117">
        <v>-7.9944555664062502</v>
      </c>
      <c r="H7117">
        <v>8.2260933189334899</v>
      </c>
      <c r="I7117">
        <v>0.237874155822281</v>
      </c>
      <c r="J7117">
        <f t="shared" si="112"/>
        <v>0.237874155822281</v>
      </c>
      <c r="K7117" t="str" cm="1">
        <f t="array" ref="K7117">INDEX($P$4:$P$11,MATCH(MIN(ABS(MOD(J7117 - $Q$4:$Q$11 + PI(), 2*PI()) - PI())),ABS(MOD(J7117 - $Q$4:$Q$11 + PI(), 2*PI()) - PI()),0))</f>
        <v>N</v>
      </c>
      <c r="L7117">
        <v>0.33366383366612901</v>
      </c>
      <c r="M7117">
        <v>8.4872619840833803</v>
      </c>
      <c r="N7117">
        <v>2.7014343473646298</v>
      </c>
    </row>
    <row r="7118" spans="1:14" x14ac:dyDescent="0.3">
      <c r="A7118">
        <v>1761307</v>
      </c>
      <c r="B7118">
        <v>2025</v>
      </c>
      <c r="C7118">
        <v>10</v>
      </c>
      <c r="D7118">
        <v>24</v>
      </c>
      <c r="E7118">
        <v>1500</v>
      </c>
      <c r="F7118">
        <v>-1.9081152343750001</v>
      </c>
      <c r="G7118">
        <v>-7.9440112304687496</v>
      </c>
      <c r="H7118">
        <v>8.1699582726882696</v>
      </c>
      <c r="I7118">
        <v>0.235729763706088</v>
      </c>
      <c r="J7118">
        <f t="shared" si="112"/>
        <v>0.235729763706088</v>
      </c>
      <c r="K7118" t="str" cm="1">
        <f t="array" ref="K7118">INDEX($P$4:$P$11,MATCH(MIN(ABS(MOD(J7118 - $Q$4:$Q$11 + PI(), 2*PI()) - PI())),ABS(MOD(J7118 - $Q$4:$Q$11 + PI(), 2*PI()) - PI()),0))</f>
        <v>N</v>
      </c>
      <c r="L7118">
        <v>0.34369405289367599</v>
      </c>
      <c r="M7118">
        <v>8.5498160256279796</v>
      </c>
      <c r="N7118">
        <v>2.67138883802625</v>
      </c>
    </row>
    <row r="7119" spans="1:14" x14ac:dyDescent="0.3">
      <c r="A7119">
        <v>1761310</v>
      </c>
      <c r="B7119">
        <v>2025</v>
      </c>
      <c r="C7119">
        <v>10</v>
      </c>
      <c r="D7119">
        <v>24</v>
      </c>
      <c r="E7119">
        <v>1600</v>
      </c>
      <c r="F7119">
        <v>-1.9464636230468699</v>
      </c>
      <c r="G7119">
        <v>-8.1812738037109298</v>
      </c>
      <c r="H7119">
        <v>8.4096350507695394</v>
      </c>
      <c r="I7119">
        <v>0.23357444069292599</v>
      </c>
      <c r="J7119">
        <f t="shared" si="112"/>
        <v>0.23357444069292599</v>
      </c>
      <c r="K7119" t="str" cm="1">
        <f t="array" ref="K7119">INDEX($P$4:$P$11,MATCH(MIN(ABS(MOD(J7119 - $Q$4:$Q$11 + PI(), 2*PI()) - PI())),ABS(MOD(J7119 - $Q$4:$Q$11 + PI(), 2*PI()) - PI()),0))</f>
        <v>N</v>
      </c>
      <c r="L7119">
        <v>0.35090133061282702</v>
      </c>
      <c r="M7119">
        <v>8.5676496293809592</v>
      </c>
      <c r="N7119">
        <v>2.6453151702880802</v>
      </c>
    </row>
    <row r="7120" spans="1:14" x14ac:dyDescent="0.3">
      <c r="A7120">
        <v>1761314</v>
      </c>
      <c r="B7120">
        <v>2025</v>
      </c>
      <c r="C7120">
        <v>10</v>
      </c>
      <c r="D7120">
        <v>24</v>
      </c>
      <c r="E7120">
        <v>1700</v>
      </c>
      <c r="F7120">
        <v>-1.96628356933593</v>
      </c>
      <c r="G7120">
        <v>-8.4786712646484297</v>
      </c>
      <c r="H7120">
        <v>8.7036852820523993</v>
      </c>
      <c r="I7120">
        <v>0.22788109789446401</v>
      </c>
      <c r="J7120">
        <f t="shared" si="112"/>
        <v>0.22788109789446401</v>
      </c>
      <c r="K7120" t="str" cm="1">
        <f t="array" ref="K7120">INDEX($P$4:$P$11,MATCH(MIN(ABS(MOD(J7120 - $Q$4:$Q$11 + PI(), 2*PI()) - PI())),ABS(MOD(J7120 - $Q$4:$Q$11 + PI(), 2*PI()) - PI()),0))</f>
        <v>N</v>
      </c>
      <c r="L7120">
        <v>0.35713880897393802</v>
      </c>
      <c r="M7120">
        <v>8.5739980273776499</v>
      </c>
      <c r="N7120">
        <v>2.6465791066487601</v>
      </c>
    </row>
    <row r="7121" spans="1:14" x14ac:dyDescent="0.3">
      <c r="A7121">
        <v>1761318</v>
      </c>
      <c r="B7121">
        <v>2025</v>
      </c>
      <c r="C7121">
        <v>10</v>
      </c>
      <c r="D7121">
        <v>24</v>
      </c>
      <c r="E7121">
        <v>1800</v>
      </c>
      <c r="F7121">
        <v>-2.5312890625</v>
      </c>
      <c r="G7121">
        <v>-8.6665502929687506</v>
      </c>
      <c r="H7121">
        <v>9.0286498602221101</v>
      </c>
      <c r="I7121">
        <v>0.28417106679357501</v>
      </c>
      <c r="J7121">
        <f t="shared" si="112"/>
        <v>0.28417106679357501</v>
      </c>
      <c r="K7121" t="str" cm="1">
        <f t="array" ref="K7121">INDEX($P$4:$P$11,MATCH(MIN(ABS(MOD(J7121 - $Q$4:$Q$11 + PI(), 2*PI()) - PI())),ABS(MOD(J7121 - $Q$4:$Q$11 + PI(), 2*PI()) - PI()),0))</f>
        <v>N</v>
      </c>
      <c r="L7121">
        <v>0.36369059952503602</v>
      </c>
      <c r="M7121">
        <v>8.5631803936428401</v>
      </c>
      <c r="N7121">
        <v>2.6616151597764701</v>
      </c>
    </row>
    <row r="7122" spans="1:14" x14ac:dyDescent="0.3">
      <c r="A7122">
        <v>1761321</v>
      </c>
      <c r="B7122">
        <v>2025</v>
      </c>
      <c r="C7122">
        <v>10</v>
      </c>
      <c r="D7122">
        <v>24</v>
      </c>
      <c r="E7122">
        <v>1900</v>
      </c>
      <c r="F7122">
        <v>-3.21198120117187</v>
      </c>
      <c r="G7122">
        <v>-8.6038537597656202</v>
      </c>
      <c r="H7122">
        <v>9.1838511941404306</v>
      </c>
      <c r="I7122">
        <v>0.35729601315627202</v>
      </c>
      <c r="J7122">
        <f t="shared" si="112"/>
        <v>0.35729601315627202</v>
      </c>
      <c r="K7122" t="str" cm="1">
        <f t="array" ref="K7122">INDEX($P$4:$P$11,MATCH(MIN(ABS(MOD(J7122 - $Q$4:$Q$11 + PI(), 2*PI()) - PI())),ABS(MOD(J7122 - $Q$4:$Q$11 + PI(), 2*PI()) - PI()),0))</f>
        <v>N</v>
      </c>
      <c r="L7122">
        <v>0.37246103998960001</v>
      </c>
      <c r="M7122">
        <v>8.5495302412245007</v>
      </c>
      <c r="N7122">
        <v>2.6869180467393599</v>
      </c>
    </row>
    <row r="7123" spans="1:14" x14ac:dyDescent="0.3">
      <c r="A7123">
        <v>1761325</v>
      </c>
      <c r="B7123">
        <v>2025</v>
      </c>
      <c r="C7123">
        <v>10</v>
      </c>
      <c r="D7123">
        <v>24</v>
      </c>
      <c r="E7123">
        <v>2000</v>
      </c>
      <c r="F7123">
        <v>-3.9269921874999998</v>
      </c>
      <c r="G7123">
        <v>-8.4277673339843702</v>
      </c>
      <c r="H7123">
        <v>9.2977701561428194</v>
      </c>
      <c r="I7123">
        <v>0.43604570859000702</v>
      </c>
      <c r="J7123">
        <f t="shared" si="112"/>
        <v>0.43604570859000702</v>
      </c>
      <c r="K7123" t="str" cm="1">
        <f t="array" ref="K7123">INDEX($P$4:$P$11,MATCH(MIN(ABS(MOD(J7123 - $Q$4:$Q$11 + PI(), 2*PI()) - PI())),ABS(MOD(J7123 - $Q$4:$Q$11 + PI(), 2*PI()) - PI()),0))</f>
        <v>NE</v>
      </c>
      <c r="L7123">
        <v>0.38311232317869298</v>
      </c>
      <c r="M7123">
        <v>8.5440201229519293</v>
      </c>
      <c r="N7123">
        <v>2.7189263237847201</v>
      </c>
    </row>
    <row r="7124" spans="1:14" x14ac:dyDescent="0.3">
      <c r="A7124">
        <v>1761328</v>
      </c>
      <c r="B7124">
        <v>2025</v>
      </c>
      <c r="C7124">
        <v>10</v>
      </c>
      <c r="D7124">
        <v>24</v>
      </c>
      <c r="E7124">
        <v>2100</v>
      </c>
      <c r="F7124">
        <v>-4.5318402099609303</v>
      </c>
      <c r="G7124">
        <v>-8.1964843750000007</v>
      </c>
      <c r="H7124">
        <v>9.3658919382105807</v>
      </c>
      <c r="I7124">
        <v>0.50506734530108199</v>
      </c>
      <c r="J7124">
        <f t="shared" si="112"/>
        <v>0.50506734530108199</v>
      </c>
      <c r="K7124" t="str" cm="1">
        <f t="array" ref="K7124">INDEX($P$4:$P$11,MATCH(MIN(ABS(MOD(J7124 - $Q$4:$Q$11 + PI(), 2*PI()) - PI())),ABS(MOD(J7124 - $Q$4:$Q$11 + PI(), 2*PI()) - PI()),0))</f>
        <v>NE</v>
      </c>
      <c r="L7124">
        <v>0.39481431218985802</v>
      </c>
      <c r="M7124">
        <v>8.5480049981011206</v>
      </c>
      <c r="N7124">
        <v>2.75609652201334</v>
      </c>
    </row>
    <row r="7125" spans="1:14" x14ac:dyDescent="0.3">
      <c r="A7125">
        <v>1761332</v>
      </c>
      <c r="B7125">
        <v>2025</v>
      </c>
      <c r="C7125">
        <v>10</v>
      </c>
      <c r="D7125">
        <v>24</v>
      </c>
      <c r="E7125">
        <v>2200</v>
      </c>
      <c r="F7125">
        <v>-4.3971624755859304</v>
      </c>
      <c r="G7125">
        <v>-8.0885388183593694</v>
      </c>
      <c r="H7125">
        <v>9.2064921687256902</v>
      </c>
      <c r="I7125">
        <v>0.49793852183495302</v>
      </c>
      <c r="J7125">
        <f t="shared" si="112"/>
        <v>0.49793852183495302</v>
      </c>
      <c r="K7125" t="str" cm="1">
        <f t="array" ref="K7125">INDEX($P$4:$P$11,MATCH(MIN(ABS(MOD(J7125 - $Q$4:$Q$11 + PI(), 2*PI()) - PI())),ABS(MOD(J7125 - $Q$4:$Q$11 + PI(), 2*PI()) - PI()),0))</f>
        <v>NE</v>
      </c>
      <c r="L7125">
        <v>0.40343469832233603</v>
      </c>
      <c r="M7125">
        <v>8.5784166124131893</v>
      </c>
      <c r="N7125">
        <v>2.7898997200859901</v>
      </c>
    </row>
    <row r="7126" spans="1:14" x14ac:dyDescent="0.3">
      <c r="A7126">
        <v>1761336</v>
      </c>
      <c r="B7126">
        <v>2025</v>
      </c>
      <c r="C7126">
        <v>10</v>
      </c>
      <c r="D7126">
        <v>24</v>
      </c>
      <c r="E7126">
        <v>2300</v>
      </c>
      <c r="F7126">
        <v>-4.4832281494140602</v>
      </c>
      <c r="G7126">
        <v>-8.2603503417968707</v>
      </c>
      <c r="H7126">
        <v>9.3985489523075998</v>
      </c>
      <c r="I7126">
        <v>0.49725275684752701</v>
      </c>
      <c r="J7126">
        <f t="shared" si="112"/>
        <v>0.49725275684752701</v>
      </c>
      <c r="K7126" t="str" cm="1">
        <f t="array" ref="K7126">INDEX($P$4:$P$11,MATCH(MIN(ABS(MOD(J7126 - $Q$4:$Q$11 + PI(), 2*PI()) - PI())),ABS(MOD(J7126 - $Q$4:$Q$11 + PI(), 2*PI()) - PI()),0))</f>
        <v>NE</v>
      </c>
      <c r="L7126">
        <v>0.409599561157724</v>
      </c>
      <c r="M7126">
        <v>8.6225114398532394</v>
      </c>
      <c r="N7126">
        <v>2.8241155412461998</v>
      </c>
    </row>
    <row r="7127" spans="1:14" x14ac:dyDescent="0.3">
      <c r="A7127">
        <v>1761339</v>
      </c>
      <c r="B7127">
        <v>2025</v>
      </c>
      <c r="C7127">
        <v>10</v>
      </c>
      <c r="D7127">
        <v>24</v>
      </c>
      <c r="E7127">
        <v>0</v>
      </c>
      <c r="F7127">
        <v>-1.12730346679687</v>
      </c>
      <c r="G7127">
        <v>-9.6472705078125003</v>
      </c>
      <c r="H7127">
        <v>9.7129110650289103</v>
      </c>
      <c r="I7127">
        <v>0.11632453032068001</v>
      </c>
      <c r="J7127">
        <f t="shared" si="112"/>
        <v>0.11632453032068001</v>
      </c>
      <c r="K7127" t="str" cm="1">
        <f t="array" ref="K7127">INDEX($P$4:$P$11,MATCH(MIN(ABS(MOD(J7127 - $Q$4:$Q$11 + PI(), 2*PI()) - PI())),ABS(MOD(J7127 - $Q$4:$Q$11 + PI(), 2*PI()) - PI()),0))</f>
        <v>N</v>
      </c>
      <c r="L7127">
        <v>2.1062857940526398</v>
      </c>
      <c r="M7127">
        <v>8.2609089745415503</v>
      </c>
      <c r="N7127">
        <v>2.8566626442803198</v>
      </c>
    </row>
    <row r="7128" spans="1:14" x14ac:dyDescent="0.3">
      <c r="A7128">
        <v>1761343</v>
      </c>
      <c r="B7128">
        <v>2025</v>
      </c>
      <c r="C7128">
        <v>10</v>
      </c>
      <c r="D7128">
        <v>24</v>
      </c>
      <c r="E7128">
        <v>100</v>
      </c>
      <c r="F7128">
        <v>-1.5093395996093699</v>
      </c>
      <c r="G7128">
        <v>-9.6003106689453102</v>
      </c>
      <c r="H7128">
        <v>9.7182339428115299</v>
      </c>
      <c r="I7128">
        <v>0.15594132487193299</v>
      </c>
      <c r="J7128">
        <f t="shared" si="112"/>
        <v>0.15594132487193299</v>
      </c>
      <c r="K7128" t="str" cm="1">
        <f t="array" ref="K7128">INDEX($P$4:$P$11,MATCH(MIN(ABS(MOD(J7128 - $Q$4:$Q$11 + PI(), 2*PI()) - PI())),ABS(MOD(J7128 - $Q$4:$Q$11 + PI(), 2*PI()) - PI()),0))</f>
        <v>N</v>
      </c>
      <c r="L7128">
        <v>1.4385434586680299</v>
      </c>
      <c r="M7128">
        <v>8.23931588066948</v>
      </c>
      <c r="N7128">
        <v>2.8556431664360802</v>
      </c>
    </row>
    <row r="7129" spans="1:14" x14ac:dyDescent="0.3">
      <c r="A7129">
        <v>1761346</v>
      </c>
      <c r="B7129">
        <v>2025</v>
      </c>
      <c r="C7129">
        <v>10</v>
      </c>
      <c r="D7129">
        <v>24</v>
      </c>
      <c r="E7129">
        <v>200</v>
      </c>
      <c r="F7129">
        <v>-1.73077758789062</v>
      </c>
      <c r="G7129">
        <v>-9.4397430419921804</v>
      </c>
      <c r="H7129">
        <v>9.5971005911985898</v>
      </c>
      <c r="I7129">
        <v>0.181335970911227</v>
      </c>
      <c r="J7129">
        <f t="shared" si="112"/>
        <v>0.181335970911227</v>
      </c>
      <c r="K7129" t="str" cm="1">
        <f t="array" ref="K7129">INDEX($P$4:$P$11,MATCH(MIN(ABS(MOD(J7129 - $Q$4:$Q$11 + PI(), 2*PI()) - PI())),ABS(MOD(J7129 - $Q$4:$Q$11 + PI(), 2*PI()) - PI()),0))</f>
        <v>N</v>
      </c>
      <c r="L7129">
        <v>0.77005992116602895</v>
      </c>
      <c r="M7129">
        <v>8.2325714959038603</v>
      </c>
      <c r="N7129">
        <v>2.8514661788940399</v>
      </c>
    </row>
    <row r="7130" spans="1:14" x14ac:dyDescent="0.3">
      <c r="A7130">
        <v>1761350</v>
      </c>
      <c r="B7130">
        <v>2025</v>
      </c>
      <c r="C7130">
        <v>10</v>
      </c>
      <c r="D7130">
        <v>25</v>
      </c>
      <c r="E7130">
        <v>300</v>
      </c>
      <c r="F7130">
        <v>-3.0404174804687498</v>
      </c>
      <c r="G7130">
        <v>-9.1688500976562501</v>
      </c>
      <c r="H7130">
        <v>9.6598111042002692</v>
      </c>
      <c r="I7130">
        <v>0.32019237624678598</v>
      </c>
      <c r="J7130">
        <f t="shared" si="112"/>
        <v>0.32019237624678598</v>
      </c>
      <c r="K7130" t="str" cm="1">
        <f t="array" ref="K7130">INDEX($P$4:$P$11,MATCH(MIN(ABS(MOD(J7130 - $Q$4:$Q$11 + PI(), 2*PI()) - PI())),ABS(MOD(J7130 - $Q$4:$Q$11 + PI(), 2*PI()) - PI()),0))</f>
        <v>N</v>
      </c>
      <c r="L7130">
        <v>0.41739643869979198</v>
      </c>
      <c r="M7130">
        <v>8.8184902403089698</v>
      </c>
      <c r="N7130">
        <v>3.0035246743096198</v>
      </c>
    </row>
    <row r="7131" spans="1:14" x14ac:dyDescent="0.3">
      <c r="A7131">
        <v>1761354</v>
      </c>
      <c r="B7131">
        <v>2025</v>
      </c>
      <c r="C7131">
        <v>10</v>
      </c>
      <c r="D7131">
        <v>25</v>
      </c>
      <c r="E7131">
        <v>400</v>
      </c>
      <c r="F7131">
        <v>-2.8830352783203099</v>
      </c>
      <c r="G7131">
        <v>-9.2144451904296805</v>
      </c>
      <c r="H7131">
        <v>9.6549413557759198</v>
      </c>
      <c r="I7131">
        <v>0.30323296715076298</v>
      </c>
      <c r="J7131">
        <f t="shared" si="112"/>
        <v>0.30323296715076298</v>
      </c>
      <c r="K7131" t="str" cm="1">
        <f t="array" ref="K7131">INDEX($P$4:$P$11,MATCH(MIN(ABS(MOD(J7131 - $Q$4:$Q$11 + PI(), 2*PI()) - PI())),ABS(MOD(J7131 - $Q$4:$Q$11 + PI(), 2*PI()) - PI()),0))</f>
        <v>N</v>
      </c>
      <c r="L7131">
        <v>0.420352606691137</v>
      </c>
      <c r="M7131">
        <v>8.8501276440090599</v>
      </c>
      <c r="N7131">
        <v>3.04033682081434</v>
      </c>
    </row>
    <row r="7132" spans="1:14" x14ac:dyDescent="0.3">
      <c r="A7132">
        <v>1761357</v>
      </c>
      <c r="B7132">
        <v>2025</v>
      </c>
      <c r="C7132">
        <v>10</v>
      </c>
      <c r="D7132">
        <v>25</v>
      </c>
      <c r="E7132">
        <v>500</v>
      </c>
      <c r="F7132">
        <v>-3.0955529785156202</v>
      </c>
      <c r="G7132">
        <v>-9.1888684082031205</v>
      </c>
      <c r="H7132">
        <v>9.6962751026396905</v>
      </c>
      <c r="I7132">
        <v>0.32493983400105803</v>
      </c>
      <c r="J7132">
        <f t="shared" si="112"/>
        <v>0.32493983400105803</v>
      </c>
      <c r="K7132" t="str" cm="1">
        <f t="array" ref="K7132">INDEX($P$4:$P$11,MATCH(MIN(ABS(MOD(J7132 - $Q$4:$Q$11 + PI(), 2*PI()) - PI())),ABS(MOD(J7132 - $Q$4:$Q$11 + PI(), 2*PI()) - PI()),0))</f>
        <v>N</v>
      </c>
      <c r="L7132">
        <v>0.42675848560517698</v>
      </c>
      <c r="M7132">
        <v>8.9070599873860594</v>
      </c>
      <c r="N7132">
        <v>3.09625636206732</v>
      </c>
    </row>
    <row r="7133" spans="1:14" x14ac:dyDescent="0.3">
      <c r="A7133">
        <v>1761361</v>
      </c>
      <c r="B7133">
        <v>2025</v>
      </c>
      <c r="C7133">
        <v>10</v>
      </c>
      <c r="D7133">
        <v>25</v>
      </c>
      <c r="E7133">
        <v>600</v>
      </c>
      <c r="F7133">
        <v>-3.53263488769531</v>
      </c>
      <c r="G7133">
        <v>-8.9614593505859297</v>
      </c>
      <c r="H7133">
        <v>9.6326145434127106</v>
      </c>
      <c r="I7133">
        <v>0.375499065749056</v>
      </c>
      <c r="J7133">
        <f t="shared" si="112"/>
        <v>0.375499065749056</v>
      </c>
      <c r="K7133" t="str" cm="1">
        <f t="array" ref="K7133">INDEX($P$4:$P$11,MATCH(MIN(ABS(MOD(J7133 - $Q$4:$Q$11 + PI(), 2*PI()) - PI())),ABS(MOD(J7133 - $Q$4:$Q$11 + PI(), 2*PI()) - PI()),0))</f>
        <v>N</v>
      </c>
      <c r="L7133">
        <v>0.43609401926237701</v>
      </c>
      <c r="M7133">
        <v>8.9611256917317696</v>
      </c>
      <c r="N7133">
        <v>3.1511350207858602</v>
      </c>
    </row>
    <row r="7134" spans="1:14" x14ac:dyDescent="0.3">
      <c r="A7134">
        <v>1761364</v>
      </c>
      <c r="B7134">
        <v>2025</v>
      </c>
      <c r="C7134">
        <v>10</v>
      </c>
      <c r="D7134">
        <v>25</v>
      </c>
      <c r="E7134">
        <v>700</v>
      </c>
      <c r="F7134">
        <v>-4.0642822265624998</v>
      </c>
      <c r="G7134">
        <v>-8.7136242675781208</v>
      </c>
      <c r="H7134">
        <v>9.6148654641486395</v>
      </c>
      <c r="I7134">
        <v>0.43643152283442699</v>
      </c>
      <c r="J7134">
        <f t="shared" si="112"/>
        <v>0.43643152283442699</v>
      </c>
      <c r="K7134" t="str" cm="1">
        <f t="array" ref="K7134">INDEX($P$4:$P$11,MATCH(MIN(ABS(MOD(J7134 - $Q$4:$Q$11 + PI(), 2*PI()) - PI())),ABS(MOD(J7134 - $Q$4:$Q$11 + PI(), 2*PI()) - PI()),0))</f>
        <v>NE</v>
      </c>
      <c r="L7134">
        <v>0.447583547199912</v>
      </c>
      <c r="M7134">
        <v>9.0059461593627894</v>
      </c>
      <c r="N7134">
        <v>3.2041361067030101</v>
      </c>
    </row>
    <row r="7135" spans="1:14" x14ac:dyDescent="0.3">
      <c r="A7135">
        <v>1761368</v>
      </c>
      <c r="B7135">
        <v>2025</v>
      </c>
      <c r="C7135">
        <v>10</v>
      </c>
      <c r="D7135">
        <v>25</v>
      </c>
      <c r="E7135">
        <v>800</v>
      </c>
      <c r="F7135">
        <v>-4.7419403076171802</v>
      </c>
      <c r="G7135">
        <v>-8.6350628662109301</v>
      </c>
      <c r="H7135">
        <v>9.8514115021361093</v>
      </c>
      <c r="I7135">
        <v>0.50218998822821104</v>
      </c>
      <c r="J7135">
        <f t="shared" si="112"/>
        <v>0.50218998822821104</v>
      </c>
      <c r="K7135" t="str" cm="1">
        <f t="array" ref="K7135">INDEX($P$4:$P$11,MATCH(MIN(ABS(MOD(J7135 - $Q$4:$Q$11 + PI(), 2*PI()) - PI())),ABS(MOD(J7135 - $Q$4:$Q$11 + PI(), 2*PI()) - PI()),0))</f>
        <v>NE</v>
      </c>
      <c r="L7135">
        <v>0.46053432203689498</v>
      </c>
      <c r="M7135">
        <v>9.0407866372002399</v>
      </c>
      <c r="N7135">
        <v>3.2521930270724799</v>
      </c>
    </row>
    <row r="7136" spans="1:14" x14ac:dyDescent="0.3">
      <c r="A7136">
        <v>1761372</v>
      </c>
      <c r="B7136">
        <v>2025</v>
      </c>
      <c r="C7136">
        <v>10</v>
      </c>
      <c r="D7136">
        <v>25</v>
      </c>
      <c r="E7136">
        <v>900</v>
      </c>
      <c r="F7136">
        <v>-5.6696130371093698</v>
      </c>
      <c r="G7136">
        <v>-8.4388806152343694</v>
      </c>
      <c r="H7136">
        <v>10.166573563828599</v>
      </c>
      <c r="I7136">
        <v>0.59157849274621699</v>
      </c>
      <c r="J7136">
        <f t="shared" si="112"/>
        <v>0.59157849274621699</v>
      </c>
      <c r="K7136" t="str" cm="1">
        <f t="array" ref="K7136">INDEX($P$4:$P$11,MATCH(MIN(ABS(MOD(J7136 - $Q$4:$Q$11 + PI(), 2*PI()) - PI())),ABS(MOD(J7136 - $Q$4:$Q$11 + PI(), 2*PI()) - PI()),0))</f>
        <v>NE</v>
      </c>
      <c r="L7136">
        <v>0.47533226540595702</v>
      </c>
      <c r="M7136">
        <v>9.0505861706203792</v>
      </c>
      <c r="N7136">
        <v>3.2998346752590599</v>
      </c>
    </row>
    <row r="7137" spans="1:14" x14ac:dyDescent="0.3">
      <c r="A7137">
        <v>1761375</v>
      </c>
      <c r="B7137">
        <v>2025</v>
      </c>
      <c r="C7137">
        <v>10</v>
      </c>
      <c r="D7137">
        <v>25</v>
      </c>
      <c r="E7137">
        <v>1000</v>
      </c>
      <c r="F7137">
        <v>-6.5531738281249998</v>
      </c>
      <c r="G7137">
        <v>-8.1442059326171794</v>
      </c>
      <c r="H7137">
        <v>10.453333319783599</v>
      </c>
      <c r="I7137">
        <v>0.67756530180540298</v>
      </c>
      <c r="J7137">
        <f t="shared" si="112"/>
        <v>0.67756530180540298</v>
      </c>
      <c r="K7137" t="str" cm="1">
        <f t="array" ref="K7137">INDEX($P$4:$P$11,MATCH(MIN(ABS(MOD(J7137 - $Q$4:$Q$11 + PI(), 2*PI()) - PI())),ABS(MOD(J7137 - $Q$4:$Q$11 + PI(), 2*PI()) - PI()),0))</f>
        <v>NE</v>
      </c>
      <c r="L7137">
        <v>0.491312563526977</v>
      </c>
      <c r="M7137">
        <v>9.0550520155164893</v>
      </c>
      <c r="N7137">
        <v>3.3334337870279902</v>
      </c>
    </row>
    <row r="7138" spans="1:14" x14ac:dyDescent="0.3">
      <c r="A7138">
        <v>1761379</v>
      </c>
      <c r="B7138">
        <v>2025</v>
      </c>
      <c r="C7138">
        <v>10</v>
      </c>
      <c r="D7138">
        <v>25</v>
      </c>
      <c r="E7138">
        <v>1100</v>
      </c>
      <c r="F7138">
        <v>-7.2660290527343703</v>
      </c>
      <c r="G7138">
        <v>-7.71919921875</v>
      </c>
      <c r="H7138">
        <v>10.601000649652301</v>
      </c>
      <c r="I7138">
        <v>0.75516625179005403</v>
      </c>
      <c r="J7138">
        <f t="shared" si="112"/>
        <v>0.75516625179005403</v>
      </c>
      <c r="K7138" t="str" cm="1">
        <f t="array" ref="K7138">INDEX($P$4:$P$11,MATCH(MIN(ABS(MOD(J7138 - $Q$4:$Q$11 + PI(), 2*PI()) - PI())),ABS(MOD(J7138 - $Q$4:$Q$11 + PI(), 2*PI()) - PI()),0))</f>
        <v>NE</v>
      </c>
      <c r="L7138">
        <v>0.50814229167301805</v>
      </c>
      <c r="M7138">
        <v>9.0471488104926205</v>
      </c>
      <c r="N7138">
        <v>3.35834831661648</v>
      </c>
    </row>
    <row r="7139" spans="1:14" x14ac:dyDescent="0.3">
      <c r="A7139">
        <v>1761382</v>
      </c>
      <c r="B7139">
        <v>2025</v>
      </c>
      <c r="C7139">
        <v>10</v>
      </c>
      <c r="D7139">
        <v>25</v>
      </c>
      <c r="E7139">
        <v>1200</v>
      </c>
      <c r="F7139">
        <v>-7.6694042968750002</v>
      </c>
      <c r="G7139">
        <v>-7.1342077636718697</v>
      </c>
      <c r="H7139">
        <v>10.4745731504515</v>
      </c>
      <c r="I7139">
        <v>0.82153552892958204</v>
      </c>
      <c r="J7139">
        <f t="shared" si="112"/>
        <v>0.82153552892958204</v>
      </c>
      <c r="K7139" t="str" cm="1">
        <f t="array" ref="K7139">INDEX($P$4:$P$11,MATCH(MIN(ABS(MOD(J7139 - $Q$4:$Q$11 + PI(), 2*PI()) - PI())),ABS(MOD(J7139 - $Q$4:$Q$11 + PI(), 2*PI()) - PI()),0))</f>
        <v>NE</v>
      </c>
      <c r="L7139">
        <v>0.52446264587456304</v>
      </c>
      <c r="M7139">
        <v>9.0390267901950399</v>
      </c>
      <c r="N7139">
        <v>3.36689811282687</v>
      </c>
    </row>
    <row r="7140" spans="1:14" x14ac:dyDescent="0.3">
      <c r="A7140">
        <v>1761386</v>
      </c>
      <c r="B7140">
        <v>2025</v>
      </c>
      <c r="C7140">
        <v>10</v>
      </c>
      <c r="D7140">
        <v>25</v>
      </c>
      <c r="E7140">
        <v>1300</v>
      </c>
      <c r="F7140">
        <v>-8.0176660156250001</v>
      </c>
      <c r="G7140">
        <v>-6.6017932128906196</v>
      </c>
      <c r="H7140">
        <v>10.385886672012001</v>
      </c>
      <c r="I7140">
        <v>0.88194556222468901</v>
      </c>
      <c r="J7140">
        <f t="shared" si="112"/>
        <v>0.88194556222468901</v>
      </c>
      <c r="K7140" t="str" cm="1">
        <f t="array" ref="K7140">INDEX($P$4:$P$11,MATCH(MIN(ABS(MOD(J7140 - $Q$4:$Q$11 + PI(), 2*PI()) - PI())),ABS(MOD(J7140 - $Q$4:$Q$11 + PI(), 2*PI()) - PI()),0))</f>
        <v>NE</v>
      </c>
      <c r="L7140">
        <v>0.53933083751504496</v>
      </c>
      <c r="M7140">
        <v>9.03776327768961</v>
      </c>
      <c r="N7140">
        <v>3.3571970197889498</v>
      </c>
    </row>
    <row r="7141" spans="1:14" x14ac:dyDescent="0.3">
      <c r="A7141">
        <v>1761390</v>
      </c>
      <c r="B7141">
        <v>2025</v>
      </c>
      <c r="C7141">
        <v>10</v>
      </c>
      <c r="D7141">
        <v>25</v>
      </c>
      <c r="E7141">
        <v>1400</v>
      </c>
      <c r="F7141">
        <v>-8.1752917480468703</v>
      </c>
      <c r="G7141">
        <v>-6.27586303710937</v>
      </c>
      <c r="H7141">
        <v>10.3063985963205</v>
      </c>
      <c r="I7141">
        <v>0.91608686054654598</v>
      </c>
      <c r="J7141">
        <f t="shared" si="112"/>
        <v>0.91608686054654598</v>
      </c>
      <c r="K7141" t="str" cm="1">
        <f t="array" ref="K7141">INDEX($P$4:$P$11,MATCH(MIN(ABS(MOD(J7141 - $Q$4:$Q$11 + PI(), 2*PI()) - PI())),ABS(MOD(J7141 - $Q$4:$Q$11 + PI(), 2*PI()) - PI()),0))</f>
        <v>NE</v>
      </c>
      <c r="L7141">
        <v>0.55276823106454198</v>
      </c>
      <c r="M7141">
        <v>9.03490914238823</v>
      </c>
      <c r="N7141">
        <v>3.3368971082899299</v>
      </c>
    </row>
    <row r="7142" spans="1:14" x14ac:dyDescent="0.3">
      <c r="A7142">
        <v>1761393</v>
      </c>
      <c r="B7142">
        <v>2025</v>
      </c>
      <c r="C7142">
        <v>10</v>
      </c>
      <c r="D7142">
        <v>25</v>
      </c>
      <c r="E7142">
        <v>1500</v>
      </c>
      <c r="F7142">
        <v>-8.3484606933593692</v>
      </c>
      <c r="G7142">
        <v>-6.0311853027343698</v>
      </c>
      <c r="H7142">
        <v>10.2991257932159</v>
      </c>
      <c r="I7142">
        <v>0.94517420963405896</v>
      </c>
      <c r="J7142">
        <f t="shared" si="112"/>
        <v>0.94517420963405896</v>
      </c>
      <c r="K7142" t="str" cm="1">
        <f t="array" ref="K7142">INDEX($P$4:$P$11,MATCH(MIN(ABS(MOD(J7142 - $Q$4:$Q$11 + PI(), 2*PI()) - PI())),ABS(MOD(J7142 - $Q$4:$Q$11 + PI(), 2*PI()) - PI()),0))</f>
        <v>NE</v>
      </c>
      <c r="L7142">
        <v>0.56474248391115101</v>
      </c>
      <c r="M7142">
        <v>9.0496255026923293</v>
      </c>
      <c r="N7142">
        <v>3.3249936633639798</v>
      </c>
    </row>
    <row r="7143" spans="1:14" x14ac:dyDescent="0.3">
      <c r="A7143">
        <v>1761397</v>
      </c>
      <c r="B7143">
        <v>2025</v>
      </c>
      <c r="C7143">
        <v>10</v>
      </c>
      <c r="D7143">
        <v>25</v>
      </c>
      <c r="E7143">
        <v>1600</v>
      </c>
      <c r="F7143">
        <v>-8.5092211914062492</v>
      </c>
      <c r="G7143">
        <v>-5.7873901367187504</v>
      </c>
      <c r="H7143">
        <v>10.2908080284721</v>
      </c>
      <c r="I7143">
        <v>0.973529692135919</v>
      </c>
      <c r="J7143">
        <f t="shared" si="112"/>
        <v>0.973529692135919</v>
      </c>
      <c r="K7143" t="str" cm="1">
        <f t="array" ref="K7143">INDEX($P$4:$P$11,MATCH(MIN(ABS(MOD(J7143 - $Q$4:$Q$11 + PI(), 2*PI()) - PI())),ABS(MOD(J7143 - $Q$4:$Q$11 + PI(), 2*PI()) - PI()),0))</f>
        <v>NE</v>
      </c>
      <c r="L7143">
        <v>0.57443192208654303</v>
      </c>
      <c r="M7143">
        <v>9.0656560262044206</v>
      </c>
      <c r="N7143">
        <v>3.2994085947672498</v>
      </c>
    </row>
    <row r="7144" spans="1:14" x14ac:dyDescent="0.3">
      <c r="A7144">
        <v>1761400</v>
      </c>
      <c r="B7144">
        <v>2025</v>
      </c>
      <c r="C7144">
        <v>10</v>
      </c>
      <c r="D7144">
        <v>25</v>
      </c>
      <c r="E7144">
        <v>1700</v>
      </c>
      <c r="F7144">
        <v>-8.6148492431640609</v>
      </c>
      <c r="G7144">
        <v>-5.5858923339843702</v>
      </c>
      <c r="H7144">
        <v>10.2673180845491</v>
      </c>
      <c r="I7144">
        <v>0.995544740751789</v>
      </c>
      <c r="J7144">
        <f t="shared" si="112"/>
        <v>0.995544740751789</v>
      </c>
      <c r="K7144" t="str" cm="1">
        <f t="array" ref="K7144">INDEX($P$4:$P$11,MATCH(MIN(ABS(MOD(J7144 - $Q$4:$Q$11 + PI(), 2*PI()) - PI())),ABS(MOD(J7144 - $Q$4:$Q$11 + PI(), 2*PI()) - PI()),0))</f>
        <v>NE</v>
      </c>
      <c r="L7144">
        <v>0.58385711550044295</v>
      </c>
      <c r="M7144">
        <v>9.0839365853203606</v>
      </c>
      <c r="N7144">
        <v>3.2738528781467</v>
      </c>
    </row>
    <row r="7145" spans="1:14" x14ac:dyDescent="0.3">
      <c r="A7145">
        <v>1761404</v>
      </c>
      <c r="B7145">
        <v>2025</v>
      </c>
      <c r="C7145">
        <v>10</v>
      </c>
      <c r="D7145">
        <v>25</v>
      </c>
      <c r="E7145">
        <v>1800</v>
      </c>
      <c r="F7145">
        <v>-8.7811975097656205</v>
      </c>
      <c r="G7145">
        <v>-5.4261437988281198</v>
      </c>
      <c r="H7145">
        <v>10.322425404481001</v>
      </c>
      <c r="I7145">
        <v>1.0172989966782899</v>
      </c>
      <c r="J7145">
        <f t="shared" si="112"/>
        <v>1.0172989966782899</v>
      </c>
      <c r="K7145" t="str" cm="1">
        <f t="array" ref="K7145">INDEX($P$4:$P$11,MATCH(MIN(ABS(MOD(J7145 - $Q$4:$Q$11 + PI(), 2*PI()) - PI())),ABS(MOD(J7145 - $Q$4:$Q$11 + PI(), 2*PI()) - PI()),0))</f>
        <v>NE</v>
      </c>
      <c r="L7145">
        <v>0.59282507374585403</v>
      </c>
      <c r="M7145">
        <v>9.1091500388251401</v>
      </c>
      <c r="N7145">
        <v>3.24902523888482</v>
      </c>
    </row>
    <row r="7146" spans="1:14" x14ac:dyDescent="0.3">
      <c r="A7146">
        <v>1761408</v>
      </c>
      <c r="B7146">
        <v>2025</v>
      </c>
      <c r="C7146">
        <v>10</v>
      </c>
      <c r="D7146">
        <v>25</v>
      </c>
      <c r="E7146">
        <v>1900</v>
      </c>
      <c r="F7146">
        <v>-8.9522351074218705</v>
      </c>
      <c r="G7146">
        <v>-5.1570166015624999</v>
      </c>
      <c r="H7146">
        <v>10.3313761739348</v>
      </c>
      <c r="I7146">
        <v>1.04816646089627</v>
      </c>
      <c r="J7146">
        <f t="shared" si="112"/>
        <v>1.04816646089627</v>
      </c>
      <c r="K7146" t="str" cm="1">
        <f t="array" ref="K7146">INDEX($P$4:$P$11,MATCH(MIN(ABS(MOD(J7146 - $Q$4:$Q$11 + PI(), 2*PI()) - PI())),ABS(MOD(J7146 - $Q$4:$Q$11 + PI(), 2*PI()) - PI()),0))</f>
        <v>NE</v>
      </c>
      <c r="L7146">
        <v>0.60230290897730099</v>
      </c>
      <c r="M7146">
        <v>9.1340235604180204</v>
      </c>
      <c r="N7146">
        <v>3.22934415605333</v>
      </c>
    </row>
    <row r="7147" spans="1:14" x14ac:dyDescent="0.3">
      <c r="A7147">
        <v>1761411</v>
      </c>
      <c r="B7147">
        <v>2025</v>
      </c>
      <c r="C7147">
        <v>10</v>
      </c>
      <c r="D7147">
        <v>25</v>
      </c>
      <c r="E7147">
        <v>2000</v>
      </c>
      <c r="F7147">
        <v>-9.1449920654296797</v>
      </c>
      <c r="G7147">
        <v>-4.8859069824218704</v>
      </c>
      <c r="H7147">
        <v>10.3683637531507</v>
      </c>
      <c r="I7147">
        <v>1.08010901852493</v>
      </c>
      <c r="J7147">
        <f t="shared" si="112"/>
        <v>1.08010901852493</v>
      </c>
      <c r="K7147" t="str" cm="1">
        <f t="array" ref="K7147">INDEX($P$4:$P$11,MATCH(MIN(ABS(MOD(J7147 - $Q$4:$Q$11 + PI(), 2*PI()) - PI())),ABS(MOD(J7147 - $Q$4:$Q$11 + PI(), 2*PI()) - PI()),0))</f>
        <v>NE</v>
      </c>
      <c r="L7147">
        <v>0.61198057006254003</v>
      </c>
      <c r="M7147">
        <v>9.1625636418660399</v>
      </c>
      <c r="N7147">
        <v>3.2126345104641301</v>
      </c>
    </row>
    <row r="7148" spans="1:14" x14ac:dyDescent="0.3">
      <c r="A7148">
        <v>1761415</v>
      </c>
      <c r="B7148">
        <v>2025</v>
      </c>
      <c r="C7148">
        <v>10</v>
      </c>
      <c r="D7148">
        <v>25</v>
      </c>
      <c r="E7148">
        <v>2100</v>
      </c>
      <c r="F7148">
        <v>-9.23958618164062</v>
      </c>
      <c r="G7148">
        <v>-4.4265679931640598</v>
      </c>
      <c r="H7148">
        <v>10.2452162986473</v>
      </c>
      <c r="I7148">
        <v>1.12401844254245</v>
      </c>
      <c r="J7148">
        <f t="shared" si="112"/>
        <v>1.12401844254245</v>
      </c>
      <c r="K7148" t="str" cm="1">
        <f t="array" ref="K7148">INDEX($P$4:$P$11,MATCH(MIN(ABS(MOD(J7148 - $Q$4:$Q$11 + PI(), 2*PI()) - PI())),ABS(MOD(J7148 - $Q$4:$Q$11 + PI(), 2*PI()) - PI()),0))</f>
        <v>NE</v>
      </c>
      <c r="L7148">
        <v>0.62174294926112195</v>
      </c>
      <c r="M7148">
        <v>9.1937082078721701</v>
      </c>
      <c r="N7148">
        <v>3.1982270346747499</v>
      </c>
    </row>
    <row r="7149" spans="1:14" x14ac:dyDescent="0.3">
      <c r="A7149">
        <v>1761418</v>
      </c>
      <c r="B7149">
        <v>2025</v>
      </c>
      <c r="C7149">
        <v>10</v>
      </c>
      <c r="D7149">
        <v>25</v>
      </c>
      <c r="E7149">
        <v>2200</v>
      </c>
      <c r="F7149">
        <v>-8.8874468994140603</v>
      </c>
      <c r="G7149">
        <v>-3.8395184326171798</v>
      </c>
      <c r="H7149">
        <v>9.6813539437576406</v>
      </c>
      <c r="I7149">
        <v>1.16299818298978</v>
      </c>
      <c r="J7149">
        <f t="shared" si="112"/>
        <v>1.16299818298978</v>
      </c>
      <c r="K7149" t="str" cm="1">
        <f t="array" ref="K7149">INDEX($P$4:$P$11,MATCH(MIN(ABS(MOD(J7149 - $Q$4:$Q$11 + PI(), 2*PI()) - PI())),ABS(MOD(J7149 - $Q$4:$Q$11 + PI(), 2*PI()) - PI()),0))</f>
        <v>NE</v>
      </c>
      <c r="L7149">
        <v>0.629690916809034</v>
      </c>
      <c r="M7149">
        <v>9.2449536853366396</v>
      </c>
      <c r="N7149">
        <v>3.1762483384874098</v>
      </c>
    </row>
    <row r="7150" spans="1:14" x14ac:dyDescent="0.3">
      <c r="A7150">
        <v>1761422</v>
      </c>
      <c r="B7150">
        <v>2025</v>
      </c>
      <c r="C7150">
        <v>10</v>
      </c>
      <c r="D7150">
        <v>25</v>
      </c>
      <c r="E7150">
        <v>2300</v>
      </c>
      <c r="F7150">
        <v>-8.8500927734375008</v>
      </c>
      <c r="G7150">
        <v>-3.57851318359375</v>
      </c>
      <c r="H7150">
        <v>9.5461981282395794</v>
      </c>
      <c r="I7150">
        <v>1.1865477037148999</v>
      </c>
      <c r="J7150">
        <f t="shared" si="112"/>
        <v>1.1865477037148999</v>
      </c>
      <c r="K7150" t="str" cm="1">
        <f t="array" ref="K7150">INDEX($P$4:$P$11,MATCH(MIN(ABS(MOD(J7150 - $Q$4:$Q$11 + PI(), 2*PI()) - PI())),ABS(MOD(J7150 - $Q$4:$Q$11 + PI(), 2*PI()) - PI()),0))</f>
        <v>E</v>
      </c>
      <c r="L7150">
        <v>0.635640389093592</v>
      </c>
      <c r="M7150">
        <v>9.3056890699598505</v>
      </c>
      <c r="N7150">
        <v>3.1506814956664999</v>
      </c>
    </row>
    <row r="7151" spans="1:14" x14ac:dyDescent="0.3">
      <c r="A7151">
        <v>1761426</v>
      </c>
      <c r="B7151">
        <v>2025</v>
      </c>
      <c r="C7151">
        <v>10</v>
      </c>
      <c r="D7151">
        <v>25</v>
      </c>
      <c r="E7151">
        <v>0</v>
      </c>
      <c r="F7151">
        <v>-4.2754827880859301</v>
      </c>
      <c r="G7151">
        <v>-8.5629046630859307</v>
      </c>
      <c r="H7151">
        <v>9.5709502840793199</v>
      </c>
      <c r="I7151">
        <v>0.46308974148459298</v>
      </c>
      <c r="J7151">
        <f t="shared" si="112"/>
        <v>0.46308974148459298</v>
      </c>
      <c r="K7151" t="str" cm="1">
        <f t="array" ref="K7151">INDEX($P$4:$P$11,MATCH(MIN(ABS(MOD(J7151 - $Q$4:$Q$11 + PI(), 2*PI()) - PI())),ABS(MOD(J7151 - $Q$4:$Q$11 + PI(), 2*PI()) - PI()),0))</f>
        <v>NE</v>
      </c>
      <c r="L7151">
        <v>0.41352695440794301</v>
      </c>
      <c r="M7151">
        <v>8.6649708218044701</v>
      </c>
      <c r="N7151">
        <v>2.8640837139553401</v>
      </c>
    </row>
    <row r="7152" spans="1:14" x14ac:dyDescent="0.3">
      <c r="A7152">
        <v>1761429</v>
      </c>
      <c r="B7152">
        <v>2025</v>
      </c>
      <c r="C7152">
        <v>10</v>
      </c>
      <c r="D7152">
        <v>25</v>
      </c>
      <c r="E7152">
        <v>100</v>
      </c>
      <c r="F7152">
        <v>-3.86289855957031</v>
      </c>
      <c r="G7152">
        <v>-8.7634381103515597</v>
      </c>
      <c r="H7152">
        <v>9.5770471856148092</v>
      </c>
      <c r="I7152">
        <v>0.415174533402905</v>
      </c>
      <c r="J7152">
        <f t="shared" si="112"/>
        <v>0.415174533402905</v>
      </c>
      <c r="K7152" t="str" cm="1">
        <f t="array" ref="K7152">INDEX($P$4:$P$11,MATCH(MIN(ABS(MOD(J7152 - $Q$4:$Q$11 + PI(), 2*PI()) - PI())),ABS(MOD(J7152 - $Q$4:$Q$11 + PI(), 2*PI()) - PI()),0))</f>
        <v>NE</v>
      </c>
      <c r="L7152">
        <v>0.41564913870859099</v>
      </c>
      <c r="M7152">
        <v>8.7113953696356798</v>
      </c>
      <c r="N7152">
        <v>2.9077613618638698</v>
      </c>
    </row>
    <row r="7153" spans="1:14" x14ac:dyDescent="0.3">
      <c r="A7153">
        <v>1761433</v>
      </c>
      <c r="B7153">
        <v>2025</v>
      </c>
      <c r="C7153">
        <v>10</v>
      </c>
      <c r="D7153">
        <v>25</v>
      </c>
      <c r="E7153">
        <v>200</v>
      </c>
      <c r="F7153">
        <v>-3.4011389160156198</v>
      </c>
      <c r="G7153">
        <v>-8.9697253417968703</v>
      </c>
      <c r="H7153">
        <v>9.5928993861766791</v>
      </c>
      <c r="I7153">
        <v>0.36243013221794002</v>
      </c>
      <c r="J7153">
        <f t="shared" si="112"/>
        <v>0.36243013221794002</v>
      </c>
      <c r="K7153" t="str" cm="1">
        <f t="array" ref="K7153">INDEX($P$4:$P$11,MATCH(MIN(ABS(MOD(J7153 - $Q$4:$Q$11 + PI(), 2*PI()) - PI())),ABS(MOD(J7153 - $Q$4:$Q$11 + PI(), 2*PI()) - PI()),0))</f>
        <v>N</v>
      </c>
      <c r="L7153">
        <v>0.41628888918378498</v>
      </c>
      <c r="M7153">
        <v>8.7635680304633201</v>
      </c>
      <c r="N7153">
        <v>2.95390881432427</v>
      </c>
    </row>
    <row r="7154" spans="1:14" x14ac:dyDescent="0.3">
      <c r="A7154">
        <v>1761436</v>
      </c>
      <c r="B7154">
        <v>2025</v>
      </c>
      <c r="C7154">
        <v>10</v>
      </c>
      <c r="D7154">
        <v>26</v>
      </c>
      <c r="E7154">
        <v>300</v>
      </c>
      <c r="F7154">
        <v>-8.9522558593750006</v>
      </c>
      <c r="G7154">
        <v>-2.9390155029296801</v>
      </c>
      <c r="H7154">
        <v>9.4223509326587394</v>
      </c>
      <c r="I7154">
        <v>1.2535836099218101</v>
      </c>
      <c r="J7154">
        <f t="shared" si="112"/>
        <v>1.2535836099218101</v>
      </c>
      <c r="K7154" t="str" cm="1">
        <f t="array" ref="K7154">INDEX($P$4:$P$11,MATCH(MIN(ABS(MOD(J7154 - $Q$4:$Q$11 + PI(), 2*PI()) - PI())),ABS(MOD(J7154 - $Q$4:$Q$11 + PI(), 2*PI()) - PI()),0))</f>
        <v>E</v>
      </c>
      <c r="L7154">
        <v>0.66682112299642105</v>
      </c>
      <c r="M7154">
        <v>9.4110047022501604</v>
      </c>
      <c r="N7154">
        <v>3.0868314107259098</v>
      </c>
    </row>
    <row r="7155" spans="1:14" x14ac:dyDescent="0.3">
      <c r="A7155">
        <v>1761440</v>
      </c>
      <c r="B7155">
        <v>2025</v>
      </c>
      <c r="C7155">
        <v>10</v>
      </c>
      <c r="D7155">
        <v>26</v>
      </c>
      <c r="E7155">
        <v>400</v>
      </c>
      <c r="F7155">
        <v>-8.9821569824218699</v>
      </c>
      <c r="G7155">
        <v>-2.8652587890625001</v>
      </c>
      <c r="H7155">
        <v>9.4280884587051794</v>
      </c>
      <c r="I7155">
        <v>1.2620057376923299</v>
      </c>
      <c r="J7155">
        <f t="shared" si="112"/>
        <v>1.2620057376923299</v>
      </c>
      <c r="K7155" t="str" cm="1">
        <f t="array" ref="K7155">INDEX($P$4:$P$11,MATCH(MIN(ABS(MOD(J7155 - $Q$4:$Q$11 + PI(), 2*PI()) - PI())),ABS(MOD(J7155 - $Q$4:$Q$11 + PI(), 2*PI()) - PI()),0))</f>
        <v>E</v>
      </c>
      <c r="L7155">
        <v>0.67683327711457397</v>
      </c>
      <c r="M7155">
        <v>9.4362844891018298</v>
      </c>
      <c r="N7155">
        <v>3.0978199640909798</v>
      </c>
    </row>
    <row r="7156" spans="1:14" x14ac:dyDescent="0.3">
      <c r="A7156">
        <v>1761444</v>
      </c>
      <c r="B7156">
        <v>2025</v>
      </c>
      <c r="C7156">
        <v>10</v>
      </c>
      <c r="D7156">
        <v>26</v>
      </c>
      <c r="E7156">
        <v>500</v>
      </c>
      <c r="F7156">
        <v>-8.8157208251953101</v>
      </c>
      <c r="G7156">
        <v>-2.8912988281250001</v>
      </c>
      <c r="H7156">
        <v>9.2777444770428605</v>
      </c>
      <c r="I7156">
        <v>1.25387981037444</v>
      </c>
      <c r="J7156">
        <f t="shared" si="112"/>
        <v>1.25387981037444</v>
      </c>
      <c r="K7156" t="str" cm="1">
        <f t="array" ref="K7156">INDEX($P$4:$P$11,MATCH(MIN(ABS(MOD(J7156 - $Q$4:$Q$11 + PI(), 2*PI()) - PI())),ABS(MOD(J7156 - $Q$4:$Q$11 + PI(), 2*PI()) - PI()),0))</f>
        <v>E</v>
      </c>
      <c r="L7156">
        <v>0.68727633069710203</v>
      </c>
      <c r="M7156">
        <v>9.4221638573540503</v>
      </c>
      <c r="N7156">
        <v>3.0805884467230902</v>
      </c>
    </row>
    <row r="7157" spans="1:14" x14ac:dyDescent="0.3">
      <c r="A7157">
        <v>1761447</v>
      </c>
      <c r="B7157">
        <v>2025</v>
      </c>
      <c r="C7157">
        <v>10</v>
      </c>
      <c r="D7157">
        <v>26</v>
      </c>
      <c r="E7157">
        <v>600</v>
      </c>
      <c r="F7157">
        <v>-8.8979541015624992</v>
      </c>
      <c r="G7157">
        <v>-2.9311724853515599</v>
      </c>
      <c r="H7157">
        <v>9.3683167822397504</v>
      </c>
      <c r="I7157">
        <v>1.2525710412669</v>
      </c>
      <c r="J7157">
        <f t="shared" si="112"/>
        <v>1.2525710412669</v>
      </c>
      <c r="K7157" t="str" cm="1">
        <f t="array" ref="K7157">INDEX($P$4:$P$11,MATCH(MIN(ABS(MOD(J7157 - $Q$4:$Q$11 + PI(), 2*PI()) - PI())),ABS(MOD(J7157 - $Q$4:$Q$11 + PI(), 2*PI()) - PI()),0))</f>
        <v>E</v>
      </c>
      <c r="L7157">
        <v>0.69729298259842898</v>
      </c>
      <c r="M7157">
        <v>9.4040910932752801</v>
      </c>
      <c r="N7157">
        <v>3.06040816836886</v>
      </c>
    </row>
    <row r="7158" spans="1:14" x14ac:dyDescent="0.3">
      <c r="A7158">
        <v>1761451</v>
      </c>
      <c r="B7158">
        <v>2025</v>
      </c>
      <c r="C7158">
        <v>10</v>
      </c>
      <c r="D7158">
        <v>26</v>
      </c>
      <c r="E7158">
        <v>700</v>
      </c>
      <c r="F7158">
        <v>-8.8893609619140594</v>
      </c>
      <c r="G7158">
        <v>-2.8770825195312502</v>
      </c>
      <c r="H7158">
        <v>9.3433581829765</v>
      </c>
      <c r="I7158">
        <v>1.2577817816074</v>
      </c>
      <c r="J7158">
        <f t="shared" si="112"/>
        <v>1.2577817816074</v>
      </c>
      <c r="K7158" t="str" cm="1">
        <f t="array" ref="K7158">INDEX($P$4:$P$11,MATCH(MIN(ABS(MOD(J7158 - $Q$4:$Q$11 + PI(), 2*PI()) - PI())),ABS(MOD(J7158 - $Q$4:$Q$11 + PI(), 2*PI()) - PI()),0))</f>
        <v>E</v>
      </c>
      <c r="L7158">
        <v>0.70771396153458799</v>
      </c>
      <c r="M7158">
        <v>9.3772767384846993</v>
      </c>
      <c r="N7158">
        <v>3.0389679802788598</v>
      </c>
    </row>
    <row r="7159" spans="1:14" x14ac:dyDescent="0.3">
      <c r="A7159">
        <v>1761454</v>
      </c>
      <c r="B7159">
        <v>2025</v>
      </c>
      <c r="C7159">
        <v>10</v>
      </c>
      <c r="D7159">
        <v>26</v>
      </c>
      <c r="E7159">
        <v>800</v>
      </c>
      <c r="F7159">
        <v>-8.9573217773437506</v>
      </c>
      <c r="G7159">
        <v>-2.7424835205078102</v>
      </c>
      <c r="H7159">
        <v>9.3677547621152808</v>
      </c>
      <c r="I7159">
        <v>1.27368656497775</v>
      </c>
      <c r="J7159">
        <f t="shared" si="112"/>
        <v>1.27368656497775</v>
      </c>
      <c r="K7159" t="str" cm="1">
        <f t="array" ref="K7159">INDEX($P$4:$P$11,MATCH(MIN(ABS(MOD(J7159 - $Q$4:$Q$11 + PI(), 2*PI()) - PI())),ABS(MOD(J7159 - $Q$4:$Q$11 + PI(), 2*PI()) - PI()),0))</f>
        <v>E</v>
      </c>
      <c r="L7159">
        <v>0.71842942690595202</v>
      </c>
      <c r="M7159">
        <v>9.3444466061062208</v>
      </c>
      <c r="N7159">
        <v>3.0150880813598602</v>
      </c>
    </row>
    <row r="7160" spans="1:14" x14ac:dyDescent="0.3">
      <c r="A7160">
        <v>1761458</v>
      </c>
      <c r="B7160">
        <v>2025</v>
      </c>
      <c r="C7160">
        <v>10</v>
      </c>
      <c r="D7160">
        <v>26</v>
      </c>
      <c r="E7160">
        <v>900</v>
      </c>
      <c r="F7160">
        <v>-9.1230279541015609</v>
      </c>
      <c r="G7160">
        <v>-2.7013830566406201</v>
      </c>
      <c r="H7160">
        <v>9.5145735306435792</v>
      </c>
      <c r="I7160">
        <v>1.2829158530945799</v>
      </c>
      <c r="J7160">
        <f t="shared" si="112"/>
        <v>1.2829158530945799</v>
      </c>
      <c r="K7160" t="str" cm="1">
        <f t="array" ref="K7160">INDEX($P$4:$P$11,MATCH(MIN(ABS(MOD(J7160 - $Q$4:$Q$11 + PI(), 2*PI()) - PI())),ABS(MOD(J7160 - $Q$4:$Q$11 + PI(), 2*PI()) - PI()),0))</f>
        <v>E</v>
      </c>
      <c r="L7160">
        <v>0.73144405842773896</v>
      </c>
      <c r="M7160">
        <v>9.2933159934149803</v>
      </c>
      <c r="N7160">
        <v>2.9942072762383298</v>
      </c>
    </row>
    <row r="7161" spans="1:14" x14ac:dyDescent="0.3">
      <c r="A7161">
        <v>1761462</v>
      </c>
      <c r="B7161">
        <v>2025</v>
      </c>
      <c r="C7161">
        <v>10</v>
      </c>
      <c r="D7161">
        <v>26</v>
      </c>
      <c r="E7161">
        <v>1000</v>
      </c>
      <c r="F7161">
        <v>-9.2511437988281209</v>
      </c>
      <c r="G7161">
        <v>-2.7053808593749999</v>
      </c>
      <c r="H7161">
        <v>9.6386071182961199</v>
      </c>
      <c r="I7161">
        <v>1.2862920151870301</v>
      </c>
      <c r="J7161">
        <f t="shared" si="112"/>
        <v>1.2862920151870301</v>
      </c>
      <c r="K7161" t="str" cm="1">
        <f t="array" ref="K7161">INDEX($P$4:$P$11,MATCH(MIN(ABS(MOD(J7161 - $Q$4:$Q$11 + PI(), 2*PI()) - PI())),ABS(MOD(J7161 - $Q$4:$Q$11 + PI(), 2*PI()) - PI()),0))</f>
        <v>E</v>
      </c>
      <c r="L7161">
        <v>0.73975238126181697</v>
      </c>
      <c r="M7161">
        <v>9.2683229446411097</v>
      </c>
      <c r="N7161">
        <v>2.9634169472588399</v>
      </c>
    </row>
    <row r="7162" spans="1:14" x14ac:dyDescent="0.3">
      <c r="A7162">
        <v>1761465</v>
      </c>
      <c r="B7162">
        <v>2025</v>
      </c>
      <c r="C7162">
        <v>10</v>
      </c>
      <c r="D7162">
        <v>26</v>
      </c>
      <c r="E7162">
        <v>1100</v>
      </c>
      <c r="F7162">
        <v>-9.5278204345703106</v>
      </c>
      <c r="G7162">
        <v>-2.6784820556640598</v>
      </c>
      <c r="H7162">
        <v>9.8971525377721594</v>
      </c>
      <c r="I7162">
        <v>1.2967472906697901</v>
      </c>
      <c r="J7162">
        <f t="shared" si="112"/>
        <v>1.2967472906697901</v>
      </c>
      <c r="K7162" t="str" cm="1">
        <f t="array" ref="K7162">INDEX($P$4:$P$11,MATCH(MIN(ABS(MOD(J7162 - $Q$4:$Q$11 + PI(), 2*PI()) - PI())),ABS(MOD(J7162 - $Q$4:$Q$11 + PI(), 2*PI()) - PI()),0))</f>
        <v>E</v>
      </c>
      <c r="L7162">
        <v>0.751401432548647</v>
      </c>
      <c r="M7162">
        <v>9.2201312383015903</v>
      </c>
      <c r="N7162">
        <v>2.93956237369113</v>
      </c>
    </row>
    <row r="7163" spans="1:14" x14ac:dyDescent="0.3">
      <c r="A7163">
        <v>1761469</v>
      </c>
      <c r="B7163">
        <v>2025</v>
      </c>
      <c r="C7163">
        <v>10</v>
      </c>
      <c r="D7163">
        <v>26</v>
      </c>
      <c r="E7163">
        <v>1200</v>
      </c>
      <c r="F7163">
        <v>-9.5009130859374995</v>
      </c>
      <c r="G7163">
        <v>-2.39996643066406</v>
      </c>
      <c r="H7163">
        <v>9.7993463218141592</v>
      </c>
      <c r="I7163">
        <v>1.32336856524867</v>
      </c>
      <c r="J7163">
        <f t="shared" si="112"/>
        <v>1.32336856524867</v>
      </c>
      <c r="K7163" t="str" cm="1">
        <f t="array" ref="K7163">INDEX($P$4:$P$11,MATCH(MIN(ABS(MOD(J7163 - $Q$4:$Q$11 + PI(), 2*PI()) - PI())),ABS(MOD(J7163 - $Q$4:$Q$11 + PI(), 2*PI()) - PI()),0))</f>
        <v>E</v>
      </c>
      <c r="L7163">
        <v>0.76304249435220795</v>
      </c>
      <c r="M7163">
        <v>9.1826610565185494</v>
      </c>
      <c r="N7163">
        <v>2.9134195115831099</v>
      </c>
    </row>
    <row r="7164" spans="1:14" x14ac:dyDescent="0.3">
      <c r="A7164">
        <v>1761472</v>
      </c>
      <c r="B7164">
        <v>2025</v>
      </c>
      <c r="C7164">
        <v>10</v>
      </c>
      <c r="D7164">
        <v>26</v>
      </c>
      <c r="E7164">
        <v>1300</v>
      </c>
      <c r="F7164">
        <v>-9.2857250976562504</v>
      </c>
      <c r="G7164">
        <v>-2.0274841308593698</v>
      </c>
      <c r="H7164">
        <v>9.5044927529105792</v>
      </c>
      <c r="I7164">
        <v>1.3558259374244901</v>
      </c>
      <c r="J7164">
        <f t="shared" si="112"/>
        <v>1.3558259374244901</v>
      </c>
      <c r="K7164" t="str" cm="1">
        <f t="array" ref="K7164">INDEX($P$4:$P$11,MATCH(MIN(ABS(MOD(J7164 - $Q$4:$Q$11 + PI(), 2*PI()) - PI())),ABS(MOD(J7164 - $Q$4:$Q$11 + PI(), 2*PI()) - PI()),0))</f>
        <v>E</v>
      </c>
      <c r="L7164">
        <v>0.77159712999643904</v>
      </c>
      <c r="M7164">
        <v>9.1754685507880307</v>
      </c>
      <c r="N7164">
        <v>2.8787369198269301</v>
      </c>
    </row>
    <row r="7165" spans="1:14" x14ac:dyDescent="0.3">
      <c r="A7165">
        <v>1761476</v>
      </c>
      <c r="B7165">
        <v>2025</v>
      </c>
      <c r="C7165">
        <v>10</v>
      </c>
      <c r="D7165">
        <v>26</v>
      </c>
      <c r="E7165">
        <v>1400</v>
      </c>
      <c r="F7165">
        <v>-9.0626739501953093</v>
      </c>
      <c r="G7165">
        <v>-1.7859997558593701</v>
      </c>
      <c r="H7165">
        <v>9.2369829628227809</v>
      </c>
      <c r="I7165">
        <v>1.3762176798116099</v>
      </c>
      <c r="J7165">
        <f t="shared" si="112"/>
        <v>1.3762176798116099</v>
      </c>
      <c r="K7165" t="str" cm="1">
        <f t="array" ref="K7165">INDEX($P$4:$P$11,MATCH(MIN(ABS(MOD(J7165 - $Q$4:$Q$11 + PI(), 2*PI()) - PI())),ABS(MOD(J7165 - $Q$4:$Q$11 + PI(), 2*PI()) - PI()),0))</f>
        <v>E</v>
      </c>
      <c r="L7165">
        <v>0.77748153237836304</v>
      </c>
      <c r="M7165">
        <v>9.1900841395060198</v>
      </c>
      <c r="N7165">
        <v>2.8386476304796</v>
      </c>
    </row>
    <row r="7166" spans="1:14" x14ac:dyDescent="0.3">
      <c r="A7166">
        <v>1761480</v>
      </c>
      <c r="B7166">
        <v>2025</v>
      </c>
      <c r="C7166">
        <v>10</v>
      </c>
      <c r="D7166">
        <v>26</v>
      </c>
      <c r="E7166">
        <v>1500</v>
      </c>
      <c r="F7166">
        <v>-8.8005682373046792</v>
      </c>
      <c r="G7166">
        <v>-1.7332238769531201</v>
      </c>
      <c r="H7166">
        <v>8.9696190725747407</v>
      </c>
      <c r="I7166">
        <v>1.3763404266002099</v>
      </c>
      <c r="J7166">
        <f t="shared" si="112"/>
        <v>1.3763404266002099</v>
      </c>
      <c r="K7166" t="str" cm="1">
        <f t="array" ref="K7166">INDEX($P$4:$P$11,MATCH(MIN(ABS(MOD(J7166 - $Q$4:$Q$11 + PI(), 2*PI()) - PI())),ABS(MOD(J7166 - $Q$4:$Q$11 + PI(), 2*PI()) - PI()),0))</f>
        <v>E</v>
      </c>
      <c r="L7166">
        <v>0.77962585050673705</v>
      </c>
      <c r="M7166">
        <v>9.2213155958387496</v>
      </c>
      <c r="N7166">
        <v>2.79432021247016</v>
      </c>
    </row>
    <row r="7167" spans="1:14" x14ac:dyDescent="0.3">
      <c r="A7167">
        <v>1761483</v>
      </c>
      <c r="B7167">
        <v>2025</v>
      </c>
      <c r="C7167">
        <v>10</v>
      </c>
      <c r="D7167">
        <v>26</v>
      </c>
      <c r="E7167">
        <v>1600</v>
      </c>
      <c r="F7167">
        <v>-8.5498211669921798</v>
      </c>
      <c r="G7167">
        <v>-1.7571228027343699</v>
      </c>
      <c r="H7167">
        <v>8.7285120456717404</v>
      </c>
      <c r="I7167">
        <v>1.3681028424114201</v>
      </c>
      <c r="J7167">
        <f t="shared" si="112"/>
        <v>1.3681028424114201</v>
      </c>
      <c r="K7167" t="str" cm="1">
        <f t="array" ref="K7167">INDEX($P$4:$P$11,MATCH(MIN(ABS(MOD(J7167 - $Q$4:$Q$11 + PI(), 2*PI()) - PI())),ABS(MOD(J7167 - $Q$4:$Q$11 + PI(), 2*PI()) - PI()),0))</f>
        <v>E</v>
      </c>
      <c r="L7167">
        <v>0.77912860874054102</v>
      </c>
      <c r="M7167">
        <v>9.2580810123019699</v>
      </c>
      <c r="N7167">
        <v>2.7474258210923899</v>
      </c>
    </row>
    <row r="7168" spans="1:14" x14ac:dyDescent="0.3">
      <c r="A7168">
        <v>1761487</v>
      </c>
      <c r="B7168">
        <v>2025</v>
      </c>
      <c r="C7168">
        <v>10</v>
      </c>
      <c r="D7168">
        <v>26</v>
      </c>
      <c r="E7168">
        <v>1700</v>
      </c>
      <c r="F7168">
        <v>-8.2229132080078102</v>
      </c>
      <c r="G7168">
        <v>-1.8487048339843699</v>
      </c>
      <c r="H7168">
        <v>8.4281677243411792</v>
      </c>
      <c r="I7168">
        <v>1.3496498042678899</v>
      </c>
      <c r="J7168">
        <f t="shared" si="112"/>
        <v>1.3496498042678899</v>
      </c>
      <c r="K7168" t="str" cm="1">
        <f t="array" ref="K7168">INDEX($P$4:$P$11,MATCH(MIN(ABS(MOD(J7168 - $Q$4:$Q$11 + PI(), 2*PI()) - PI())),ABS(MOD(J7168 - $Q$4:$Q$11 + PI(), 2*PI()) - PI()),0))</f>
        <v>E</v>
      </c>
      <c r="L7168">
        <v>0.77717603821065195</v>
      </c>
      <c r="M7168">
        <v>9.2911670472886794</v>
      </c>
      <c r="N7168">
        <v>2.7016079160902202</v>
      </c>
    </row>
    <row r="7169" spans="1:14" x14ac:dyDescent="0.3">
      <c r="A7169">
        <v>1761490</v>
      </c>
      <c r="B7169">
        <v>2025</v>
      </c>
      <c r="C7169">
        <v>10</v>
      </c>
      <c r="D7169">
        <v>26</v>
      </c>
      <c r="E7169">
        <v>1800</v>
      </c>
      <c r="F7169">
        <v>-8.1547668457031204</v>
      </c>
      <c r="G7169">
        <v>-1.9790051269531199</v>
      </c>
      <c r="H7169">
        <v>8.3914649257615093</v>
      </c>
      <c r="I7169">
        <v>1.33271812173267</v>
      </c>
      <c r="J7169">
        <f t="shared" si="112"/>
        <v>1.33271812173267</v>
      </c>
      <c r="K7169" t="str" cm="1">
        <f t="array" ref="K7169">INDEX($P$4:$P$11,MATCH(MIN(ABS(MOD(J7169 - $Q$4:$Q$11 + PI(), 2*PI()) - PI())),ABS(MOD(J7169 - $Q$4:$Q$11 + PI(), 2*PI()) - PI()),0))</f>
        <v>E</v>
      </c>
      <c r="L7169">
        <v>0.77537816774941903</v>
      </c>
      <c r="M7169">
        <v>9.3106064266628596</v>
      </c>
      <c r="N7169">
        <v>2.6587162017822199</v>
      </c>
    </row>
    <row r="7170" spans="1:14" x14ac:dyDescent="0.3">
      <c r="A7170">
        <v>1761494</v>
      </c>
      <c r="B7170">
        <v>2025</v>
      </c>
      <c r="C7170">
        <v>10</v>
      </c>
      <c r="D7170">
        <v>26</v>
      </c>
      <c r="E7170">
        <v>1900</v>
      </c>
      <c r="F7170">
        <v>-8.0477081298828104</v>
      </c>
      <c r="G7170">
        <v>-2.0557043457031199</v>
      </c>
      <c r="H7170">
        <v>8.3061138025387393</v>
      </c>
      <c r="I7170">
        <v>1.3207045122980401</v>
      </c>
      <c r="J7170">
        <f t="shared" si="112"/>
        <v>1.3207045122980401</v>
      </c>
      <c r="K7170" t="str" cm="1">
        <f t="array" ref="K7170">INDEX($P$4:$P$11,MATCH(MIN(ABS(MOD(J7170 - $Q$4:$Q$11 + PI(), 2*PI()) - PI())),ABS(MOD(J7170 - $Q$4:$Q$11 + PI(), 2*PI()) - PI()),0))</f>
        <v>E</v>
      </c>
      <c r="L7170">
        <v>0.77565273965780601</v>
      </c>
      <c r="M7170">
        <v>9.3064771228366396</v>
      </c>
      <c r="N7170">
        <v>2.6210003958808001</v>
      </c>
    </row>
    <row r="7171" spans="1:14" x14ac:dyDescent="0.3">
      <c r="A7171">
        <v>1761498</v>
      </c>
      <c r="B7171">
        <v>2025</v>
      </c>
      <c r="C7171">
        <v>10</v>
      </c>
      <c r="D7171">
        <v>26</v>
      </c>
      <c r="E7171">
        <v>2000</v>
      </c>
      <c r="F7171">
        <v>-8.0698553466796792</v>
      </c>
      <c r="G7171">
        <v>-1.9717938232421801</v>
      </c>
      <c r="H7171">
        <v>8.3072580432842393</v>
      </c>
      <c r="I7171">
        <v>1.3311511480542699</v>
      </c>
      <c r="J7171">
        <f t="shared" ref="J7171:J7234" si="113">IF(I7171&lt;0,I7171+2*PI(),I7171)</f>
        <v>1.3311511480542699</v>
      </c>
      <c r="K7171" t="str" cm="1">
        <f t="array" ref="K7171">INDEX($P$4:$P$11,MATCH(MIN(ABS(MOD(J7171 - $Q$4:$Q$11 + PI(), 2*PI()) - PI())),ABS(MOD(J7171 - $Q$4:$Q$11 + PI(), 2*PI()) - PI()),0))</f>
        <v>E</v>
      </c>
      <c r="L7171">
        <v>0.77710212069506301</v>
      </c>
      <c r="M7171">
        <v>9.2885657416449607</v>
      </c>
      <c r="N7171">
        <v>2.5857356389363599</v>
      </c>
    </row>
    <row r="7172" spans="1:14" x14ac:dyDescent="0.3">
      <c r="A7172">
        <v>1761501</v>
      </c>
      <c r="B7172">
        <v>2025</v>
      </c>
      <c r="C7172">
        <v>10</v>
      </c>
      <c r="D7172">
        <v>26</v>
      </c>
      <c r="E7172">
        <v>2100</v>
      </c>
      <c r="F7172">
        <v>-7.9740618896484303</v>
      </c>
      <c r="G7172">
        <v>-1.7031164550781199</v>
      </c>
      <c r="H7172">
        <v>8.1539112504062405</v>
      </c>
      <c r="I7172">
        <v>1.3603758657971201</v>
      </c>
      <c r="J7172">
        <f t="shared" si="113"/>
        <v>1.3603758657971201</v>
      </c>
      <c r="K7172" t="str" cm="1">
        <f t="array" ref="K7172">INDEX($P$4:$P$11,MATCH(MIN(ABS(MOD(J7172 - $Q$4:$Q$11 + PI(), 2*PI()) - PI())),ABS(MOD(J7172 - $Q$4:$Q$11 + PI(), 2*PI()) - PI()),0))</f>
        <v>E</v>
      </c>
      <c r="L7172">
        <v>0.77975042726439603</v>
      </c>
      <c r="M7172">
        <v>9.2593568166096993</v>
      </c>
      <c r="N7172">
        <v>2.55266899532741</v>
      </c>
    </row>
    <row r="7173" spans="1:14" x14ac:dyDescent="0.3">
      <c r="A7173">
        <v>1761505</v>
      </c>
      <c r="B7173">
        <v>2025</v>
      </c>
      <c r="C7173">
        <v>10</v>
      </c>
      <c r="D7173">
        <v>26</v>
      </c>
      <c r="E7173">
        <v>2200</v>
      </c>
      <c r="F7173">
        <v>-7.8346679687499998</v>
      </c>
      <c r="G7173">
        <v>-1.14364074707031</v>
      </c>
      <c r="H7173">
        <v>7.9176976665516001</v>
      </c>
      <c r="I7173">
        <v>1.42584822791249</v>
      </c>
      <c r="J7173">
        <f t="shared" si="113"/>
        <v>1.42584822791249</v>
      </c>
      <c r="K7173" t="str" cm="1">
        <f t="array" ref="K7173">INDEX($P$4:$P$11,MATCH(MIN(ABS(MOD(J7173 - $Q$4:$Q$11 + PI(), 2*PI()) - PI())),ABS(MOD(J7173 - $Q$4:$Q$11 + PI(), 2*PI()) - PI()),0))</f>
        <v>E</v>
      </c>
      <c r="L7173">
        <v>0.78288683208018195</v>
      </c>
      <c r="M7173">
        <v>9.2327859666612397</v>
      </c>
      <c r="N7173">
        <v>2.5187082290649401</v>
      </c>
    </row>
    <row r="7174" spans="1:14" x14ac:dyDescent="0.3">
      <c r="A7174">
        <v>1761508</v>
      </c>
      <c r="B7174">
        <v>2025</v>
      </c>
      <c r="C7174">
        <v>10</v>
      </c>
      <c r="D7174">
        <v>26</v>
      </c>
      <c r="E7174">
        <v>2300</v>
      </c>
      <c r="F7174">
        <v>-7.8039453124999998</v>
      </c>
      <c r="G7174">
        <v>-0.90566406249999998</v>
      </c>
      <c r="H7174">
        <v>7.85632164785752</v>
      </c>
      <c r="I7174">
        <v>1.45526107946122</v>
      </c>
      <c r="J7174">
        <f t="shared" si="113"/>
        <v>1.45526107946122</v>
      </c>
      <c r="K7174" t="str" cm="1">
        <f t="array" ref="K7174">INDEX($P$4:$P$11,MATCH(MIN(ABS(MOD(J7174 - $Q$4:$Q$11 + PI(), 2*PI()) - PI())),ABS(MOD(J7174 - $Q$4:$Q$11 + PI(), 2*PI()) - PI()),0))</f>
        <v>E</v>
      </c>
      <c r="L7174">
        <v>0.78691169702629704</v>
      </c>
      <c r="M7174">
        <v>9.1979642444186709</v>
      </c>
      <c r="N7174">
        <v>2.4878002802530901</v>
      </c>
    </row>
    <row r="7175" spans="1:14" x14ac:dyDescent="0.3">
      <c r="A7175">
        <v>1761512</v>
      </c>
      <c r="B7175">
        <v>2025</v>
      </c>
      <c r="C7175">
        <v>10</v>
      </c>
      <c r="D7175">
        <v>26</v>
      </c>
      <c r="E7175">
        <v>0</v>
      </c>
      <c r="F7175">
        <v>-8.9350512695312503</v>
      </c>
      <c r="G7175">
        <v>-3.3586785888671802</v>
      </c>
      <c r="H7175">
        <v>9.5454629564242097</v>
      </c>
      <c r="I7175">
        <v>1.2112375534098501</v>
      </c>
      <c r="J7175">
        <f t="shared" si="113"/>
        <v>1.2112375534098501</v>
      </c>
      <c r="K7175" t="str" cm="1">
        <f t="array" ref="K7175">INDEX($P$4:$P$11,MATCH(MIN(ABS(MOD(J7175 - $Q$4:$Q$11 + PI(), 2*PI()) - PI())),ABS(MOD(J7175 - $Q$4:$Q$11 + PI(), 2*PI()) - PI()),0))</f>
        <v>E</v>
      </c>
      <c r="L7175">
        <v>0.64215243936308997</v>
      </c>
      <c r="M7175">
        <v>9.3533992767333896</v>
      </c>
      <c r="N7175">
        <v>3.1290183597140802</v>
      </c>
    </row>
    <row r="7176" spans="1:14" x14ac:dyDescent="0.3">
      <c r="A7176">
        <v>1761516</v>
      </c>
      <c r="B7176">
        <v>2025</v>
      </c>
      <c r="C7176">
        <v>10</v>
      </c>
      <c r="D7176">
        <v>26</v>
      </c>
      <c r="E7176">
        <v>100</v>
      </c>
      <c r="F7176">
        <v>-8.9601464843750005</v>
      </c>
      <c r="G7176">
        <v>-3.1449542236328099</v>
      </c>
      <c r="H7176">
        <v>9.4960498150653905</v>
      </c>
      <c r="I7176">
        <v>1.23323659959013</v>
      </c>
      <c r="J7176">
        <f t="shared" si="113"/>
        <v>1.23323659959013</v>
      </c>
      <c r="K7176" t="str" cm="1">
        <f t="array" ref="K7176">INDEX($P$4:$P$11,MATCH(MIN(ABS(MOD(J7176 - $Q$4:$Q$11 + PI(), 2*PI()) - PI())),ABS(MOD(J7176 - $Q$4:$Q$11 + PI(), 2*PI()) - PI()),0))</f>
        <v>E</v>
      </c>
      <c r="L7176">
        <v>0.64951560632629801</v>
      </c>
      <c r="M7176">
        <v>9.3872568342420699</v>
      </c>
      <c r="N7176">
        <v>3.11156389448377</v>
      </c>
    </row>
    <row r="7177" spans="1:14" x14ac:dyDescent="0.3">
      <c r="A7177">
        <v>1761519</v>
      </c>
      <c r="B7177">
        <v>2025</v>
      </c>
      <c r="C7177">
        <v>10</v>
      </c>
      <c r="D7177">
        <v>26</v>
      </c>
      <c r="E7177">
        <v>200</v>
      </c>
      <c r="F7177">
        <v>-9.0167163085937503</v>
      </c>
      <c r="G7177">
        <v>-3.0690942382812501</v>
      </c>
      <c r="H7177">
        <v>9.5247316200044008</v>
      </c>
      <c r="I7177">
        <v>1.24271879192365</v>
      </c>
      <c r="J7177">
        <f t="shared" si="113"/>
        <v>1.24271879192365</v>
      </c>
      <c r="K7177" t="str" cm="1">
        <f t="array" ref="K7177">INDEX($P$4:$P$11,MATCH(MIN(ABS(MOD(J7177 - $Q$4:$Q$11 + PI(), 2*PI()) - PI())),ABS(MOD(J7177 - $Q$4:$Q$11 + PI(), 2*PI()) - PI()),0))</f>
        <v>E</v>
      </c>
      <c r="L7177">
        <v>0.65797552220775901</v>
      </c>
      <c r="M7177">
        <v>9.4048592249552403</v>
      </c>
      <c r="N7177">
        <v>3.0996053483750998</v>
      </c>
    </row>
    <row r="7178" spans="1:14" x14ac:dyDescent="0.3">
      <c r="A7178">
        <v>1761523</v>
      </c>
      <c r="B7178">
        <v>2025</v>
      </c>
      <c r="C7178">
        <v>10</v>
      </c>
      <c r="D7178">
        <v>27</v>
      </c>
      <c r="E7178">
        <v>300</v>
      </c>
      <c r="F7178">
        <v>-7.3926306152343697</v>
      </c>
      <c r="G7178">
        <v>-0.226834716796875</v>
      </c>
      <c r="H7178">
        <v>7.3961098830429002</v>
      </c>
      <c r="I7178">
        <v>1.5401220539446701</v>
      </c>
      <c r="J7178">
        <f t="shared" si="113"/>
        <v>1.5401220539446701</v>
      </c>
      <c r="K7178" t="str" cm="1">
        <f t="array" ref="K7178">INDEX($P$4:$P$11,MATCH(MIN(ABS(MOD(J7178 - $Q$4:$Q$11 + PI(), 2*PI()) - PI())),ABS(MOD(J7178 - $Q$4:$Q$11 + PI(), 2*PI()) - PI()),0))</f>
        <v>E</v>
      </c>
      <c r="L7178">
        <v>0.80623349295771896</v>
      </c>
      <c r="M7178">
        <v>9.0510194566514706</v>
      </c>
      <c r="N7178">
        <v>2.3864038255479598</v>
      </c>
    </row>
    <row r="7179" spans="1:14" x14ac:dyDescent="0.3">
      <c r="A7179">
        <v>1761526</v>
      </c>
      <c r="B7179">
        <v>2025</v>
      </c>
      <c r="C7179">
        <v>10</v>
      </c>
      <c r="D7179">
        <v>27</v>
      </c>
      <c r="E7179">
        <v>400</v>
      </c>
      <c r="F7179">
        <v>-7.4634606933593703</v>
      </c>
      <c r="G7179">
        <v>-0.179263916015625</v>
      </c>
      <c r="H7179">
        <v>7.4656132415834104</v>
      </c>
      <c r="I7179">
        <v>1.54678207087779</v>
      </c>
      <c r="J7179">
        <f t="shared" si="113"/>
        <v>1.54678207087779</v>
      </c>
      <c r="K7179" t="str" cm="1">
        <f t="array" ref="K7179">INDEX($P$4:$P$11,MATCH(MIN(ABS(MOD(J7179 - $Q$4:$Q$11 + PI(), 2*PI()) - PI())),ABS(MOD(J7179 - $Q$4:$Q$11 + PI(), 2*PI()) - PI()),0))</f>
        <v>E</v>
      </c>
      <c r="L7179">
        <v>0.81307438444048397</v>
      </c>
      <c r="M7179">
        <v>8.9782655504014706</v>
      </c>
      <c r="N7179">
        <v>2.35664463043212</v>
      </c>
    </row>
    <row r="7180" spans="1:14" x14ac:dyDescent="0.3">
      <c r="A7180">
        <v>1761530</v>
      </c>
      <c r="B7180">
        <v>2025</v>
      </c>
      <c r="C7180">
        <v>10</v>
      </c>
      <c r="D7180">
        <v>27</v>
      </c>
      <c r="E7180">
        <v>500</v>
      </c>
      <c r="F7180">
        <v>-7.4182012939453097</v>
      </c>
      <c r="G7180">
        <v>-0.17696289062500001</v>
      </c>
      <c r="H7180">
        <v>7.4203117388793203</v>
      </c>
      <c r="I7180">
        <v>1.54694562136572</v>
      </c>
      <c r="J7180">
        <f t="shared" si="113"/>
        <v>1.54694562136572</v>
      </c>
      <c r="K7180" t="str" cm="1">
        <f t="array" ref="K7180">INDEX($P$4:$P$11,MATCH(MIN(ABS(MOD(J7180 - $Q$4:$Q$11 + PI(), 2*PI()) - PI())),ABS(MOD(J7180 - $Q$4:$Q$11 + PI(), 2*PI()) - PI()),0))</f>
        <v>E</v>
      </c>
      <c r="L7180">
        <v>0.82216857652156605</v>
      </c>
      <c r="M7180">
        <v>8.9269104003906197</v>
      </c>
      <c r="N7180">
        <v>2.3449129528469501</v>
      </c>
    </row>
    <row r="7181" spans="1:14" x14ac:dyDescent="0.3">
      <c r="A7181">
        <v>1761534</v>
      </c>
      <c r="B7181">
        <v>2025</v>
      </c>
      <c r="C7181">
        <v>10</v>
      </c>
      <c r="D7181">
        <v>27</v>
      </c>
      <c r="E7181">
        <v>600</v>
      </c>
      <c r="F7181">
        <v>-7.3340167236328098</v>
      </c>
      <c r="G7181">
        <v>-0.27508239746093699</v>
      </c>
      <c r="H7181">
        <v>7.3391737701132698</v>
      </c>
      <c r="I7181">
        <v>1.5333061602889599</v>
      </c>
      <c r="J7181">
        <f t="shared" si="113"/>
        <v>1.5333061602889599</v>
      </c>
      <c r="K7181" t="str" cm="1">
        <f t="array" ref="K7181">INDEX($P$4:$P$11,MATCH(MIN(ABS(MOD(J7181 - $Q$4:$Q$11 + PI(), 2*PI()) - PI())),ABS(MOD(J7181 - $Q$4:$Q$11 + PI(), 2*PI()) - PI()),0))</f>
        <v>E</v>
      </c>
      <c r="L7181">
        <v>0.82951623796909402</v>
      </c>
      <c r="M7181">
        <v>8.8864041434393997</v>
      </c>
      <c r="N7181">
        <v>2.33240233527289</v>
      </c>
    </row>
    <row r="7182" spans="1:14" x14ac:dyDescent="0.3">
      <c r="A7182">
        <v>1761537</v>
      </c>
      <c r="B7182">
        <v>2025</v>
      </c>
      <c r="C7182">
        <v>10</v>
      </c>
      <c r="D7182">
        <v>27</v>
      </c>
      <c r="E7182">
        <v>700</v>
      </c>
      <c r="F7182">
        <v>-7.2412615966796796</v>
      </c>
      <c r="G7182">
        <v>-0.444078979492187</v>
      </c>
      <c r="H7182">
        <v>7.2548656535855196</v>
      </c>
      <c r="I7182">
        <v>1.50954684505507</v>
      </c>
      <c r="J7182">
        <f t="shared" si="113"/>
        <v>1.50954684505507</v>
      </c>
      <c r="K7182" t="str" cm="1">
        <f t="array" ref="K7182">INDEX($P$4:$P$11,MATCH(MIN(ABS(MOD(J7182 - $Q$4:$Q$11 + PI(), 2*PI()) - PI())),ABS(MOD(J7182 - $Q$4:$Q$11 + PI(), 2*PI()) - PI()),0))</f>
        <v>E</v>
      </c>
      <c r="L7182">
        <v>0.83649718213451896</v>
      </c>
      <c r="M7182">
        <v>8.8487234115600497</v>
      </c>
      <c r="N7182">
        <v>2.320191277398</v>
      </c>
    </row>
    <row r="7183" spans="1:14" x14ac:dyDescent="0.3">
      <c r="A7183">
        <v>1761541</v>
      </c>
      <c r="B7183">
        <v>2025</v>
      </c>
      <c r="C7183">
        <v>10</v>
      </c>
      <c r="D7183">
        <v>27</v>
      </c>
      <c r="E7183">
        <v>800</v>
      </c>
      <c r="F7183">
        <v>-7.3168133544921803</v>
      </c>
      <c r="G7183">
        <v>-0.54397766113281198</v>
      </c>
      <c r="H7183">
        <v>7.33700683932397</v>
      </c>
      <c r="I7183">
        <v>1.4965866003447801</v>
      </c>
      <c r="J7183">
        <f t="shared" si="113"/>
        <v>1.4965866003447801</v>
      </c>
      <c r="K7183" t="str" cm="1">
        <f t="array" ref="K7183">INDEX($P$4:$P$11,MATCH(MIN(ABS(MOD(J7183 - $Q$4:$Q$11 + PI(), 2*PI()) - PI())),ABS(MOD(J7183 - $Q$4:$Q$11 + PI(), 2*PI()) - PI()),0))</f>
        <v>E</v>
      </c>
      <c r="L7183">
        <v>0.84303914858026197</v>
      </c>
      <c r="M7183">
        <v>8.81468243069118</v>
      </c>
      <c r="N7183">
        <v>2.3077147801717102</v>
      </c>
    </row>
    <row r="7184" spans="1:14" x14ac:dyDescent="0.3">
      <c r="A7184">
        <v>1761544</v>
      </c>
      <c r="B7184">
        <v>2025</v>
      </c>
      <c r="C7184">
        <v>10</v>
      </c>
      <c r="D7184">
        <v>27</v>
      </c>
      <c r="E7184">
        <v>900</v>
      </c>
      <c r="F7184">
        <v>-7.3120025634765602</v>
      </c>
      <c r="G7184">
        <v>-0.4242578125</v>
      </c>
      <c r="H7184">
        <v>7.3243003884162903</v>
      </c>
      <c r="I7184">
        <v>1.5128391979496201</v>
      </c>
      <c r="J7184">
        <f t="shared" si="113"/>
        <v>1.5128391979496201</v>
      </c>
      <c r="K7184" t="str" cm="1">
        <f t="array" ref="K7184">INDEX($P$4:$P$11,MATCH(MIN(ABS(MOD(J7184 - $Q$4:$Q$11 + PI(), 2*PI()) - PI())),ABS(MOD(J7184 - $Q$4:$Q$11 + PI(), 2*PI()) - PI()),0))</f>
        <v>E</v>
      </c>
      <c r="L7184">
        <v>0.85093947513533996</v>
      </c>
      <c r="M7184">
        <v>8.7764135996500592</v>
      </c>
      <c r="N7184">
        <v>2.29626104566786</v>
      </c>
    </row>
    <row r="7185" spans="1:14" x14ac:dyDescent="0.3">
      <c r="A7185">
        <v>1761548</v>
      </c>
      <c r="B7185">
        <v>2025</v>
      </c>
      <c r="C7185">
        <v>10</v>
      </c>
      <c r="D7185">
        <v>27</v>
      </c>
      <c r="E7185">
        <v>1000</v>
      </c>
      <c r="F7185">
        <v>-6.8600659179687504</v>
      </c>
      <c r="G7185">
        <v>7.4187011718750001E-2</v>
      </c>
      <c r="H7185">
        <v>6.8604670476276004</v>
      </c>
      <c r="I7185">
        <v>1.5816102345267899</v>
      </c>
      <c r="J7185">
        <f t="shared" si="113"/>
        <v>1.5816102345267899</v>
      </c>
      <c r="K7185" t="str" cm="1">
        <f t="array" ref="K7185">INDEX($P$4:$P$11,MATCH(MIN(ABS(MOD(J7185 - $Q$4:$Q$11 + PI(), 2*PI()) - PI())),ABS(MOD(J7185 - $Q$4:$Q$11 + PI(), 2*PI()) - PI()),0))</f>
        <v>E</v>
      </c>
      <c r="L7185">
        <v>0.85401584046388401</v>
      </c>
      <c r="M7185">
        <v>8.7784979078504701</v>
      </c>
      <c r="N7185">
        <v>2.2754369311862499</v>
      </c>
    </row>
    <row r="7186" spans="1:14" x14ac:dyDescent="0.3">
      <c r="A7186">
        <v>1761552</v>
      </c>
      <c r="B7186">
        <v>2025</v>
      </c>
      <c r="C7186">
        <v>10</v>
      </c>
      <c r="D7186">
        <v>27</v>
      </c>
      <c r="E7186">
        <v>1100</v>
      </c>
      <c r="F7186">
        <v>-7.0474993896484301</v>
      </c>
      <c r="G7186">
        <v>-0.147130126953125</v>
      </c>
      <c r="H7186">
        <v>7.0490350347655601</v>
      </c>
      <c r="I7186">
        <v>1.54992243251756</v>
      </c>
      <c r="J7186">
        <f t="shared" si="113"/>
        <v>1.54992243251756</v>
      </c>
      <c r="K7186" t="str" cm="1">
        <f t="array" ref="K7186">INDEX($P$4:$P$11,MATCH(MIN(ABS(MOD(J7186 - $Q$4:$Q$11 + PI(), 2*PI()) - PI())),ABS(MOD(J7186 - $Q$4:$Q$11 + PI(), 2*PI()) - PI()),0))</f>
        <v>E</v>
      </c>
      <c r="L7186">
        <v>0.858656073165881</v>
      </c>
      <c r="M7186">
        <v>8.7661968866984008</v>
      </c>
      <c r="N7186">
        <v>2.2568314870198498</v>
      </c>
    </row>
    <row r="7187" spans="1:14" x14ac:dyDescent="0.3">
      <c r="A7187">
        <v>1761555</v>
      </c>
      <c r="B7187">
        <v>2025</v>
      </c>
      <c r="C7187">
        <v>10</v>
      </c>
      <c r="D7187">
        <v>27</v>
      </c>
      <c r="E7187">
        <v>1200</v>
      </c>
      <c r="F7187">
        <v>-7.2466973876953098</v>
      </c>
      <c r="G7187">
        <v>-0.178080444335937</v>
      </c>
      <c r="H7187">
        <v>7.24888513314185</v>
      </c>
      <c r="I7187">
        <v>1.5462272574301801</v>
      </c>
      <c r="J7187">
        <f t="shared" si="113"/>
        <v>1.5462272574301801</v>
      </c>
      <c r="K7187" t="str" cm="1">
        <f t="array" ref="K7187">INDEX($P$4:$P$11,MATCH(MIN(ABS(MOD(J7187 - $Q$4:$Q$11 + PI(), 2*PI()) - PI())),ABS(MOD(J7187 - $Q$4:$Q$11 + PI(), 2*PI()) - PI()),0))</f>
        <v>E</v>
      </c>
      <c r="L7187">
        <v>0.86669074140261404</v>
      </c>
      <c r="M7187">
        <v>8.7348989910549495</v>
      </c>
      <c r="N7187">
        <v>2.2419340345594598</v>
      </c>
    </row>
    <row r="7188" spans="1:14" x14ac:dyDescent="0.3">
      <c r="A7188">
        <v>1761559</v>
      </c>
      <c r="B7188">
        <v>2025</v>
      </c>
      <c r="C7188">
        <v>10</v>
      </c>
      <c r="D7188">
        <v>27</v>
      </c>
      <c r="E7188">
        <v>1300</v>
      </c>
      <c r="F7188">
        <v>-7.3836529541015601</v>
      </c>
      <c r="G7188">
        <v>-0.148515014648437</v>
      </c>
      <c r="H7188">
        <v>7.3851464207684296</v>
      </c>
      <c r="I7188">
        <v>1.55068500899804</v>
      </c>
      <c r="J7188">
        <f t="shared" si="113"/>
        <v>1.55068500899804</v>
      </c>
      <c r="K7188" t="str" cm="1">
        <f t="array" ref="K7188">INDEX($P$4:$P$11,MATCH(MIN(ABS(MOD(J7188 - $Q$4:$Q$11 + PI(), 2*PI()) - PI())),ABS(MOD(J7188 - $Q$4:$Q$11 + PI(), 2*PI()) - PI()),0))</f>
        <v>E</v>
      </c>
      <c r="L7188">
        <v>0.87705401851515397</v>
      </c>
      <c r="M7188">
        <v>8.6919714609781895</v>
      </c>
      <c r="N7188">
        <v>2.2293779585096498</v>
      </c>
    </row>
    <row r="7189" spans="1:14" x14ac:dyDescent="0.3">
      <c r="A7189">
        <v>1761562</v>
      </c>
      <c r="B7189">
        <v>2025</v>
      </c>
      <c r="C7189">
        <v>10</v>
      </c>
      <c r="D7189">
        <v>27</v>
      </c>
      <c r="E7189">
        <v>1400</v>
      </c>
      <c r="F7189">
        <v>-7.4807525634765604</v>
      </c>
      <c r="G7189">
        <v>3.8983154296874998E-3</v>
      </c>
      <c r="H7189">
        <v>7.4807535792074003</v>
      </c>
      <c r="I7189">
        <v>1.5713174394829199</v>
      </c>
      <c r="J7189">
        <f t="shared" si="113"/>
        <v>1.5713174394829199</v>
      </c>
      <c r="K7189" t="str" cm="1">
        <f t="array" ref="K7189">INDEX($P$4:$P$11,MATCH(MIN(ABS(MOD(J7189 - $Q$4:$Q$11 + PI(), 2*PI()) - PI())),ABS(MOD(J7189 - $Q$4:$Q$11 + PI(), 2*PI()) - PI()),0))</f>
        <v>E</v>
      </c>
      <c r="L7189">
        <v>0.89031123442156901</v>
      </c>
      <c r="M7189">
        <v>8.6368489795260892</v>
      </c>
      <c r="N7189">
        <v>2.2196514341566198</v>
      </c>
    </row>
    <row r="7190" spans="1:14" x14ac:dyDescent="0.3">
      <c r="A7190">
        <v>1761566</v>
      </c>
      <c r="B7190">
        <v>2025</v>
      </c>
      <c r="C7190">
        <v>10</v>
      </c>
      <c r="D7190">
        <v>27</v>
      </c>
      <c r="E7190">
        <v>1500</v>
      </c>
      <c r="F7190">
        <v>-7.5888128662109304</v>
      </c>
      <c r="G7190">
        <v>0.25234619140624998</v>
      </c>
      <c r="H7190">
        <v>7.5930072644957898</v>
      </c>
      <c r="I7190">
        <v>1.6040364724266201</v>
      </c>
      <c r="J7190">
        <f t="shared" si="113"/>
        <v>1.6040364724266201</v>
      </c>
      <c r="K7190" t="str" cm="1">
        <f t="array" ref="K7190">INDEX($P$4:$P$11,MATCH(MIN(ABS(MOD(J7190 - $Q$4:$Q$11 + PI(), 2*PI()) - PI())),ABS(MOD(J7190 - $Q$4:$Q$11 + PI(), 2*PI()) - PI()),0))</f>
        <v>E</v>
      </c>
      <c r="L7190">
        <v>0.90463267909025702</v>
      </c>
      <c r="M7190">
        <v>8.6391684214273994</v>
      </c>
      <c r="N7190">
        <v>2.2418150371975298</v>
      </c>
    </row>
    <row r="7191" spans="1:14" x14ac:dyDescent="0.3">
      <c r="A7191">
        <v>1761570</v>
      </c>
      <c r="B7191">
        <v>2025</v>
      </c>
      <c r="C7191">
        <v>10</v>
      </c>
      <c r="D7191">
        <v>27</v>
      </c>
      <c r="E7191">
        <v>1600</v>
      </c>
      <c r="F7191">
        <v>-7.53959289550781</v>
      </c>
      <c r="G7191">
        <v>0.71917297363281196</v>
      </c>
      <c r="H7191">
        <v>7.5738148113084804</v>
      </c>
      <c r="I7191">
        <v>1.66589478587553</v>
      </c>
      <c r="J7191">
        <f t="shared" si="113"/>
        <v>1.66589478587553</v>
      </c>
      <c r="K7191" t="str" cm="1">
        <f t="array" ref="K7191">INDEX($P$4:$P$11,MATCH(MIN(ABS(MOD(J7191 - $Q$4:$Q$11 + PI(), 2*PI()) - PI())),ABS(MOD(J7191 - $Q$4:$Q$11 + PI(), 2*PI()) - PI()),0))</f>
        <v>E</v>
      </c>
      <c r="L7191">
        <v>0.91759215358680102</v>
      </c>
      <c r="M7191">
        <v>8.6098076502482002</v>
      </c>
      <c r="N7191">
        <v>2.2327909469604399</v>
      </c>
    </row>
    <row r="7192" spans="1:14" x14ac:dyDescent="0.3">
      <c r="A7192">
        <v>1761573</v>
      </c>
      <c r="B7192">
        <v>2025</v>
      </c>
      <c r="C7192">
        <v>10</v>
      </c>
      <c r="D7192">
        <v>27</v>
      </c>
      <c r="E7192">
        <v>1700</v>
      </c>
      <c r="F7192">
        <v>-7.2999285888671803</v>
      </c>
      <c r="G7192">
        <v>1.1036077880859301</v>
      </c>
      <c r="H7192">
        <v>7.3828793537808997</v>
      </c>
      <c r="I7192">
        <v>1.72084072231022</v>
      </c>
      <c r="J7192">
        <f t="shared" si="113"/>
        <v>1.72084072231022</v>
      </c>
      <c r="K7192" t="str" cm="1">
        <f t="array" ref="K7192">INDEX($P$4:$P$11,MATCH(MIN(ABS(MOD(J7192 - $Q$4:$Q$11 + PI(), 2*PI()) - PI())),ABS(MOD(J7192 - $Q$4:$Q$11 + PI(), 2*PI()) - PI()),0))</f>
        <v>E</v>
      </c>
      <c r="L7192">
        <v>0.92872765864342799</v>
      </c>
      <c r="M7192">
        <v>8.5990321901109397</v>
      </c>
      <c r="N7192">
        <v>2.21968269348144</v>
      </c>
    </row>
    <row r="7193" spans="1:14" x14ac:dyDescent="0.3">
      <c r="A7193">
        <v>1761577</v>
      </c>
      <c r="B7193">
        <v>2025</v>
      </c>
      <c r="C7193">
        <v>10</v>
      </c>
      <c r="D7193">
        <v>27</v>
      </c>
      <c r="E7193">
        <v>1800</v>
      </c>
      <c r="F7193">
        <v>-7.0355377197265598</v>
      </c>
      <c r="G7193">
        <v>1.52351745605468</v>
      </c>
      <c r="H7193">
        <v>7.1986037843875303</v>
      </c>
      <c r="I7193">
        <v>1.78404969713464</v>
      </c>
      <c r="J7193">
        <f t="shared" si="113"/>
        <v>1.78404969713464</v>
      </c>
      <c r="K7193" t="str" cm="1">
        <f t="array" ref="K7193">INDEX($P$4:$P$11,MATCH(MIN(ABS(MOD(J7193 - $Q$4:$Q$11 + PI(), 2*PI()) - PI())),ABS(MOD(J7193 - $Q$4:$Q$11 + PI(), 2*PI()) - PI()),0))</f>
        <v>E</v>
      </c>
      <c r="L7193">
        <v>0.93780513199100002</v>
      </c>
      <c r="M7193">
        <v>8.6059604220920107</v>
      </c>
      <c r="N7193">
        <v>2.2023638619316901</v>
      </c>
    </row>
    <row r="7194" spans="1:14" x14ac:dyDescent="0.3">
      <c r="A7194">
        <v>1761580</v>
      </c>
      <c r="B7194">
        <v>2025</v>
      </c>
      <c r="C7194">
        <v>10</v>
      </c>
      <c r="D7194">
        <v>27</v>
      </c>
      <c r="E7194">
        <v>1900</v>
      </c>
      <c r="F7194">
        <v>-6.6852783203125004</v>
      </c>
      <c r="G7194">
        <v>1.8280401611328101</v>
      </c>
      <c r="H7194">
        <v>6.9307053790184101</v>
      </c>
      <c r="I7194">
        <v>1.83771409792939</v>
      </c>
      <c r="J7194">
        <f t="shared" si="113"/>
        <v>1.83771409792939</v>
      </c>
      <c r="K7194" t="str" cm="1">
        <f t="array" ref="K7194">INDEX($P$4:$P$11,MATCH(MIN(ABS(MOD(J7194 - $Q$4:$Q$11 + PI(), 2*PI()) - PI())),ABS(MOD(J7194 - $Q$4:$Q$11 + PI(), 2*PI()) - PI()),0))</f>
        <v>E</v>
      </c>
      <c r="L7194">
        <v>0.94674557090514699</v>
      </c>
      <c r="M7194">
        <v>8.6165838241577095</v>
      </c>
      <c r="N7194">
        <v>2.18378734588623</v>
      </c>
    </row>
    <row r="7195" spans="1:14" x14ac:dyDescent="0.3">
      <c r="A7195">
        <v>1761584</v>
      </c>
      <c r="B7195">
        <v>2025</v>
      </c>
      <c r="C7195">
        <v>10</v>
      </c>
      <c r="D7195">
        <v>27</v>
      </c>
      <c r="E7195">
        <v>2000</v>
      </c>
      <c r="F7195">
        <v>-6.44887573242187</v>
      </c>
      <c r="G7195">
        <v>2.07217224121093</v>
      </c>
      <c r="H7195">
        <v>6.7736176456502797</v>
      </c>
      <c r="I7195">
        <v>1.88169893918235</v>
      </c>
      <c r="J7195">
        <f t="shared" si="113"/>
        <v>1.88169893918235</v>
      </c>
      <c r="K7195" t="str" cm="1">
        <f t="array" ref="K7195">INDEX($P$4:$P$11,MATCH(MIN(ABS(MOD(J7195 - $Q$4:$Q$11 + PI(), 2*PI()) - PI())),ABS(MOD(J7195 - $Q$4:$Q$11 + PI(), 2*PI()) - PI()),0))</f>
        <v>E</v>
      </c>
      <c r="L7195">
        <v>0.95544099899900703</v>
      </c>
      <c r="M7195">
        <v>8.6282669703165595</v>
      </c>
      <c r="N7195">
        <v>2.1640878253512899</v>
      </c>
    </row>
    <row r="7196" spans="1:14" x14ac:dyDescent="0.3">
      <c r="A7196">
        <v>1761588</v>
      </c>
      <c r="B7196">
        <v>2025</v>
      </c>
      <c r="C7196">
        <v>10</v>
      </c>
      <c r="D7196">
        <v>27</v>
      </c>
      <c r="E7196">
        <v>2100</v>
      </c>
      <c r="F7196">
        <v>-6.4363116455078098</v>
      </c>
      <c r="G7196">
        <v>2.1666430664062499</v>
      </c>
      <c r="H7196">
        <v>6.7912038531696099</v>
      </c>
      <c r="I7196">
        <v>1.8955091934335899</v>
      </c>
      <c r="J7196">
        <f t="shared" si="113"/>
        <v>1.8955091934335899</v>
      </c>
      <c r="K7196" t="str" cm="1">
        <f t="array" ref="K7196">INDEX($P$4:$P$11,MATCH(MIN(ABS(MOD(J7196 - $Q$4:$Q$11 + PI(), 2*PI()) - PI())),ABS(MOD(J7196 - $Q$4:$Q$11 + PI(), 2*PI()) - PI()),0))</f>
        <v>E</v>
      </c>
      <c r="L7196">
        <v>0.96495839696798102</v>
      </c>
      <c r="M7196">
        <v>8.6329622268676705</v>
      </c>
      <c r="N7196">
        <v>2.1447763442993102</v>
      </c>
    </row>
    <row r="7197" spans="1:14" x14ac:dyDescent="0.3">
      <c r="A7197">
        <v>1761591</v>
      </c>
      <c r="B7197">
        <v>2025</v>
      </c>
      <c r="C7197">
        <v>10</v>
      </c>
      <c r="D7197">
        <v>27</v>
      </c>
      <c r="E7197">
        <v>2200</v>
      </c>
      <c r="F7197">
        <v>-5.69434204101562</v>
      </c>
      <c r="G7197">
        <v>2.6200115966796802</v>
      </c>
      <c r="H7197">
        <v>6.2681729432757303</v>
      </c>
      <c r="I7197">
        <v>2.0020240962249001</v>
      </c>
      <c r="J7197">
        <f t="shared" si="113"/>
        <v>2.0020240962249001</v>
      </c>
      <c r="K7197" t="str" cm="1">
        <f t="array" ref="K7197">INDEX($P$4:$P$11,MATCH(MIN(ABS(MOD(J7197 - $Q$4:$Q$11 + PI(), 2*PI()) - PI())),ABS(MOD(J7197 - $Q$4:$Q$11 + PI(), 2*PI()) - PI()),0))</f>
        <v>SE</v>
      </c>
      <c r="L7197">
        <v>0.97328790672806398</v>
      </c>
      <c r="M7197">
        <v>8.6515288882785306</v>
      </c>
      <c r="N7197">
        <v>2.1215391159057599</v>
      </c>
    </row>
    <row r="7198" spans="1:14" x14ac:dyDescent="0.3">
      <c r="A7198">
        <v>1761595</v>
      </c>
      <c r="B7198">
        <v>2025</v>
      </c>
      <c r="C7198">
        <v>10</v>
      </c>
      <c r="D7198">
        <v>27</v>
      </c>
      <c r="E7198">
        <v>2300</v>
      </c>
      <c r="F7198">
        <v>-5.56514953613281</v>
      </c>
      <c r="G7198">
        <v>2.6017883300781199</v>
      </c>
      <c r="H7198">
        <v>6.1433046379005098</v>
      </c>
      <c r="I7198">
        <v>2.00811950738645</v>
      </c>
      <c r="J7198">
        <f t="shared" si="113"/>
        <v>2.00811950738645</v>
      </c>
      <c r="K7198" t="str" cm="1">
        <f t="array" ref="K7198">INDEX($P$4:$P$11,MATCH(MIN(ABS(MOD(J7198 - $Q$4:$Q$11 + PI(), 2*PI()) - PI())),ABS(MOD(J7198 - $Q$4:$Q$11 + PI(), 2*PI()) - PI()),0))</f>
        <v>SE</v>
      </c>
      <c r="L7198">
        <v>0.980813733652519</v>
      </c>
      <c r="M7198">
        <v>8.6677176157633404</v>
      </c>
      <c r="N7198">
        <v>2.0980476803249699</v>
      </c>
    </row>
    <row r="7199" spans="1:14" x14ac:dyDescent="0.3">
      <c r="A7199">
        <v>1761598</v>
      </c>
      <c r="B7199">
        <v>2025</v>
      </c>
      <c r="C7199">
        <v>10</v>
      </c>
      <c r="D7199">
        <v>27</v>
      </c>
      <c r="E7199">
        <v>0</v>
      </c>
      <c r="F7199">
        <v>-7.6412097167968698</v>
      </c>
      <c r="G7199">
        <v>-0.65938598632812495</v>
      </c>
      <c r="H7199">
        <v>7.66960727906174</v>
      </c>
      <c r="I7199">
        <v>1.48471616834153</v>
      </c>
      <c r="J7199">
        <f t="shared" si="113"/>
        <v>1.48471616834153</v>
      </c>
      <c r="K7199" t="str" cm="1">
        <f t="array" ref="K7199">INDEX($P$4:$P$11,MATCH(MIN(ABS(MOD(J7199 - $Q$4:$Q$11 + PI(), 2*PI()) - PI())),ABS(MOD(J7199 - $Q$4:$Q$11 + PI(), 2*PI()) - PI()),0))</f>
        <v>E</v>
      </c>
      <c r="L7199">
        <v>0.79161954442930305</v>
      </c>
      <c r="M7199">
        <v>9.1599732504950602</v>
      </c>
      <c r="N7199">
        <v>2.4594338734944601</v>
      </c>
    </row>
    <row r="7200" spans="1:14" x14ac:dyDescent="0.3">
      <c r="A7200">
        <v>1761602</v>
      </c>
      <c r="B7200">
        <v>2025</v>
      </c>
      <c r="C7200">
        <v>10</v>
      </c>
      <c r="D7200">
        <v>27</v>
      </c>
      <c r="E7200">
        <v>100</v>
      </c>
      <c r="F7200">
        <v>-7.5338885498046801</v>
      </c>
      <c r="G7200">
        <v>-0.498731079101562</v>
      </c>
      <c r="H7200">
        <v>7.5503780945155299</v>
      </c>
      <c r="I7200">
        <v>1.5046944103147</v>
      </c>
      <c r="J7200">
        <f t="shared" si="113"/>
        <v>1.5046944103147</v>
      </c>
      <c r="K7200" t="str" cm="1">
        <f t="array" ref="K7200">INDEX($P$4:$P$11,MATCH(MIN(ABS(MOD(J7200 - $Q$4:$Q$11 + PI(), 2*PI()) - PI())),ABS(MOD(J7200 - $Q$4:$Q$11 + PI(), 2*PI()) - PI()),0))</f>
        <v>E</v>
      </c>
      <c r="L7200">
        <v>0.79677429985390302</v>
      </c>
      <c r="M7200">
        <v>9.1212369071112693</v>
      </c>
      <c r="N7200">
        <v>2.4333142174614801</v>
      </c>
    </row>
    <row r="7201" spans="1:14" x14ac:dyDescent="0.3">
      <c r="A7201">
        <v>1761606</v>
      </c>
      <c r="B7201">
        <v>2025</v>
      </c>
      <c r="C7201">
        <v>10</v>
      </c>
      <c r="D7201">
        <v>27</v>
      </c>
      <c r="E7201">
        <v>200</v>
      </c>
      <c r="F7201">
        <v>-7.4296411132812503</v>
      </c>
      <c r="G7201">
        <v>-0.38812927246093698</v>
      </c>
      <c r="H7201">
        <v>7.4397722683090297</v>
      </c>
      <c r="I7201">
        <v>1.5186031233460699</v>
      </c>
      <c r="J7201">
        <f t="shared" si="113"/>
        <v>1.5186031233460699</v>
      </c>
      <c r="K7201" t="str" cm="1">
        <f t="array" ref="K7201">INDEX($P$4:$P$11,MATCH(MIN(ABS(MOD(J7201 - $Q$4:$Q$11 + PI(), 2*PI()) - PI())),ABS(MOD(J7201 - $Q$4:$Q$11 + PI(), 2*PI()) - PI()),0))</f>
        <v>E</v>
      </c>
      <c r="L7201">
        <v>0.80122639502022497</v>
      </c>
      <c r="M7201">
        <v>9.0873021019829601</v>
      </c>
      <c r="N7201">
        <v>2.4083716074625601</v>
      </c>
    </row>
    <row r="7202" spans="1:14" x14ac:dyDescent="0.3">
      <c r="A7202">
        <v>1761609</v>
      </c>
      <c r="B7202">
        <v>2025</v>
      </c>
      <c r="C7202">
        <v>10</v>
      </c>
      <c r="D7202">
        <v>28</v>
      </c>
      <c r="E7202">
        <v>300</v>
      </c>
      <c r="F7202">
        <v>-4.9289050292968701</v>
      </c>
      <c r="G7202">
        <v>2.9175317382812498</v>
      </c>
      <c r="H7202">
        <v>5.7276606246971697</v>
      </c>
      <c r="I7202">
        <v>2.1052556114175198</v>
      </c>
      <c r="J7202">
        <f t="shared" si="113"/>
        <v>2.1052556114175198</v>
      </c>
      <c r="K7202" t="str" cm="1">
        <f t="array" ref="K7202">INDEX($P$4:$P$11,MATCH(MIN(ABS(MOD(J7202 - $Q$4:$Q$11 + PI(), 2*PI()) - PI())),ABS(MOD(J7202 - $Q$4:$Q$11 + PI(), 2*PI()) - PI()),0))</f>
        <v>SE</v>
      </c>
      <c r="L7202">
        <v>1.0153575961519301</v>
      </c>
      <c r="M7202">
        <v>8.64927185906304</v>
      </c>
      <c r="N7202">
        <v>1.9894209967719101</v>
      </c>
    </row>
    <row r="7203" spans="1:14" x14ac:dyDescent="0.3">
      <c r="A7203">
        <v>1761613</v>
      </c>
      <c r="B7203">
        <v>2025</v>
      </c>
      <c r="C7203">
        <v>10</v>
      </c>
      <c r="D7203">
        <v>28</v>
      </c>
      <c r="E7203">
        <v>400</v>
      </c>
      <c r="F7203">
        <v>-4.9729351806640603</v>
      </c>
      <c r="G7203">
        <v>2.8284826660156202</v>
      </c>
      <c r="H7203">
        <v>5.7210487240572503</v>
      </c>
      <c r="I7203">
        <v>2.0879399915125401</v>
      </c>
      <c r="J7203">
        <f t="shared" si="113"/>
        <v>2.0879399915125401</v>
      </c>
      <c r="K7203" t="str" cm="1">
        <f t="array" ref="K7203">INDEX($P$4:$P$11,MATCH(MIN(ABS(MOD(J7203 - $Q$4:$Q$11 + PI(), 2*PI()) - PI())),ABS(MOD(J7203 - $Q$4:$Q$11 + PI(), 2*PI()) - PI()),0))</f>
        <v>SE</v>
      </c>
      <c r="L7203">
        <v>1.02468354242921</v>
      </c>
      <c r="M7203">
        <v>8.6763320498996297</v>
      </c>
      <c r="N7203">
        <v>1.9845772849188901</v>
      </c>
    </row>
    <row r="7204" spans="1:14" x14ac:dyDescent="0.3">
      <c r="A7204">
        <v>1761616</v>
      </c>
      <c r="B7204">
        <v>2025</v>
      </c>
      <c r="C7204">
        <v>10</v>
      </c>
      <c r="D7204">
        <v>28</v>
      </c>
      <c r="E7204">
        <v>500</v>
      </c>
      <c r="F7204">
        <v>-4.9701239013671801</v>
      </c>
      <c r="G7204">
        <v>2.8050750732421799</v>
      </c>
      <c r="H7204">
        <v>5.7070638476773698</v>
      </c>
      <c r="I7204">
        <v>2.0846183471117299</v>
      </c>
      <c r="J7204">
        <f t="shared" si="113"/>
        <v>2.0846183471117299</v>
      </c>
      <c r="K7204" t="str" cm="1">
        <f t="array" ref="K7204">INDEX($P$4:$P$11,MATCH(MIN(ABS(MOD(J7204 - $Q$4:$Q$11 + PI(), 2*PI()) - PI())),ABS(MOD(J7204 - $Q$4:$Q$11 + PI(), 2*PI()) - PI()),0))</f>
        <v>SE</v>
      </c>
      <c r="L7204">
        <v>1.03512869694993</v>
      </c>
      <c r="M7204">
        <v>8.67199611663818</v>
      </c>
      <c r="N7204">
        <v>1.9679461585150799</v>
      </c>
    </row>
    <row r="7205" spans="1:14" x14ac:dyDescent="0.3">
      <c r="A7205">
        <v>1761620</v>
      </c>
      <c r="B7205">
        <v>2025</v>
      </c>
      <c r="C7205">
        <v>10</v>
      </c>
      <c r="D7205">
        <v>28</v>
      </c>
      <c r="E7205">
        <v>600</v>
      </c>
      <c r="F7205">
        <v>-5.0547247314453099</v>
      </c>
      <c r="G7205">
        <v>2.9683428955078099</v>
      </c>
      <c r="H7205">
        <v>5.8618513846733196</v>
      </c>
      <c r="I7205">
        <v>2.1017815712430101</v>
      </c>
      <c r="J7205">
        <f t="shared" si="113"/>
        <v>2.1017815712430101</v>
      </c>
      <c r="K7205" t="str" cm="1">
        <f t="array" ref="K7205">INDEX($P$4:$P$11,MATCH(MIN(ABS(MOD(J7205 - $Q$4:$Q$11 + PI(), 2*PI()) - PI())),ABS(MOD(J7205 - $Q$4:$Q$11 + PI(), 2*PI()) - PI()),0))</f>
        <v>SE</v>
      </c>
      <c r="L7205">
        <v>1.0463597798990101</v>
      </c>
      <c r="M7205">
        <v>8.6653141445583692</v>
      </c>
      <c r="N7205">
        <v>1.9537045160929301</v>
      </c>
    </row>
    <row r="7206" spans="1:14" x14ac:dyDescent="0.3">
      <c r="A7206">
        <v>1761624</v>
      </c>
      <c r="B7206">
        <v>2025</v>
      </c>
      <c r="C7206">
        <v>10</v>
      </c>
      <c r="D7206">
        <v>28</v>
      </c>
      <c r="E7206">
        <v>700</v>
      </c>
      <c r="F7206">
        <v>-5.0458746337890599</v>
      </c>
      <c r="G7206">
        <v>3.1765606689453101</v>
      </c>
      <c r="H7206">
        <v>5.9624985118158396</v>
      </c>
      <c r="I7206">
        <v>2.13265096988082</v>
      </c>
      <c r="J7206">
        <f t="shared" si="113"/>
        <v>2.13265096988082</v>
      </c>
      <c r="K7206" t="str" cm="1">
        <f t="array" ref="K7206">INDEX($P$4:$P$11,MATCH(MIN(ABS(MOD(J7206 - $Q$4:$Q$11 + PI(), 2*PI()) - PI())),ABS(MOD(J7206 - $Q$4:$Q$11 + PI(), 2*PI()) - PI()),0))</f>
        <v>SE</v>
      </c>
      <c r="L7206">
        <v>1.05951863638917</v>
      </c>
      <c r="M7206">
        <v>8.6510325537787498</v>
      </c>
      <c r="N7206">
        <v>1.9428292380438901</v>
      </c>
    </row>
    <row r="7207" spans="1:14" x14ac:dyDescent="0.3">
      <c r="A7207">
        <v>1761627</v>
      </c>
      <c r="B7207">
        <v>2025</v>
      </c>
      <c r="C7207">
        <v>10</v>
      </c>
      <c r="D7207">
        <v>28</v>
      </c>
      <c r="E7207">
        <v>800</v>
      </c>
      <c r="F7207">
        <v>-5.1802319335937499</v>
      </c>
      <c r="G7207">
        <v>3.2505804443359301</v>
      </c>
      <c r="H7207">
        <v>6.1156419214113296</v>
      </c>
      <c r="I7207">
        <v>2.1311892847480598</v>
      </c>
      <c r="J7207">
        <f t="shared" si="113"/>
        <v>2.1311892847480598</v>
      </c>
      <c r="K7207" t="str" cm="1">
        <f t="array" ref="K7207">INDEX($P$4:$P$11,MATCH(MIN(ABS(MOD(J7207 - $Q$4:$Q$11 + PI(), 2*PI()) - PI())),ABS(MOD(J7207 - $Q$4:$Q$11 + PI(), 2*PI()) - PI()),0))</f>
        <v>SE</v>
      </c>
      <c r="L7207">
        <v>1.0743599301026401</v>
      </c>
      <c r="M7207">
        <v>8.6312356524997291</v>
      </c>
      <c r="N7207">
        <v>1.93536122639973</v>
      </c>
    </row>
    <row r="7208" spans="1:14" x14ac:dyDescent="0.3">
      <c r="A7208">
        <v>1761631</v>
      </c>
      <c r="B7208">
        <v>2025</v>
      </c>
      <c r="C7208">
        <v>10</v>
      </c>
      <c r="D7208">
        <v>28</v>
      </c>
      <c r="E7208">
        <v>900</v>
      </c>
      <c r="F7208">
        <v>-5.3186682128906204</v>
      </c>
      <c r="G7208">
        <v>3.3625531005859299</v>
      </c>
      <c r="H7208">
        <v>6.2924553961925902</v>
      </c>
      <c r="I7208">
        <v>2.1345686556111301</v>
      </c>
      <c r="J7208">
        <f t="shared" si="113"/>
        <v>2.1345686556111301</v>
      </c>
      <c r="K7208" t="str" cm="1">
        <f t="array" ref="K7208">INDEX($P$4:$P$11,MATCH(MIN(ABS(MOD(J7208 - $Q$4:$Q$11 + PI(), 2*PI()) - PI())),ABS(MOD(J7208 - $Q$4:$Q$11 + PI(), 2*PI()) - PI()),0))</f>
        <v>SE</v>
      </c>
      <c r="L7208">
        <v>1.0914871925238001</v>
      </c>
      <c r="M7208">
        <v>8.6030588150024396</v>
      </c>
      <c r="N7208">
        <v>1.9318306181165901</v>
      </c>
    </row>
    <row r="7209" spans="1:14" x14ac:dyDescent="0.3">
      <c r="A7209">
        <v>1761634</v>
      </c>
      <c r="B7209">
        <v>2025</v>
      </c>
      <c r="C7209">
        <v>10</v>
      </c>
      <c r="D7209">
        <v>28</v>
      </c>
      <c r="E7209">
        <v>1000</v>
      </c>
      <c r="F7209">
        <v>-4.7955407714843696</v>
      </c>
      <c r="G7209">
        <v>2.7104455566406198</v>
      </c>
      <c r="H7209">
        <v>5.5085139925829196</v>
      </c>
      <c r="I7209">
        <v>2.08523539367095</v>
      </c>
      <c r="J7209">
        <f t="shared" si="113"/>
        <v>2.08523539367095</v>
      </c>
      <c r="K7209" t="str" cm="1">
        <f t="array" ref="K7209">INDEX($P$4:$P$11,MATCH(MIN(ABS(MOD(J7209 - $Q$4:$Q$11 + PI(), 2*PI()) - PI())),ABS(MOD(J7209 - $Q$4:$Q$11 + PI(), 2*PI()) - PI()),0))</f>
        <v>SE</v>
      </c>
      <c r="L7209">
        <v>1.09713362666698</v>
      </c>
      <c r="M7209">
        <v>8.6398608949449294</v>
      </c>
      <c r="N7209">
        <v>1.91944906446668</v>
      </c>
    </row>
    <row r="7210" spans="1:14" x14ac:dyDescent="0.3">
      <c r="A7210">
        <v>1761638</v>
      </c>
      <c r="B7210">
        <v>2025</v>
      </c>
      <c r="C7210">
        <v>10</v>
      </c>
      <c r="D7210">
        <v>28</v>
      </c>
      <c r="E7210">
        <v>1100</v>
      </c>
      <c r="F7210">
        <v>-4.9935076904296798</v>
      </c>
      <c r="G7210">
        <v>2.6429943847656201</v>
      </c>
      <c r="H7210">
        <v>5.6498264019598903</v>
      </c>
      <c r="I7210">
        <v>2.0575974263977499</v>
      </c>
      <c r="J7210">
        <f t="shared" si="113"/>
        <v>2.0575974263977499</v>
      </c>
      <c r="K7210" t="str" cm="1">
        <f t="array" ref="K7210">INDEX($P$4:$P$11,MATCH(MIN(ABS(MOD(J7210 - $Q$4:$Q$11 + PI(), 2*PI()) - PI())),ABS(MOD(J7210 - $Q$4:$Q$11 + PI(), 2*PI()) - PI()),0))</f>
        <v>SE</v>
      </c>
      <c r="L7210">
        <v>1.10274546930668</v>
      </c>
      <c r="M7210">
        <v>8.6709237628512899</v>
      </c>
      <c r="N7210">
        <v>1.91003629896375</v>
      </c>
    </row>
    <row r="7211" spans="1:14" x14ac:dyDescent="0.3">
      <c r="A7211">
        <v>1761642</v>
      </c>
      <c r="B7211">
        <v>2025</v>
      </c>
      <c r="C7211">
        <v>10</v>
      </c>
      <c r="D7211">
        <v>28</v>
      </c>
      <c r="E7211">
        <v>1200</v>
      </c>
      <c r="F7211">
        <v>-4.8492498779296804</v>
      </c>
      <c r="G7211">
        <v>2.6388708496093698</v>
      </c>
      <c r="H7211">
        <v>5.5207665898423199</v>
      </c>
      <c r="I7211">
        <v>2.06916119193989</v>
      </c>
      <c r="J7211">
        <f t="shared" si="113"/>
        <v>2.06916119193989</v>
      </c>
      <c r="K7211" t="str" cm="1">
        <f t="array" ref="K7211">INDEX($P$4:$P$11,MATCH(MIN(ABS(MOD(J7211 - $Q$4:$Q$11 + PI(), 2*PI()) - PI())),ABS(MOD(J7211 - $Q$4:$Q$11 + PI(), 2*PI()) - PI()),0))</f>
        <v>SE</v>
      </c>
      <c r="L7211">
        <v>1.1081147867431</v>
      </c>
      <c r="M7211">
        <v>8.7026783625284807</v>
      </c>
      <c r="N7211">
        <v>1.9018127653333801</v>
      </c>
    </row>
    <row r="7212" spans="1:14" x14ac:dyDescent="0.3">
      <c r="A7212">
        <v>1761645</v>
      </c>
      <c r="B7212">
        <v>2025</v>
      </c>
      <c r="C7212">
        <v>10</v>
      </c>
      <c r="D7212">
        <v>28</v>
      </c>
      <c r="E7212">
        <v>1300</v>
      </c>
      <c r="F7212">
        <v>-4.4586730957031202</v>
      </c>
      <c r="G7212">
        <v>2.6982763671874999</v>
      </c>
      <c r="H7212">
        <v>5.2115699293081903</v>
      </c>
      <c r="I7212">
        <v>2.11501210375223</v>
      </c>
      <c r="J7212">
        <f t="shared" si="113"/>
        <v>2.11501210375223</v>
      </c>
      <c r="K7212" t="str" cm="1">
        <f t="array" ref="K7212">INDEX($P$4:$P$11,MATCH(MIN(ABS(MOD(J7212 - $Q$4:$Q$11 + PI(), 2*PI()) - PI())),ABS(MOD(J7212 - $Q$4:$Q$11 + PI(), 2*PI()) - PI()),0))</f>
        <v>SE</v>
      </c>
      <c r="L7212">
        <v>1.1125143288639101</v>
      </c>
      <c r="M7212">
        <v>8.7402067184448207</v>
      </c>
      <c r="N7212">
        <v>1.893312242296</v>
      </c>
    </row>
    <row r="7213" spans="1:14" x14ac:dyDescent="0.3">
      <c r="A7213">
        <v>1761649</v>
      </c>
      <c r="B7213">
        <v>2025</v>
      </c>
      <c r="C7213">
        <v>10</v>
      </c>
      <c r="D7213">
        <v>28</v>
      </c>
      <c r="E7213">
        <v>1400</v>
      </c>
      <c r="F7213">
        <v>-4.0690777587890601</v>
      </c>
      <c r="G7213">
        <v>2.8574176025390599</v>
      </c>
      <c r="H7213">
        <v>4.9721453279617496</v>
      </c>
      <c r="I7213">
        <v>2.1830155786024799</v>
      </c>
      <c r="J7213">
        <f t="shared" si="113"/>
        <v>2.1830155786024799</v>
      </c>
      <c r="K7213" t="str" cm="1">
        <f t="array" ref="K7213">INDEX($P$4:$P$11,MATCH(MIN(ABS(MOD(J7213 - $Q$4:$Q$11 + PI(), 2*PI()) - PI())),ABS(MOD(J7213 - $Q$4:$Q$11 + PI(), 2*PI()) - PI()),0))</f>
        <v>SE</v>
      </c>
      <c r="L7213">
        <v>1.11627438682564</v>
      </c>
      <c r="M7213">
        <v>8.7825163735283702</v>
      </c>
      <c r="N7213">
        <v>1.8842223485310801</v>
      </c>
    </row>
    <row r="7214" spans="1:14" x14ac:dyDescent="0.3">
      <c r="A7214">
        <v>1761652</v>
      </c>
      <c r="B7214">
        <v>2025</v>
      </c>
      <c r="C7214">
        <v>10</v>
      </c>
      <c r="D7214">
        <v>28</v>
      </c>
      <c r="E7214">
        <v>1500</v>
      </c>
      <c r="F7214">
        <v>-4.2106188964843696</v>
      </c>
      <c r="G7214">
        <v>3.2685949707031199</v>
      </c>
      <c r="H7214">
        <v>5.3303869065891503</v>
      </c>
      <c r="I7214">
        <v>2.23090199118763</v>
      </c>
      <c r="J7214">
        <f t="shared" si="113"/>
        <v>2.23090199118763</v>
      </c>
      <c r="K7214" t="str" cm="1">
        <f t="array" ref="K7214">INDEX($P$4:$P$11,MATCH(MIN(ABS(MOD(J7214 - $Q$4:$Q$11 + PI(), 2*PI()) - PI())),ABS(MOD(J7214 - $Q$4:$Q$11 + PI(), 2*PI()) - PI()),0))</f>
        <v>SE</v>
      </c>
      <c r="L7214">
        <v>1.1225783850326401</v>
      </c>
      <c r="M7214">
        <v>8.8083704842461401</v>
      </c>
      <c r="N7214">
        <v>1.8772911495632501</v>
      </c>
    </row>
    <row r="7215" spans="1:14" x14ac:dyDescent="0.3">
      <c r="A7215">
        <v>1761656</v>
      </c>
      <c r="B7215">
        <v>2025</v>
      </c>
      <c r="C7215">
        <v>10</v>
      </c>
      <c r="D7215">
        <v>28</v>
      </c>
      <c r="E7215">
        <v>1600</v>
      </c>
      <c r="F7215">
        <v>-4.3216296386718698</v>
      </c>
      <c r="G7215">
        <v>3.786640625</v>
      </c>
      <c r="H7215">
        <v>5.7458793893317601</v>
      </c>
      <c r="I7215">
        <v>2.2903093298487001</v>
      </c>
      <c r="J7215">
        <f t="shared" si="113"/>
        <v>2.2903093298487001</v>
      </c>
      <c r="K7215" t="str" cm="1">
        <f t="array" ref="K7215">INDEX($P$4:$P$11,MATCH(MIN(ABS(MOD(J7215 - $Q$4:$Q$11 + PI(), 2*PI()) - PI())),ABS(MOD(J7215 - $Q$4:$Q$11 + PI(), 2*PI()) - PI()),0))</f>
        <v>SE</v>
      </c>
      <c r="L7215">
        <v>1.1329058278331801</v>
      </c>
      <c r="M7215">
        <v>8.8100319968329508</v>
      </c>
      <c r="N7215">
        <v>1.8733431498209601</v>
      </c>
    </row>
    <row r="7216" spans="1:14" x14ac:dyDescent="0.3">
      <c r="A7216">
        <v>1761660</v>
      </c>
      <c r="B7216">
        <v>2025</v>
      </c>
      <c r="C7216">
        <v>10</v>
      </c>
      <c r="D7216">
        <v>28</v>
      </c>
      <c r="E7216">
        <v>1700</v>
      </c>
      <c r="F7216">
        <v>-4.0247143554687499</v>
      </c>
      <c r="G7216">
        <v>4.3290832519531204</v>
      </c>
      <c r="H7216">
        <v>5.91094640860981</v>
      </c>
      <c r="I7216">
        <v>2.39261317487962</v>
      </c>
      <c r="J7216">
        <f t="shared" si="113"/>
        <v>2.39261317487962</v>
      </c>
      <c r="K7216" t="str" cm="1">
        <f t="array" ref="K7216">INDEX($P$4:$P$11,MATCH(MIN(ABS(MOD(J7216 - $Q$4:$Q$11 + PI(), 2*PI()) - PI())),ABS(MOD(J7216 - $Q$4:$Q$11 + PI(), 2*PI()) - PI()),0))</f>
        <v>SE</v>
      </c>
      <c r="L7216">
        <v>1.14636949790544</v>
      </c>
      <c r="M7216">
        <v>8.7938907411363392</v>
      </c>
      <c r="N7216">
        <v>1.87121020423041</v>
      </c>
    </row>
    <row r="7217" spans="1:14" x14ac:dyDescent="0.3">
      <c r="A7217">
        <v>1761663</v>
      </c>
      <c r="B7217">
        <v>2025</v>
      </c>
      <c r="C7217">
        <v>10</v>
      </c>
      <c r="D7217">
        <v>28</v>
      </c>
      <c r="E7217">
        <v>1800</v>
      </c>
      <c r="F7217">
        <v>-3.3026049804687498</v>
      </c>
      <c r="G7217">
        <v>4.5390563964843702</v>
      </c>
      <c r="H7217">
        <v>5.6133976010507798</v>
      </c>
      <c r="I7217">
        <v>2.51258414038496</v>
      </c>
      <c r="J7217">
        <f t="shared" si="113"/>
        <v>2.51258414038496</v>
      </c>
      <c r="K7217" t="str" cm="1">
        <f t="array" ref="K7217">INDEX($P$4:$P$11,MATCH(MIN(ABS(MOD(J7217 - $Q$4:$Q$11 + PI(), 2*PI()) - PI())),ABS(MOD(J7217 - $Q$4:$Q$11 + PI(), 2*PI()) - PI()),0))</f>
        <v>SE</v>
      </c>
      <c r="L7217">
        <v>1.15853126688346</v>
      </c>
      <c r="M7217">
        <v>8.7834474775526203</v>
      </c>
      <c r="N7217">
        <v>1.86662981245252</v>
      </c>
    </row>
    <row r="7218" spans="1:14" x14ac:dyDescent="0.3">
      <c r="A7218">
        <v>1761667</v>
      </c>
      <c r="B7218">
        <v>2025</v>
      </c>
      <c r="C7218">
        <v>10</v>
      </c>
      <c r="D7218">
        <v>28</v>
      </c>
      <c r="E7218">
        <v>1900</v>
      </c>
      <c r="F7218">
        <v>-2.3304772949218702</v>
      </c>
      <c r="G7218">
        <v>4.4467602539062501</v>
      </c>
      <c r="H7218">
        <v>5.02043834519126</v>
      </c>
      <c r="I7218">
        <v>2.65886375614485</v>
      </c>
      <c r="J7218">
        <f t="shared" si="113"/>
        <v>2.65886375614485</v>
      </c>
      <c r="K7218" t="str" cm="1">
        <f t="array" ref="K7218">INDEX($P$4:$P$11,MATCH(MIN(ABS(MOD(J7218 - $Q$4:$Q$11 + PI(), 2*PI()) - PI())),ABS(MOD(J7218 - $Q$4:$Q$11 + PI(), 2*PI()) - PI()),0))</f>
        <v>SE</v>
      </c>
      <c r="L7218">
        <v>1.1661030777227399</v>
      </c>
      <c r="M7218">
        <v>8.7954648335774692</v>
      </c>
      <c r="N7218">
        <v>1.8569664425320001</v>
      </c>
    </row>
    <row r="7219" spans="1:14" x14ac:dyDescent="0.3">
      <c r="A7219">
        <v>1761670</v>
      </c>
      <c r="B7219">
        <v>2025</v>
      </c>
      <c r="C7219">
        <v>10</v>
      </c>
      <c r="D7219">
        <v>28</v>
      </c>
      <c r="E7219">
        <v>2000</v>
      </c>
      <c r="F7219">
        <v>-1.7344738769531201</v>
      </c>
      <c r="G7219">
        <v>4.1495104980468698</v>
      </c>
      <c r="H7219">
        <v>4.4974255972983004</v>
      </c>
      <c r="I7219">
        <v>2.7456703902394901</v>
      </c>
      <c r="J7219">
        <f t="shared" si="113"/>
        <v>2.7456703902394901</v>
      </c>
      <c r="K7219" t="str" cm="1">
        <f t="array" ref="K7219">INDEX($P$4:$P$11,MATCH(MIN(ABS(MOD(J7219 - $Q$4:$Q$11 + PI(), 2*PI()) - PI())),ABS(MOD(J7219 - $Q$4:$Q$11 + PI(), 2*PI()) - PI()),0))</f>
        <v>SE</v>
      </c>
      <c r="L7219">
        <v>1.1694438357661701</v>
      </c>
      <c r="M7219">
        <v>8.8285054100884306</v>
      </c>
      <c r="N7219">
        <v>1.8427604039509999</v>
      </c>
    </row>
    <row r="7220" spans="1:14" x14ac:dyDescent="0.3">
      <c r="A7220">
        <v>1761674</v>
      </c>
      <c r="B7220">
        <v>2025</v>
      </c>
      <c r="C7220">
        <v>10</v>
      </c>
      <c r="D7220">
        <v>28</v>
      </c>
      <c r="E7220">
        <v>2100</v>
      </c>
      <c r="F7220">
        <v>-1.3911444091796801</v>
      </c>
      <c r="G7220">
        <v>3.6190112304687498</v>
      </c>
      <c r="H7220">
        <v>3.8771800388234201</v>
      </c>
      <c r="I7220">
        <v>2.77460730666599</v>
      </c>
      <c r="J7220">
        <f t="shared" si="113"/>
        <v>2.77460730666599</v>
      </c>
      <c r="K7220" t="str" cm="1">
        <f t="array" ref="K7220">INDEX($P$4:$P$11,MATCH(MIN(ABS(MOD(J7220 - $Q$4:$Q$11 + PI(), 2*PI()) - PI())),ABS(MOD(J7220 - $Q$4:$Q$11 + PI(), 2*PI()) - PI()),0))</f>
        <v>S</v>
      </c>
      <c r="L7220">
        <v>1.17179922420628</v>
      </c>
      <c r="M7220">
        <v>8.8649457295735594</v>
      </c>
      <c r="N7220">
        <v>1.8270006179809499</v>
      </c>
    </row>
    <row r="7221" spans="1:14" x14ac:dyDescent="0.3">
      <c r="A7221">
        <v>1761678</v>
      </c>
      <c r="B7221">
        <v>2025</v>
      </c>
      <c r="C7221">
        <v>10</v>
      </c>
      <c r="D7221">
        <v>28</v>
      </c>
      <c r="E7221">
        <v>2200</v>
      </c>
      <c r="F7221">
        <v>-1.45782775878906</v>
      </c>
      <c r="G7221">
        <v>3.7024523925781199</v>
      </c>
      <c r="H7221">
        <v>3.97912245270278</v>
      </c>
      <c r="I7221">
        <v>2.76648880171191</v>
      </c>
      <c r="J7221">
        <f t="shared" si="113"/>
        <v>2.76648880171191</v>
      </c>
      <c r="K7221" t="str" cm="1">
        <f t="array" ref="K7221">INDEX($P$4:$P$11,MATCH(MIN(ABS(MOD(J7221 - $Q$4:$Q$11 + PI(), 2*PI()) - PI())),ABS(MOD(J7221 - $Q$4:$Q$11 + PI(), 2*PI()) - PI()),0))</f>
        <v>S</v>
      </c>
      <c r="L7221">
        <v>1.1754859268753099</v>
      </c>
      <c r="M7221">
        <v>8.89770147535536</v>
      </c>
      <c r="N7221">
        <v>1.8111000061035101</v>
      </c>
    </row>
    <row r="7222" spans="1:14" x14ac:dyDescent="0.3">
      <c r="A7222">
        <v>1761681</v>
      </c>
      <c r="B7222">
        <v>2025</v>
      </c>
      <c r="C7222">
        <v>10</v>
      </c>
      <c r="D7222">
        <v>28</v>
      </c>
      <c r="E7222">
        <v>2300</v>
      </c>
      <c r="F7222">
        <v>-1.6165539550781201</v>
      </c>
      <c r="G7222">
        <v>3.772724609375</v>
      </c>
      <c r="H7222">
        <v>4.1044728855070298</v>
      </c>
      <c r="I7222">
        <v>2.7367743233366899</v>
      </c>
      <c r="J7222">
        <f t="shared" si="113"/>
        <v>2.7367743233366899</v>
      </c>
      <c r="K7222" t="str" cm="1">
        <f t="array" ref="K7222">INDEX($P$4:$P$11,MATCH(MIN(ABS(MOD(J7222 - $Q$4:$Q$11 + PI(), 2*PI()) - PI())),ABS(MOD(J7222 - $Q$4:$Q$11 + PI(), 2*PI()) - PI()),0))</f>
        <v>SE</v>
      </c>
      <c r="L7222">
        <v>1.1807951160524499</v>
      </c>
      <c r="M7222">
        <v>8.91288534800211</v>
      </c>
      <c r="N7222">
        <v>1.7969704733954499</v>
      </c>
    </row>
    <row r="7223" spans="1:14" x14ac:dyDescent="0.3">
      <c r="A7223">
        <v>1761685</v>
      </c>
      <c r="B7223">
        <v>2025</v>
      </c>
      <c r="C7223">
        <v>10</v>
      </c>
      <c r="D7223">
        <v>28</v>
      </c>
      <c r="E7223">
        <v>0</v>
      </c>
      <c r="F7223">
        <v>-5.4318322753906196</v>
      </c>
      <c r="G7223">
        <v>2.6449273681640602</v>
      </c>
      <c r="H7223">
        <v>6.0415596207302702</v>
      </c>
      <c r="I7223">
        <v>2.0239341570949798</v>
      </c>
      <c r="J7223">
        <f t="shared" si="113"/>
        <v>2.0239341570949798</v>
      </c>
      <c r="K7223" t="str" cm="1">
        <f t="array" ref="K7223">INDEX($P$4:$P$11,MATCH(MIN(ABS(MOD(J7223 - $Q$4:$Q$11 + PI(), 2*PI()) - PI())),ABS(MOD(J7223 - $Q$4:$Q$11 + PI(), 2*PI()) - PI()),0))</f>
        <v>SE</v>
      </c>
      <c r="L7223">
        <v>0.98869062439000399</v>
      </c>
      <c r="M7223">
        <v>8.6800350613064197</v>
      </c>
      <c r="N7223">
        <v>2.07490634918212</v>
      </c>
    </row>
    <row r="7224" spans="1:14" x14ac:dyDescent="0.3">
      <c r="A7224">
        <v>1761688</v>
      </c>
      <c r="B7224">
        <v>2025</v>
      </c>
      <c r="C7224">
        <v>10</v>
      </c>
      <c r="D7224">
        <v>28</v>
      </c>
      <c r="E7224">
        <v>100</v>
      </c>
      <c r="F7224">
        <v>-5.3026257324218697</v>
      </c>
      <c r="G7224">
        <v>2.6421032714843702</v>
      </c>
      <c r="H7224">
        <v>5.9244028690941501</v>
      </c>
      <c r="I7224">
        <v>2.0330535316017802</v>
      </c>
      <c r="J7224">
        <f t="shared" si="113"/>
        <v>2.0330535316017802</v>
      </c>
      <c r="K7224" t="str" cm="1">
        <f t="array" ref="K7224">INDEX($P$4:$P$11,MATCH(MIN(ABS(MOD(J7224 - $Q$4:$Q$11 + PI(), 2*PI()) - PI())),ABS(MOD(J7224 - $Q$4:$Q$11 + PI(), 2*PI()) - PI()),0))</f>
        <v>SE</v>
      </c>
      <c r="L7224">
        <v>0.996961219108639</v>
      </c>
      <c r="M7224">
        <v>8.6888573964436802</v>
      </c>
      <c r="N7224">
        <v>2.0525063408745599</v>
      </c>
    </row>
    <row r="7225" spans="1:14" x14ac:dyDescent="0.3">
      <c r="A7225">
        <v>1761692</v>
      </c>
      <c r="B7225">
        <v>2025</v>
      </c>
      <c r="C7225">
        <v>10</v>
      </c>
      <c r="D7225">
        <v>28</v>
      </c>
      <c r="E7225">
        <v>200</v>
      </c>
      <c r="F7225">
        <v>-5.1119110107421797</v>
      </c>
      <c r="G7225">
        <v>2.8255883789062501</v>
      </c>
      <c r="H7225">
        <v>5.8408547207371297</v>
      </c>
      <c r="I7225">
        <v>2.0757453484995301</v>
      </c>
      <c r="J7225">
        <f t="shared" si="113"/>
        <v>2.0757453484995301</v>
      </c>
      <c r="K7225" t="str" cm="1">
        <f t="array" ref="K7225">INDEX($P$4:$P$11,MATCH(MIN(ABS(MOD(J7225 - $Q$4:$Q$11 + PI(), 2*PI()) - PI())),ABS(MOD(J7225 - $Q$4:$Q$11 + PI(), 2*PI()) - PI()),0))</f>
        <v>SE</v>
      </c>
      <c r="L7225">
        <v>1.0059450971392301</v>
      </c>
      <c r="M7225">
        <v>8.69499450259738</v>
      </c>
      <c r="N7225">
        <v>2.0311029222276402</v>
      </c>
    </row>
    <row r="7226" spans="1:14" x14ac:dyDescent="0.3">
      <c r="A7226">
        <v>1761696</v>
      </c>
      <c r="B7226">
        <v>2025</v>
      </c>
      <c r="C7226">
        <v>10</v>
      </c>
      <c r="D7226">
        <v>29</v>
      </c>
      <c r="E7226">
        <v>300</v>
      </c>
      <c r="F7226">
        <v>-0.22144104003906201</v>
      </c>
      <c r="G7226">
        <v>4.4754656982421803</v>
      </c>
      <c r="H7226">
        <v>4.4809406769512101</v>
      </c>
      <c r="I7226">
        <v>3.0921540895939601</v>
      </c>
      <c r="J7226">
        <f t="shared" si="113"/>
        <v>3.0921540895939601</v>
      </c>
      <c r="K7226" t="str" cm="1">
        <f t="array" ref="K7226">INDEX($P$4:$P$11,MATCH(MIN(ABS(MOD(J7226 - $Q$4:$Q$11 + PI(), 2*PI()) - PI())),ABS(MOD(J7226 - $Q$4:$Q$11 + PI(), 2*PI()) - PI()),0))</f>
        <v>S</v>
      </c>
      <c r="L7226">
        <v>1.21702999707204</v>
      </c>
      <c r="M7226">
        <v>8.8931521309746593</v>
      </c>
      <c r="N7226">
        <v>1.7467244466145799</v>
      </c>
    </row>
    <row r="7227" spans="1:14" x14ac:dyDescent="0.3">
      <c r="A7227">
        <v>1761699</v>
      </c>
      <c r="B7227">
        <v>2025</v>
      </c>
      <c r="C7227">
        <v>10</v>
      </c>
      <c r="D7227">
        <v>29</v>
      </c>
      <c r="E7227">
        <v>400</v>
      </c>
      <c r="F7227">
        <v>-0.120737915039062</v>
      </c>
      <c r="G7227">
        <v>4.9791888427734303</v>
      </c>
      <c r="H7227">
        <v>4.9806524849789904</v>
      </c>
      <c r="I7227">
        <v>3.1173488936209099</v>
      </c>
      <c r="J7227">
        <f t="shared" si="113"/>
        <v>3.1173488936209099</v>
      </c>
      <c r="K7227" t="str" cm="1">
        <f t="array" ref="K7227">INDEX($P$4:$P$11,MATCH(MIN(ABS(MOD(J7227 - $Q$4:$Q$11 + PI(), 2*PI()) - PI())),ABS(MOD(J7227 - $Q$4:$Q$11 + PI(), 2*PI()) - PI()),0))</f>
        <v>S</v>
      </c>
      <c r="L7227">
        <v>1.2314614302937399</v>
      </c>
      <c r="M7227">
        <v>8.8657396104600696</v>
      </c>
      <c r="N7227">
        <v>1.73666922251383</v>
      </c>
    </row>
    <row r="7228" spans="1:14" x14ac:dyDescent="0.3">
      <c r="A7228">
        <v>1761703</v>
      </c>
      <c r="B7228">
        <v>2025</v>
      </c>
      <c r="C7228">
        <v>10</v>
      </c>
      <c r="D7228">
        <v>29</v>
      </c>
      <c r="E7228">
        <v>500</v>
      </c>
      <c r="F7228">
        <v>0.36409545898437501</v>
      </c>
      <c r="G7228">
        <v>5.0622686767578102</v>
      </c>
      <c r="H7228">
        <v>5.0753452748494201</v>
      </c>
      <c r="I7228">
        <v>-3.0697929121940901</v>
      </c>
      <c r="J7228">
        <f t="shared" si="113"/>
        <v>3.2133923949854961</v>
      </c>
      <c r="K7228" t="str" cm="1">
        <f t="array" ref="K7228">INDEX($P$4:$P$11,MATCH(MIN(ABS(MOD(J7228 - $Q$4:$Q$11 + PI(), 2*PI()) - PI())),ABS(MOD(J7228 - $Q$4:$Q$11 + PI(), 2*PI()) - PI()),0))</f>
        <v>S</v>
      </c>
      <c r="L7228">
        <v>1.24900524070007</v>
      </c>
      <c r="M7228">
        <v>8.82357904646131</v>
      </c>
      <c r="N7228">
        <v>1.7285083134968999</v>
      </c>
    </row>
    <row r="7229" spans="1:14" x14ac:dyDescent="0.3">
      <c r="A7229">
        <v>1761706</v>
      </c>
      <c r="B7229">
        <v>2025</v>
      </c>
      <c r="C7229">
        <v>10</v>
      </c>
      <c r="D7229">
        <v>29</v>
      </c>
      <c r="E7229">
        <v>600</v>
      </c>
      <c r="F7229">
        <v>0.92564575195312504</v>
      </c>
      <c r="G7229">
        <v>4.9276104736328099</v>
      </c>
      <c r="H7229">
        <v>5.0137974667874898</v>
      </c>
      <c r="I7229">
        <v>-2.95590776355851</v>
      </c>
      <c r="J7229">
        <f t="shared" si="113"/>
        <v>3.3272775436210762</v>
      </c>
      <c r="K7229" t="str" cm="1">
        <f t="array" ref="K7229">INDEX($P$4:$P$11,MATCH(MIN(ABS(MOD(J7229 - $Q$4:$Q$11 + PI(), 2*PI()) - PI())),ABS(MOD(J7229 - $Q$4:$Q$11 + PI(), 2*PI()) - PI()),0))</f>
        <v>S</v>
      </c>
      <c r="L7229">
        <v>1.2656846777885999</v>
      </c>
      <c r="M7229">
        <v>8.7903117073906696</v>
      </c>
      <c r="N7229">
        <v>1.7191379335191499</v>
      </c>
    </row>
    <row r="7230" spans="1:14" x14ac:dyDescent="0.3">
      <c r="A7230">
        <v>1761710</v>
      </c>
      <c r="B7230">
        <v>2025</v>
      </c>
      <c r="C7230">
        <v>10</v>
      </c>
      <c r="D7230">
        <v>29</v>
      </c>
      <c r="E7230">
        <v>700</v>
      </c>
      <c r="F7230">
        <v>1.30564819335937</v>
      </c>
      <c r="G7230">
        <v>4.8428930664062504</v>
      </c>
      <c r="H7230">
        <v>5.0158080562824896</v>
      </c>
      <c r="I7230">
        <v>-2.8782528651210999</v>
      </c>
      <c r="J7230">
        <f t="shared" si="113"/>
        <v>3.4049324420584863</v>
      </c>
      <c r="K7230" t="str" cm="1">
        <f t="array" ref="K7230">INDEX($P$4:$P$11,MATCH(MIN(ABS(MOD(J7230 - $Q$4:$Q$11 + PI(), 2*PI()) - PI())),ABS(MOD(J7230 - $Q$4:$Q$11 + PI(), 2*PI()) - PI()),0))</f>
        <v>S</v>
      </c>
      <c r="L7230">
        <v>1.28245646738559</v>
      </c>
      <c r="M7230">
        <v>8.7601996527777697</v>
      </c>
      <c r="N7230">
        <v>1.7093689176771301</v>
      </c>
    </row>
    <row r="7231" spans="1:14" x14ac:dyDescent="0.3">
      <c r="A7231">
        <v>1761714</v>
      </c>
      <c r="B7231">
        <v>2025</v>
      </c>
      <c r="C7231">
        <v>10</v>
      </c>
      <c r="D7231">
        <v>29</v>
      </c>
      <c r="E7231">
        <v>800</v>
      </c>
      <c r="F7231">
        <v>1.7364257812499999</v>
      </c>
      <c r="G7231">
        <v>4.8493414306640599</v>
      </c>
      <c r="H7231">
        <v>5.1508530172142004</v>
      </c>
      <c r="I7231">
        <v>-2.79774265378762</v>
      </c>
      <c r="J7231">
        <f t="shared" si="113"/>
        <v>3.4854426533919662</v>
      </c>
      <c r="K7231" t="str" cm="1">
        <f t="array" ref="K7231">INDEX($P$4:$P$11,MATCH(MIN(ABS(MOD(J7231 - $Q$4:$Q$11 + PI(), 2*PI()) - PI())),ABS(MOD(J7231 - $Q$4:$Q$11 + PI(), 2*PI()) - PI()),0))</f>
        <v>S</v>
      </c>
      <c r="L7231">
        <v>1.3007468802081801</v>
      </c>
      <c r="M7231">
        <v>8.7239147822062098</v>
      </c>
      <c r="N7231">
        <v>1.7003756629096101</v>
      </c>
    </row>
    <row r="7232" spans="1:14" x14ac:dyDescent="0.3">
      <c r="A7232">
        <v>1761717</v>
      </c>
      <c r="B7232">
        <v>2025</v>
      </c>
      <c r="C7232">
        <v>10</v>
      </c>
      <c r="D7232">
        <v>29</v>
      </c>
      <c r="E7232">
        <v>900</v>
      </c>
      <c r="F7232">
        <v>2.1597570800781201</v>
      </c>
      <c r="G7232">
        <v>4.7828039550781201</v>
      </c>
      <c r="H7232">
        <v>5.2478342502082196</v>
      </c>
      <c r="I7232">
        <v>-2.7174362611190102</v>
      </c>
      <c r="J7232">
        <f t="shared" si="113"/>
        <v>3.5657490460605761</v>
      </c>
      <c r="K7232" t="str" cm="1">
        <f t="array" ref="K7232">INDEX($P$4:$P$11,MATCH(MIN(ABS(MOD(J7232 - $Q$4:$Q$11 + PI(), 2*PI()) - PI())),ABS(MOD(J7232 - $Q$4:$Q$11 + PI(), 2*PI()) - PI()),0))</f>
        <v>SW</v>
      </c>
      <c r="L7232">
        <v>1.3207596480797601</v>
      </c>
      <c r="M7232">
        <v>8.6826947530110594</v>
      </c>
      <c r="N7232">
        <v>1.6920669343736401</v>
      </c>
    </row>
    <row r="7233" spans="1:14" x14ac:dyDescent="0.3">
      <c r="A7233">
        <v>1761721</v>
      </c>
      <c r="B7233">
        <v>2025</v>
      </c>
      <c r="C7233">
        <v>10</v>
      </c>
      <c r="D7233">
        <v>29</v>
      </c>
      <c r="E7233">
        <v>1000</v>
      </c>
      <c r="F7233">
        <v>1.99981689453125</v>
      </c>
      <c r="G7233">
        <v>4.7650244140625002</v>
      </c>
      <c r="H7233">
        <v>5.1676614902936704</v>
      </c>
      <c r="I7233">
        <v>-2.7442310979864701</v>
      </c>
      <c r="J7233">
        <f t="shared" si="113"/>
        <v>3.5389542091931161</v>
      </c>
      <c r="K7233" t="str" cm="1">
        <f t="array" ref="K7233">INDEX($P$4:$P$11,MATCH(MIN(ABS(MOD(J7233 - $Q$4:$Q$11 + PI(), 2*PI()) - PI())),ABS(MOD(J7233 - $Q$4:$Q$11 + PI(), 2*PI()) - PI()),0))</f>
        <v>SW</v>
      </c>
      <c r="L7233">
        <v>1.3377730159782999</v>
      </c>
      <c r="M7233">
        <v>8.6693816714816592</v>
      </c>
      <c r="N7233">
        <v>1.6794207890828401</v>
      </c>
    </row>
    <row r="7234" spans="1:14" x14ac:dyDescent="0.3">
      <c r="A7234">
        <v>1761724</v>
      </c>
      <c r="B7234">
        <v>2025</v>
      </c>
      <c r="C7234">
        <v>10</v>
      </c>
      <c r="D7234">
        <v>29</v>
      </c>
      <c r="E7234">
        <v>1100</v>
      </c>
      <c r="F7234">
        <v>2.07479431152343</v>
      </c>
      <c r="G7234">
        <v>5.2553576660156196</v>
      </c>
      <c r="H7234">
        <v>5.6500934180665698</v>
      </c>
      <c r="I7234">
        <v>-2.7655804971982301</v>
      </c>
      <c r="J7234">
        <f t="shared" si="113"/>
        <v>3.5176048099813562</v>
      </c>
      <c r="K7234" t="str" cm="1">
        <f t="array" ref="K7234">INDEX($P$4:$P$11,MATCH(MIN(ABS(MOD(J7234 - $Q$4:$Q$11 + PI(), 2*PI()) - PI())),ABS(MOD(J7234 - $Q$4:$Q$11 + PI(), 2*PI()) - PI()),0))</f>
        <v>S</v>
      </c>
      <c r="L7234">
        <v>1.36036410846391</v>
      </c>
      <c r="M7234">
        <v>8.6234963734944596</v>
      </c>
      <c r="N7234">
        <v>1.6714228524102099</v>
      </c>
    </row>
    <row r="7235" spans="1:14" x14ac:dyDescent="0.3">
      <c r="A7235">
        <v>1761728</v>
      </c>
      <c r="B7235">
        <v>2025</v>
      </c>
      <c r="C7235">
        <v>10</v>
      </c>
      <c r="D7235">
        <v>29</v>
      </c>
      <c r="E7235">
        <v>1200</v>
      </c>
      <c r="F7235">
        <v>2.6149865722656198</v>
      </c>
      <c r="G7235">
        <v>5.4481115722656197</v>
      </c>
      <c r="H7235">
        <v>6.0431841339631598</v>
      </c>
      <c r="I7235">
        <v>-2.6940886380853302</v>
      </c>
      <c r="J7235">
        <f t="shared" ref="J7235:J7298" si="114">IF(I7235&lt;0,I7235+2*PI(),I7235)</f>
        <v>3.5890966690942561</v>
      </c>
      <c r="K7235" t="str" cm="1">
        <f t="array" ref="K7235">INDEX($P$4:$P$11,MATCH(MIN(ABS(MOD(J7235 - $Q$4:$Q$11 + PI(), 2*PI()) - PI())),ABS(MOD(J7235 - $Q$4:$Q$11 + PI(), 2*PI()) - PI()),0))</f>
        <v>SW</v>
      </c>
      <c r="L7235">
        <v>1.39013200581777</v>
      </c>
      <c r="M7235">
        <v>8.5461934407552</v>
      </c>
      <c r="N7235">
        <v>1.6680079566107799</v>
      </c>
    </row>
    <row r="7236" spans="1:14" x14ac:dyDescent="0.3">
      <c r="A7236">
        <v>1761732</v>
      </c>
      <c r="B7236">
        <v>2025</v>
      </c>
      <c r="C7236">
        <v>10</v>
      </c>
      <c r="D7236">
        <v>29</v>
      </c>
      <c r="E7236">
        <v>1300</v>
      </c>
      <c r="F7236">
        <v>3.2276959228515598</v>
      </c>
      <c r="G7236">
        <v>5.6035174560546803</v>
      </c>
      <c r="H7236">
        <v>6.4666396877127896</v>
      </c>
      <c r="I7236">
        <v>-2.6189978096392199</v>
      </c>
      <c r="J7236">
        <f t="shared" si="114"/>
        <v>3.6641874975403663</v>
      </c>
      <c r="K7236" t="str" cm="1">
        <f t="array" ref="K7236">INDEX($P$4:$P$11,MATCH(MIN(ABS(MOD(J7236 - $Q$4:$Q$11 + PI(), 2*PI()) - PI())),ABS(MOD(J7236 - $Q$4:$Q$11 + PI(), 2*PI()) - PI()),0))</f>
        <v>SW</v>
      </c>
      <c r="L7236">
        <v>1.42816490525198</v>
      </c>
      <c r="M7236">
        <v>8.4448927773369604</v>
      </c>
      <c r="N7236">
        <v>1.6689560148450999</v>
      </c>
    </row>
    <row r="7237" spans="1:14" x14ac:dyDescent="0.3">
      <c r="A7237">
        <v>1761735</v>
      </c>
      <c r="B7237">
        <v>2025</v>
      </c>
      <c r="C7237">
        <v>10</v>
      </c>
      <c r="D7237">
        <v>29</v>
      </c>
      <c r="E7237">
        <v>1400</v>
      </c>
      <c r="F7237">
        <v>4.0812451171874997</v>
      </c>
      <c r="G7237">
        <v>5.7670782470703097</v>
      </c>
      <c r="H7237">
        <v>7.0651081530574098</v>
      </c>
      <c r="I7237">
        <v>-2.5257309966554802</v>
      </c>
      <c r="J7237">
        <f t="shared" si="114"/>
        <v>3.7574543105241061</v>
      </c>
      <c r="K7237" t="str" cm="1">
        <f t="array" ref="K7237">INDEX($P$4:$P$11,MATCH(MIN(ABS(MOD(J7237 - $Q$4:$Q$11 + PI(), 2*PI()) - PI())),ABS(MOD(J7237 - $Q$4:$Q$11 + PI(), 2*PI()) - PI()),0))</f>
        <v>SW</v>
      </c>
      <c r="L7237">
        <v>1.4838832656718299</v>
      </c>
      <c r="M7237">
        <v>8.2943629158867704</v>
      </c>
      <c r="N7237">
        <v>1.67884625328911</v>
      </c>
    </row>
    <row r="7238" spans="1:14" x14ac:dyDescent="0.3">
      <c r="A7238">
        <v>1761739</v>
      </c>
      <c r="B7238">
        <v>2025</v>
      </c>
      <c r="C7238">
        <v>10</v>
      </c>
      <c r="D7238">
        <v>29</v>
      </c>
      <c r="E7238">
        <v>1500</v>
      </c>
      <c r="F7238">
        <v>5.1011572265625</v>
      </c>
      <c r="G7238">
        <v>5.4562921142578098</v>
      </c>
      <c r="H7238">
        <v>7.4694664258046402</v>
      </c>
      <c r="I7238">
        <v>-2.3898201338218001</v>
      </c>
      <c r="J7238">
        <f t="shared" si="114"/>
        <v>3.8933651733577861</v>
      </c>
      <c r="K7238" t="str" cm="1">
        <f t="array" ref="K7238">INDEX($P$4:$P$11,MATCH(MIN(ABS(MOD(J7238 - $Q$4:$Q$11 + PI(), 2*PI()) - PI())),ABS(MOD(J7238 - $Q$4:$Q$11 + PI(), 2*PI()) - PI()),0))</f>
        <v>SW</v>
      </c>
      <c r="L7238">
        <v>1.55194410534501</v>
      </c>
      <c r="M7238">
        <v>7.8374491797553096</v>
      </c>
      <c r="N7238">
        <v>1.58234776390923</v>
      </c>
    </row>
    <row r="7239" spans="1:14" x14ac:dyDescent="0.3">
      <c r="A7239">
        <v>1761742</v>
      </c>
      <c r="B7239">
        <v>2025</v>
      </c>
      <c r="C7239">
        <v>10</v>
      </c>
      <c r="D7239">
        <v>29</v>
      </c>
      <c r="E7239">
        <v>1600</v>
      </c>
      <c r="F7239">
        <v>5.7310797119140604</v>
      </c>
      <c r="G7239">
        <v>4.7884698486328103</v>
      </c>
      <c r="H7239">
        <v>7.4682473282275801</v>
      </c>
      <c r="I7239">
        <v>-2.2668276255570801</v>
      </c>
      <c r="J7239">
        <f t="shared" si="114"/>
        <v>4.0163576816225062</v>
      </c>
      <c r="K7239" t="str" cm="1">
        <f t="array" ref="K7239">INDEX($P$4:$P$11,MATCH(MIN(ABS(MOD(J7239 - $Q$4:$Q$11 + PI(), 2*PI()) - PI())),ABS(MOD(J7239 - $Q$4:$Q$11 + PI(), 2*PI()) - PI()),0))</f>
        <v>SW</v>
      </c>
      <c r="L7239">
        <v>1.6692036503640899</v>
      </c>
      <c r="M7239">
        <v>7.6190850999620201</v>
      </c>
      <c r="N7239">
        <v>1.6012931399875201</v>
      </c>
    </row>
    <row r="7240" spans="1:14" x14ac:dyDescent="0.3">
      <c r="A7240">
        <v>1761746</v>
      </c>
      <c r="B7240">
        <v>2025</v>
      </c>
      <c r="C7240">
        <v>10</v>
      </c>
      <c r="D7240">
        <v>29</v>
      </c>
      <c r="E7240">
        <v>1700</v>
      </c>
      <c r="F7240">
        <v>6.2957189941406204</v>
      </c>
      <c r="G7240">
        <v>4.2028997802734303</v>
      </c>
      <c r="H7240">
        <v>7.5697056888762502</v>
      </c>
      <c r="I7240">
        <v>-2.1594313774066101</v>
      </c>
      <c r="J7240">
        <f t="shared" si="114"/>
        <v>4.1237539297729757</v>
      </c>
      <c r="K7240" t="str" cm="1">
        <f t="array" ref="K7240">INDEX($P$4:$P$11,MATCH(MIN(ABS(MOD(J7240 - $Q$4:$Q$11 + PI(), 2*PI()) - PI())),ABS(MOD(J7240 - $Q$4:$Q$11 + PI(), 2*PI()) - PI()),0))</f>
        <v>SW</v>
      </c>
      <c r="L7240">
        <v>1.7853934035732999</v>
      </c>
      <c r="M7240">
        <v>7.4640216827392498</v>
      </c>
      <c r="N7240">
        <v>1.6156042946709499</v>
      </c>
    </row>
    <row r="7241" spans="1:14" x14ac:dyDescent="0.3">
      <c r="A7241">
        <v>1761750</v>
      </c>
      <c r="B7241">
        <v>2025</v>
      </c>
      <c r="C7241">
        <v>10</v>
      </c>
      <c r="D7241">
        <v>29</v>
      </c>
      <c r="E7241">
        <v>1800</v>
      </c>
      <c r="F7241">
        <v>6.5528039550781196</v>
      </c>
      <c r="G7241">
        <v>3.3697143554687501</v>
      </c>
      <c r="H7241">
        <v>7.3684607966073603</v>
      </c>
      <c r="I7241">
        <v>-2.04577098429511</v>
      </c>
      <c r="J7241">
        <f t="shared" si="114"/>
        <v>4.2374143228844758</v>
      </c>
      <c r="K7241" t="str" cm="1">
        <f t="array" ref="K7241">INDEX($P$4:$P$11,MATCH(MIN(ABS(MOD(J7241 - $Q$4:$Q$11 + PI(), 2*PI()) - PI())),ABS(MOD(J7241 - $Q$4:$Q$11 + PI(), 2*PI()) - PI()),0))</f>
        <v>SW</v>
      </c>
      <c r="L7241">
        <v>1.8862954876796501</v>
      </c>
      <c r="M7241">
        <v>7.3575161827935096</v>
      </c>
      <c r="N7241">
        <v>1.6253916422526</v>
      </c>
    </row>
    <row r="7242" spans="1:14" x14ac:dyDescent="0.3">
      <c r="A7242">
        <v>1761753</v>
      </c>
      <c r="B7242">
        <v>2025</v>
      </c>
      <c r="C7242">
        <v>10</v>
      </c>
      <c r="D7242">
        <v>29</v>
      </c>
      <c r="E7242">
        <v>1900</v>
      </c>
      <c r="F7242">
        <v>6.7969958496093703</v>
      </c>
      <c r="G7242">
        <v>2.4912579345703101</v>
      </c>
      <c r="H7242">
        <v>7.2391656063504</v>
      </c>
      <c r="I7242">
        <v>-1.9221148148043501</v>
      </c>
      <c r="J7242">
        <f t="shared" si="114"/>
        <v>4.3610704923752364</v>
      </c>
      <c r="K7242" t="str" cm="1">
        <f t="array" ref="K7242">INDEX($P$4:$P$11,MATCH(MIN(ABS(MOD(J7242 - $Q$4:$Q$11 + PI(), 2*PI()) - PI())),ABS(MOD(J7242 - $Q$4:$Q$11 + PI(), 2*PI()) - PI()),0))</f>
        <v>W</v>
      </c>
      <c r="L7242">
        <v>1.9602888441784501</v>
      </c>
      <c r="M7242">
        <v>7.3078433142768002</v>
      </c>
      <c r="N7242">
        <v>1.6268818113538901</v>
      </c>
    </row>
    <row r="7243" spans="1:14" x14ac:dyDescent="0.3">
      <c r="A7243">
        <v>1761757</v>
      </c>
      <c r="B7243">
        <v>2025</v>
      </c>
      <c r="C7243">
        <v>10</v>
      </c>
      <c r="D7243">
        <v>29</v>
      </c>
      <c r="E7243">
        <v>2000</v>
      </c>
      <c r="F7243">
        <v>6.6045275878906198</v>
      </c>
      <c r="G7243">
        <v>1.88176574707031</v>
      </c>
      <c r="H7243">
        <v>6.8673740968477501</v>
      </c>
      <c r="I7243">
        <v>-1.84836201690624</v>
      </c>
      <c r="J7243">
        <f t="shared" si="114"/>
        <v>4.4348232902733464</v>
      </c>
      <c r="K7243" t="str" cm="1">
        <f t="array" ref="K7243">INDEX($P$4:$P$11,MATCH(MIN(ABS(MOD(J7243 - $Q$4:$Q$11 + PI(), 2*PI()) - PI())),ABS(MOD(J7243 - $Q$4:$Q$11 + PI(), 2*PI()) - PI()),0))</f>
        <v>W</v>
      </c>
      <c r="L7243">
        <v>1.9945702669477801</v>
      </c>
      <c r="M7243">
        <v>7.3221948411729603</v>
      </c>
      <c r="N7243">
        <v>1.6167986128065299</v>
      </c>
    </row>
    <row r="7244" spans="1:14" x14ac:dyDescent="0.3">
      <c r="A7244">
        <v>1761760</v>
      </c>
      <c r="B7244">
        <v>2025</v>
      </c>
      <c r="C7244">
        <v>10</v>
      </c>
      <c r="D7244">
        <v>29</v>
      </c>
      <c r="E7244">
        <v>2100</v>
      </c>
      <c r="F7244">
        <v>6.0510754394531201</v>
      </c>
      <c r="G7244">
        <v>1.4544982910156199</v>
      </c>
      <c r="H7244">
        <v>6.2234298624247497</v>
      </c>
      <c r="I7244">
        <v>-1.8066913280145001</v>
      </c>
      <c r="J7244">
        <f t="shared" si="114"/>
        <v>4.4764939791650864</v>
      </c>
      <c r="K7244" t="str" cm="1">
        <f t="array" ref="K7244">INDEX($P$4:$P$11,MATCH(MIN(ABS(MOD(J7244 - $Q$4:$Q$11 + PI(), 2*PI()) - PI())),ABS(MOD(J7244 - $Q$4:$Q$11 + PI(), 2*PI()) - PI()),0))</f>
        <v>W</v>
      </c>
      <c r="L7244">
        <v>1.9703454139054399</v>
      </c>
      <c r="M7244">
        <v>7.3822382820977097</v>
      </c>
      <c r="N7244">
        <v>1.59782653384738</v>
      </c>
    </row>
    <row r="7245" spans="1:14" x14ac:dyDescent="0.3">
      <c r="A7245">
        <v>1761764</v>
      </c>
      <c r="B7245">
        <v>2025</v>
      </c>
      <c r="C7245">
        <v>10</v>
      </c>
      <c r="D7245">
        <v>29</v>
      </c>
      <c r="E7245">
        <v>2200</v>
      </c>
      <c r="F7245">
        <v>5.9821789550781199</v>
      </c>
      <c r="G7245">
        <v>0.65314514160156201</v>
      </c>
      <c r="H7245">
        <v>6.0177291087732803</v>
      </c>
      <c r="I7245">
        <v>-1.6795473761583899</v>
      </c>
      <c r="J7245">
        <f t="shared" si="114"/>
        <v>4.6036379310211961</v>
      </c>
      <c r="K7245" t="str" cm="1">
        <f t="array" ref="K7245">INDEX($P$4:$P$11,MATCH(MIN(ABS(MOD(J7245 - $Q$4:$Q$11 + PI(), 2*PI()) - PI())),ABS(MOD(J7245 - $Q$4:$Q$11 + PI(), 2*PI()) - PI()),0))</f>
        <v>W</v>
      </c>
      <c r="L7245">
        <v>1.8975538532345599</v>
      </c>
      <c r="M7245">
        <v>7.4732870525783897</v>
      </c>
      <c r="N7245">
        <v>1.57275740305582</v>
      </c>
    </row>
    <row r="7246" spans="1:14" x14ac:dyDescent="0.3">
      <c r="A7246">
        <v>1761768</v>
      </c>
      <c r="B7246">
        <v>2025</v>
      </c>
      <c r="C7246">
        <v>10</v>
      </c>
      <c r="D7246">
        <v>29</v>
      </c>
      <c r="E7246">
        <v>2300</v>
      </c>
      <c r="F7246">
        <v>5.6444287109375004</v>
      </c>
      <c r="G7246">
        <v>1.0230383300781201</v>
      </c>
      <c r="H7246">
        <v>5.73639110396637</v>
      </c>
      <c r="I7246">
        <v>-1.7500973060904701</v>
      </c>
      <c r="J7246">
        <f t="shared" si="114"/>
        <v>4.5330880010891157</v>
      </c>
      <c r="K7246" t="str" cm="1">
        <f t="array" ref="K7246">INDEX($P$4:$P$11,MATCH(MIN(ABS(MOD(J7246 - $Q$4:$Q$11 + PI(), 2*PI()) - PI())),ABS(MOD(J7246 - $Q$4:$Q$11 + PI(), 2*PI()) - PI()),0))</f>
        <v>W</v>
      </c>
      <c r="L7246">
        <v>1.8416076149974401</v>
      </c>
      <c r="M7246">
        <v>7.5726980633205798</v>
      </c>
      <c r="N7246">
        <v>1.5466248194376599</v>
      </c>
    </row>
    <row r="7247" spans="1:14" x14ac:dyDescent="0.3">
      <c r="A7247">
        <v>1761771</v>
      </c>
      <c r="B7247">
        <v>2025</v>
      </c>
      <c r="C7247">
        <v>10</v>
      </c>
      <c r="D7247">
        <v>29</v>
      </c>
      <c r="E7247">
        <v>0</v>
      </c>
      <c r="F7247">
        <v>-1.7265026855468699</v>
      </c>
      <c r="G7247">
        <v>3.8191888427734302</v>
      </c>
      <c r="H7247">
        <v>4.1913022964188196</v>
      </c>
      <c r="I7247">
        <v>2.7170269124726398</v>
      </c>
      <c r="J7247">
        <f t="shared" si="114"/>
        <v>2.7170269124726398</v>
      </c>
      <c r="K7247" t="str" cm="1">
        <f t="array" ref="K7247">INDEX($P$4:$P$11,MATCH(MIN(ABS(MOD(J7247 - $Q$4:$Q$11 + PI(), 2*PI()) - PI())),ABS(MOD(J7247 - $Q$4:$Q$11 + PI(), 2*PI()) - PI()),0))</f>
        <v>SE</v>
      </c>
      <c r="L7247">
        <v>1.18728728138581</v>
      </c>
      <c r="M7247">
        <v>8.9211738374498104</v>
      </c>
      <c r="N7247">
        <v>1.7831774817572601</v>
      </c>
    </row>
    <row r="7248" spans="1:14" x14ac:dyDescent="0.3">
      <c r="A7248">
        <v>1761775</v>
      </c>
      <c r="B7248">
        <v>2025</v>
      </c>
      <c r="C7248">
        <v>10</v>
      </c>
      <c r="D7248">
        <v>29</v>
      </c>
      <c r="E7248">
        <v>100</v>
      </c>
      <c r="F7248">
        <v>-1.3683770751953099</v>
      </c>
      <c r="G7248">
        <v>4.2524707031249998</v>
      </c>
      <c r="H7248">
        <v>4.4672097444441201</v>
      </c>
      <c r="I7248">
        <v>2.8302722516362402</v>
      </c>
      <c r="J7248">
        <f t="shared" si="114"/>
        <v>2.8302722516362402</v>
      </c>
      <c r="K7248" t="str" cm="1">
        <f t="array" ref="K7248">INDEX($P$4:$P$11,MATCH(MIN(ABS(MOD(J7248 - $Q$4:$Q$11 + PI(), 2*PI()) - PI())),ABS(MOD(J7248 - $Q$4:$Q$11 + PI(), 2*PI()) - PI()),0))</f>
        <v>S</v>
      </c>
      <c r="L7248">
        <v>1.1956630413768301</v>
      </c>
      <c r="M7248">
        <v>8.9191873338487397</v>
      </c>
      <c r="N7248">
        <v>1.77034748925103</v>
      </c>
    </row>
    <row r="7249" spans="1:14" x14ac:dyDescent="0.3">
      <c r="A7249">
        <v>1761778</v>
      </c>
      <c r="B7249">
        <v>2025</v>
      </c>
      <c r="C7249">
        <v>10</v>
      </c>
      <c r="D7249">
        <v>29</v>
      </c>
      <c r="E7249">
        <v>200</v>
      </c>
      <c r="F7249">
        <v>-0.69604553222656196</v>
      </c>
      <c r="G7249">
        <v>4.4860217285156203</v>
      </c>
      <c r="H7249">
        <v>4.5396993657781799</v>
      </c>
      <c r="I7249">
        <v>2.9876613298653099</v>
      </c>
      <c r="J7249">
        <f t="shared" si="114"/>
        <v>2.9876613298653099</v>
      </c>
      <c r="K7249" t="str" cm="1">
        <f t="array" ref="K7249">INDEX($P$4:$P$11,MATCH(MIN(ABS(MOD(J7249 - $Q$4:$Q$11 + PI(), 2*PI()) - PI())),ABS(MOD(J7249 - $Q$4:$Q$11 + PI(), 2*PI()) - PI()),0))</f>
        <v>S</v>
      </c>
      <c r="L7249">
        <v>1.2060803806595</v>
      </c>
      <c r="M7249">
        <v>8.9050079981485997</v>
      </c>
      <c r="N7249">
        <v>1.7588015662299199</v>
      </c>
    </row>
    <row r="7250" spans="1:14" x14ac:dyDescent="0.3">
      <c r="A7250">
        <v>1761782</v>
      </c>
      <c r="B7250">
        <v>2025</v>
      </c>
      <c r="C7250">
        <v>10</v>
      </c>
      <c r="D7250">
        <v>30</v>
      </c>
      <c r="E7250">
        <v>300</v>
      </c>
      <c r="F7250">
        <v>5.9570318603515604</v>
      </c>
      <c r="G7250">
        <v>2.0170568847656201</v>
      </c>
      <c r="H7250">
        <v>6.2892564792369496</v>
      </c>
      <c r="I7250">
        <v>-1.89728025655413</v>
      </c>
      <c r="J7250">
        <f t="shared" si="114"/>
        <v>4.385905050625456</v>
      </c>
      <c r="K7250" t="str" cm="1">
        <f t="array" ref="K7250">INDEX($P$4:$P$11,MATCH(MIN(ABS(MOD(J7250 - $Q$4:$Q$11 + PI(), 2*PI()) - PI())),ABS(MOD(J7250 - $Q$4:$Q$11 + PI(), 2*PI()) - PI()),0))</f>
        <v>W</v>
      </c>
      <c r="L7250">
        <v>1.6944195840107601</v>
      </c>
      <c r="M7250">
        <v>7.5429386562771201</v>
      </c>
      <c r="N7250">
        <v>1.3894428147210001</v>
      </c>
    </row>
    <row r="7251" spans="1:14" x14ac:dyDescent="0.3">
      <c r="A7251">
        <v>1761786</v>
      </c>
      <c r="B7251">
        <v>2025</v>
      </c>
      <c r="C7251">
        <v>10</v>
      </c>
      <c r="D7251">
        <v>30</v>
      </c>
      <c r="E7251">
        <v>400</v>
      </c>
      <c r="F7251">
        <v>6.1500817871093698</v>
      </c>
      <c r="G7251">
        <v>2.2967956542968699</v>
      </c>
      <c r="H7251">
        <v>6.56496582365296</v>
      </c>
      <c r="I7251">
        <v>-1.9282141949252301</v>
      </c>
      <c r="J7251">
        <f t="shared" si="114"/>
        <v>4.354971112254356</v>
      </c>
      <c r="K7251" t="str" cm="1">
        <f t="array" ref="K7251">INDEX($P$4:$P$11,MATCH(MIN(ABS(MOD(J7251 - $Q$4:$Q$11 + PI(), 2*PI()) - PI())),ABS(MOD(J7251 - $Q$4:$Q$11 + PI(), 2*PI()) - PI()),0))</f>
        <v>W</v>
      </c>
      <c r="L7251">
        <v>1.72811227063511</v>
      </c>
      <c r="M7251">
        <v>7.4729109870062898</v>
      </c>
      <c r="N7251">
        <v>1.38705205917358</v>
      </c>
    </row>
    <row r="7252" spans="1:14" x14ac:dyDescent="0.3">
      <c r="A7252">
        <v>1761789</v>
      </c>
      <c r="B7252">
        <v>2025</v>
      </c>
      <c r="C7252">
        <v>10</v>
      </c>
      <c r="D7252">
        <v>30</v>
      </c>
      <c r="E7252">
        <v>500</v>
      </c>
      <c r="F7252">
        <v>6.3409283447265601</v>
      </c>
      <c r="G7252">
        <v>2.7023095703125</v>
      </c>
      <c r="H7252">
        <v>6.8927388813706898</v>
      </c>
      <c r="I7252">
        <v>-1.9736570417397199</v>
      </c>
      <c r="J7252">
        <f t="shared" si="114"/>
        <v>4.3095282654398659</v>
      </c>
      <c r="K7252" t="str" cm="1">
        <f t="array" ref="K7252">INDEX($P$4:$P$11,MATCH(MIN(ABS(MOD(J7252 - $Q$4:$Q$11 + PI(), 2*PI()) - PI())),ABS(MOD(J7252 - $Q$4:$Q$11 + PI(), 2*PI()) - PI()),0))</f>
        <v>SW</v>
      </c>
      <c r="L7252">
        <v>1.9536886432768701</v>
      </c>
      <c r="M7252">
        <v>7.3968266381157699</v>
      </c>
      <c r="N7252">
        <v>1.39086299472384</v>
      </c>
    </row>
    <row r="7253" spans="1:14" x14ac:dyDescent="0.3">
      <c r="A7253">
        <v>1761793</v>
      </c>
      <c r="B7253">
        <v>2025</v>
      </c>
      <c r="C7253">
        <v>10</v>
      </c>
      <c r="D7253">
        <v>30</v>
      </c>
      <c r="E7253">
        <v>600</v>
      </c>
      <c r="F7253">
        <v>6.8787438964843703</v>
      </c>
      <c r="G7253">
        <v>2.93685119628906</v>
      </c>
      <c r="H7253">
        <v>7.4794526900412599</v>
      </c>
      <c r="I7253">
        <v>-1.9743139760277599</v>
      </c>
      <c r="J7253">
        <f t="shared" si="114"/>
        <v>4.3088713311518259</v>
      </c>
      <c r="K7253" t="str" cm="1">
        <f t="array" ref="K7253">INDEX($P$4:$P$11,MATCH(MIN(ABS(MOD(J7253 - $Q$4:$Q$11 + PI(), 2*PI()) - PI())),ABS(MOD(J7253 - $Q$4:$Q$11 + PI(), 2*PI()) - PI()),0))</f>
        <v>SW</v>
      </c>
      <c r="L7253">
        <v>2.4316899583179801</v>
      </c>
      <c r="M7253">
        <v>7.28149053785536</v>
      </c>
      <c r="N7253">
        <v>1.4089225133259999</v>
      </c>
    </row>
    <row r="7254" spans="1:14" x14ac:dyDescent="0.3">
      <c r="A7254">
        <v>1761796</v>
      </c>
      <c r="B7254">
        <v>2025</v>
      </c>
      <c r="C7254">
        <v>10</v>
      </c>
      <c r="D7254">
        <v>30</v>
      </c>
      <c r="E7254">
        <v>700</v>
      </c>
      <c r="F7254">
        <v>7.53666625976562</v>
      </c>
      <c r="G7254">
        <v>3.3073486328124999</v>
      </c>
      <c r="H7254">
        <v>8.2304248547724601</v>
      </c>
      <c r="I7254">
        <v>-1.98432626446716</v>
      </c>
      <c r="J7254">
        <f t="shared" si="114"/>
        <v>4.2988590427124258</v>
      </c>
      <c r="K7254" t="str" cm="1">
        <f t="array" ref="K7254">INDEX($P$4:$P$11,MATCH(MIN(ABS(MOD(J7254 - $Q$4:$Q$11 + PI(), 2*PI()) - PI())),ABS(MOD(J7254 - $Q$4:$Q$11 + PI(), 2*PI()) - PI()),0))</f>
        <v>SW</v>
      </c>
      <c r="L7254">
        <v>2.9132556777527299</v>
      </c>
      <c r="M7254">
        <v>7.1067633099026102</v>
      </c>
      <c r="N7254">
        <v>1.44911956787109</v>
      </c>
    </row>
    <row r="7255" spans="1:14" x14ac:dyDescent="0.3">
      <c r="A7255">
        <v>1761800</v>
      </c>
      <c r="B7255">
        <v>2025</v>
      </c>
      <c r="C7255">
        <v>10</v>
      </c>
      <c r="D7255">
        <v>30</v>
      </c>
      <c r="E7255">
        <v>800</v>
      </c>
      <c r="F7255">
        <v>8.0247796630859298</v>
      </c>
      <c r="G7255">
        <v>3.3808758544921802</v>
      </c>
      <c r="H7255">
        <v>8.7078935561113706</v>
      </c>
      <c r="I7255">
        <v>-1.9695327006940899</v>
      </c>
      <c r="J7255">
        <f t="shared" si="114"/>
        <v>4.3136526064854959</v>
      </c>
      <c r="K7255" t="str" cm="1">
        <f t="array" ref="K7255">INDEX($P$4:$P$11,MATCH(MIN(ABS(MOD(J7255 - $Q$4:$Q$11 + PI(), 2*PI()) - PI())),ABS(MOD(J7255 - $Q$4:$Q$11 + PI(), 2*PI()) - PI()),0))</f>
        <v>SW</v>
      </c>
      <c r="L7255">
        <v>3.5653772759777098</v>
      </c>
      <c r="M7255">
        <v>6.9087102678086998</v>
      </c>
      <c r="N7255">
        <v>1.51145839691162</v>
      </c>
    </row>
    <row r="7256" spans="1:14" x14ac:dyDescent="0.3">
      <c r="A7256">
        <v>1761804</v>
      </c>
      <c r="B7256">
        <v>2025</v>
      </c>
      <c r="C7256">
        <v>10</v>
      </c>
      <c r="D7256">
        <v>30</v>
      </c>
      <c r="E7256">
        <v>900</v>
      </c>
      <c r="F7256">
        <v>8.2618804931640604</v>
      </c>
      <c r="G7256">
        <v>3.380087890625</v>
      </c>
      <c r="H7256">
        <v>8.9265706422833304</v>
      </c>
      <c r="I7256">
        <v>-1.95913865277316</v>
      </c>
      <c r="J7256">
        <f t="shared" si="114"/>
        <v>4.324046654406426</v>
      </c>
      <c r="K7256" t="str" cm="1">
        <f t="array" ref="K7256">INDEX($P$4:$P$11,MATCH(MIN(ABS(MOD(J7256 - $Q$4:$Q$11 + PI(), 2*PI()) - PI())),ABS(MOD(J7256 - $Q$4:$Q$11 + PI(), 2*PI()) - PI()),0))</f>
        <v>W</v>
      </c>
      <c r="L7256">
        <v>4.0714792015769001</v>
      </c>
      <c r="M7256">
        <v>6.7627041074964698</v>
      </c>
      <c r="N7256">
        <v>1.5837355719672299</v>
      </c>
    </row>
    <row r="7257" spans="1:14" x14ac:dyDescent="0.3">
      <c r="A7257">
        <v>1761807</v>
      </c>
      <c r="B7257">
        <v>2025</v>
      </c>
      <c r="C7257">
        <v>10</v>
      </c>
      <c r="D7257">
        <v>30</v>
      </c>
      <c r="E7257">
        <v>1000</v>
      </c>
      <c r="F7257">
        <v>7.3666796874999996</v>
      </c>
      <c r="G7257">
        <v>3.4102746582031198</v>
      </c>
      <c r="H7257">
        <v>8.1177547919734199</v>
      </c>
      <c r="I7257">
        <v>-2.0043526364293598</v>
      </c>
      <c r="J7257">
        <f t="shared" si="114"/>
        <v>4.2788326707502264</v>
      </c>
      <c r="K7257" t="str" cm="1">
        <f t="array" ref="K7257">INDEX($P$4:$P$11,MATCH(MIN(ABS(MOD(J7257 - $Q$4:$Q$11 + PI(), 2*PI()) - PI())),ABS(MOD(J7257 - $Q$4:$Q$11 + PI(), 2*PI()) - PI()),0))</f>
        <v>SW</v>
      </c>
      <c r="L7257">
        <v>4.3105560550953204</v>
      </c>
      <c r="M7257">
        <v>6.8198154237535196</v>
      </c>
      <c r="N7257">
        <v>1.61808988783094</v>
      </c>
    </row>
    <row r="7258" spans="1:14" x14ac:dyDescent="0.3">
      <c r="A7258">
        <v>1761811</v>
      </c>
      <c r="B7258">
        <v>2025</v>
      </c>
      <c r="C7258">
        <v>10</v>
      </c>
      <c r="D7258">
        <v>30</v>
      </c>
      <c r="E7258">
        <v>1100</v>
      </c>
      <c r="F7258">
        <v>7.8135821533203096</v>
      </c>
      <c r="G7258">
        <v>4.0776605224609304</v>
      </c>
      <c r="H7258">
        <v>8.8135907213304403</v>
      </c>
      <c r="I7258">
        <v>-2.0517851016484099</v>
      </c>
      <c r="J7258">
        <f t="shared" si="114"/>
        <v>4.2314002055311768</v>
      </c>
      <c r="K7258" t="str" cm="1">
        <f t="array" ref="K7258">INDEX($P$4:$P$11,MATCH(MIN(ABS(MOD(J7258 - $Q$4:$Q$11 + PI(), 2*PI()) - PI())),ABS(MOD(J7258 - $Q$4:$Q$11 + PI(), 2*PI()) - PI()),0))</f>
        <v>SW</v>
      </c>
      <c r="L7258">
        <v>4.4822536902262096</v>
      </c>
      <c r="M7258">
        <v>6.8767642974853498</v>
      </c>
      <c r="N7258">
        <v>1.6635854509141701</v>
      </c>
    </row>
    <row r="7259" spans="1:14" x14ac:dyDescent="0.3">
      <c r="A7259">
        <v>1761814</v>
      </c>
      <c r="B7259">
        <v>2025</v>
      </c>
      <c r="C7259">
        <v>10</v>
      </c>
      <c r="D7259">
        <v>30</v>
      </c>
      <c r="E7259">
        <v>1200</v>
      </c>
      <c r="F7259">
        <v>8.7559027099609299</v>
      </c>
      <c r="G7259">
        <v>4.0950927734375</v>
      </c>
      <c r="H7259">
        <v>9.66621006855123</v>
      </c>
      <c r="I7259">
        <v>-2.00826766824953</v>
      </c>
      <c r="J7259">
        <f t="shared" si="114"/>
        <v>4.2749176389300558</v>
      </c>
      <c r="K7259" t="str" cm="1">
        <f t="array" ref="K7259">INDEX($P$4:$P$11,MATCH(MIN(ABS(MOD(J7259 - $Q$4:$Q$11 + PI(), 2*PI()) - PI())),ABS(MOD(J7259 - $Q$4:$Q$11 + PI(), 2*PI()) - PI()),0))</f>
        <v>SW</v>
      </c>
      <c r="L7259">
        <v>4.5994247591157498</v>
      </c>
      <c r="M7259">
        <v>6.8744581010606503</v>
      </c>
      <c r="N7259">
        <v>1.74161921607123</v>
      </c>
    </row>
    <row r="7260" spans="1:14" x14ac:dyDescent="0.3">
      <c r="A7260">
        <v>1761818</v>
      </c>
      <c r="B7260">
        <v>2025</v>
      </c>
      <c r="C7260">
        <v>10</v>
      </c>
      <c r="D7260">
        <v>30</v>
      </c>
      <c r="E7260">
        <v>1300</v>
      </c>
      <c r="F7260">
        <v>9.7371130371093706</v>
      </c>
      <c r="G7260">
        <v>3.7886932373046802</v>
      </c>
      <c r="H7260">
        <v>10.4482327091161</v>
      </c>
      <c r="I7260">
        <v>-1.9418694244861301</v>
      </c>
      <c r="J7260">
        <f t="shared" si="114"/>
        <v>4.3413158826934559</v>
      </c>
      <c r="K7260" t="str" cm="1">
        <f t="array" ref="K7260">INDEX($P$4:$P$11,MATCH(MIN(ABS(MOD(J7260 - $Q$4:$Q$11 + PI(), 2*PI()) - PI())),ABS(MOD(J7260 - $Q$4:$Q$11 + PI(), 2*PI()) - PI()),0))</f>
        <v>W</v>
      </c>
      <c r="L7260">
        <v>4.6787010282689403</v>
      </c>
      <c r="M7260">
        <v>6.8306369781494096</v>
      </c>
      <c r="N7260">
        <v>1.8550408681233701</v>
      </c>
    </row>
    <row r="7261" spans="1:14" x14ac:dyDescent="0.3">
      <c r="A7261">
        <v>1761822</v>
      </c>
      <c r="B7261">
        <v>2025</v>
      </c>
      <c r="C7261">
        <v>10</v>
      </c>
      <c r="D7261">
        <v>30</v>
      </c>
      <c r="E7261">
        <v>1400</v>
      </c>
      <c r="F7261">
        <v>10.3501721191406</v>
      </c>
      <c r="G7261">
        <v>2.58370422363281</v>
      </c>
      <c r="H7261">
        <v>10.667782825454101</v>
      </c>
      <c r="I7261">
        <v>-1.81542588372651</v>
      </c>
      <c r="J7261">
        <f t="shared" si="114"/>
        <v>4.4677594234530762</v>
      </c>
      <c r="K7261" t="str" cm="1">
        <f t="array" ref="K7261">INDEX($P$4:$P$11,MATCH(MIN(ABS(MOD(J7261 - $Q$4:$Q$11 + PI(), 2*PI()) - PI())),ABS(MOD(J7261 - $Q$4:$Q$11 + PI(), 2*PI()) - PI()),0))</f>
        <v>W</v>
      </c>
      <c r="L7261">
        <v>4.7670043778437403</v>
      </c>
      <c r="M7261">
        <v>6.8240590625338999</v>
      </c>
      <c r="N7261">
        <v>1.9813282224866999</v>
      </c>
    </row>
    <row r="7262" spans="1:14" x14ac:dyDescent="0.3">
      <c r="A7262">
        <v>1761825</v>
      </c>
      <c r="B7262">
        <v>2025</v>
      </c>
      <c r="C7262">
        <v>10</v>
      </c>
      <c r="D7262">
        <v>30</v>
      </c>
      <c r="E7262">
        <v>1500</v>
      </c>
      <c r="F7262">
        <v>10.376067504882799</v>
      </c>
      <c r="G7262">
        <v>1.2605255126953101</v>
      </c>
      <c r="H7262">
        <v>10.452353870494401</v>
      </c>
      <c r="I7262">
        <v>-1.69168786491919</v>
      </c>
      <c r="J7262">
        <f t="shared" si="114"/>
        <v>4.5914974422603958</v>
      </c>
      <c r="K7262" t="str" cm="1">
        <f t="array" ref="K7262">INDEX($P$4:$P$11,MATCH(MIN(ABS(MOD(J7262 - $Q$4:$Q$11 + PI(), 2*PI()) - PI())),ABS(MOD(J7262 - $Q$4:$Q$11 + PI(), 2*PI()) - PI()),0))</f>
        <v>W</v>
      </c>
      <c r="L7262">
        <v>4.8810927785901503</v>
      </c>
      <c r="M7262">
        <v>6.9010425143771696</v>
      </c>
      <c r="N7262">
        <v>2.0942836337619299</v>
      </c>
    </row>
    <row r="7263" spans="1:14" x14ac:dyDescent="0.3">
      <c r="A7263">
        <v>1761829</v>
      </c>
      <c r="B7263">
        <v>2025</v>
      </c>
      <c r="C7263">
        <v>10</v>
      </c>
      <c r="D7263">
        <v>30</v>
      </c>
      <c r="E7263">
        <v>1600</v>
      </c>
      <c r="F7263">
        <v>10.0130688476562</v>
      </c>
      <c r="G7263">
        <v>0.84870788574218703</v>
      </c>
      <c r="H7263">
        <v>10.0489727247726</v>
      </c>
      <c r="I7263">
        <v>-1.65535423493622</v>
      </c>
      <c r="J7263">
        <f t="shared" si="114"/>
        <v>4.6278310722433664</v>
      </c>
      <c r="K7263" t="str" cm="1">
        <f t="array" ref="K7263">INDEX($P$4:$P$11,MATCH(MIN(ABS(MOD(J7263 - $Q$4:$Q$11 + PI(), 2*PI()) - PI())),ABS(MOD(J7263 - $Q$4:$Q$11 + PI(), 2*PI()) - PI()),0))</f>
        <v>W</v>
      </c>
      <c r="L7263">
        <v>4.9939587292148602</v>
      </c>
      <c r="M7263">
        <v>7.0463830100165401</v>
      </c>
      <c r="N7263">
        <v>2.1845946841769699</v>
      </c>
    </row>
    <row r="7264" spans="1:14" x14ac:dyDescent="0.3">
      <c r="A7264">
        <v>1761832</v>
      </c>
      <c r="B7264">
        <v>2025</v>
      </c>
      <c r="C7264">
        <v>10</v>
      </c>
      <c r="D7264">
        <v>30</v>
      </c>
      <c r="E7264">
        <v>1700</v>
      </c>
      <c r="F7264">
        <v>9.8901031494140597</v>
      </c>
      <c r="G7264">
        <v>0.38927978515625</v>
      </c>
      <c r="H7264">
        <v>9.8977613154279105</v>
      </c>
      <c r="I7264">
        <v>-1.6101365576411599</v>
      </c>
      <c r="J7264">
        <f t="shared" si="114"/>
        <v>4.6730487495384265</v>
      </c>
      <c r="K7264" t="str" cm="1">
        <f t="array" ref="K7264">INDEX($P$4:$P$11,MATCH(MIN(ABS(MOD(J7264 - $Q$4:$Q$11 + PI(), 2*PI()) - PI())),ABS(MOD(J7264 - $Q$4:$Q$11 + PI(), 2*PI()) - PI()),0))</f>
        <v>W</v>
      </c>
      <c r="L7264">
        <v>5.1007839203109802</v>
      </c>
      <c r="M7264">
        <v>7.2371710671318903</v>
      </c>
      <c r="N7264">
        <v>2.2505947748819901</v>
      </c>
    </row>
    <row r="7265" spans="1:14" x14ac:dyDescent="0.3">
      <c r="A7265">
        <v>1761836</v>
      </c>
      <c r="B7265">
        <v>2025</v>
      </c>
      <c r="C7265">
        <v>10</v>
      </c>
      <c r="D7265">
        <v>30</v>
      </c>
      <c r="E7265">
        <v>1800</v>
      </c>
      <c r="F7265">
        <v>9.9474768066406192</v>
      </c>
      <c r="G7265">
        <v>-0.14640624999999999</v>
      </c>
      <c r="H7265">
        <v>9.9485541466432306</v>
      </c>
      <c r="I7265">
        <v>-1.55607946111745</v>
      </c>
      <c r="J7265">
        <f t="shared" si="114"/>
        <v>4.7271058460621358</v>
      </c>
      <c r="K7265" t="str" cm="1">
        <f t="array" ref="K7265">INDEX($P$4:$P$11,MATCH(MIN(ABS(MOD(J7265 - $Q$4:$Q$11 + PI(), 2*PI()) - PI())),ABS(MOD(J7265 - $Q$4:$Q$11 + PI(), 2*PI()) - PI()),0))</f>
        <v>W</v>
      </c>
      <c r="L7265">
        <v>5.1960008064849497</v>
      </c>
      <c r="M7265">
        <v>7.4206899007161402</v>
      </c>
      <c r="N7265">
        <v>2.31210867563883</v>
      </c>
    </row>
    <row r="7266" spans="1:14" x14ac:dyDescent="0.3">
      <c r="A7266">
        <v>1761840</v>
      </c>
      <c r="B7266">
        <v>2025</v>
      </c>
      <c r="C7266">
        <v>10</v>
      </c>
      <c r="D7266">
        <v>30</v>
      </c>
      <c r="E7266">
        <v>1900</v>
      </c>
      <c r="F7266">
        <v>10.0891180419921</v>
      </c>
      <c r="G7266">
        <v>-0.87610717773437496</v>
      </c>
      <c r="H7266">
        <v>10.127085792671499</v>
      </c>
      <c r="I7266">
        <v>-1.48417676813088</v>
      </c>
      <c r="J7266">
        <f t="shared" si="114"/>
        <v>4.7990085390487067</v>
      </c>
      <c r="K7266" t="str" cm="1">
        <f t="array" ref="K7266">INDEX($P$4:$P$11,MATCH(MIN(ABS(MOD(J7266 - $Q$4:$Q$11 + PI(), 2*PI()) - PI())),ABS(MOD(J7266 - $Q$4:$Q$11 + PI(), 2*PI()) - PI()),0))</f>
        <v>W</v>
      </c>
      <c r="L7266">
        <v>5.2837248593412998</v>
      </c>
      <c r="M7266">
        <v>7.6031543943616997</v>
      </c>
      <c r="N7266">
        <v>2.3625160853068001</v>
      </c>
    </row>
    <row r="7267" spans="1:14" x14ac:dyDescent="0.3">
      <c r="A7267">
        <v>1761843</v>
      </c>
      <c r="B7267">
        <v>2025</v>
      </c>
      <c r="C7267">
        <v>10</v>
      </c>
      <c r="D7267">
        <v>30</v>
      </c>
      <c r="E7267">
        <v>2000</v>
      </c>
      <c r="F7267">
        <v>9.9060284423828104</v>
      </c>
      <c r="G7267">
        <v>-1.8291070556640601</v>
      </c>
      <c r="H7267">
        <v>10.0734816286315</v>
      </c>
      <c r="I7267">
        <v>-1.3882070112162901</v>
      </c>
      <c r="J7267">
        <f t="shared" si="114"/>
        <v>4.8949782959632966</v>
      </c>
      <c r="K7267" t="str" cm="1">
        <f t="array" ref="K7267">INDEX($P$4:$P$11,MATCH(MIN(ABS(MOD(J7267 - $Q$4:$Q$11 + PI(), 2*PI()) - PI())),ABS(MOD(J7267 - $Q$4:$Q$11 + PI(), 2*PI()) - PI()),0))</f>
        <v>W</v>
      </c>
      <c r="L7267">
        <v>5.3634092431361999</v>
      </c>
      <c r="M7267">
        <v>7.7731430265638499</v>
      </c>
      <c r="N7267">
        <v>2.4064368142022001</v>
      </c>
    </row>
    <row r="7268" spans="1:14" x14ac:dyDescent="0.3">
      <c r="A7268">
        <v>1761847</v>
      </c>
      <c r="B7268">
        <v>2025</v>
      </c>
      <c r="C7268">
        <v>10</v>
      </c>
      <c r="D7268">
        <v>30</v>
      </c>
      <c r="E7268">
        <v>2100</v>
      </c>
      <c r="F7268">
        <v>9.4479278564453093</v>
      </c>
      <c r="G7268">
        <v>-2.78387512207031</v>
      </c>
      <c r="H7268">
        <v>9.8495330587737602</v>
      </c>
      <c r="I7268">
        <v>-1.2842507824256799</v>
      </c>
      <c r="J7268">
        <f t="shared" si="114"/>
        <v>4.9989345247539063</v>
      </c>
      <c r="K7268" t="str" cm="1">
        <f t="array" ref="K7268">INDEX($P$4:$P$11,MATCH(MIN(ABS(MOD(J7268 - $Q$4:$Q$11 + PI(), 2*PI()) - PI())),ABS(MOD(J7268 - $Q$4:$Q$11 + PI(), 2*PI()) - PI()),0))</f>
        <v>W</v>
      </c>
      <c r="L7268">
        <v>5.4420622142315898</v>
      </c>
      <c r="M7268">
        <v>7.9553936852349096</v>
      </c>
      <c r="N7268">
        <v>2.4324005974663598</v>
      </c>
    </row>
    <row r="7269" spans="1:14" x14ac:dyDescent="0.3">
      <c r="A7269">
        <v>1761850</v>
      </c>
      <c r="B7269">
        <v>2025</v>
      </c>
      <c r="C7269">
        <v>10</v>
      </c>
      <c r="D7269">
        <v>30</v>
      </c>
      <c r="E7269">
        <v>2200</v>
      </c>
      <c r="F7269">
        <v>7.32314514160156</v>
      </c>
      <c r="G7269">
        <v>-2.5855249023437499</v>
      </c>
      <c r="H7269">
        <v>7.7661698272444504</v>
      </c>
      <c r="I7269">
        <v>-1.23139619963525</v>
      </c>
      <c r="J7269">
        <f t="shared" si="114"/>
        <v>5.0517891075443364</v>
      </c>
      <c r="K7269" t="str" cm="1">
        <f t="array" ref="K7269">INDEX($P$4:$P$11,MATCH(MIN(ABS(MOD(J7269 - $Q$4:$Q$11 + PI(), 2*PI()) - PI())),ABS(MOD(J7269 - $Q$4:$Q$11 + PI(), 2*PI()) - PI()),0))</f>
        <v>W</v>
      </c>
      <c r="L7269">
        <v>5.5298184617464603</v>
      </c>
      <c r="M7269">
        <v>8.1922190984090104</v>
      </c>
      <c r="N7269">
        <v>2.4297382566663899</v>
      </c>
    </row>
    <row r="7270" spans="1:14" x14ac:dyDescent="0.3">
      <c r="A7270">
        <v>1761854</v>
      </c>
      <c r="B7270">
        <v>2025</v>
      </c>
      <c r="C7270">
        <v>10</v>
      </c>
      <c r="D7270">
        <v>30</v>
      </c>
      <c r="E7270">
        <v>2300</v>
      </c>
      <c r="F7270">
        <v>6.7363940429687501</v>
      </c>
      <c r="G7270">
        <v>-1.0165747070312501</v>
      </c>
      <c r="H7270">
        <v>6.8126667933431504</v>
      </c>
      <c r="I7270">
        <v>-1.42101862983306</v>
      </c>
      <c r="J7270">
        <f t="shared" si="114"/>
        <v>4.8621666773465257</v>
      </c>
      <c r="K7270" t="str" cm="1">
        <f t="array" ref="K7270">INDEX($P$4:$P$11,MATCH(MIN(ABS(MOD(J7270 - $Q$4:$Q$11 + PI(), 2*PI()) - PI())),ABS(MOD(J7270 - $Q$4:$Q$11 + PI(), 2*PI()) - PI()),0))</f>
        <v>W</v>
      </c>
      <c r="L7270">
        <v>5.6061008643835297</v>
      </c>
      <c r="M7270">
        <v>8.4314730962117501</v>
      </c>
      <c r="N7270">
        <v>2.4162797927856401</v>
      </c>
    </row>
    <row r="7271" spans="1:14" x14ac:dyDescent="0.3">
      <c r="A7271">
        <v>1761858</v>
      </c>
      <c r="B7271">
        <v>2025</v>
      </c>
      <c r="C7271">
        <v>10</v>
      </c>
      <c r="D7271">
        <v>30</v>
      </c>
      <c r="E7271">
        <v>0</v>
      </c>
      <c r="F7271">
        <v>5.5049554443359296</v>
      </c>
      <c r="G7271">
        <v>1.27751403808593</v>
      </c>
      <c r="H7271">
        <v>5.6512455761212896</v>
      </c>
      <c r="I7271">
        <v>-1.7988262073952499</v>
      </c>
      <c r="J7271">
        <f t="shared" si="114"/>
        <v>4.4843590997843368</v>
      </c>
      <c r="K7271" t="str" cm="1">
        <f t="array" ref="K7271">INDEX($P$4:$P$11,MATCH(MIN(ABS(MOD(J7271 - $Q$4:$Q$11 + PI(), 2*PI()) - PI())),ABS(MOD(J7271 - $Q$4:$Q$11 + PI(), 2*PI()) - PI()),0))</f>
        <v>W</v>
      </c>
      <c r="L7271">
        <v>1.75255133060112</v>
      </c>
      <c r="M7271">
        <v>7.66169749365912</v>
      </c>
      <c r="N7271">
        <v>1.5223051706949799</v>
      </c>
    </row>
    <row r="7272" spans="1:14" x14ac:dyDescent="0.3">
      <c r="A7272">
        <v>1761861</v>
      </c>
      <c r="B7272">
        <v>2025</v>
      </c>
      <c r="C7272">
        <v>10</v>
      </c>
      <c r="D7272">
        <v>30</v>
      </c>
      <c r="E7272">
        <v>100</v>
      </c>
      <c r="F7272">
        <v>5.5454785156249997</v>
      </c>
      <c r="G7272">
        <v>1.46006774902343</v>
      </c>
      <c r="H7272">
        <v>5.7344685716286499</v>
      </c>
      <c r="I7272">
        <v>-1.8282433695383999</v>
      </c>
      <c r="J7272">
        <f t="shared" si="114"/>
        <v>4.4549419376411858</v>
      </c>
      <c r="K7272" t="str" cm="1">
        <f t="array" ref="K7272">INDEX($P$4:$P$11,MATCH(MIN(ABS(MOD(J7272 - $Q$4:$Q$11 + PI(), 2*PI()) - PI())),ABS(MOD(J7272 - $Q$4:$Q$11 + PI(), 2*PI()) - PI()),0))</f>
        <v>W</v>
      </c>
      <c r="L7272">
        <v>1.7221435644093399</v>
      </c>
      <c r="M7272">
        <v>7.7299999660915697</v>
      </c>
      <c r="N7272">
        <v>1.5013245476616699</v>
      </c>
    </row>
    <row r="7273" spans="1:14" x14ac:dyDescent="0.3">
      <c r="A7273">
        <v>1761865</v>
      </c>
      <c r="B7273">
        <v>2025</v>
      </c>
      <c r="C7273">
        <v>10</v>
      </c>
      <c r="D7273">
        <v>30</v>
      </c>
      <c r="E7273">
        <v>200</v>
      </c>
      <c r="F7273">
        <v>5.6104602050781196</v>
      </c>
      <c r="G7273">
        <v>1.6724554443359301</v>
      </c>
      <c r="H7273">
        <v>5.8544317338281502</v>
      </c>
      <c r="I7273">
        <v>-1.86050536893546</v>
      </c>
      <c r="J7273">
        <f t="shared" si="114"/>
        <v>4.4226799382441264</v>
      </c>
      <c r="K7273" t="str" cm="1">
        <f t="array" ref="K7273">INDEX($P$4:$P$11,MATCH(MIN(ABS(MOD(J7273 - $Q$4:$Q$11 + PI(), 2*PI()) - PI())),ABS(MOD(J7273 - $Q$4:$Q$11 + PI(), 2*PI()) - PI()),0))</f>
        <v>W</v>
      </c>
      <c r="L7273">
        <v>1.70230052867124</v>
      </c>
      <c r="M7273">
        <v>7.7720580630832199</v>
      </c>
      <c r="N7273">
        <v>1.48448297712537</v>
      </c>
    </row>
    <row r="7274" spans="1:14" x14ac:dyDescent="0.3">
      <c r="A7274">
        <v>1761868</v>
      </c>
      <c r="B7274">
        <v>2025</v>
      </c>
      <c r="C7274">
        <v>10</v>
      </c>
      <c r="D7274">
        <v>31</v>
      </c>
      <c r="E7274">
        <v>300</v>
      </c>
      <c r="F7274">
        <v>5.0589282226562498</v>
      </c>
      <c r="G7274">
        <v>-3.3173455810546799</v>
      </c>
      <c r="H7274">
        <v>6.0495897766816302</v>
      </c>
      <c r="I7274">
        <v>-0.99039598312863997</v>
      </c>
      <c r="J7274">
        <f t="shared" si="114"/>
        <v>5.292789324050946</v>
      </c>
      <c r="K7274" t="str" cm="1">
        <f t="array" ref="K7274">INDEX($P$4:$P$11,MATCH(MIN(ABS(MOD(J7274 - $Q$4:$Q$11 + PI(), 2*PI()) - PI())),ABS(MOD(J7274 - $Q$4:$Q$11 + PI(), 2*PI()) - PI()),0))</f>
        <v>NW</v>
      </c>
      <c r="L7274">
        <v>5.7601630763666103</v>
      </c>
      <c r="M7274">
        <v>8.9551200866699201</v>
      </c>
      <c r="N7274">
        <v>2.3947172164916899</v>
      </c>
    </row>
    <row r="7275" spans="1:14" x14ac:dyDescent="0.3">
      <c r="A7275">
        <v>1761872</v>
      </c>
      <c r="B7275">
        <v>2025</v>
      </c>
      <c r="C7275">
        <v>10</v>
      </c>
      <c r="D7275">
        <v>31</v>
      </c>
      <c r="E7275">
        <v>400</v>
      </c>
      <c r="F7275">
        <v>3.7423071289062499</v>
      </c>
      <c r="G7275">
        <v>-4.4879742431640599</v>
      </c>
      <c r="H7275">
        <v>5.8435242323760903</v>
      </c>
      <c r="I7275">
        <v>-0.69504440561482606</v>
      </c>
      <c r="J7275">
        <f t="shared" si="114"/>
        <v>5.5881409015647598</v>
      </c>
      <c r="K7275" t="str" cm="1">
        <f t="array" ref="K7275">INDEX($P$4:$P$11,MATCH(MIN(ABS(MOD(J7275 - $Q$4:$Q$11 + PI(), 2*PI()) - PI())),ABS(MOD(J7275 - $Q$4:$Q$11 + PI(), 2*PI()) - PI()),0))</f>
        <v>NW</v>
      </c>
      <c r="L7275">
        <v>5.7745416606360198</v>
      </c>
      <c r="M7275">
        <v>9.0046583811441998</v>
      </c>
      <c r="N7275">
        <v>2.3907524744669502</v>
      </c>
    </row>
    <row r="7276" spans="1:14" x14ac:dyDescent="0.3">
      <c r="A7276">
        <v>1761876</v>
      </c>
      <c r="B7276">
        <v>2025</v>
      </c>
      <c r="C7276">
        <v>10</v>
      </c>
      <c r="D7276">
        <v>31</v>
      </c>
      <c r="E7276">
        <v>500</v>
      </c>
      <c r="F7276">
        <v>2.64604187011718</v>
      </c>
      <c r="G7276">
        <v>-4.7124609375000004</v>
      </c>
      <c r="H7276">
        <v>5.4045190041183702</v>
      </c>
      <c r="I7276">
        <v>-0.51162869378724096</v>
      </c>
      <c r="J7276">
        <f t="shared" si="114"/>
        <v>5.7715566133923453</v>
      </c>
      <c r="K7276" t="str" cm="1">
        <f t="array" ref="K7276">INDEX($P$4:$P$11,MATCH(MIN(ABS(MOD(J7276 - $Q$4:$Q$11 + PI(), 2*PI()) - PI())),ABS(MOD(J7276 - $Q$4:$Q$11 + PI(), 2*PI()) - PI()),0))</f>
        <v>NW</v>
      </c>
      <c r="L7276">
        <v>5.78115221827517</v>
      </c>
      <c r="M7276">
        <v>9.0352249145507795</v>
      </c>
      <c r="N7276">
        <v>2.3848105536566799</v>
      </c>
    </row>
    <row r="7277" spans="1:14" x14ac:dyDescent="0.3">
      <c r="A7277">
        <v>1761879</v>
      </c>
      <c r="B7277">
        <v>2025</v>
      </c>
      <c r="C7277">
        <v>10</v>
      </c>
      <c r="D7277">
        <v>31</v>
      </c>
      <c r="E7277">
        <v>600</v>
      </c>
      <c r="F7277">
        <v>1.59872009277343</v>
      </c>
      <c r="G7277">
        <v>-4.6651446533203096</v>
      </c>
      <c r="H7277">
        <v>4.9314785380695501</v>
      </c>
      <c r="I7277">
        <v>-0.33015194263715397</v>
      </c>
      <c r="J7277">
        <f t="shared" si="114"/>
        <v>5.9530333645424323</v>
      </c>
      <c r="K7277" t="str" cm="1">
        <f t="array" ref="K7277">INDEX($P$4:$P$11,MATCH(MIN(ABS(MOD(J7277 - $Q$4:$Q$11 + PI(), 2*PI()) - PI())),ABS(MOD(J7277 - $Q$4:$Q$11 + PI(), 2*PI()) - PI()),0))</f>
        <v>N</v>
      </c>
      <c r="L7277">
        <v>5.7817101801142199</v>
      </c>
      <c r="M7277">
        <v>9.0530221727159201</v>
      </c>
      <c r="N7277">
        <v>2.3764416906568702</v>
      </c>
    </row>
    <row r="7278" spans="1:14" x14ac:dyDescent="0.3">
      <c r="A7278">
        <v>1761883</v>
      </c>
      <c r="B7278">
        <v>2025</v>
      </c>
      <c r="C7278">
        <v>10</v>
      </c>
      <c r="D7278">
        <v>31</v>
      </c>
      <c r="E7278">
        <v>700</v>
      </c>
      <c r="F7278">
        <v>0.50778625488281204</v>
      </c>
      <c r="G7278">
        <v>-4.6363470458984297</v>
      </c>
      <c r="H7278">
        <v>4.6640712698949001</v>
      </c>
      <c r="I7278">
        <v>-0.109088123522535</v>
      </c>
      <c r="J7278">
        <f t="shared" si="114"/>
        <v>6.1740971836570511</v>
      </c>
      <c r="K7278" t="str" cm="1">
        <f t="array" ref="K7278">INDEX($P$4:$P$11,MATCH(MIN(ABS(MOD(J7278 - $Q$4:$Q$11 + PI(), 2*PI()) - PI())),ABS(MOD(J7278 - $Q$4:$Q$11 + PI(), 2*PI()) - PI()),0))</f>
        <v>N</v>
      </c>
      <c r="L7278">
        <v>5.7785738048891098</v>
      </c>
      <c r="M7278">
        <v>9.0610592100355305</v>
      </c>
      <c r="N7278">
        <v>2.3660220040215298</v>
      </c>
    </row>
    <row r="7279" spans="1:14" x14ac:dyDescent="0.3">
      <c r="A7279">
        <v>1761886</v>
      </c>
      <c r="B7279">
        <v>2025</v>
      </c>
      <c r="C7279">
        <v>10</v>
      </c>
      <c r="D7279">
        <v>31</v>
      </c>
      <c r="E7279">
        <v>800</v>
      </c>
      <c r="F7279">
        <v>-0.87687194824218695</v>
      </c>
      <c r="G7279">
        <v>-4.2808343505859296</v>
      </c>
      <c r="H7279">
        <v>4.36971934462278</v>
      </c>
      <c r="I7279">
        <v>0.20204187027576301</v>
      </c>
      <c r="J7279">
        <f t="shared" si="114"/>
        <v>0.20204187027576301</v>
      </c>
      <c r="K7279" t="str" cm="1">
        <f t="array" ref="K7279">INDEX($P$4:$P$11,MATCH(MIN(ABS(MOD(J7279 - $Q$4:$Q$11 + PI(), 2*PI()) - PI())),ABS(MOD(J7279 - $Q$4:$Q$11 + PI(), 2*PI()) - PI()),0))</f>
        <v>N</v>
      </c>
      <c r="L7279">
        <v>5.7730138347093201</v>
      </c>
      <c r="M7279">
        <v>9.0652867423163492</v>
      </c>
      <c r="N7279">
        <v>2.35328642527262</v>
      </c>
    </row>
    <row r="7280" spans="1:14" x14ac:dyDescent="0.3">
      <c r="A7280">
        <v>1761890</v>
      </c>
      <c r="B7280">
        <v>2025</v>
      </c>
      <c r="C7280">
        <v>10</v>
      </c>
      <c r="D7280">
        <v>31</v>
      </c>
      <c r="E7280">
        <v>900</v>
      </c>
      <c r="F7280">
        <v>-2.0878118896484299</v>
      </c>
      <c r="G7280">
        <v>-3.7268304443359299</v>
      </c>
      <c r="H7280">
        <v>4.27179396125171</v>
      </c>
      <c r="I7280">
        <v>0.51064903269976203</v>
      </c>
      <c r="J7280">
        <f t="shared" si="114"/>
        <v>0.51064903269976203</v>
      </c>
      <c r="K7280" t="str" cm="1">
        <f t="array" ref="K7280">INDEX($P$4:$P$11,MATCH(MIN(ABS(MOD(J7280 - $Q$4:$Q$11 + PI(), 2*PI()) - PI())),ABS(MOD(J7280 - $Q$4:$Q$11 + PI(), 2*PI()) - PI()),0))</f>
        <v>NE</v>
      </c>
      <c r="L7280">
        <v>5.7664146398908196</v>
      </c>
      <c r="M7280">
        <v>9.06459140777587</v>
      </c>
      <c r="N7280">
        <v>2.33924314710828</v>
      </c>
    </row>
    <row r="7281" spans="1:14" x14ac:dyDescent="0.3">
      <c r="A7281">
        <v>1761894</v>
      </c>
      <c r="B7281">
        <v>2025</v>
      </c>
      <c r="C7281">
        <v>10</v>
      </c>
      <c r="D7281">
        <v>31</v>
      </c>
      <c r="E7281">
        <v>1000</v>
      </c>
      <c r="F7281">
        <v>-3.97693237304687</v>
      </c>
      <c r="G7281">
        <v>-2.7592187500000001</v>
      </c>
      <c r="H7281">
        <v>4.8403800687693703</v>
      </c>
      <c r="I7281">
        <v>0.96423965169866199</v>
      </c>
      <c r="J7281">
        <f t="shared" si="114"/>
        <v>0.96423965169866199</v>
      </c>
      <c r="K7281" t="str" cm="1">
        <f t="array" ref="K7281">INDEX($P$4:$P$11,MATCH(MIN(ABS(MOD(J7281 - $Q$4:$Q$11 + PI(), 2*PI()) - PI())),ABS(MOD(J7281 - $Q$4:$Q$11 + PI(), 2*PI()) - PI()),0))</f>
        <v>NE</v>
      </c>
      <c r="L7281">
        <v>5.7651292208046696</v>
      </c>
      <c r="M7281">
        <v>9.0368026097615495</v>
      </c>
      <c r="N7281">
        <v>2.3282015588548401</v>
      </c>
    </row>
    <row r="7282" spans="1:14" x14ac:dyDescent="0.3">
      <c r="A7282">
        <v>1761897</v>
      </c>
      <c r="B7282">
        <v>2025</v>
      </c>
      <c r="C7282">
        <v>10</v>
      </c>
      <c r="D7282">
        <v>31</v>
      </c>
      <c r="E7282">
        <v>1100</v>
      </c>
      <c r="F7282">
        <v>-4.6873437500000001</v>
      </c>
      <c r="G7282">
        <v>-2.1825152587890599</v>
      </c>
      <c r="H7282">
        <v>5.1705477742219097</v>
      </c>
      <c r="I7282">
        <v>1.1350300067478001</v>
      </c>
      <c r="J7282">
        <f t="shared" si="114"/>
        <v>1.1350300067478001</v>
      </c>
      <c r="K7282" t="str" cm="1">
        <f t="array" ref="K7282">INDEX($P$4:$P$11,MATCH(MIN(ABS(MOD(J7282 - $Q$4:$Q$11 + PI(), 2*PI()) - PI())),ABS(MOD(J7282 - $Q$4:$Q$11 + PI(), 2*PI()) - PI()),0))</f>
        <v>NE</v>
      </c>
      <c r="L7282">
        <v>5.7660903260514003</v>
      </c>
      <c r="M7282">
        <v>8.9986648559570295</v>
      </c>
      <c r="N7282">
        <v>2.31950018141004</v>
      </c>
    </row>
    <row r="7283" spans="1:14" x14ac:dyDescent="0.3">
      <c r="A7283">
        <v>1761901</v>
      </c>
      <c r="B7283">
        <v>2025</v>
      </c>
      <c r="C7283">
        <v>10</v>
      </c>
      <c r="D7283">
        <v>31</v>
      </c>
      <c r="E7283">
        <v>1200</v>
      </c>
      <c r="F7283">
        <v>-5.3480627441406199</v>
      </c>
      <c r="G7283">
        <v>-1.93073791503906</v>
      </c>
      <c r="H7283">
        <v>5.6859057336394798</v>
      </c>
      <c r="I7283">
        <v>1.2243413237073499</v>
      </c>
      <c r="J7283">
        <f t="shared" si="114"/>
        <v>1.2243413237073499</v>
      </c>
      <c r="K7283" t="str" cm="1">
        <f t="array" ref="K7283">INDEX($P$4:$P$11,MATCH(MIN(ABS(MOD(J7283 - $Q$4:$Q$11 + PI(), 2*PI()) - PI())),ABS(MOD(J7283 - $Q$4:$Q$11 + PI(), 2*PI()) - PI()),0))</f>
        <v>E</v>
      </c>
      <c r="L7283">
        <v>5.7775743501226797</v>
      </c>
      <c r="M7283">
        <v>8.9325656890869105</v>
      </c>
      <c r="N7283">
        <v>2.3171370824177999</v>
      </c>
    </row>
    <row r="7284" spans="1:14" x14ac:dyDescent="0.3">
      <c r="A7284">
        <v>1761904</v>
      </c>
      <c r="B7284">
        <v>2025</v>
      </c>
      <c r="C7284">
        <v>10</v>
      </c>
      <c r="D7284">
        <v>31</v>
      </c>
      <c r="E7284">
        <v>1300</v>
      </c>
      <c r="F7284">
        <v>-5.6281585693359304</v>
      </c>
      <c r="G7284">
        <v>-1.9064483642578101</v>
      </c>
      <c r="H7284">
        <v>5.9422819057303897</v>
      </c>
      <c r="I7284">
        <v>1.24419312080297</v>
      </c>
      <c r="J7284">
        <f t="shared" si="114"/>
        <v>1.24419312080297</v>
      </c>
      <c r="K7284" t="str" cm="1">
        <f t="array" ref="K7284">INDEX($P$4:$P$11,MATCH(MIN(ABS(MOD(J7284 - $Q$4:$Q$11 + PI(), 2*PI()) - PI())),ABS(MOD(J7284 - $Q$4:$Q$11 + PI(), 2*PI()) - PI()),0))</f>
        <v>E</v>
      </c>
      <c r="L7284">
        <v>5.7998279609168204</v>
      </c>
      <c r="M7284">
        <v>8.8498048782348597</v>
      </c>
      <c r="N7284">
        <v>2.3206697040134001</v>
      </c>
    </row>
    <row r="7285" spans="1:14" x14ac:dyDescent="0.3">
      <c r="A7285">
        <v>1761908</v>
      </c>
      <c r="B7285">
        <v>2025</v>
      </c>
      <c r="C7285">
        <v>10</v>
      </c>
      <c r="D7285">
        <v>31</v>
      </c>
      <c r="E7285">
        <v>1400</v>
      </c>
      <c r="F7285">
        <v>-5.9740612792968699</v>
      </c>
      <c r="G7285">
        <v>-1.6406292724609299</v>
      </c>
      <c r="H7285">
        <v>6.19524596593629</v>
      </c>
      <c r="I7285">
        <v>1.30277836455053</v>
      </c>
      <c r="J7285">
        <f t="shared" si="114"/>
        <v>1.30277836455053</v>
      </c>
      <c r="K7285" t="str" cm="1">
        <f t="array" ref="K7285">INDEX($P$4:$P$11,MATCH(MIN(ABS(MOD(J7285 - $Q$4:$Q$11 + PI(), 2*PI()) - PI())),ABS(MOD(J7285 - $Q$4:$Q$11 + PI(), 2*PI()) - PI()),0))</f>
        <v>E</v>
      </c>
      <c r="L7285">
        <v>5.8331177112682404</v>
      </c>
      <c r="M7285">
        <v>8.7541171179877395</v>
      </c>
      <c r="N7285">
        <v>2.3300904168023</v>
      </c>
    </row>
    <row r="7286" spans="1:14" x14ac:dyDescent="0.3">
      <c r="A7286">
        <v>1761912</v>
      </c>
      <c r="B7286">
        <v>2025</v>
      </c>
      <c r="C7286">
        <v>10</v>
      </c>
      <c r="D7286">
        <v>31</v>
      </c>
      <c r="E7286">
        <v>1500</v>
      </c>
      <c r="F7286">
        <v>-6.7037780761718704</v>
      </c>
      <c r="G7286">
        <v>-1.5614776611328101</v>
      </c>
      <c r="H7286">
        <v>6.88322983640525</v>
      </c>
      <c r="I7286">
        <v>1.3419516566177601</v>
      </c>
      <c r="J7286">
        <f t="shared" si="114"/>
        <v>1.3419516566177601</v>
      </c>
      <c r="K7286" t="str" cm="1">
        <f t="array" ref="K7286">INDEX($P$4:$P$11,MATCH(MIN(ABS(MOD(J7286 - $Q$4:$Q$11 + PI(), 2*PI()) - PI())),ABS(MOD(J7286 - $Q$4:$Q$11 + PI(), 2*PI()) - PI()),0))</f>
        <v>E</v>
      </c>
      <c r="L7286">
        <v>5.8787413299854601</v>
      </c>
      <c r="M7286">
        <v>8.4894935819837691</v>
      </c>
      <c r="N7286">
        <v>2.2659425735473602</v>
      </c>
    </row>
    <row r="7287" spans="1:14" x14ac:dyDescent="0.3">
      <c r="A7287">
        <v>1761915</v>
      </c>
      <c r="B7287">
        <v>2025</v>
      </c>
      <c r="C7287">
        <v>10</v>
      </c>
      <c r="D7287">
        <v>31</v>
      </c>
      <c r="E7287">
        <v>1600</v>
      </c>
      <c r="F7287">
        <v>-7.50099853515625</v>
      </c>
      <c r="G7287">
        <v>-1.51670471191406</v>
      </c>
      <c r="H7287">
        <v>7.6528015920680001</v>
      </c>
      <c r="I7287">
        <v>1.3712859204133201</v>
      </c>
      <c r="J7287">
        <f t="shared" si="114"/>
        <v>1.3712859204133201</v>
      </c>
      <c r="K7287" t="str" cm="1">
        <f t="array" ref="K7287">INDEX($P$4:$P$11,MATCH(MIN(ABS(MOD(J7287 - $Q$4:$Q$11 + PI(), 2*PI()) - PI())),ABS(MOD(J7287 - $Q$4:$Q$11 + PI(), 2*PI()) - PI()),0))</f>
        <v>E</v>
      </c>
      <c r="L7287">
        <v>5.2513084926693701</v>
      </c>
      <c r="M7287">
        <v>8.3353021409776407</v>
      </c>
      <c r="N7287">
        <v>2.2858970430162202</v>
      </c>
    </row>
    <row r="7288" spans="1:14" x14ac:dyDescent="0.3">
      <c r="A7288">
        <v>1761919</v>
      </c>
      <c r="B7288">
        <v>2025</v>
      </c>
      <c r="C7288">
        <v>10</v>
      </c>
      <c r="D7288">
        <v>31</v>
      </c>
      <c r="E7288">
        <v>1700</v>
      </c>
      <c r="F7288">
        <v>-8.0041656494140607</v>
      </c>
      <c r="G7288">
        <v>-1.43707946777343</v>
      </c>
      <c r="H7288">
        <v>8.1321500932997992</v>
      </c>
      <c r="I7288">
        <v>1.3931475880036299</v>
      </c>
      <c r="J7288">
        <f t="shared" si="114"/>
        <v>1.3931475880036299</v>
      </c>
      <c r="K7288" t="str" cm="1">
        <f t="array" ref="K7288">INDEX($P$4:$P$11,MATCH(MIN(ABS(MOD(J7288 - $Q$4:$Q$11 + PI(), 2*PI()) - PI())),ABS(MOD(J7288 - $Q$4:$Q$11 + PI(), 2*PI()) - PI()),0))</f>
        <v>E</v>
      </c>
      <c r="L7288">
        <v>4.64004003153872</v>
      </c>
      <c r="M7288">
        <v>8.1769718594021192</v>
      </c>
      <c r="N7288">
        <v>2.3116185930040101</v>
      </c>
    </row>
    <row r="7289" spans="1:14" x14ac:dyDescent="0.3">
      <c r="A7289">
        <v>1761922</v>
      </c>
      <c r="B7289">
        <v>2025</v>
      </c>
      <c r="C7289">
        <v>10</v>
      </c>
      <c r="D7289">
        <v>31</v>
      </c>
      <c r="E7289">
        <v>1800</v>
      </c>
      <c r="F7289">
        <v>-8.2885943603515599</v>
      </c>
      <c r="G7289">
        <v>-1.4174725341796801</v>
      </c>
      <c r="H7289">
        <v>8.4089253091941192</v>
      </c>
      <c r="I7289">
        <v>1.40142001261617</v>
      </c>
      <c r="J7289">
        <f t="shared" si="114"/>
        <v>1.40142001261617</v>
      </c>
      <c r="K7289" t="str" cm="1">
        <f t="array" ref="K7289">INDEX($P$4:$P$11,MATCH(MIN(ABS(MOD(J7289 - $Q$4:$Q$11 + PI(), 2*PI()) - PI())),ABS(MOD(J7289 - $Q$4:$Q$11 + PI(), 2*PI()) - PI()),0))</f>
        <v>E</v>
      </c>
      <c r="L7289">
        <v>3.3344738339911602</v>
      </c>
      <c r="M7289">
        <v>8.0367943445841394</v>
      </c>
      <c r="N7289">
        <v>2.3377268049451998</v>
      </c>
    </row>
    <row r="7290" spans="1:14" x14ac:dyDescent="0.3">
      <c r="A7290">
        <v>1761926</v>
      </c>
      <c r="B7290">
        <v>2025</v>
      </c>
      <c r="C7290">
        <v>10</v>
      </c>
      <c r="D7290">
        <v>31</v>
      </c>
      <c r="E7290">
        <v>1900</v>
      </c>
      <c r="F7290">
        <v>-8.6322387695312504</v>
      </c>
      <c r="G7290">
        <v>-1.51094421386718</v>
      </c>
      <c r="H7290">
        <v>8.7634752576598896</v>
      </c>
      <c r="I7290">
        <v>1.3975166667536001</v>
      </c>
      <c r="J7290">
        <f t="shared" si="114"/>
        <v>1.3975166667536001</v>
      </c>
      <c r="K7290" t="str" cm="1">
        <f t="array" ref="K7290">INDEX($P$4:$P$11,MATCH(MIN(ABS(MOD(J7290 - $Q$4:$Q$11 + PI(), 2*PI()) - PI())),ABS(MOD(J7290 - $Q$4:$Q$11 + PI(), 2*PI()) - PI()),0))</f>
        <v>E</v>
      </c>
      <c r="L7290">
        <v>3.4156655188781899</v>
      </c>
      <c r="M7290">
        <v>7.93125512864854</v>
      </c>
      <c r="N7290">
        <v>2.3583235210842499</v>
      </c>
    </row>
    <row r="7291" spans="1:14" x14ac:dyDescent="0.3">
      <c r="A7291">
        <v>1761930</v>
      </c>
      <c r="B7291">
        <v>2025</v>
      </c>
      <c r="C7291">
        <v>10</v>
      </c>
      <c r="D7291">
        <v>31</v>
      </c>
      <c r="E7291">
        <v>2000</v>
      </c>
      <c r="F7291">
        <v>-8.6607989501953107</v>
      </c>
      <c r="G7291">
        <v>-1.58123718261718</v>
      </c>
      <c r="H7291">
        <v>8.8039621468629292</v>
      </c>
      <c r="I7291">
        <v>1.3902112393595201</v>
      </c>
      <c r="J7291">
        <f t="shared" si="114"/>
        <v>1.3902112393595201</v>
      </c>
      <c r="K7291" t="str" cm="1">
        <f t="array" ref="K7291">INDEX($P$4:$P$11,MATCH(MIN(ABS(MOD(J7291 - $Q$4:$Q$11 + PI(), 2*PI()) - PI())),ABS(MOD(J7291 - $Q$4:$Q$11 + PI(), 2*PI()) - PI()),0))</f>
        <v>E</v>
      </c>
      <c r="L7291">
        <v>2.79098972462885</v>
      </c>
      <c r="M7291">
        <v>7.8509101867675701</v>
      </c>
      <c r="N7291">
        <v>2.3757526609632702</v>
      </c>
    </row>
    <row r="7292" spans="1:14" x14ac:dyDescent="0.3">
      <c r="A7292">
        <v>1761933</v>
      </c>
      <c r="B7292">
        <v>2025</v>
      </c>
      <c r="C7292">
        <v>10</v>
      </c>
      <c r="D7292">
        <v>31</v>
      </c>
      <c r="E7292">
        <v>2100</v>
      </c>
      <c r="F7292">
        <v>-8.4050982666015592</v>
      </c>
      <c r="G7292">
        <v>-1.5579138183593699</v>
      </c>
      <c r="H7292">
        <v>8.5482613633804903</v>
      </c>
      <c r="I7292">
        <v>1.3875228451341901</v>
      </c>
      <c r="J7292">
        <f t="shared" si="114"/>
        <v>1.3875228451341901</v>
      </c>
      <c r="K7292" t="str" cm="1">
        <f t="array" ref="K7292">INDEX($P$4:$P$11,MATCH(MIN(ABS(MOD(J7292 - $Q$4:$Q$11 + PI(), 2*PI()) - PI())),ABS(MOD(J7292 - $Q$4:$Q$11 + PI(), 2*PI()) - PI()),0))</f>
        <v>E</v>
      </c>
      <c r="L7292">
        <v>2.1420817850842799</v>
      </c>
      <c r="M7292">
        <v>7.8196270200941296</v>
      </c>
      <c r="N7292">
        <v>2.3813955518934402</v>
      </c>
    </row>
    <row r="7293" spans="1:14" x14ac:dyDescent="0.3">
      <c r="A7293">
        <v>1761937</v>
      </c>
      <c r="B7293">
        <v>2025</v>
      </c>
      <c r="C7293">
        <v>10</v>
      </c>
      <c r="D7293">
        <v>31</v>
      </c>
      <c r="E7293">
        <v>2200</v>
      </c>
      <c r="F7293">
        <v>-8.5194848632812494</v>
      </c>
      <c r="G7293">
        <v>-1.3044165039062501</v>
      </c>
      <c r="H7293">
        <v>8.6187658485041396</v>
      </c>
      <c r="I7293">
        <v>1.4188664199315699</v>
      </c>
      <c r="J7293">
        <f t="shared" si="114"/>
        <v>1.4188664199315699</v>
      </c>
      <c r="K7293" t="str" cm="1">
        <f t="array" ref="K7293">INDEX($P$4:$P$11,MATCH(MIN(ABS(MOD(J7293 - $Q$4:$Q$11 + PI(), 2*PI()) - PI())),ABS(MOD(J7293 - $Q$4:$Q$11 + PI(), 2*PI()) - PI()),0))</f>
        <v>E</v>
      </c>
      <c r="L7293">
        <v>1.4788189023732301</v>
      </c>
      <c r="M7293">
        <v>7.8145041995578302</v>
      </c>
      <c r="N7293">
        <v>2.3802346123589402</v>
      </c>
    </row>
    <row r="7294" spans="1:14" x14ac:dyDescent="0.3">
      <c r="A7294">
        <v>1761940</v>
      </c>
      <c r="B7294">
        <v>2025</v>
      </c>
      <c r="C7294">
        <v>10</v>
      </c>
      <c r="D7294">
        <v>31</v>
      </c>
      <c r="E7294">
        <v>2300</v>
      </c>
      <c r="F7294">
        <v>-8.5535485839843695</v>
      </c>
      <c r="G7294">
        <v>-0.918261108398437</v>
      </c>
      <c r="H7294">
        <v>8.6026970678838897</v>
      </c>
      <c r="I7294">
        <v>1.4638515131102501</v>
      </c>
      <c r="J7294">
        <f t="shared" si="114"/>
        <v>1.4638515131102501</v>
      </c>
      <c r="K7294" t="str" cm="1">
        <f t="array" ref="K7294">INDEX($P$4:$P$11,MATCH(MIN(ABS(MOD(J7294 - $Q$4:$Q$11 + PI(), 2*PI()) - PI())),ABS(MOD(J7294 - $Q$4:$Q$11 + PI(), 2*PI()) - PI()),0))</f>
        <v>E</v>
      </c>
      <c r="L7294">
        <v>0.80607874110537603</v>
      </c>
      <c r="M7294">
        <v>7.82082886166042</v>
      </c>
      <c r="N7294">
        <v>2.3754908243815098</v>
      </c>
    </row>
    <row r="7295" spans="1:14" x14ac:dyDescent="0.3">
      <c r="A7295">
        <v>1761944</v>
      </c>
      <c r="B7295">
        <v>2025</v>
      </c>
      <c r="C7295">
        <v>10</v>
      </c>
      <c r="D7295">
        <v>31</v>
      </c>
      <c r="E7295">
        <v>0</v>
      </c>
      <c r="F7295">
        <v>6.6197796630859296</v>
      </c>
      <c r="G7295">
        <v>0.21357543945312499</v>
      </c>
      <c r="H7295">
        <v>6.6232240831896698</v>
      </c>
      <c r="I7295">
        <v>-1.6030483641575699</v>
      </c>
      <c r="J7295">
        <f t="shared" si="114"/>
        <v>4.6801369430220161</v>
      </c>
      <c r="K7295" t="str" cm="1">
        <f t="array" ref="K7295">INDEX($P$4:$P$11,MATCH(MIN(ABS(MOD(J7295 - $Q$4:$Q$11 + PI(), 2*PI()) - PI())),ABS(MOD(J7295 - $Q$4:$Q$11 + PI(), 2*PI()) - PI()),0))</f>
        <v>W</v>
      </c>
      <c r="L7295">
        <v>5.66636157153998</v>
      </c>
      <c r="M7295">
        <v>8.6381089952256893</v>
      </c>
      <c r="N7295">
        <v>2.4036373562282898</v>
      </c>
    </row>
    <row r="7296" spans="1:14" x14ac:dyDescent="0.3">
      <c r="A7296">
        <v>1761948</v>
      </c>
      <c r="B7296">
        <v>2025</v>
      </c>
      <c r="C7296">
        <v>10</v>
      </c>
      <c r="D7296">
        <v>31</v>
      </c>
      <c r="E7296">
        <v>100</v>
      </c>
      <c r="F7296">
        <v>6.6444976806640597</v>
      </c>
      <c r="G7296">
        <v>-0.120241088867187</v>
      </c>
      <c r="H7296">
        <v>6.6455855534183002</v>
      </c>
      <c r="I7296">
        <v>-1.5527019618322</v>
      </c>
      <c r="J7296">
        <f t="shared" si="114"/>
        <v>4.7304833453473858</v>
      </c>
      <c r="K7296" t="str" cm="1">
        <f t="array" ref="K7296">INDEX($P$4:$P$11,MATCH(MIN(ABS(MOD(J7296 - $Q$4:$Q$11 + PI(), 2*PI()) - PI())),ABS(MOD(J7296 - $Q$4:$Q$11 + PI(), 2*PI()) - PI()),0))</f>
        <v>W</v>
      </c>
      <c r="L7296">
        <v>5.7101538823289504</v>
      </c>
      <c r="M7296">
        <v>8.7911796569824201</v>
      </c>
      <c r="N7296">
        <v>2.3969883388943098</v>
      </c>
    </row>
    <row r="7297" spans="1:14" x14ac:dyDescent="0.3">
      <c r="A7297">
        <v>1761951</v>
      </c>
      <c r="B7297">
        <v>2025</v>
      </c>
      <c r="C7297">
        <v>10</v>
      </c>
      <c r="D7297">
        <v>31</v>
      </c>
      <c r="E7297">
        <v>200</v>
      </c>
      <c r="F7297">
        <v>6.1866839599609298</v>
      </c>
      <c r="G7297">
        <v>-1.5631591796875</v>
      </c>
      <c r="H7297">
        <v>6.3811068821544703</v>
      </c>
      <c r="I7297">
        <v>-1.3233109025960299</v>
      </c>
      <c r="J7297">
        <f t="shared" si="114"/>
        <v>4.9598744045835561</v>
      </c>
      <c r="K7297" t="str" cm="1">
        <f t="array" ref="K7297">INDEX($P$4:$P$11,MATCH(MIN(ABS(MOD(J7297 - $Q$4:$Q$11 + PI(), 2*PI()) - PI())),ABS(MOD(J7297 - $Q$4:$Q$11 + PI(), 2*PI()) - PI()),0))</f>
        <v>W</v>
      </c>
      <c r="L7297">
        <v>5.7389923660530604</v>
      </c>
      <c r="M7297">
        <v>8.8873269822862397</v>
      </c>
      <c r="N7297">
        <v>2.3961464564005501</v>
      </c>
    </row>
    <row r="7298" spans="1:14" x14ac:dyDescent="0.3">
      <c r="A7298">
        <v>1761955</v>
      </c>
      <c r="B7298">
        <v>2025</v>
      </c>
      <c r="C7298">
        <v>11</v>
      </c>
      <c r="D7298">
        <v>1</v>
      </c>
      <c r="E7298">
        <v>300</v>
      </c>
      <c r="F7298">
        <v>-7.03471618652343</v>
      </c>
      <c r="G7298">
        <v>0.803004150390625</v>
      </c>
      <c r="H7298">
        <v>7.0803988228403698</v>
      </c>
      <c r="I7298">
        <v>1.6844531462043999</v>
      </c>
      <c r="J7298">
        <f t="shared" si="114"/>
        <v>1.6844531462043999</v>
      </c>
      <c r="K7298" t="str" cm="1">
        <f t="array" ref="K7298">INDEX($P$4:$P$11,MATCH(MIN(ABS(MOD(J7298 - $Q$4:$Q$11 + PI(), 2*PI()) - PI())),ABS(MOD(J7298 - $Q$4:$Q$11 + PI(), 2*PI()) - PI()),0))</f>
        <v>E</v>
      </c>
      <c r="L7298">
        <v>1.4134589925927501</v>
      </c>
      <c r="M7298">
        <v>8.0540814929538307</v>
      </c>
      <c r="N7298">
        <v>2.2575285169813299</v>
      </c>
    </row>
    <row r="7299" spans="1:14" x14ac:dyDescent="0.3">
      <c r="A7299">
        <v>1761958</v>
      </c>
      <c r="B7299">
        <v>2025</v>
      </c>
      <c r="C7299">
        <v>11</v>
      </c>
      <c r="D7299">
        <v>1</v>
      </c>
      <c r="E7299">
        <v>400</v>
      </c>
      <c r="F7299">
        <v>-6.4839947509765601</v>
      </c>
      <c r="G7299">
        <v>1.23728515625</v>
      </c>
      <c r="H7299">
        <v>6.6009895082910202</v>
      </c>
      <c r="I7299">
        <v>1.7593509641674301</v>
      </c>
      <c r="J7299">
        <f t="shared" ref="J7299:J7362" si="115">IF(I7299&lt;0,I7299+2*PI(),I7299)</f>
        <v>1.7593509641674301</v>
      </c>
      <c r="K7299" t="str" cm="1">
        <f t="array" ref="K7299">INDEX($P$4:$P$11,MATCH(MIN(ABS(MOD(J7299 - $Q$4:$Q$11 + PI(), 2*PI()) - PI())),ABS(MOD(J7299 - $Q$4:$Q$11 + PI(), 2*PI()) - PI()),0))</f>
        <v>E</v>
      </c>
      <c r="L7299">
        <v>3.4752079284896902</v>
      </c>
      <c r="M7299">
        <v>8.12079026963975</v>
      </c>
      <c r="N7299">
        <v>2.22905667622884</v>
      </c>
    </row>
    <row r="7300" spans="1:14" x14ac:dyDescent="0.3">
      <c r="A7300">
        <v>1761962</v>
      </c>
      <c r="B7300">
        <v>2025</v>
      </c>
      <c r="C7300">
        <v>11</v>
      </c>
      <c r="D7300">
        <v>1</v>
      </c>
      <c r="E7300">
        <v>500</v>
      </c>
      <c r="F7300">
        <v>-5.8192901611328098</v>
      </c>
      <c r="G7300">
        <v>1.58474548339843</v>
      </c>
      <c r="H7300">
        <v>6.0312151534005896</v>
      </c>
      <c r="I7300">
        <v>1.83667508093128</v>
      </c>
      <c r="J7300">
        <f t="shared" si="115"/>
        <v>1.83667508093128</v>
      </c>
      <c r="K7300" t="str" cm="1">
        <f t="array" ref="K7300">INDEX($P$4:$P$11,MATCH(MIN(ABS(MOD(J7300 - $Q$4:$Q$11 + PI(), 2*PI()) - PI())),ABS(MOD(J7300 - $Q$4:$Q$11 + PI(), 2*PI()) - PI()),0))</f>
        <v>E</v>
      </c>
      <c r="L7300">
        <v>5.5308365725111397</v>
      </c>
      <c r="M7300">
        <v>8.2026858859592</v>
      </c>
      <c r="N7300">
        <v>2.19861284891764</v>
      </c>
    </row>
    <row r="7301" spans="1:14" x14ac:dyDescent="0.3">
      <c r="A7301">
        <v>1761966</v>
      </c>
      <c r="B7301">
        <v>2025</v>
      </c>
      <c r="C7301">
        <v>11</v>
      </c>
      <c r="D7301">
        <v>1</v>
      </c>
      <c r="E7301">
        <v>600</v>
      </c>
      <c r="F7301">
        <v>-4.7697399902343696</v>
      </c>
      <c r="G7301">
        <v>1.6081848144531199</v>
      </c>
      <c r="H7301">
        <v>5.0335552020295404</v>
      </c>
      <c r="I7301">
        <v>1.89599054786874</v>
      </c>
      <c r="J7301">
        <f t="shared" si="115"/>
        <v>1.89599054786874</v>
      </c>
      <c r="K7301" t="str" cm="1">
        <f t="array" ref="K7301">INDEX($P$4:$P$11,MATCH(MIN(ABS(MOD(J7301 - $Q$4:$Q$11 + PI(), 2*PI()) - PI())),ABS(MOD(J7301 - $Q$4:$Q$11 + PI(), 2*PI()) - PI()),0))</f>
        <v>E</v>
      </c>
      <c r="L7301">
        <v>6.1863473252594101</v>
      </c>
      <c r="M7301">
        <v>8.3034849166870099</v>
      </c>
      <c r="N7301">
        <v>2.1670310232374401</v>
      </c>
    </row>
    <row r="7302" spans="1:14" x14ac:dyDescent="0.3">
      <c r="A7302">
        <v>1761969</v>
      </c>
      <c r="B7302">
        <v>2025</v>
      </c>
      <c r="C7302">
        <v>11</v>
      </c>
      <c r="D7302">
        <v>1</v>
      </c>
      <c r="E7302">
        <v>700</v>
      </c>
      <c r="F7302">
        <v>-3.9136669921874998</v>
      </c>
      <c r="G7302">
        <v>1.4727685546875</v>
      </c>
      <c r="H7302">
        <v>4.1816069329163703</v>
      </c>
      <c r="I7302">
        <v>1.9307186947678701</v>
      </c>
      <c r="J7302">
        <f t="shared" si="115"/>
        <v>1.9307186947678701</v>
      </c>
      <c r="K7302" t="str" cm="1">
        <f t="array" ref="K7302">INDEX($P$4:$P$11,MATCH(MIN(ABS(MOD(J7302 - $Q$4:$Q$11 + PI(), 2*PI()) - PI())),ABS(MOD(J7302 - $Q$4:$Q$11 + PI(), 2*PI()) - PI()),0))</f>
        <v>E</v>
      </c>
      <c r="L7302">
        <v>6.14833253532061</v>
      </c>
      <c r="M7302">
        <v>8.4111177656385596</v>
      </c>
      <c r="N7302">
        <v>2.1382379266950799</v>
      </c>
    </row>
    <row r="7303" spans="1:14" x14ac:dyDescent="0.3">
      <c r="A7303">
        <v>1761973</v>
      </c>
      <c r="B7303">
        <v>2025</v>
      </c>
      <c r="C7303">
        <v>11</v>
      </c>
      <c r="D7303">
        <v>1</v>
      </c>
      <c r="E7303">
        <v>800</v>
      </c>
      <c r="F7303">
        <v>-3.71025024414062</v>
      </c>
      <c r="G7303">
        <v>1.38627624511718</v>
      </c>
      <c r="H7303">
        <v>3.96077248802828</v>
      </c>
      <c r="I7303">
        <v>1.9283690137043801</v>
      </c>
      <c r="J7303">
        <f t="shared" si="115"/>
        <v>1.9283690137043801</v>
      </c>
      <c r="K7303" t="str" cm="1">
        <f t="array" ref="K7303">INDEX($P$4:$P$11,MATCH(MIN(ABS(MOD(J7303 - $Q$4:$Q$11 + PI(), 2*PI()) - PI())),ABS(MOD(J7303 - $Q$4:$Q$11 + PI(), 2*PI()) - PI()),0))</f>
        <v>E</v>
      </c>
      <c r="L7303">
        <v>6.1221786363380204</v>
      </c>
      <c r="M7303">
        <v>8.5080761379665795</v>
      </c>
      <c r="N7303">
        <v>2.1158988740709002</v>
      </c>
    </row>
    <row r="7304" spans="1:14" x14ac:dyDescent="0.3">
      <c r="A7304">
        <v>1761976</v>
      </c>
      <c r="B7304">
        <v>2025</v>
      </c>
      <c r="C7304">
        <v>11</v>
      </c>
      <c r="D7304">
        <v>1</v>
      </c>
      <c r="E7304">
        <v>900</v>
      </c>
      <c r="F7304">
        <v>-3.7273913574218702</v>
      </c>
      <c r="G7304">
        <v>1.2953735351562501</v>
      </c>
      <c r="H7304">
        <v>3.9460662598297098</v>
      </c>
      <c r="I7304">
        <v>1.9052673845755299</v>
      </c>
      <c r="J7304">
        <f t="shared" si="115"/>
        <v>1.9052673845755299</v>
      </c>
      <c r="K7304" t="str" cm="1">
        <f t="array" ref="K7304">INDEX($P$4:$P$11,MATCH(MIN(ABS(MOD(J7304 - $Q$4:$Q$11 + PI(), 2*PI()) - PI())),ABS(MOD(J7304 - $Q$4:$Q$11 + PI(), 2*PI()) - PI()),0))</f>
        <v>E</v>
      </c>
      <c r="L7304">
        <v>6.1068916182301001</v>
      </c>
      <c r="M7304">
        <v>8.5984266069200306</v>
      </c>
      <c r="N7304">
        <v>2.0996892717149498</v>
      </c>
    </row>
    <row r="7305" spans="1:14" x14ac:dyDescent="0.3">
      <c r="A7305">
        <v>1761980</v>
      </c>
      <c r="B7305">
        <v>2025</v>
      </c>
      <c r="C7305">
        <v>11</v>
      </c>
      <c r="D7305">
        <v>1</v>
      </c>
      <c r="E7305">
        <v>1000</v>
      </c>
      <c r="F7305">
        <v>-4.1720867919921796</v>
      </c>
      <c r="G7305">
        <v>1.69719177246093</v>
      </c>
      <c r="H7305">
        <v>4.5040834930565801</v>
      </c>
      <c r="I7305">
        <v>1.9571482916265399</v>
      </c>
      <c r="J7305">
        <f t="shared" si="115"/>
        <v>1.9571482916265399</v>
      </c>
      <c r="K7305" t="str" cm="1">
        <f t="array" ref="K7305">INDEX($P$4:$P$11,MATCH(MIN(ABS(MOD(J7305 - $Q$4:$Q$11 + PI(), 2*PI()) - PI())),ABS(MOD(J7305 - $Q$4:$Q$11 + PI(), 2*PI()) - PI()),0))</f>
        <v>E</v>
      </c>
      <c r="L7305">
        <v>6.1028987703984301</v>
      </c>
      <c r="M7305">
        <v>8.6795760260687906</v>
      </c>
      <c r="N7305">
        <v>2.08970504336886</v>
      </c>
    </row>
    <row r="7306" spans="1:14" x14ac:dyDescent="0.3">
      <c r="A7306">
        <v>1761984</v>
      </c>
      <c r="B7306">
        <v>2025</v>
      </c>
      <c r="C7306">
        <v>11</v>
      </c>
      <c r="D7306">
        <v>1</v>
      </c>
      <c r="E7306">
        <v>1100</v>
      </c>
      <c r="F7306">
        <v>-4.0539935302734298</v>
      </c>
      <c r="G7306">
        <v>2.1570654296875</v>
      </c>
      <c r="H7306">
        <v>4.5921449031418602</v>
      </c>
      <c r="I7306">
        <v>2.0597805487782201</v>
      </c>
      <c r="J7306">
        <f t="shared" si="115"/>
        <v>2.0597805487782201</v>
      </c>
      <c r="K7306" t="str" cm="1">
        <f t="array" ref="K7306">INDEX($P$4:$P$11,MATCH(MIN(ABS(MOD(J7306 - $Q$4:$Q$11 + PI(), 2*PI()) - PI())),ABS(MOD(J7306 - $Q$4:$Q$11 + PI(), 2*PI()) - PI()),0))</f>
        <v>SE</v>
      </c>
      <c r="L7306">
        <v>6.1057771149045799</v>
      </c>
      <c r="M7306">
        <v>8.7604275809393997</v>
      </c>
      <c r="N7306">
        <v>2.0865635342068098</v>
      </c>
    </row>
    <row r="7307" spans="1:14" x14ac:dyDescent="0.3">
      <c r="A7307">
        <v>1761987</v>
      </c>
      <c r="B7307">
        <v>2025</v>
      </c>
      <c r="C7307">
        <v>11</v>
      </c>
      <c r="D7307">
        <v>1</v>
      </c>
      <c r="E7307">
        <v>1200</v>
      </c>
      <c r="F7307">
        <v>-3.76066772460937</v>
      </c>
      <c r="G7307">
        <v>2.3850115966796799</v>
      </c>
      <c r="H7307">
        <v>4.4531900982571102</v>
      </c>
      <c r="I7307">
        <v>2.1359833001557802</v>
      </c>
      <c r="J7307">
        <f t="shared" si="115"/>
        <v>2.1359833001557802</v>
      </c>
      <c r="K7307" t="str" cm="1">
        <f t="array" ref="K7307">INDEX($P$4:$P$11,MATCH(MIN(ABS(MOD(J7307 - $Q$4:$Q$11 + PI(), 2*PI()) - PI())),ABS(MOD(J7307 - $Q$4:$Q$11 + PI(), 2*PI()) - PI()),0))</f>
        <v>SE</v>
      </c>
      <c r="L7307">
        <v>6.1134394436302397</v>
      </c>
      <c r="M7307">
        <v>8.8514877955118791</v>
      </c>
      <c r="N7307">
        <v>2.0882408354017401</v>
      </c>
    </row>
    <row r="7308" spans="1:14" x14ac:dyDescent="0.3">
      <c r="A7308">
        <v>1761991</v>
      </c>
      <c r="B7308">
        <v>2025</v>
      </c>
      <c r="C7308">
        <v>11</v>
      </c>
      <c r="D7308">
        <v>1</v>
      </c>
      <c r="E7308">
        <v>1300</v>
      </c>
      <c r="F7308">
        <v>-3.68652648925781</v>
      </c>
      <c r="G7308">
        <v>2.7853363037109302</v>
      </c>
      <c r="H7308">
        <v>4.6204519130459101</v>
      </c>
      <c r="I7308">
        <v>2.2178367395055498</v>
      </c>
      <c r="J7308">
        <f t="shared" si="115"/>
        <v>2.2178367395055498</v>
      </c>
      <c r="K7308" t="str" cm="1">
        <f t="array" ref="K7308">INDEX($P$4:$P$11,MATCH(MIN(ABS(MOD(J7308 - $Q$4:$Q$11 + PI(), 2*PI()) - PI())),ABS(MOD(J7308 - $Q$4:$Q$11 + PI(), 2*PI()) - PI()),0))</f>
        <v>SE</v>
      </c>
      <c r="L7308">
        <v>6.1245357114468097</v>
      </c>
      <c r="M7308">
        <v>8.9512463675604899</v>
      </c>
      <c r="N7308">
        <v>2.0955252117580798</v>
      </c>
    </row>
    <row r="7309" spans="1:14" x14ac:dyDescent="0.3">
      <c r="A7309">
        <v>1761994</v>
      </c>
      <c r="B7309">
        <v>2025</v>
      </c>
      <c r="C7309">
        <v>11</v>
      </c>
      <c r="D7309">
        <v>1</v>
      </c>
      <c r="E7309">
        <v>1400</v>
      </c>
      <c r="F7309">
        <v>-3.6375079345703099</v>
      </c>
      <c r="G7309">
        <v>3.4317132568359301</v>
      </c>
      <c r="H7309">
        <v>5.0008119191992702</v>
      </c>
      <c r="I7309">
        <v>2.32709134478768</v>
      </c>
      <c r="J7309">
        <f t="shared" si="115"/>
        <v>2.32709134478768</v>
      </c>
      <c r="K7309" t="str" cm="1">
        <f t="array" ref="K7309">INDEX($P$4:$P$11,MATCH(MIN(ABS(MOD(J7309 - $Q$4:$Q$11 + PI(), 2*PI()) - PI())),ABS(MOD(J7309 - $Q$4:$Q$11 + PI(), 2*PI()) - PI()),0))</f>
        <v>SE</v>
      </c>
      <c r="L7309">
        <v>6.13846392558521</v>
      </c>
      <c r="M7309">
        <v>9.0509536531236403</v>
      </c>
      <c r="N7309">
        <v>2.1097198062472802</v>
      </c>
    </row>
    <row r="7310" spans="1:14" x14ac:dyDescent="0.3">
      <c r="A7310">
        <v>1761998</v>
      </c>
      <c r="B7310">
        <v>2025</v>
      </c>
      <c r="C7310">
        <v>11</v>
      </c>
      <c r="D7310">
        <v>1</v>
      </c>
      <c r="E7310">
        <v>1500</v>
      </c>
      <c r="F7310">
        <v>-3.2078784179687498</v>
      </c>
      <c r="G7310">
        <v>4.0009136962890599</v>
      </c>
      <c r="H7310">
        <v>5.1281375127450604</v>
      </c>
      <c r="I7310">
        <v>2.4657633570854101</v>
      </c>
      <c r="J7310">
        <f t="shared" si="115"/>
        <v>2.4657633570854101</v>
      </c>
      <c r="K7310" t="str" cm="1">
        <f t="array" ref="K7310">INDEX($P$4:$P$11,MATCH(MIN(ABS(MOD(J7310 - $Q$4:$Q$11 + PI(), 2*PI()) - PI())),ABS(MOD(J7310 - $Q$4:$Q$11 + PI(), 2*PI()) - PI()),0))</f>
        <v>SE</v>
      </c>
      <c r="L7310">
        <v>6.15121064310134</v>
      </c>
      <c r="M7310">
        <v>9.1664879057142397</v>
      </c>
      <c r="N7310">
        <v>2.1284444597032302</v>
      </c>
    </row>
    <row r="7311" spans="1:14" x14ac:dyDescent="0.3">
      <c r="A7311">
        <v>1762002</v>
      </c>
      <c r="B7311">
        <v>2025</v>
      </c>
      <c r="C7311">
        <v>11</v>
      </c>
      <c r="D7311">
        <v>1</v>
      </c>
      <c r="E7311">
        <v>1600</v>
      </c>
      <c r="F7311">
        <v>-2.413837890625</v>
      </c>
      <c r="G7311">
        <v>4.1464965820312498</v>
      </c>
      <c r="H7311">
        <v>4.7979211401411899</v>
      </c>
      <c r="I7311">
        <v>2.6144096840874802</v>
      </c>
      <c r="J7311">
        <f t="shared" si="115"/>
        <v>2.6144096840874802</v>
      </c>
      <c r="K7311" t="str" cm="1">
        <f t="array" ref="K7311">INDEX($P$4:$P$11,MATCH(MIN(ABS(MOD(J7311 - $Q$4:$Q$11 + PI(), 2*PI()) - PI())),ABS(MOD(J7311 - $Q$4:$Q$11 + PI(), 2*PI()) - PI()),0))</f>
        <v>SE</v>
      </c>
      <c r="L7311">
        <v>6.15743391793663</v>
      </c>
      <c r="M7311">
        <v>9.3146806293063698</v>
      </c>
      <c r="N7311">
        <v>2.1486121283637099</v>
      </c>
    </row>
    <row r="7312" spans="1:14" x14ac:dyDescent="0.3">
      <c r="A7312">
        <v>1762005</v>
      </c>
      <c r="B7312">
        <v>2025</v>
      </c>
      <c r="C7312">
        <v>11</v>
      </c>
      <c r="D7312">
        <v>1</v>
      </c>
      <c r="E7312">
        <v>1700</v>
      </c>
      <c r="F7312">
        <v>-1.7568054199218699</v>
      </c>
      <c r="G7312">
        <v>4.2967834472656197</v>
      </c>
      <c r="H7312">
        <v>4.6420591633630304</v>
      </c>
      <c r="I7312">
        <v>2.7534672623445799</v>
      </c>
      <c r="J7312">
        <f t="shared" si="115"/>
        <v>2.7534672623445799</v>
      </c>
      <c r="K7312" t="str" cm="1">
        <f t="array" ref="K7312">INDEX($P$4:$P$11,MATCH(MIN(ABS(MOD(J7312 - $Q$4:$Q$11 + PI(), 2*PI()) - PI())),ABS(MOD(J7312 - $Q$4:$Q$11 + PI(), 2*PI()) - PI()),0))</f>
        <v>S</v>
      </c>
      <c r="L7312">
        <v>6.1565525891598902</v>
      </c>
      <c r="M7312">
        <v>9.4915571212768501</v>
      </c>
      <c r="N7312">
        <v>2.1708573235405799</v>
      </c>
    </row>
    <row r="7313" spans="1:14" x14ac:dyDescent="0.3">
      <c r="A7313">
        <v>1762009</v>
      </c>
      <c r="B7313">
        <v>2025</v>
      </c>
      <c r="C7313">
        <v>11</v>
      </c>
      <c r="D7313">
        <v>1</v>
      </c>
      <c r="E7313">
        <v>1800</v>
      </c>
      <c r="F7313">
        <v>-1.3493286132812501</v>
      </c>
      <c r="G7313">
        <v>4.2835369873046796</v>
      </c>
      <c r="H7313">
        <v>4.4910329355535596</v>
      </c>
      <c r="I7313">
        <v>2.8364287574971598</v>
      </c>
      <c r="J7313">
        <f t="shared" si="115"/>
        <v>2.8364287574971598</v>
      </c>
      <c r="K7313" t="str" cm="1">
        <f t="array" ref="K7313">INDEX($P$4:$P$11,MATCH(MIN(ABS(MOD(J7313 - $Q$4:$Q$11 + PI(), 2*PI()) - PI())),ABS(MOD(J7313 - $Q$4:$Q$11 + PI(), 2*PI()) - PI()),0))</f>
        <v>S</v>
      </c>
      <c r="L7313">
        <v>6.1486286788338296</v>
      </c>
      <c r="M7313">
        <v>9.6877359814114001</v>
      </c>
      <c r="N7313">
        <v>2.1957322226630298</v>
      </c>
    </row>
    <row r="7314" spans="1:14" x14ac:dyDescent="0.3">
      <c r="A7314">
        <v>1762012</v>
      </c>
      <c r="B7314">
        <v>2025</v>
      </c>
      <c r="C7314">
        <v>11</v>
      </c>
      <c r="D7314">
        <v>1</v>
      </c>
      <c r="E7314">
        <v>1900</v>
      </c>
      <c r="F7314">
        <v>-0.866546630859375</v>
      </c>
      <c r="G7314">
        <v>4.2281854248046802</v>
      </c>
      <c r="H7314">
        <v>4.3160693981891098</v>
      </c>
      <c r="I7314">
        <v>2.9394465737939499</v>
      </c>
      <c r="J7314">
        <f t="shared" si="115"/>
        <v>2.9394465737939499</v>
      </c>
      <c r="K7314" t="str" cm="1">
        <f t="array" ref="K7314">INDEX($P$4:$P$11,MATCH(MIN(ABS(MOD(J7314 - $Q$4:$Q$11 + PI(), 2*PI()) - PI())),ABS(MOD(J7314 - $Q$4:$Q$11 + PI(), 2*PI()) - PI()),0))</f>
        <v>S</v>
      </c>
      <c r="L7314">
        <v>6.1332133555427299</v>
      </c>
      <c r="M7314">
        <v>9.8966572019788899</v>
      </c>
      <c r="N7314">
        <v>2.22381941477457</v>
      </c>
    </row>
    <row r="7315" spans="1:14" x14ac:dyDescent="0.3">
      <c r="A7315">
        <v>1762016</v>
      </c>
      <c r="B7315">
        <v>2025</v>
      </c>
      <c r="C7315">
        <v>11</v>
      </c>
      <c r="D7315">
        <v>1</v>
      </c>
      <c r="E7315">
        <v>2000</v>
      </c>
      <c r="F7315">
        <v>-0.61294128417968696</v>
      </c>
      <c r="G7315">
        <v>4.2836285400390599</v>
      </c>
      <c r="H7315">
        <v>4.3272590039064003</v>
      </c>
      <c r="I7315">
        <v>2.99946812099641</v>
      </c>
      <c r="J7315">
        <f t="shared" si="115"/>
        <v>2.99946812099641</v>
      </c>
      <c r="K7315" t="str" cm="1">
        <f t="array" ref="K7315">INDEX($P$4:$P$11,MATCH(MIN(ABS(MOD(J7315 - $Q$4:$Q$11 + PI(), 2*PI()) - PI())),ABS(MOD(J7315 - $Q$4:$Q$11 + PI(), 2*PI()) - PI()),0))</f>
        <v>S</v>
      </c>
      <c r="L7315">
        <v>6.1100163939091301</v>
      </c>
      <c r="M7315">
        <v>10.115419493781101</v>
      </c>
      <c r="N7315">
        <v>2.2541498608059301</v>
      </c>
    </row>
    <row r="7316" spans="1:14" x14ac:dyDescent="0.3">
      <c r="A7316">
        <v>1762020</v>
      </c>
      <c r="B7316">
        <v>2025</v>
      </c>
      <c r="C7316">
        <v>11</v>
      </c>
      <c r="D7316">
        <v>1</v>
      </c>
      <c r="E7316">
        <v>2100</v>
      </c>
      <c r="F7316">
        <v>-0.44073181152343699</v>
      </c>
      <c r="G7316">
        <v>4.3935229492187498</v>
      </c>
      <c r="H7316">
        <v>4.4155733982123397</v>
      </c>
      <c r="I7316">
        <v>3.0416131308624501</v>
      </c>
      <c r="J7316">
        <f t="shared" si="115"/>
        <v>3.0416131308624501</v>
      </c>
      <c r="K7316" t="str" cm="1">
        <f t="array" ref="K7316">INDEX($P$4:$P$11,MATCH(MIN(ABS(MOD(J7316 - $Q$4:$Q$11 + PI(), 2*PI()) - PI())),ABS(MOD(J7316 - $Q$4:$Q$11 + PI(), 2*PI()) - PI()),0))</f>
        <v>S</v>
      </c>
      <c r="L7316">
        <v>6.0792075260665097</v>
      </c>
      <c r="M7316">
        <v>10.3373188442654</v>
      </c>
      <c r="N7316">
        <v>2.2861898210313498</v>
      </c>
    </row>
    <row r="7317" spans="1:14" x14ac:dyDescent="0.3">
      <c r="A7317">
        <v>1762023</v>
      </c>
      <c r="B7317">
        <v>2025</v>
      </c>
      <c r="C7317">
        <v>11</v>
      </c>
      <c r="D7317">
        <v>1</v>
      </c>
      <c r="E7317">
        <v>2200</v>
      </c>
      <c r="F7317">
        <v>-0.37207763671874999</v>
      </c>
      <c r="G7317">
        <v>4.79870910644531</v>
      </c>
      <c r="H7317">
        <v>4.8131123876372701</v>
      </c>
      <c r="I7317">
        <v>3.0642104526159399</v>
      </c>
      <c r="J7317">
        <f t="shared" si="115"/>
        <v>3.0642104526159399</v>
      </c>
      <c r="K7317" t="str" cm="1">
        <f t="array" ref="K7317">INDEX($P$4:$P$11,MATCH(MIN(ABS(MOD(J7317 - $Q$4:$Q$11 + PI(), 2*PI()) - PI())),ABS(MOD(J7317 - $Q$4:$Q$11 + PI(), 2*PI()) - PI()),0))</f>
        <v>S</v>
      </c>
      <c r="L7317">
        <v>6.0403414714806098</v>
      </c>
      <c r="M7317">
        <v>10.5457795461018</v>
      </c>
      <c r="N7317">
        <v>2.3205037646823401</v>
      </c>
    </row>
    <row r="7318" spans="1:14" x14ac:dyDescent="0.3">
      <c r="A7318">
        <v>1762027</v>
      </c>
      <c r="B7318">
        <v>2025</v>
      </c>
      <c r="C7318">
        <v>11</v>
      </c>
      <c r="D7318">
        <v>1</v>
      </c>
      <c r="E7318">
        <v>2300</v>
      </c>
      <c r="F7318">
        <v>-0.30426879882812502</v>
      </c>
      <c r="G7318">
        <v>5.2239404296874996</v>
      </c>
      <c r="H7318">
        <v>5.23279400653837</v>
      </c>
      <c r="I7318">
        <v>3.0834133107281798</v>
      </c>
      <c r="J7318">
        <f t="shared" si="115"/>
        <v>3.0834133107281798</v>
      </c>
      <c r="K7318" t="str" cm="1">
        <f t="array" ref="K7318">INDEX($P$4:$P$11,MATCH(MIN(ABS(MOD(J7318 - $Q$4:$Q$11 + PI(), 2*PI()) - PI())),ABS(MOD(J7318 - $Q$4:$Q$11 + PI(), 2*PI()) - PI()),0))</f>
        <v>S</v>
      </c>
      <c r="L7318">
        <v>5.9928088988940198</v>
      </c>
      <c r="M7318">
        <v>10.731820212470099</v>
      </c>
      <c r="N7318">
        <v>2.3585290908813401</v>
      </c>
    </row>
    <row r="7319" spans="1:14" x14ac:dyDescent="0.3">
      <c r="A7319">
        <v>1762030</v>
      </c>
      <c r="B7319">
        <v>2025</v>
      </c>
      <c r="C7319">
        <v>11</v>
      </c>
      <c r="D7319">
        <v>1</v>
      </c>
      <c r="E7319">
        <v>0</v>
      </c>
      <c r="F7319">
        <v>-8.1008386230468705</v>
      </c>
      <c r="G7319">
        <v>-0.37502929687499997</v>
      </c>
      <c r="H7319">
        <v>8.1095149898229106</v>
      </c>
      <c r="I7319">
        <v>1.5245342380623399</v>
      </c>
      <c r="J7319">
        <f t="shared" si="115"/>
        <v>1.5245342380623399</v>
      </c>
      <c r="K7319" t="str" cm="1">
        <f t="array" ref="K7319">INDEX($P$4:$P$11,MATCH(MIN(ABS(MOD(J7319 - $Q$4:$Q$11 + PI(), 2*PI()) - PI())),ABS(MOD(J7319 - $Q$4:$Q$11 + PI(), 2*PI()) - PI()),0))</f>
        <v>E</v>
      </c>
      <c r="L7319">
        <v>0.81131849390535005</v>
      </c>
      <c r="M7319">
        <v>7.8538130654228997</v>
      </c>
      <c r="N7319">
        <v>2.3603119320339601</v>
      </c>
    </row>
    <row r="7320" spans="1:14" x14ac:dyDescent="0.3">
      <c r="A7320">
        <v>1762034</v>
      </c>
      <c r="B7320">
        <v>2025</v>
      </c>
      <c r="C7320">
        <v>11</v>
      </c>
      <c r="D7320">
        <v>1</v>
      </c>
      <c r="E7320">
        <v>100</v>
      </c>
      <c r="F7320">
        <v>-7.4106024169921803</v>
      </c>
      <c r="G7320">
        <v>5.7417602539062501E-2</v>
      </c>
      <c r="H7320">
        <v>7.4108248504341097</v>
      </c>
      <c r="I7320">
        <v>1.5785442061688499</v>
      </c>
      <c r="J7320">
        <f t="shared" si="115"/>
        <v>1.5785442061688499</v>
      </c>
      <c r="K7320" t="str" cm="1">
        <f t="array" ref="K7320">INDEX($P$4:$P$11,MATCH(MIN(ABS(MOD(J7320 - $Q$4:$Q$11 + PI(), 2*PI()) - PI())),ABS(MOD(J7320 - $Q$4:$Q$11 + PI(), 2*PI()) - PI()),0))</f>
        <v>E</v>
      </c>
      <c r="L7320">
        <v>8.6763650619416904E-2</v>
      </c>
      <c r="M7320">
        <v>7.9282914267645896</v>
      </c>
      <c r="N7320">
        <v>2.3305260340372702</v>
      </c>
    </row>
    <row r="7321" spans="1:14" x14ac:dyDescent="0.3">
      <c r="A7321">
        <v>1762038</v>
      </c>
      <c r="B7321">
        <v>2025</v>
      </c>
      <c r="C7321">
        <v>11</v>
      </c>
      <c r="D7321">
        <v>1</v>
      </c>
      <c r="E7321">
        <v>200</v>
      </c>
      <c r="F7321">
        <v>-7.1345922851562502</v>
      </c>
      <c r="G7321">
        <v>0.33315185546874998</v>
      </c>
      <c r="H7321">
        <v>7.1423663609628196</v>
      </c>
      <c r="I7321">
        <v>1.6174577221658899</v>
      </c>
      <c r="J7321">
        <f t="shared" si="115"/>
        <v>1.6174577221658899</v>
      </c>
      <c r="K7321" t="str" cm="1">
        <f t="array" ref="K7321">INDEX($P$4:$P$11,MATCH(MIN(ABS(MOD(J7321 - $Q$4:$Q$11 + PI(), 2*PI()) - PI())),ABS(MOD(J7321 - $Q$4:$Q$11 + PI(), 2*PI()) - PI()),0))</f>
        <v>E</v>
      </c>
      <c r="L7321">
        <v>0.74792774520052896</v>
      </c>
      <c r="M7321">
        <v>8.0096485349867006</v>
      </c>
      <c r="N7321">
        <v>2.2976506551106701</v>
      </c>
    </row>
    <row r="7322" spans="1:14" x14ac:dyDescent="0.3">
      <c r="A7322">
        <v>1762041</v>
      </c>
      <c r="B7322">
        <v>2025</v>
      </c>
      <c r="C7322">
        <v>11</v>
      </c>
      <c r="D7322">
        <v>2</v>
      </c>
      <c r="E7322">
        <v>300</v>
      </c>
      <c r="F7322">
        <v>1.7644439697265599</v>
      </c>
      <c r="G7322">
        <v>5.2375421142578098</v>
      </c>
      <c r="H7322">
        <v>5.5267630599591104</v>
      </c>
      <c r="I7322">
        <v>-2.8166499391556199</v>
      </c>
      <c r="J7322">
        <f t="shared" si="115"/>
        <v>3.4665353680239663</v>
      </c>
      <c r="K7322" t="str" cm="1">
        <f t="array" ref="K7322">INDEX($P$4:$P$11,MATCH(MIN(ABS(MOD(J7322 - $Q$4:$Q$11 + PI(), 2*PI()) - PI())),ABS(MOD(J7322 - $Q$4:$Q$11 + PI(), 2*PI()) - PI()),0))</f>
        <v>S</v>
      </c>
      <c r="L7322">
        <v>5.7307808343292699</v>
      </c>
      <c r="M7322">
        <v>11.296588261922199</v>
      </c>
      <c r="N7322">
        <v>2.5089921951293901</v>
      </c>
    </row>
    <row r="7323" spans="1:14" x14ac:dyDescent="0.3">
      <c r="A7323">
        <v>1762045</v>
      </c>
      <c r="B7323">
        <v>2025</v>
      </c>
      <c r="C7323">
        <v>11</v>
      </c>
      <c r="D7323">
        <v>2</v>
      </c>
      <c r="E7323">
        <v>400</v>
      </c>
      <c r="F7323">
        <v>2.4314727783203098</v>
      </c>
      <c r="G7323">
        <v>4.8372351074218702</v>
      </c>
      <c r="H7323">
        <v>5.4139545025967299</v>
      </c>
      <c r="I7323">
        <v>-2.6758212603800202</v>
      </c>
      <c r="J7323">
        <f t="shared" si="115"/>
        <v>3.607364046799566</v>
      </c>
      <c r="K7323" t="str" cm="1">
        <f t="array" ref="K7323">INDEX($P$4:$P$11,MATCH(MIN(ABS(MOD(J7323 - $Q$4:$Q$11 + PI(), 2*PI()) - PI())),ABS(MOD(J7323 - $Q$4:$Q$11 + PI(), 2*PI()) - PI()),0))</f>
        <v>SW</v>
      </c>
      <c r="L7323">
        <v>5.6600018244941603</v>
      </c>
      <c r="M7323">
        <v>11.3922434912787</v>
      </c>
      <c r="N7323">
        <v>2.5412666532728401</v>
      </c>
    </row>
    <row r="7324" spans="1:14" x14ac:dyDescent="0.3">
      <c r="A7324">
        <v>1762048</v>
      </c>
      <c r="B7324">
        <v>2025</v>
      </c>
      <c r="C7324">
        <v>11</v>
      </c>
      <c r="D7324">
        <v>2</v>
      </c>
      <c r="E7324">
        <v>500</v>
      </c>
      <c r="F7324">
        <v>2.7027557373046802</v>
      </c>
      <c r="G7324">
        <v>4.7430163574218698</v>
      </c>
      <c r="H7324">
        <v>5.4590377121160101</v>
      </c>
      <c r="I7324">
        <v>-2.62364564591515</v>
      </c>
      <c r="J7324">
        <f t="shared" si="115"/>
        <v>3.6595396612644362</v>
      </c>
      <c r="K7324" t="str" cm="1">
        <f t="array" ref="K7324">INDEX($P$4:$P$11,MATCH(MIN(ABS(MOD(J7324 - $Q$4:$Q$11 + PI(), 2*PI()) - PI())),ABS(MOD(J7324 - $Q$4:$Q$11 + PI(), 2*PI()) - PI()),0))</f>
        <v>SW</v>
      </c>
      <c r="L7324">
        <v>5.5922694709460998</v>
      </c>
      <c r="M7324">
        <v>11.4643586476643</v>
      </c>
      <c r="N7324">
        <v>2.5708852344088999</v>
      </c>
    </row>
    <row r="7325" spans="1:14" x14ac:dyDescent="0.3">
      <c r="A7325">
        <v>1762052</v>
      </c>
      <c r="B7325">
        <v>2025</v>
      </c>
      <c r="C7325">
        <v>11</v>
      </c>
      <c r="D7325">
        <v>2</v>
      </c>
      <c r="E7325">
        <v>600</v>
      </c>
      <c r="F7325">
        <v>3.0056365966796799</v>
      </c>
      <c r="G7325">
        <v>4.585</v>
      </c>
      <c r="H7325">
        <v>5.4823422322306898</v>
      </c>
      <c r="I7325">
        <v>-2.5613349166398098</v>
      </c>
      <c r="J7325">
        <f t="shared" si="115"/>
        <v>3.7218503905397764</v>
      </c>
      <c r="K7325" t="str" cm="1">
        <f t="array" ref="K7325">INDEX($P$4:$P$11,MATCH(MIN(ABS(MOD(J7325 - $Q$4:$Q$11 + PI(), 2*PI()) - PI())),ABS(MOD(J7325 - $Q$4:$Q$11 + PI(), 2*PI()) - PI()),0))</f>
        <v>SW</v>
      </c>
      <c r="L7325">
        <v>5.5299789615881503</v>
      </c>
      <c r="M7325">
        <v>11.5142086876763</v>
      </c>
      <c r="N7325">
        <v>2.5973518159654398</v>
      </c>
    </row>
    <row r="7326" spans="1:14" x14ac:dyDescent="0.3">
      <c r="A7326">
        <v>1762056</v>
      </c>
      <c r="B7326">
        <v>2025</v>
      </c>
      <c r="C7326">
        <v>11</v>
      </c>
      <c r="D7326">
        <v>2</v>
      </c>
      <c r="E7326">
        <v>700</v>
      </c>
      <c r="F7326">
        <v>3.2149829101562499</v>
      </c>
      <c r="G7326">
        <v>4.4027386474609296</v>
      </c>
      <c r="H7326">
        <v>5.4516256942716499</v>
      </c>
      <c r="I7326">
        <v>-2.5108691564196701</v>
      </c>
      <c r="J7326">
        <f t="shared" si="115"/>
        <v>3.7723161507599161</v>
      </c>
      <c r="K7326" t="str" cm="1">
        <f t="array" ref="K7326">INDEX($P$4:$P$11,MATCH(MIN(ABS(MOD(J7326 - $Q$4:$Q$11 + PI(), 2*PI()) - PI())),ABS(MOD(J7326 - $Q$4:$Q$11 + PI(), 2*PI()) - PI()),0))</f>
        <v>SW</v>
      </c>
      <c r="L7326">
        <v>5.4742187599485099</v>
      </c>
      <c r="M7326">
        <v>11.543362617492599</v>
      </c>
      <c r="N7326">
        <v>2.6207403606838602</v>
      </c>
    </row>
    <row r="7327" spans="1:14" x14ac:dyDescent="0.3">
      <c r="A7327">
        <v>1762059</v>
      </c>
      <c r="B7327">
        <v>2025</v>
      </c>
      <c r="C7327">
        <v>11</v>
      </c>
      <c r="D7327">
        <v>2</v>
      </c>
      <c r="E7327">
        <v>800</v>
      </c>
      <c r="F7327">
        <v>3.3923291015624999</v>
      </c>
      <c r="G7327">
        <v>4.2714801025390603</v>
      </c>
      <c r="H7327">
        <v>5.4546713007930103</v>
      </c>
      <c r="I7327">
        <v>-2.4704098579328</v>
      </c>
      <c r="J7327">
        <f t="shared" si="115"/>
        <v>3.8127754492467862</v>
      </c>
      <c r="K7327" t="str" cm="1">
        <f t="array" ref="K7327">INDEX($P$4:$P$11,MATCH(MIN(ABS(MOD(J7327 - $Q$4:$Q$11 + PI(), 2*PI()) - PI())),ABS(MOD(J7327 - $Q$4:$Q$11 + PI(), 2*PI()) - PI()),0))</f>
        <v>SW</v>
      </c>
      <c r="L7327">
        <v>5.4254590027315999</v>
      </c>
      <c r="M7327">
        <v>11.553567356533399</v>
      </c>
      <c r="N7327">
        <v>2.6413165198431998</v>
      </c>
    </row>
    <row r="7328" spans="1:14" x14ac:dyDescent="0.3">
      <c r="A7328">
        <v>1762063</v>
      </c>
      <c r="B7328">
        <v>2025</v>
      </c>
      <c r="C7328">
        <v>11</v>
      </c>
      <c r="D7328">
        <v>2</v>
      </c>
      <c r="E7328">
        <v>900</v>
      </c>
      <c r="F7328">
        <v>3.3365814208984301</v>
      </c>
      <c r="G7328">
        <v>4.4616693115234298</v>
      </c>
      <c r="H7328">
        <v>5.5712896732870201</v>
      </c>
      <c r="I7328">
        <v>-2.49948017348669</v>
      </c>
      <c r="J7328">
        <f t="shared" si="115"/>
        <v>3.7837051336928962</v>
      </c>
      <c r="K7328" t="str" cm="1">
        <f t="array" ref="K7328">INDEX($P$4:$P$11,MATCH(MIN(ABS(MOD(J7328 - $Q$4:$Q$11 + PI(), 2*PI()) - PI())),ABS(MOD(J7328 - $Q$4:$Q$11 + PI(), 2*PI()) - PI()),0))</f>
        <v>SW</v>
      </c>
      <c r="L7328">
        <v>5.38277740766127</v>
      </c>
      <c r="M7328">
        <v>11.543061044481</v>
      </c>
      <c r="N7328">
        <v>2.6598052978515598</v>
      </c>
    </row>
    <row r="7329" spans="1:14" x14ac:dyDescent="0.3">
      <c r="A7329">
        <v>1762066</v>
      </c>
      <c r="B7329">
        <v>2025</v>
      </c>
      <c r="C7329">
        <v>11</v>
      </c>
      <c r="D7329">
        <v>2</v>
      </c>
      <c r="E7329">
        <v>1000</v>
      </c>
      <c r="F7329">
        <v>3.5150109863281198</v>
      </c>
      <c r="G7329">
        <v>5.0363775634765604</v>
      </c>
      <c r="H7329">
        <v>6.1416936748666897</v>
      </c>
      <c r="I7329">
        <v>-2.5322610417852802</v>
      </c>
      <c r="J7329">
        <f t="shared" si="115"/>
        <v>3.750924265394306</v>
      </c>
      <c r="K7329" t="str" cm="1">
        <f t="array" ref="K7329">INDEX($P$4:$P$11,MATCH(MIN(ABS(MOD(J7329 - $Q$4:$Q$11 + PI(), 2*PI()) - PI())),ABS(MOD(J7329 - $Q$4:$Q$11 + PI(), 2*PI()) - PI()),0))</f>
        <v>SW</v>
      </c>
      <c r="L7329">
        <v>5.34231677057734</v>
      </c>
      <c r="M7329">
        <v>11.498956892225401</v>
      </c>
      <c r="N7329">
        <v>2.67803128560384</v>
      </c>
    </row>
    <row r="7330" spans="1:14" x14ac:dyDescent="0.3">
      <c r="A7330">
        <v>1762070</v>
      </c>
      <c r="B7330">
        <v>2025</v>
      </c>
      <c r="C7330">
        <v>11</v>
      </c>
      <c r="D7330">
        <v>2</v>
      </c>
      <c r="E7330">
        <v>1100</v>
      </c>
      <c r="F7330">
        <v>3.7234710693359299</v>
      </c>
      <c r="G7330">
        <v>4.89420715332031</v>
      </c>
      <c r="H7330">
        <v>6.1495935202087404</v>
      </c>
      <c r="I7330">
        <v>-2.49122070109176</v>
      </c>
      <c r="J7330">
        <f t="shared" si="115"/>
        <v>3.7919646060878263</v>
      </c>
      <c r="K7330" t="str" cm="1">
        <f t="array" ref="K7330">INDEX($P$4:$P$11,MATCH(MIN(ABS(MOD(J7330 - $Q$4:$Q$11 + PI(), 2*PI()) - PI())),ABS(MOD(J7330 - $Q$4:$Q$11 + PI(), 2*PI()) - PI()),0))</f>
        <v>SW</v>
      </c>
      <c r="L7330">
        <v>5.3075039288078303</v>
      </c>
      <c r="M7330">
        <v>11.4365278879801</v>
      </c>
      <c r="N7330">
        <v>2.69512240091959</v>
      </c>
    </row>
    <row r="7331" spans="1:14" x14ac:dyDescent="0.3">
      <c r="A7331">
        <v>1762074</v>
      </c>
      <c r="B7331">
        <v>2025</v>
      </c>
      <c r="C7331">
        <v>11</v>
      </c>
      <c r="D7331">
        <v>2</v>
      </c>
      <c r="E7331">
        <v>1200</v>
      </c>
      <c r="F7331">
        <v>4.0217370605468696</v>
      </c>
      <c r="G7331">
        <v>4.37917663574218</v>
      </c>
      <c r="H7331">
        <v>5.9457175337554</v>
      </c>
      <c r="I7331">
        <v>-2.3987165455666801</v>
      </c>
      <c r="J7331">
        <f t="shared" si="115"/>
        <v>3.8844687616129061</v>
      </c>
      <c r="K7331" t="str" cm="1">
        <f t="array" ref="K7331">INDEX($P$4:$P$11,MATCH(MIN(ABS(MOD(J7331 - $Q$4:$Q$11 + PI(), 2*PI()) - PI())),ABS(MOD(J7331 - $Q$4:$Q$11 + PI(), 2*PI()) - PI()),0))</f>
        <v>SW</v>
      </c>
      <c r="L7331">
        <v>5.2797161509057897</v>
      </c>
      <c r="M7331">
        <v>11.3711795806884</v>
      </c>
      <c r="N7331">
        <v>2.7082356346977998</v>
      </c>
    </row>
    <row r="7332" spans="1:14" x14ac:dyDescent="0.3">
      <c r="A7332">
        <v>1762077</v>
      </c>
      <c r="B7332">
        <v>2025</v>
      </c>
      <c r="C7332">
        <v>11</v>
      </c>
      <c r="D7332">
        <v>2</v>
      </c>
      <c r="E7332">
        <v>1300</v>
      </c>
      <c r="F7332">
        <v>4.1747625732421803</v>
      </c>
      <c r="G7332">
        <v>3.6726617431640598</v>
      </c>
      <c r="H7332">
        <v>5.5603135543460596</v>
      </c>
      <c r="I7332">
        <v>-2.2922987048266599</v>
      </c>
      <c r="J7332">
        <f t="shared" si="115"/>
        <v>3.9908866023529264</v>
      </c>
      <c r="K7332" t="str" cm="1">
        <f t="array" ref="K7332">INDEX($P$4:$P$11,MATCH(MIN(ABS(MOD(J7332 - $Q$4:$Q$11 + PI(), 2*PI()) - PI())),ABS(MOD(J7332 - $Q$4:$Q$11 + PI(), 2*PI()) - PI()),0))</f>
        <v>SW</v>
      </c>
      <c r="L7332">
        <v>5.2582015969048399</v>
      </c>
      <c r="M7332">
        <v>11.304695129394499</v>
      </c>
      <c r="N7332">
        <v>2.7176673677232501</v>
      </c>
    </row>
    <row r="7333" spans="1:14" x14ac:dyDescent="0.3">
      <c r="A7333">
        <v>1762081</v>
      </c>
      <c r="B7333">
        <v>2025</v>
      </c>
      <c r="C7333">
        <v>11</v>
      </c>
      <c r="D7333">
        <v>2</v>
      </c>
      <c r="E7333">
        <v>1400</v>
      </c>
      <c r="F7333">
        <v>4.3408459472656196</v>
      </c>
      <c r="G7333">
        <v>2.7826898193359302</v>
      </c>
      <c r="H7333">
        <v>5.1561910523688104</v>
      </c>
      <c r="I7333">
        <v>-2.1408525079388299</v>
      </c>
      <c r="J7333">
        <f t="shared" si="115"/>
        <v>4.1423327992407568</v>
      </c>
      <c r="K7333" t="str" cm="1">
        <f t="array" ref="K7333">INDEX($P$4:$P$11,MATCH(MIN(ABS(MOD(J7333 - $Q$4:$Q$11 + PI(), 2*PI()) - PI())),ABS(MOD(J7333 - $Q$4:$Q$11 + PI(), 2*PI()) - PI()),0))</f>
        <v>SW</v>
      </c>
      <c r="L7333">
        <v>5.2427443732125898</v>
      </c>
      <c r="M7333">
        <v>11.240315013461601</v>
      </c>
      <c r="N7333">
        <v>2.7235969967312199</v>
      </c>
    </row>
    <row r="7334" spans="1:14" x14ac:dyDescent="0.3">
      <c r="A7334">
        <v>1762084</v>
      </c>
      <c r="B7334">
        <v>2025</v>
      </c>
      <c r="C7334">
        <v>11</v>
      </c>
      <c r="D7334">
        <v>2</v>
      </c>
      <c r="E7334">
        <v>1500</v>
      </c>
      <c r="F7334">
        <v>4.3183862304687501</v>
      </c>
      <c r="G7334">
        <v>1.9008325195312501</v>
      </c>
      <c r="H7334">
        <v>4.7182225363805799</v>
      </c>
      <c r="I7334">
        <v>-1.98544725836675</v>
      </c>
      <c r="J7334">
        <f t="shared" si="115"/>
        <v>4.2977380488128363</v>
      </c>
      <c r="K7334" t="str" cm="1">
        <f t="array" ref="K7334">INDEX($P$4:$P$11,MATCH(MIN(ABS(MOD(J7334 - $Q$4:$Q$11 + PI(), 2*PI()) - PI())),ABS(MOD(J7334 - $Q$4:$Q$11 + PI(), 2*PI()) - PI()),0))</f>
        <v>SW</v>
      </c>
      <c r="L7334">
        <v>5.23476719966472</v>
      </c>
      <c r="M7334">
        <v>10.6341509289211</v>
      </c>
      <c r="N7334">
        <v>2.4697429868910001</v>
      </c>
    </row>
    <row r="7335" spans="1:14" x14ac:dyDescent="0.3">
      <c r="A7335">
        <v>1762088</v>
      </c>
      <c r="B7335">
        <v>2025</v>
      </c>
      <c r="C7335">
        <v>11</v>
      </c>
      <c r="D7335">
        <v>2</v>
      </c>
      <c r="E7335">
        <v>1600</v>
      </c>
      <c r="F7335">
        <v>4.1463818359375004</v>
      </c>
      <c r="G7335">
        <v>1.24538391113281</v>
      </c>
      <c r="H7335">
        <v>4.3293721733642698</v>
      </c>
      <c r="I7335">
        <v>-1.8625782012001999</v>
      </c>
      <c r="J7335">
        <f t="shared" si="115"/>
        <v>4.4206071059793866</v>
      </c>
      <c r="K7335" t="str" cm="1">
        <f t="array" ref="K7335">INDEX($P$4:$P$11,MATCH(MIN(ABS(MOD(J7335 - $Q$4:$Q$11 + PI(), 2*PI()) - PI())),ABS(MOD(J7335 - $Q$4:$Q$11 + PI(), 2*PI()) - PI()),0))</f>
        <v>W</v>
      </c>
      <c r="L7335">
        <v>5.24647800669816</v>
      </c>
      <c r="M7335">
        <v>10.5830228593614</v>
      </c>
      <c r="N7335">
        <v>2.47015243106418</v>
      </c>
    </row>
    <row r="7336" spans="1:14" x14ac:dyDescent="0.3">
      <c r="A7336">
        <v>1762092</v>
      </c>
      <c r="B7336">
        <v>2025</v>
      </c>
      <c r="C7336">
        <v>11</v>
      </c>
      <c r="D7336">
        <v>2</v>
      </c>
      <c r="E7336">
        <v>1700</v>
      </c>
      <c r="F7336">
        <v>3.9044006347656199</v>
      </c>
      <c r="G7336">
        <v>0.646693115234375</v>
      </c>
      <c r="H7336">
        <v>3.9575947622324499</v>
      </c>
      <c r="I7336">
        <v>-1.7349379906440601</v>
      </c>
      <c r="J7336">
        <f t="shared" si="115"/>
        <v>4.5482473165355266</v>
      </c>
      <c r="K7336" t="str" cm="1">
        <f t="array" ref="K7336">INDEX($P$4:$P$11,MATCH(MIN(ABS(MOD(J7336 - $Q$4:$Q$11 + PI(), 2*PI()) - PI())),ABS(MOD(J7336 - $Q$4:$Q$11 + PI(), 2*PI()) - PI()),0))</f>
        <v>W</v>
      </c>
      <c r="L7336">
        <v>5.2593497152414503</v>
      </c>
      <c r="M7336">
        <v>10.5605652067396</v>
      </c>
      <c r="N7336">
        <v>2.47360165913899</v>
      </c>
    </row>
    <row r="7337" spans="1:14" x14ac:dyDescent="0.3">
      <c r="A7337">
        <v>1762095</v>
      </c>
      <c r="B7337">
        <v>2025</v>
      </c>
      <c r="C7337">
        <v>11</v>
      </c>
      <c r="D7337">
        <v>2</v>
      </c>
      <c r="E7337">
        <v>1800</v>
      </c>
      <c r="F7337">
        <v>3.65505493164062</v>
      </c>
      <c r="G7337">
        <v>-3.01898193359375E-2</v>
      </c>
      <c r="H7337">
        <v>3.6551796096090801</v>
      </c>
      <c r="I7337">
        <v>-1.5625367702688799</v>
      </c>
      <c r="J7337">
        <f t="shared" si="115"/>
        <v>4.7206485369107067</v>
      </c>
      <c r="K7337" t="str" cm="1">
        <f t="array" ref="K7337">INDEX($P$4:$P$11,MATCH(MIN(ABS(MOD(J7337 - $Q$4:$Q$11 + PI(), 2*PI()) - PI())),ABS(MOD(J7337 - $Q$4:$Q$11 + PI(), 2*PI()) - PI()),0))</f>
        <v>W</v>
      </c>
      <c r="L7337">
        <v>5.2716797960003703</v>
      </c>
      <c r="M7337">
        <v>10.560143258836501</v>
      </c>
      <c r="N7337">
        <v>2.4809134801228798</v>
      </c>
    </row>
    <row r="7338" spans="1:14" x14ac:dyDescent="0.3">
      <c r="A7338">
        <v>1762099</v>
      </c>
      <c r="B7338">
        <v>2025</v>
      </c>
      <c r="C7338">
        <v>11</v>
      </c>
      <c r="D7338">
        <v>2</v>
      </c>
      <c r="E7338">
        <v>1900</v>
      </c>
      <c r="F7338">
        <v>3.5857977294921799</v>
      </c>
      <c r="G7338">
        <v>-0.74835021972656202</v>
      </c>
      <c r="H7338">
        <v>3.6630552013580302</v>
      </c>
      <c r="I7338">
        <v>-1.3650510900436601</v>
      </c>
      <c r="J7338">
        <f t="shared" si="115"/>
        <v>4.9181342171359264</v>
      </c>
      <c r="K7338" t="str" cm="1">
        <f t="array" ref="K7338">INDEX($P$4:$P$11,MATCH(MIN(ABS(MOD(J7338 - $Q$4:$Q$11 + PI(), 2*PI()) - PI())),ABS(MOD(J7338 - $Q$4:$Q$11 + PI(), 2*PI()) - PI()),0))</f>
        <v>W</v>
      </c>
      <c r="L7338">
        <v>5.2834810321481598</v>
      </c>
      <c r="M7338">
        <v>10.5786947674221</v>
      </c>
      <c r="N7338">
        <v>2.4915823406643298</v>
      </c>
    </row>
    <row r="7339" spans="1:14" x14ac:dyDescent="0.3">
      <c r="A7339">
        <v>1762102</v>
      </c>
      <c r="B7339">
        <v>2025</v>
      </c>
      <c r="C7339">
        <v>11</v>
      </c>
      <c r="D7339">
        <v>2</v>
      </c>
      <c r="E7339">
        <v>2000</v>
      </c>
      <c r="F7339">
        <v>3.5455059814453098</v>
      </c>
      <c r="G7339">
        <v>-1.67162109375</v>
      </c>
      <c r="H7339">
        <v>3.9198124630566702</v>
      </c>
      <c r="I7339">
        <v>-1.1302271557286101</v>
      </c>
      <c r="J7339">
        <f t="shared" si="115"/>
        <v>5.1529581514509761</v>
      </c>
      <c r="K7339" t="str" cm="1">
        <f t="array" ref="K7339">INDEX($P$4:$P$11,MATCH(MIN(ABS(MOD(J7339 - $Q$4:$Q$11 + PI(), 2*PI()) - PI())),ABS(MOD(J7339 - $Q$4:$Q$11 + PI(), 2*PI()) - PI()),0))</f>
        <v>NW</v>
      </c>
      <c r="L7339">
        <v>5.2943055391708196</v>
      </c>
      <c r="M7339">
        <v>10.6089650260077</v>
      </c>
      <c r="N7339">
        <v>2.50611220465766</v>
      </c>
    </row>
    <row r="7340" spans="1:14" x14ac:dyDescent="0.3">
      <c r="A7340">
        <v>1762106</v>
      </c>
      <c r="B7340">
        <v>2025</v>
      </c>
      <c r="C7340">
        <v>11</v>
      </c>
      <c r="D7340">
        <v>2</v>
      </c>
      <c r="E7340">
        <v>2100</v>
      </c>
      <c r="F7340">
        <v>3.4650622558593702</v>
      </c>
      <c r="G7340">
        <v>-2.7958453369140601</v>
      </c>
      <c r="H7340">
        <v>4.4523485471069497</v>
      </c>
      <c r="I7340">
        <v>-0.89188202692398899</v>
      </c>
      <c r="J7340">
        <f t="shared" si="115"/>
        <v>5.3913032802555971</v>
      </c>
      <c r="K7340" t="str" cm="1">
        <f t="array" ref="K7340">INDEX($P$4:$P$11,MATCH(MIN(ABS(MOD(J7340 - $Q$4:$Q$11 + PI(), 2*PI()) - PI())),ABS(MOD(J7340 - $Q$4:$Q$11 + PI(), 2*PI()) - PI()),0))</f>
        <v>NW</v>
      </c>
      <c r="L7340">
        <v>5.3052806035671098</v>
      </c>
      <c r="M7340">
        <v>10.6512699127197</v>
      </c>
      <c r="N7340">
        <v>2.5247451994154102</v>
      </c>
    </row>
    <row r="7341" spans="1:14" x14ac:dyDescent="0.3">
      <c r="A7341">
        <v>1762110</v>
      </c>
      <c r="B7341">
        <v>2025</v>
      </c>
      <c r="C7341">
        <v>11</v>
      </c>
      <c r="D7341">
        <v>2</v>
      </c>
      <c r="E7341">
        <v>2200</v>
      </c>
      <c r="F7341">
        <v>4.0231304931640599</v>
      </c>
      <c r="G7341">
        <v>-2.1297735595703098</v>
      </c>
      <c r="H7341">
        <v>4.5520890127579099</v>
      </c>
      <c r="I7341">
        <v>-1.08392020940226</v>
      </c>
      <c r="J7341">
        <f t="shared" si="115"/>
        <v>5.1992650977773263</v>
      </c>
      <c r="K7341" t="str" cm="1">
        <f t="array" ref="K7341">INDEX($P$4:$P$11,MATCH(MIN(ABS(MOD(J7341 - $Q$4:$Q$11 + PI(), 2*PI()) - PI())),ABS(MOD(J7341 - $Q$4:$Q$11 + PI(), 2*PI()) - PI()),0))</f>
        <v>NW</v>
      </c>
      <c r="L7341">
        <v>5.31208882694051</v>
      </c>
      <c r="M7341">
        <v>10.7131761974758</v>
      </c>
      <c r="N7341">
        <v>2.5472779803805801</v>
      </c>
    </row>
    <row r="7342" spans="1:14" x14ac:dyDescent="0.3">
      <c r="A7342">
        <v>1762113</v>
      </c>
      <c r="B7342">
        <v>2025</v>
      </c>
      <c r="C7342">
        <v>11</v>
      </c>
      <c r="D7342">
        <v>2</v>
      </c>
      <c r="E7342">
        <v>2300</v>
      </c>
      <c r="F7342">
        <v>3.9288018798828102</v>
      </c>
      <c r="G7342">
        <v>-2.2139709472656199</v>
      </c>
      <c r="H7342">
        <v>4.5096731108481602</v>
      </c>
      <c r="I7342">
        <v>-1.05762995030743</v>
      </c>
      <c r="J7342">
        <f t="shared" si="115"/>
        <v>5.2255553568721567</v>
      </c>
      <c r="K7342" t="str" cm="1">
        <f t="array" ref="K7342">INDEX($P$4:$P$11,MATCH(MIN(ABS(MOD(J7342 - $Q$4:$Q$11 + PI(), 2*PI()) - PI())),ABS(MOD(J7342 - $Q$4:$Q$11 + PI(), 2*PI()) - PI()),0))</f>
        <v>NW</v>
      </c>
      <c r="L7342">
        <v>5.3190125723238504</v>
      </c>
      <c r="M7342">
        <v>10.7911994722154</v>
      </c>
      <c r="N7342">
        <v>2.5752671559651601</v>
      </c>
    </row>
    <row r="7343" spans="1:14" x14ac:dyDescent="0.3">
      <c r="A7343">
        <v>1762117</v>
      </c>
      <c r="B7343">
        <v>2025</v>
      </c>
      <c r="C7343">
        <v>11</v>
      </c>
      <c r="D7343">
        <v>2</v>
      </c>
      <c r="E7343">
        <v>0</v>
      </c>
      <c r="F7343">
        <v>0.148606567382812</v>
      </c>
      <c r="G7343">
        <v>5.3696081542968699</v>
      </c>
      <c r="H7343">
        <v>5.3716641408934702</v>
      </c>
      <c r="I7343">
        <v>-3.1139242205038302</v>
      </c>
      <c r="J7343">
        <f t="shared" si="115"/>
        <v>3.169261086675756</v>
      </c>
      <c r="K7343" t="str" cm="1">
        <f t="array" ref="K7343">INDEX($P$4:$P$11,MATCH(MIN(ABS(MOD(J7343 - $Q$4:$Q$11 + PI(), 2*PI()) - PI())),ABS(MOD(J7343 - $Q$4:$Q$11 + PI(), 2*PI()) - PI()),0))</f>
        <v>S</v>
      </c>
      <c r="L7343">
        <v>5.9363910740092001</v>
      </c>
      <c r="M7343">
        <v>10.8987058003743</v>
      </c>
      <c r="N7343">
        <v>2.3977169460720398</v>
      </c>
    </row>
    <row r="7344" spans="1:14" x14ac:dyDescent="0.3">
      <c r="A7344">
        <v>1762120</v>
      </c>
      <c r="B7344">
        <v>2025</v>
      </c>
      <c r="C7344">
        <v>11</v>
      </c>
      <c r="D7344">
        <v>2</v>
      </c>
      <c r="E7344">
        <v>100</v>
      </c>
      <c r="F7344">
        <v>0.65111450195312504</v>
      </c>
      <c r="G7344">
        <v>5.4126452636718696</v>
      </c>
      <c r="H7344">
        <v>5.4516675288395202</v>
      </c>
      <c r="I7344">
        <v>-3.02187286351257</v>
      </c>
      <c r="J7344">
        <f t="shared" si="115"/>
        <v>3.2613124436670162</v>
      </c>
      <c r="K7344" t="str" cm="1">
        <f t="array" ref="K7344">INDEX($P$4:$P$11,MATCH(MIN(ABS(MOD(J7344 - $Q$4:$Q$11 + PI(), 2*PI()) - PI())),ABS(MOD(J7344 - $Q$4:$Q$11 + PI(), 2*PI()) - PI()),0))</f>
        <v>S</v>
      </c>
      <c r="L7344">
        <v>5.8720348985470698</v>
      </c>
      <c r="M7344">
        <v>11.0489322874281</v>
      </c>
      <c r="N7344">
        <v>2.4364776611328098</v>
      </c>
    </row>
    <row r="7345" spans="1:14" x14ac:dyDescent="0.3">
      <c r="A7345">
        <v>1762124</v>
      </c>
      <c r="B7345">
        <v>2025</v>
      </c>
      <c r="C7345">
        <v>11</v>
      </c>
      <c r="D7345">
        <v>2</v>
      </c>
      <c r="E7345">
        <v>200</v>
      </c>
      <c r="F7345">
        <v>1.0997198486328099</v>
      </c>
      <c r="G7345">
        <v>5.4694073486328101</v>
      </c>
      <c r="H7345">
        <v>5.5788708974805603</v>
      </c>
      <c r="I7345">
        <v>-2.9431708999736701</v>
      </c>
      <c r="J7345">
        <f t="shared" si="115"/>
        <v>3.3400144072059161</v>
      </c>
      <c r="K7345" t="str" cm="1">
        <f t="array" ref="K7345">INDEX($P$4:$P$11,MATCH(MIN(ABS(MOD(J7345 - $Q$4:$Q$11 + PI(), 2*PI()) - PI())),ABS(MOD(J7345 - $Q$4:$Q$11 + PI(), 2*PI()) - PI()),0))</f>
        <v>S</v>
      </c>
      <c r="L7345">
        <v>5.8026762412933399</v>
      </c>
      <c r="M7345">
        <v>11.1833315955268</v>
      </c>
      <c r="N7345">
        <v>2.47363726298014</v>
      </c>
    </row>
    <row r="7346" spans="1:14" x14ac:dyDescent="0.3">
      <c r="A7346">
        <v>1762128</v>
      </c>
      <c r="B7346">
        <v>2025</v>
      </c>
      <c r="C7346">
        <v>11</v>
      </c>
      <c r="D7346">
        <v>3</v>
      </c>
      <c r="E7346">
        <v>300</v>
      </c>
      <c r="F7346">
        <v>5.39467956542968</v>
      </c>
      <c r="G7346">
        <v>-0.91131469726562497</v>
      </c>
      <c r="H7346">
        <v>5.4711115955641896</v>
      </c>
      <c r="I7346">
        <v>-1.40344783455563</v>
      </c>
      <c r="J7346">
        <f t="shared" si="115"/>
        <v>4.8797374726239564</v>
      </c>
      <c r="K7346" t="str" cm="1">
        <f t="array" ref="K7346">INDEX($P$4:$P$11,MATCH(MIN(ABS(MOD(J7346 - $Q$4:$Q$11 + PI(), 2*PI()) - PI())),ABS(MOD(J7346 - $Q$4:$Q$11 + PI(), 2*PI()) - PI()),0))</f>
        <v>W</v>
      </c>
      <c r="L7346">
        <v>5.3261384812246098</v>
      </c>
      <c r="M7346">
        <v>11.4913892745971</v>
      </c>
      <c r="N7346">
        <v>2.9159213172064802</v>
      </c>
    </row>
    <row r="7347" spans="1:14" x14ac:dyDescent="0.3">
      <c r="A7347">
        <v>1762131</v>
      </c>
      <c r="B7347">
        <v>2025</v>
      </c>
      <c r="C7347">
        <v>11</v>
      </c>
      <c r="D7347">
        <v>3</v>
      </c>
      <c r="E7347">
        <v>400</v>
      </c>
      <c r="F7347">
        <v>5.9647961425781197</v>
      </c>
      <c r="G7347">
        <v>-0.82217773437499997</v>
      </c>
      <c r="H7347">
        <v>6.0211933409762599</v>
      </c>
      <c r="I7347">
        <v>-1.4338210952063899</v>
      </c>
      <c r="J7347">
        <f t="shared" si="115"/>
        <v>4.8493642119731959</v>
      </c>
      <c r="K7347" t="str" cm="1">
        <f t="array" ref="K7347">INDEX($P$4:$P$11,MATCH(MIN(ABS(MOD(J7347 - $Q$4:$Q$11 + PI(), 2*PI()) - PI())),ABS(MOD(J7347 - $Q$4:$Q$11 + PI(), 2*PI()) - PI()),0))</f>
        <v>W</v>
      </c>
      <c r="L7347">
        <v>5.3364720197049804</v>
      </c>
      <c r="M7347">
        <v>11.6165703667534</v>
      </c>
      <c r="N7347">
        <v>2.9818853802151102</v>
      </c>
    </row>
    <row r="7348" spans="1:14" x14ac:dyDescent="0.3">
      <c r="A7348">
        <v>1762135</v>
      </c>
      <c r="B7348">
        <v>2025</v>
      </c>
      <c r="C7348">
        <v>11</v>
      </c>
      <c r="D7348">
        <v>3</v>
      </c>
      <c r="E7348">
        <v>500</v>
      </c>
      <c r="F7348">
        <v>6.4134857177734297</v>
      </c>
      <c r="G7348">
        <v>-1.0235986328125</v>
      </c>
      <c r="H7348">
        <v>6.4946557424685301</v>
      </c>
      <c r="I7348">
        <v>-1.4125301447602401</v>
      </c>
      <c r="J7348">
        <f t="shared" si="115"/>
        <v>4.8706551624193466</v>
      </c>
      <c r="K7348" t="str" cm="1">
        <f t="array" ref="K7348">INDEX($P$4:$P$11,MATCH(MIN(ABS(MOD(J7348 - $Q$4:$Q$11 + PI(), 2*PI()) - PI())),ABS(MOD(J7348 - $Q$4:$Q$11 + PI(), 2*PI()) - PI()),0))</f>
        <v>W</v>
      </c>
      <c r="L7348">
        <v>5.3396725475216797</v>
      </c>
      <c r="M7348">
        <v>11.692560407850401</v>
      </c>
      <c r="N7348">
        <v>3.0409881803724499</v>
      </c>
    </row>
    <row r="7349" spans="1:14" x14ac:dyDescent="0.3">
      <c r="A7349">
        <v>1762138</v>
      </c>
      <c r="B7349">
        <v>2025</v>
      </c>
      <c r="C7349">
        <v>11</v>
      </c>
      <c r="D7349">
        <v>3</v>
      </c>
      <c r="E7349">
        <v>600</v>
      </c>
      <c r="F7349">
        <v>6.6251989746093702</v>
      </c>
      <c r="G7349">
        <v>-1.6097613525390599</v>
      </c>
      <c r="H7349">
        <v>6.8179610636387098</v>
      </c>
      <c r="I7349">
        <v>-1.3324397609001699</v>
      </c>
      <c r="J7349">
        <f t="shared" si="115"/>
        <v>4.9507455462794159</v>
      </c>
      <c r="K7349" t="str" cm="1">
        <f t="array" ref="K7349">INDEX($P$4:$P$11,MATCH(MIN(ABS(MOD(J7349 - $Q$4:$Q$11 + PI(), 2*PI()) - PI())),ABS(MOD(J7349 - $Q$4:$Q$11 + PI(), 2*PI()) - PI()),0))</f>
        <v>W</v>
      </c>
      <c r="L7349">
        <v>5.3382787081884899</v>
      </c>
      <c r="M7349">
        <v>11.7261051601833</v>
      </c>
      <c r="N7349">
        <v>3.09608342912462</v>
      </c>
    </row>
    <row r="7350" spans="1:14" x14ac:dyDescent="0.3">
      <c r="A7350">
        <v>1762142</v>
      </c>
      <c r="B7350">
        <v>2025</v>
      </c>
      <c r="C7350">
        <v>11</v>
      </c>
      <c r="D7350">
        <v>3</v>
      </c>
      <c r="E7350">
        <v>700</v>
      </c>
      <c r="F7350">
        <v>6.7236987304687501</v>
      </c>
      <c r="G7350">
        <v>-2.2820129394531201</v>
      </c>
      <c r="H7350">
        <v>7.1004019374918803</v>
      </c>
      <c r="I7350">
        <v>-1.2435971337927201</v>
      </c>
      <c r="J7350">
        <f t="shared" si="115"/>
        <v>5.0395881733868659</v>
      </c>
      <c r="K7350" t="str" cm="1">
        <f t="array" ref="K7350">INDEX($P$4:$P$11,MATCH(MIN(ABS(MOD(J7350 - $Q$4:$Q$11 + PI(), 2*PI()) - PI())),ABS(MOD(J7350 - $Q$4:$Q$11 + PI(), 2*PI()) - PI()),0))</f>
        <v>W</v>
      </c>
      <c r="L7350">
        <v>5.3346018888061701</v>
      </c>
      <c r="M7350">
        <v>11.723297331068199</v>
      </c>
      <c r="N7350">
        <v>3.14837869008382</v>
      </c>
    </row>
    <row r="7351" spans="1:14" x14ac:dyDescent="0.3">
      <c r="A7351">
        <v>1762146</v>
      </c>
      <c r="B7351">
        <v>2025</v>
      </c>
      <c r="C7351">
        <v>11</v>
      </c>
      <c r="D7351">
        <v>3</v>
      </c>
      <c r="E7351">
        <v>800</v>
      </c>
      <c r="F7351">
        <v>6.7477166748046802</v>
      </c>
      <c r="G7351">
        <v>-3.2555523681640599</v>
      </c>
      <c r="H7351">
        <v>7.4920158532464303</v>
      </c>
      <c r="I7351">
        <v>-1.12127303309426</v>
      </c>
      <c r="J7351">
        <f t="shared" si="115"/>
        <v>5.161912274085326</v>
      </c>
      <c r="K7351" t="str" cm="1">
        <f t="array" ref="K7351">INDEX($P$4:$P$11,MATCH(MIN(ABS(MOD(J7351 - $Q$4:$Q$11 + PI(), 2*PI()) - PI())),ABS(MOD(J7351 - $Q$4:$Q$11 + PI(), 2*PI()) - PI()),0))</f>
        <v>NW</v>
      </c>
      <c r="L7351">
        <v>5.3303914903041099</v>
      </c>
      <c r="M7351">
        <v>11.6809034347534</v>
      </c>
      <c r="N7351">
        <v>3.1999210781521201</v>
      </c>
    </row>
    <row r="7352" spans="1:14" x14ac:dyDescent="0.3">
      <c r="A7352">
        <v>1762149</v>
      </c>
      <c r="B7352">
        <v>2025</v>
      </c>
      <c r="C7352">
        <v>11</v>
      </c>
      <c r="D7352">
        <v>3</v>
      </c>
      <c r="E7352">
        <v>900</v>
      </c>
      <c r="F7352">
        <v>6.08366333007812</v>
      </c>
      <c r="G7352">
        <v>-4.6051934814453102</v>
      </c>
      <c r="H7352">
        <v>7.63012231325839</v>
      </c>
      <c r="I7352">
        <v>-0.92284484383906096</v>
      </c>
      <c r="J7352">
        <f t="shared" si="115"/>
        <v>5.3603404633405249</v>
      </c>
      <c r="K7352" t="str" cm="1">
        <f t="array" ref="K7352">INDEX($P$4:$P$11,MATCH(MIN(ABS(MOD(J7352 - $Q$4:$Q$11 + PI(), 2*PI()) - PI())),ABS(MOD(J7352 - $Q$4:$Q$11 + PI(), 2*PI()) - PI()),0))</f>
        <v>NW</v>
      </c>
      <c r="L7352">
        <v>5.32785450386835</v>
      </c>
      <c r="M7352">
        <v>11.6121188269721</v>
      </c>
      <c r="N7352">
        <v>3.2484516567654</v>
      </c>
    </row>
    <row r="7353" spans="1:14" x14ac:dyDescent="0.3">
      <c r="A7353">
        <v>1762153</v>
      </c>
      <c r="B7353">
        <v>2025</v>
      </c>
      <c r="C7353">
        <v>11</v>
      </c>
      <c r="D7353">
        <v>3</v>
      </c>
      <c r="E7353">
        <v>1000</v>
      </c>
      <c r="F7353">
        <v>4.5312640380859301</v>
      </c>
      <c r="G7353">
        <v>-4.1924981689453098</v>
      </c>
      <c r="H7353">
        <v>6.1732807063554596</v>
      </c>
      <c r="I7353">
        <v>-0.82421120443339801</v>
      </c>
      <c r="J7353">
        <f t="shared" si="115"/>
        <v>5.458974102746188</v>
      </c>
      <c r="K7353" t="str" cm="1">
        <f t="array" ref="K7353">INDEX($P$4:$P$11,MATCH(MIN(ABS(MOD(J7353 - $Q$4:$Q$11 + PI(), 2*PI()) - PI())),ABS(MOD(J7353 - $Q$4:$Q$11 + PI(), 2*PI()) - PI()),0))</f>
        <v>NW</v>
      </c>
      <c r="L7353">
        <v>5.3270626573042303</v>
      </c>
      <c r="M7353">
        <v>11.625396622551801</v>
      </c>
      <c r="N7353">
        <v>3.2715521918402701</v>
      </c>
    </row>
    <row r="7354" spans="1:14" x14ac:dyDescent="0.3">
      <c r="A7354">
        <v>1762156</v>
      </c>
      <c r="B7354">
        <v>2025</v>
      </c>
      <c r="C7354">
        <v>11</v>
      </c>
      <c r="D7354">
        <v>3</v>
      </c>
      <c r="E7354">
        <v>1100</v>
      </c>
      <c r="F7354">
        <v>4.11907958984375</v>
      </c>
      <c r="G7354">
        <v>-3.8375482177734299</v>
      </c>
      <c r="H7354">
        <v>5.6297062970641196</v>
      </c>
      <c r="I7354">
        <v>-0.82076666083292804</v>
      </c>
      <c r="J7354">
        <f t="shared" si="115"/>
        <v>5.4624186463466584</v>
      </c>
      <c r="K7354" t="str" cm="1">
        <f t="array" ref="K7354">INDEX($P$4:$P$11,MATCH(MIN(ABS(MOD(J7354 - $Q$4:$Q$11 + PI(), 2*PI()) - PI())),ABS(MOD(J7354 - $Q$4:$Q$11 + PI(), 2*PI()) - PI()),0))</f>
        <v>NW</v>
      </c>
      <c r="L7354">
        <v>5.3260201185094997</v>
      </c>
      <c r="M7354">
        <v>11.6483642790052</v>
      </c>
      <c r="N7354">
        <v>3.2833062277899798</v>
      </c>
    </row>
    <row r="7355" spans="1:14" x14ac:dyDescent="0.3">
      <c r="A7355">
        <v>1762160</v>
      </c>
      <c r="B7355">
        <v>2025</v>
      </c>
      <c r="C7355">
        <v>11</v>
      </c>
      <c r="D7355">
        <v>3</v>
      </c>
      <c r="E7355">
        <v>1200</v>
      </c>
      <c r="F7355">
        <v>4.1893933105468699</v>
      </c>
      <c r="G7355">
        <v>-3.2454876708984299</v>
      </c>
      <c r="H7355">
        <v>5.2994534182695299</v>
      </c>
      <c r="I7355">
        <v>-0.91167898224046795</v>
      </c>
      <c r="J7355">
        <f t="shared" si="115"/>
        <v>5.3715063249391184</v>
      </c>
      <c r="K7355" t="str" cm="1">
        <f t="array" ref="K7355">INDEX($P$4:$P$11,MATCH(MIN(ABS(MOD(J7355 - $Q$4:$Q$11 + PI(), 2*PI()) - PI())),ABS(MOD(J7355 - $Q$4:$Q$11 + PI(), 2*PI()) - PI()),0))</f>
        <v>NW</v>
      </c>
      <c r="L7355">
        <v>5.3245635469373003</v>
      </c>
      <c r="M7355">
        <v>11.6662561628553</v>
      </c>
      <c r="N7355">
        <v>3.2868570751614001</v>
      </c>
    </row>
    <row r="7356" spans="1:14" x14ac:dyDescent="0.3">
      <c r="A7356">
        <v>1762164</v>
      </c>
      <c r="B7356">
        <v>2025</v>
      </c>
      <c r="C7356">
        <v>11</v>
      </c>
      <c r="D7356">
        <v>3</v>
      </c>
      <c r="E7356">
        <v>1300</v>
      </c>
      <c r="F7356">
        <v>4.9449420166015603</v>
      </c>
      <c r="G7356">
        <v>-3.0415594482421802</v>
      </c>
      <c r="H7356">
        <v>5.8054746080525401</v>
      </c>
      <c r="I7356">
        <v>-1.0193587220362399</v>
      </c>
      <c r="J7356">
        <f t="shared" si="115"/>
        <v>5.2638265851433461</v>
      </c>
      <c r="K7356" t="str" cm="1">
        <f t="array" ref="K7356">INDEX($P$4:$P$11,MATCH(MIN(ABS(MOD(J7356 - $Q$4:$Q$11 + PI(), 2*PI()) - PI())),ABS(MOD(J7356 - $Q$4:$Q$11 + PI(), 2*PI()) - PI()),0))</f>
        <v>NW</v>
      </c>
      <c r="L7356">
        <v>5.3230051834300998</v>
      </c>
      <c r="M7356">
        <v>11.6589209238688</v>
      </c>
      <c r="N7356">
        <v>3.286806318495</v>
      </c>
    </row>
    <row r="7357" spans="1:14" x14ac:dyDescent="0.3">
      <c r="A7357">
        <v>1762167</v>
      </c>
      <c r="B7357">
        <v>2025</v>
      </c>
      <c r="C7357">
        <v>11</v>
      </c>
      <c r="D7357">
        <v>3</v>
      </c>
      <c r="E7357">
        <v>1400</v>
      </c>
      <c r="F7357">
        <v>5.2911071777343697</v>
      </c>
      <c r="G7357">
        <v>-2.8320208740234301</v>
      </c>
      <c r="H7357">
        <v>6.0013462987213702</v>
      </c>
      <c r="I7357">
        <v>-1.0793544734076499</v>
      </c>
      <c r="J7357">
        <f t="shared" si="115"/>
        <v>5.2038308337719368</v>
      </c>
      <c r="K7357" t="str" cm="1">
        <f t="array" ref="K7357">INDEX($P$4:$P$11,MATCH(MIN(ABS(MOD(J7357 - $Q$4:$Q$11 + PI(), 2*PI()) - PI())),ABS(MOD(J7357 - $Q$4:$Q$11 + PI(), 2*PI()) - PI()),0))</f>
        <v>NW</v>
      </c>
      <c r="L7357">
        <v>5.3215038707515898</v>
      </c>
      <c r="M7357">
        <v>11.629390610588899</v>
      </c>
      <c r="N7357">
        <v>3.2831058502197199</v>
      </c>
    </row>
    <row r="7358" spans="1:14" x14ac:dyDescent="0.3">
      <c r="A7358">
        <v>1762171</v>
      </c>
      <c r="B7358">
        <v>2025</v>
      </c>
      <c r="C7358">
        <v>11</v>
      </c>
      <c r="D7358">
        <v>3</v>
      </c>
      <c r="E7358">
        <v>1500</v>
      </c>
      <c r="F7358">
        <v>5.7373901367187496</v>
      </c>
      <c r="G7358">
        <v>-2.8341076660156199</v>
      </c>
      <c r="H7358">
        <v>6.3992040007711903</v>
      </c>
      <c r="I7358">
        <v>-1.1119830743202199</v>
      </c>
      <c r="J7358">
        <f t="shared" si="115"/>
        <v>5.1712022328593665</v>
      </c>
      <c r="K7358" t="str" cm="1">
        <f t="array" ref="K7358">INDEX($P$4:$P$11,MATCH(MIN(ABS(MOD(J7358 - $Q$4:$Q$11 + PI(), 2*PI()) - PI())),ABS(MOD(J7358 - $Q$4:$Q$11 + PI(), 2*PI()) - PI()),0))</f>
        <v>NW</v>
      </c>
      <c r="L7358">
        <v>5.3205278518027503</v>
      </c>
      <c r="M7358">
        <v>11.5812174479166</v>
      </c>
      <c r="N7358">
        <v>3.2759173711140899</v>
      </c>
    </row>
    <row r="7359" spans="1:14" x14ac:dyDescent="0.3">
      <c r="A7359">
        <v>1762174</v>
      </c>
      <c r="B7359">
        <v>2025</v>
      </c>
      <c r="C7359">
        <v>11</v>
      </c>
      <c r="D7359">
        <v>3</v>
      </c>
      <c r="E7359">
        <v>1600</v>
      </c>
      <c r="F7359">
        <v>6.1472930908203098</v>
      </c>
      <c r="G7359">
        <v>-3.3399005126953099</v>
      </c>
      <c r="H7359">
        <v>6.9960094181718704</v>
      </c>
      <c r="I7359">
        <v>-1.07310205081026</v>
      </c>
      <c r="J7359">
        <f t="shared" si="115"/>
        <v>5.2100832563693267</v>
      </c>
      <c r="K7359" t="str" cm="1">
        <f t="array" ref="K7359">INDEX($P$4:$P$11,MATCH(MIN(ABS(MOD(J7359 - $Q$4:$Q$11 + PI(), 2*PI()) - PI())),ABS(MOD(J7359 - $Q$4:$Q$11 + PI(), 2*PI()) - PI()),0))</f>
        <v>NW</v>
      </c>
      <c r="L7359">
        <v>5.3201945423969903</v>
      </c>
      <c r="M7359">
        <v>11.509971300760901</v>
      </c>
      <c r="N7359">
        <v>3.2670608096652498</v>
      </c>
    </row>
    <row r="7360" spans="1:14" x14ac:dyDescent="0.3">
      <c r="A7360">
        <v>1762178</v>
      </c>
      <c r="B7360">
        <v>2025</v>
      </c>
      <c r="C7360">
        <v>11</v>
      </c>
      <c r="D7360">
        <v>3</v>
      </c>
      <c r="E7360">
        <v>1700</v>
      </c>
      <c r="F7360">
        <v>6.2095153808593704</v>
      </c>
      <c r="G7360">
        <v>-3.55707092285156</v>
      </c>
      <c r="H7360">
        <v>7.1561745936865702</v>
      </c>
      <c r="I7360">
        <v>-1.0505853884043499</v>
      </c>
      <c r="J7360">
        <f t="shared" si="115"/>
        <v>5.2325999187752359</v>
      </c>
      <c r="K7360" t="str" cm="1">
        <f t="array" ref="K7360">INDEX($P$4:$P$11,MATCH(MIN(ABS(MOD(J7360 - $Q$4:$Q$11 + PI(), 2*PI()) - PI())),ABS(MOD(J7360 - $Q$4:$Q$11 + PI(), 2*PI()) - PI()),0))</f>
        <v>NW</v>
      </c>
      <c r="L7360">
        <v>5.3207787807587898</v>
      </c>
      <c r="M7360">
        <v>11.4176375071207</v>
      </c>
      <c r="N7360">
        <v>3.2571754455566402</v>
      </c>
    </row>
    <row r="7361" spans="1:14" x14ac:dyDescent="0.3">
      <c r="A7361">
        <v>1762182</v>
      </c>
      <c r="B7361">
        <v>2025</v>
      </c>
      <c r="C7361">
        <v>11</v>
      </c>
      <c r="D7361">
        <v>3</v>
      </c>
      <c r="E7361">
        <v>1800</v>
      </c>
      <c r="F7361">
        <v>6.2225555419921799</v>
      </c>
      <c r="G7361">
        <v>-3.99074462890625</v>
      </c>
      <c r="H7361">
        <v>7.39230952857912</v>
      </c>
      <c r="I7361">
        <v>-1.0005364081283601</v>
      </c>
      <c r="J7361">
        <f t="shared" si="115"/>
        <v>5.2826488990512264</v>
      </c>
      <c r="K7361" t="str" cm="1">
        <f t="array" ref="K7361">INDEX($P$4:$P$11,MATCH(MIN(ABS(MOD(J7361 - $Q$4:$Q$11 + PI(), 2*PI()) - PI())),ABS(MOD(J7361 - $Q$4:$Q$11 + PI(), 2*PI()) - PI()),0))</f>
        <v>NW</v>
      </c>
      <c r="L7361">
        <v>5.3226368386606602</v>
      </c>
      <c r="M7361">
        <v>11.3122915691799</v>
      </c>
      <c r="N7361">
        <v>3.2459340625338999</v>
      </c>
    </row>
    <row r="7362" spans="1:14" x14ac:dyDescent="0.3">
      <c r="A7362">
        <v>1762185</v>
      </c>
      <c r="B7362">
        <v>2025</v>
      </c>
      <c r="C7362">
        <v>11</v>
      </c>
      <c r="D7362">
        <v>3</v>
      </c>
      <c r="E7362">
        <v>1900</v>
      </c>
      <c r="F7362">
        <v>6.0416259765625</v>
      </c>
      <c r="G7362">
        <v>-4.26235229492187</v>
      </c>
      <c r="H7362">
        <v>7.3938414593971702</v>
      </c>
      <c r="I7362">
        <v>-0.95639025622818097</v>
      </c>
      <c r="J7362">
        <f t="shared" si="115"/>
        <v>5.3267950509514055</v>
      </c>
      <c r="K7362" t="str" cm="1">
        <f t="array" ref="K7362">INDEX($P$4:$P$11,MATCH(MIN(ABS(MOD(J7362 - $Q$4:$Q$11 + PI(), 2*PI()) - PI())),ABS(MOD(J7362 - $Q$4:$Q$11 + PI(), 2*PI()) - PI()),0))</f>
        <v>NW</v>
      </c>
      <c r="L7362">
        <v>5.3261583661607501</v>
      </c>
      <c r="M7362">
        <v>11.1918715371025</v>
      </c>
      <c r="N7362">
        <v>3.23475530412462</v>
      </c>
    </row>
    <row r="7363" spans="1:14" x14ac:dyDescent="0.3">
      <c r="A7363">
        <v>1762189</v>
      </c>
      <c r="B7363">
        <v>2025</v>
      </c>
      <c r="C7363">
        <v>11</v>
      </c>
      <c r="D7363">
        <v>3</v>
      </c>
      <c r="E7363">
        <v>2000</v>
      </c>
      <c r="F7363">
        <v>5.7187890625</v>
      </c>
      <c r="G7363">
        <v>-4.2945867919921801</v>
      </c>
      <c r="H7363">
        <v>7.1517846762415402</v>
      </c>
      <c r="I7363">
        <v>-0.92668054675945699</v>
      </c>
      <c r="J7363">
        <f t="shared" ref="J7363:J7426" si="116">IF(I7363&lt;0,I7363+2*PI(),I7363)</f>
        <v>5.3565047604201297</v>
      </c>
      <c r="K7363" t="str" cm="1">
        <f t="array" ref="K7363">INDEX($P$4:$P$11,MATCH(MIN(ABS(MOD(J7363 - $Q$4:$Q$11 + PI(), 2*PI()) - PI())),ABS(MOD(J7363 - $Q$4:$Q$11 + PI(), 2*PI()) - PI()),0))</f>
        <v>NW</v>
      </c>
      <c r="L7363">
        <v>5.3311144497680303</v>
      </c>
      <c r="M7363">
        <v>11.076542112562301</v>
      </c>
      <c r="N7363">
        <v>3.2204670376247799</v>
      </c>
    </row>
    <row r="7364" spans="1:14" x14ac:dyDescent="0.3">
      <c r="A7364">
        <v>1762192</v>
      </c>
      <c r="B7364">
        <v>2025</v>
      </c>
      <c r="C7364">
        <v>11</v>
      </c>
      <c r="D7364">
        <v>3</v>
      </c>
      <c r="E7364">
        <v>2100</v>
      </c>
      <c r="F7364">
        <v>5.6072369384765599</v>
      </c>
      <c r="G7364">
        <v>-4.3938873291015597</v>
      </c>
      <c r="H7364">
        <v>7.1237175649414404</v>
      </c>
      <c r="I7364">
        <v>-0.90612944935995499</v>
      </c>
      <c r="J7364">
        <f t="shared" si="116"/>
        <v>5.3770558578196308</v>
      </c>
      <c r="K7364" t="str" cm="1">
        <f t="array" ref="K7364">INDEX($P$4:$P$11,MATCH(MIN(ABS(MOD(J7364 - $Q$4:$Q$11 + PI(), 2*PI()) - PI())),ABS(MOD(J7364 - $Q$4:$Q$11 + PI(), 2*PI()) - PI()),0))</f>
        <v>NW</v>
      </c>
      <c r="L7364">
        <v>5.3372425609803802</v>
      </c>
      <c r="M7364">
        <v>10.9743231667412</v>
      </c>
      <c r="N7364">
        <v>3.2019721137152701</v>
      </c>
    </row>
    <row r="7365" spans="1:14" x14ac:dyDescent="0.3">
      <c r="A7365">
        <v>1762196</v>
      </c>
      <c r="B7365">
        <v>2025</v>
      </c>
      <c r="C7365">
        <v>11</v>
      </c>
      <c r="D7365">
        <v>3</v>
      </c>
      <c r="E7365">
        <v>2200</v>
      </c>
      <c r="F7365">
        <v>5.4862927246093696</v>
      </c>
      <c r="G7365">
        <v>-4.6490435791015603</v>
      </c>
      <c r="H7365">
        <v>7.1911761249803297</v>
      </c>
      <c r="I7365">
        <v>-0.86781797102154401</v>
      </c>
      <c r="J7365">
        <f t="shared" si="116"/>
        <v>5.4153673361580426</v>
      </c>
      <c r="K7365" t="str" cm="1">
        <f t="array" ref="K7365">INDEX($P$4:$P$11,MATCH(MIN(ABS(MOD(J7365 - $Q$4:$Q$11 + PI(), 2*PI()) - PI())),ABS(MOD(J7365 - $Q$4:$Q$11 + PI(), 2*PI()) - PI()),0))</f>
        <v>NW</v>
      </c>
      <c r="L7365">
        <v>5.3448454716230502</v>
      </c>
      <c r="M7365">
        <v>10.8781841066148</v>
      </c>
      <c r="N7365">
        <v>3.18165153927273</v>
      </c>
    </row>
    <row r="7366" spans="1:14" x14ac:dyDescent="0.3">
      <c r="A7366">
        <v>1762200</v>
      </c>
      <c r="B7366">
        <v>2025</v>
      </c>
      <c r="C7366">
        <v>11</v>
      </c>
      <c r="D7366">
        <v>3</v>
      </c>
      <c r="E7366">
        <v>2300</v>
      </c>
      <c r="F7366">
        <v>5.3290997314453099</v>
      </c>
      <c r="G7366">
        <v>-4.7649035644531201</v>
      </c>
      <c r="H7366">
        <v>7.1486788937697101</v>
      </c>
      <c r="I7366">
        <v>-0.84123425764639004</v>
      </c>
      <c r="J7366">
        <f t="shared" si="116"/>
        <v>5.4419510495331966</v>
      </c>
      <c r="K7366" t="str" cm="1">
        <f t="array" ref="K7366">INDEX($P$4:$P$11,MATCH(MIN(ABS(MOD(J7366 - $Q$4:$Q$11 + PI(), 2*PI()) - PI())),ABS(MOD(J7366 - $Q$4:$Q$11 + PI(), 2*PI()) - PI()),0))</f>
        <v>NW</v>
      </c>
      <c r="L7366">
        <v>5.3532960960313796</v>
      </c>
      <c r="M7366">
        <v>10.788890732659199</v>
      </c>
      <c r="N7366">
        <v>3.1605468326144699</v>
      </c>
    </row>
    <row r="7367" spans="1:14" x14ac:dyDescent="0.3">
      <c r="A7367">
        <v>1762203</v>
      </c>
      <c r="B7367">
        <v>2025</v>
      </c>
      <c r="C7367">
        <v>11</v>
      </c>
      <c r="D7367">
        <v>3</v>
      </c>
      <c r="E7367">
        <v>0</v>
      </c>
      <c r="F7367">
        <v>4.0909155273437499</v>
      </c>
      <c r="G7367">
        <v>-1.97351440429687</v>
      </c>
      <c r="H7367">
        <v>4.5420643936242699</v>
      </c>
      <c r="I7367">
        <v>-1.1213163393830801</v>
      </c>
      <c r="J7367">
        <f t="shared" si="116"/>
        <v>5.1618689677965062</v>
      </c>
      <c r="K7367" t="str" cm="1">
        <f t="array" ref="K7367">INDEX($P$4:$P$11,MATCH(MIN(ABS(MOD(J7367 - $Q$4:$Q$11 + PI(), 2*PI()) - PI())),ABS(MOD(J7367 - $Q$4:$Q$11 + PI(), 2*PI()) - PI()),0))</f>
        <v>NW</v>
      </c>
      <c r="L7367">
        <v>5.3241248947150801</v>
      </c>
      <c r="M7367">
        <v>10.8869164784749</v>
      </c>
      <c r="N7367">
        <v>2.6095824771457199</v>
      </c>
    </row>
    <row r="7368" spans="1:14" x14ac:dyDescent="0.3">
      <c r="A7368">
        <v>1762207</v>
      </c>
      <c r="B7368">
        <v>2025</v>
      </c>
      <c r="C7368">
        <v>11</v>
      </c>
      <c r="D7368">
        <v>3</v>
      </c>
      <c r="E7368">
        <v>100</v>
      </c>
      <c r="F7368">
        <v>4.4542346191406201</v>
      </c>
      <c r="G7368">
        <v>-1.6685876464843701</v>
      </c>
      <c r="H7368">
        <v>4.7565103570108</v>
      </c>
      <c r="I7368">
        <v>-1.2123702138341199</v>
      </c>
      <c r="J7368">
        <f t="shared" si="116"/>
        <v>5.0708150933454661</v>
      </c>
      <c r="K7368" t="str" cm="1">
        <f t="array" ref="K7368">INDEX($P$4:$P$11,MATCH(MIN(ABS(MOD(J7368 - $Q$4:$Q$11 + PI(), 2*PI()) - PI())),ABS(MOD(J7368 - $Q$4:$Q$11 + PI(), 2*PI()) - PI()),0))</f>
        <v>W</v>
      </c>
      <c r="L7368">
        <v>5.3269864317157003</v>
      </c>
      <c r="M7368">
        <v>10.993251376681799</v>
      </c>
      <c r="N7368">
        <v>2.65135892232259</v>
      </c>
    </row>
    <row r="7369" spans="1:14" x14ac:dyDescent="0.3">
      <c r="A7369">
        <v>1762210</v>
      </c>
      <c r="B7369">
        <v>2025</v>
      </c>
      <c r="C7369">
        <v>11</v>
      </c>
      <c r="D7369">
        <v>3</v>
      </c>
      <c r="E7369">
        <v>200</v>
      </c>
      <c r="F7369">
        <v>4.8830822753906196</v>
      </c>
      <c r="G7369">
        <v>-1.2658459472656201</v>
      </c>
      <c r="H7369">
        <v>5.0444879294575404</v>
      </c>
      <c r="I7369">
        <v>-1.3171487782154101</v>
      </c>
      <c r="J7369">
        <f t="shared" si="116"/>
        <v>4.9660365289641764</v>
      </c>
      <c r="K7369" t="str" cm="1">
        <f t="array" ref="K7369">INDEX($P$4:$P$11,MATCH(MIN(ABS(MOD(J7369 - $Q$4:$Q$11 + PI(), 2*PI()) - PI())),ABS(MOD(J7369 - $Q$4:$Q$11 + PI(), 2*PI()) - PI()),0))</f>
        <v>W</v>
      </c>
      <c r="L7369">
        <v>5.3275389488698499</v>
      </c>
      <c r="M7369">
        <v>11.104152679443301</v>
      </c>
      <c r="N7369">
        <v>2.70080269707573</v>
      </c>
    </row>
    <row r="7370" spans="1:14" x14ac:dyDescent="0.3">
      <c r="A7370">
        <v>1762214</v>
      </c>
      <c r="B7370">
        <v>2025</v>
      </c>
      <c r="C7370">
        <v>11</v>
      </c>
      <c r="D7370">
        <v>4</v>
      </c>
      <c r="E7370">
        <v>300</v>
      </c>
      <c r="F7370">
        <v>4.6476129150390602</v>
      </c>
      <c r="G7370">
        <v>-5.78878356933593</v>
      </c>
      <c r="H7370">
        <v>7.4236326027526101</v>
      </c>
      <c r="I7370">
        <v>-0.67648557909518903</v>
      </c>
      <c r="J7370">
        <f t="shared" si="116"/>
        <v>5.6066997280843971</v>
      </c>
      <c r="K7370" t="str" cm="1">
        <f t="array" ref="K7370">INDEX($P$4:$P$11,MATCH(MIN(ABS(MOD(J7370 - $Q$4:$Q$11 + PI(), 2*PI()) - PI())),ABS(MOD(J7370 - $Q$4:$Q$11 + PI(), 2*PI()) - PI()),0))</f>
        <v>NW</v>
      </c>
      <c r="L7370">
        <v>5.3986783731724799</v>
      </c>
      <c r="M7370">
        <v>10.513765652974399</v>
      </c>
      <c r="N7370">
        <v>3.07178084055582</v>
      </c>
    </row>
    <row r="7371" spans="1:14" x14ac:dyDescent="0.3">
      <c r="A7371">
        <v>1762218</v>
      </c>
      <c r="B7371">
        <v>2025</v>
      </c>
      <c r="C7371">
        <v>11</v>
      </c>
      <c r="D7371">
        <v>4</v>
      </c>
      <c r="E7371">
        <v>400</v>
      </c>
      <c r="F7371">
        <v>4.10510864257812</v>
      </c>
      <c r="G7371">
        <v>-5.9541705322265601</v>
      </c>
      <c r="H7371">
        <v>7.2321548444571304</v>
      </c>
      <c r="I7371">
        <v>-0.60361093571334101</v>
      </c>
      <c r="J7371">
        <f t="shared" si="116"/>
        <v>5.679574371466245</v>
      </c>
      <c r="K7371" t="str" cm="1">
        <f t="array" ref="K7371">INDEX($P$4:$P$11,MATCH(MIN(ABS(MOD(J7371 - $Q$4:$Q$11 + PI(), 2*PI()) - PI())),ABS(MOD(J7371 - $Q$4:$Q$11 + PI(), 2*PI()) - PI()),0))</f>
        <v>NW</v>
      </c>
      <c r="L7371">
        <v>5.4147591316479602</v>
      </c>
      <c r="M7371">
        <v>10.4520959854125</v>
      </c>
      <c r="N7371">
        <v>3.05440510643853</v>
      </c>
    </row>
    <row r="7372" spans="1:14" x14ac:dyDescent="0.3">
      <c r="A7372">
        <v>1762221</v>
      </c>
      <c r="B7372">
        <v>2025</v>
      </c>
      <c r="C7372">
        <v>11</v>
      </c>
      <c r="D7372">
        <v>4</v>
      </c>
      <c r="E7372">
        <v>500</v>
      </c>
      <c r="F7372">
        <v>3.4832354736328099</v>
      </c>
      <c r="G7372">
        <v>-6.14499755859375</v>
      </c>
      <c r="H7372">
        <v>7.0635631489990303</v>
      </c>
      <c r="I7372">
        <v>-0.51568082328619902</v>
      </c>
      <c r="J7372">
        <f t="shared" si="116"/>
        <v>5.7675044838933873</v>
      </c>
      <c r="K7372" t="str" cm="1">
        <f t="array" ref="K7372">INDEX($P$4:$P$11,MATCH(MIN(ABS(MOD(J7372 - $Q$4:$Q$11 + PI(), 2*PI()) - PI())),ABS(MOD(J7372 - $Q$4:$Q$11 + PI(), 2*PI()) - PI()),0))</f>
        <v>NW</v>
      </c>
      <c r="L7372">
        <v>5.4322589407149398</v>
      </c>
      <c r="M7372">
        <v>10.4112779829237</v>
      </c>
      <c r="N7372">
        <v>3.0353825887044201</v>
      </c>
    </row>
    <row r="7373" spans="1:14" x14ac:dyDescent="0.3">
      <c r="A7373">
        <v>1762225</v>
      </c>
      <c r="B7373">
        <v>2025</v>
      </c>
      <c r="C7373">
        <v>11</v>
      </c>
      <c r="D7373">
        <v>4</v>
      </c>
      <c r="E7373">
        <v>600</v>
      </c>
      <c r="F7373">
        <v>2.70561218261718</v>
      </c>
      <c r="G7373">
        <v>-6.3869940185546801</v>
      </c>
      <c r="H7373">
        <v>6.9364277460217103</v>
      </c>
      <c r="I7373">
        <v>-0.40069505858513799</v>
      </c>
      <c r="J7373">
        <f t="shared" si="116"/>
        <v>5.8824902485944479</v>
      </c>
      <c r="K7373" t="str" cm="1">
        <f t="array" ref="K7373">INDEX($P$4:$P$11,MATCH(MIN(ABS(MOD(J7373 - $Q$4:$Q$11 + PI(), 2*PI()) - PI())),ABS(MOD(J7373 - $Q$4:$Q$11 + PI(), 2*PI()) - PI()),0))</f>
        <v>NW</v>
      </c>
      <c r="L7373">
        <v>5.4520179389253203</v>
      </c>
      <c r="M7373">
        <v>10.3768120871649</v>
      </c>
      <c r="N7373">
        <v>3.0177758534749302</v>
      </c>
    </row>
    <row r="7374" spans="1:14" x14ac:dyDescent="0.3">
      <c r="A7374">
        <v>1762228</v>
      </c>
      <c r="B7374">
        <v>2025</v>
      </c>
      <c r="C7374">
        <v>11</v>
      </c>
      <c r="D7374">
        <v>4</v>
      </c>
      <c r="E7374">
        <v>700</v>
      </c>
      <c r="F7374">
        <v>1.79992065429687</v>
      </c>
      <c r="G7374">
        <v>-6.3950213623046803</v>
      </c>
      <c r="H7374">
        <v>6.6434940043698196</v>
      </c>
      <c r="I7374">
        <v>-0.27435885069438498</v>
      </c>
      <c r="J7374">
        <f t="shared" si="116"/>
        <v>6.0088264564852016</v>
      </c>
      <c r="K7374" t="str" cm="1">
        <f t="array" ref="K7374">INDEX($P$4:$P$11,MATCH(MIN(ABS(MOD(J7374 - $Q$4:$Q$11 + PI(), 2*PI()) - PI())),ABS(MOD(J7374 - $Q$4:$Q$11 + PI(), 2*PI()) - PI()),0))</f>
        <v>N</v>
      </c>
      <c r="L7374">
        <v>5.4730061339321603</v>
      </c>
      <c r="M7374">
        <v>10.361539522806799</v>
      </c>
      <c r="N7374">
        <v>2.99853515625</v>
      </c>
    </row>
    <row r="7375" spans="1:14" x14ac:dyDescent="0.3">
      <c r="A7375">
        <v>1762232</v>
      </c>
      <c r="B7375">
        <v>2025</v>
      </c>
      <c r="C7375">
        <v>11</v>
      </c>
      <c r="D7375">
        <v>4</v>
      </c>
      <c r="E7375">
        <v>800</v>
      </c>
      <c r="F7375">
        <v>0.88124145507812501</v>
      </c>
      <c r="G7375">
        <v>-6.0881665039062502</v>
      </c>
      <c r="H7375">
        <v>6.1516142500513</v>
      </c>
      <c r="I7375">
        <v>-0.14374823940022599</v>
      </c>
      <c r="J7375">
        <f t="shared" si="116"/>
        <v>6.1394370677793599</v>
      </c>
      <c r="K7375" t="str" cm="1">
        <f t="array" ref="K7375">INDEX($P$4:$P$11,MATCH(MIN(ABS(MOD(J7375 - $Q$4:$Q$11 + PI(), 2*PI()) - PI())),ABS(MOD(J7375 - $Q$4:$Q$11 + PI(), 2*PI()) - PI()),0))</f>
        <v>N</v>
      </c>
      <c r="L7375">
        <v>5.4939974063695898</v>
      </c>
      <c r="M7375">
        <v>10.3678937488132</v>
      </c>
      <c r="N7375">
        <v>2.9768824047512399</v>
      </c>
    </row>
    <row r="7376" spans="1:14" x14ac:dyDescent="0.3">
      <c r="A7376">
        <v>1762236</v>
      </c>
      <c r="B7376">
        <v>2025</v>
      </c>
      <c r="C7376">
        <v>11</v>
      </c>
      <c r="D7376">
        <v>4</v>
      </c>
      <c r="E7376">
        <v>900</v>
      </c>
      <c r="F7376">
        <v>0.33770202636718699</v>
      </c>
      <c r="G7376">
        <v>-5.7565850830078098</v>
      </c>
      <c r="H7376">
        <v>5.7664819844095998</v>
      </c>
      <c r="I7376">
        <v>-5.8596447047050297E-2</v>
      </c>
      <c r="J7376">
        <f t="shared" si="116"/>
        <v>6.2245888601325357</v>
      </c>
      <c r="K7376" t="str" cm="1">
        <f t="array" ref="K7376">INDEX($P$4:$P$11,MATCH(MIN(ABS(MOD(J7376 - $Q$4:$Q$11 + PI(), 2*PI()) - PI())),ABS(MOD(J7376 - $Q$4:$Q$11 + PI(), 2*PI()) - PI()),0))</f>
        <v>N</v>
      </c>
      <c r="L7376">
        <v>5.5145001367003896</v>
      </c>
      <c r="M7376">
        <v>10.3884769015842</v>
      </c>
      <c r="N7376">
        <v>2.9543885125054201</v>
      </c>
    </row>
    <row r="7377" spans="1:14" x14ac:dyDescent="0.3">
      <c r="A7377">
        <v>1762239</v>
      </c>
      <c r="B7377">
        <v>2025</v>
      </c>
      <c r="C7377">
        <v>11</v>
      </c>
      <c r="D7377">
        <v>4</v>
      </c>
      <c r="E7377">
        <v>1000</v>
      </c>
      <c r="F7377">
        <v>-1.1190582275390599</v>
      </c>
      <c r="G7377">
        <v>-4.0395800781249998</v>
      </c>
      <c r="H7377">
        <v>4.1917178488308604</v>
      </c>
      <c r="I7377">
        <v>0.27024637946321201</v>
      </c>
      <c r="J7377">
        <f t="shared" si="116"/>
        <v>0.27024637946321201</v>
      </c>
      <c r="K7377" t="str" cm="1">
        <f t="array" ref="K7377">INDEX($P$4:$P$11,MATCH(MIN(ABS(MOD(J7377 - $Q$4:$Q$11 + PI(), 2*PI()) - PI())),ABS(MOD(J7377 - $Q$4:$Q$11 + PI(), 2*PI()) - PI()),0))</f>
        <v>N</v>
      </c>
      <c r="L7377">
        <v>5.5327623200154301</v>
      </c>
      <c r="M7377">
        <v>10.436316384209499</v>
      </c>
      <c r="N7377">
        <v>2.9287427266438799</v>
      </c>
    </row>
    <row r="7378" spans="1:14" x14ac:dyDescent="0.3">
      <c r="A7378">
        <v>1762243</v>
      </c>
      <c r="B7378">
        <v>2025</v>
      </c>
      <c r="C7378">
        <v>11</v>
      </c>
      <c r="D7378">
        <v>4</v>
      </c>
      <c r="E7378">
        <v>1100</v>
      </c>
      <c r="F7378">
        <v>-1.8205364990234301</v>
      </c>
      <c r="G7378">
        <v>-2.9445007324218699</v>
      </c>
      <c r="H7378">
        <v>3.4618546629674398</v>
      </c>
      <c r="I7378">
        <v>0.55375495568725996</v>
      </c>
      <c r="J7378">
        <f t="shared" si="116"/>
        <v>0.55375495568725996</v>
      </c>
      <c r="K7378" t="str" cm="1">
        <f t="array" ref="K7378">INDEX($P$4:$P$11,MATCH(MIN(ABS(MOD(J7378 - $Q$4:$Q$11 + PI(), 2*PI()) - PI())),ABS(MOD(J7378 - $Q$4:$Q$11 + PI(), 2*PI()) - PI()),0))</f>
        <v>NE</v>
      </c>
      <c r="L7378">
        <v>5.5523296889900298</v>
      </c>
      <c r="M7378">
        <v>10.472682952880801</v>
      </c>
      <c r="N7378">
        <v>2.9067372216118699</v>
      </c>
    </row>
    <row r="7379" spans="1:14" x14ac:dyDescent="0.3">
      <c r="A7379">
        <v>1762246</v>
      </c>
      <c r="B7379">
        <v>2025</v>
      </c>
      <c r="C7379">
        <v>11</v>
      </c>
      <c r="D7379">
        <v>4</v>
      </c>
      <c r="E7379">
        <v>1200</v>
      </c>
      <c r="F7379">
        <v>-2.2073321533203099</v>
      </c>
      <c r="G7379">
        <v>-1.5768988037109299</v>
      </c>
      <c r="H7379">
        <v>2.7127338741989901</v>
      </c>
      <c r="I7379">
        <v>0.95047695428416101</v>
      </c>
      <c r="J7379">
        <f t="shared" si="116"/>
        <v>0.95047695428416101</v>
      </c>
      <c r="K7379" t="str" cm="1">
        <f t="array" ref="K7379">INDEX($P$4:$P$11,MATCH(MIN(ABS(MOD(J7379 - $Q$4:$Q$11 + PI(), 2*PI()) - PI())),ABS(MOD(J7379 - $Q$4:$Q$11 + PI(), 2*PI()) - PI()),0))</f>
        <v>NE</v>
      </c>
      <c r="L7379">
        <v>5.5734086090180099</v>
      </c>
      <c r="M7379">
        <v>10.4960361056857</v>
      </c>
      <c r="N7379">
        <v>2.8888181050618398</v>
      </c>
    </row>
    <row r="7380" spans="1:14" x14ac:dyDescent="0.3">
      <c r="A7380">
        <v>1762250</v>
      </c>
      <c r="B7380">
        <v>2025</v>
      </c>
      <c r="C7380">
        <v>11</v>
      </c>
      <c r="D7380">
        <v>4</v>
      </c>
      <c r="E7380">
        <v>1300</v>
      </c>
      <c r="F7380">
        <v>-2.1679901123046799</v>
      </c>
      <c r="G7380">
        <v>0.122724609375</v>
      </c>
      <c r="H7380">
        <v>2.1714609038150101</v>
      </c>
      <c r="I7380">
        <v>1.6273435284117801</v>
      </c>
      <c r="J7380">
        <f t="shared" si="116"/>
        <v>1.6273435284117801</v>
      </c>
      <c r="K7380" t="str" cm="1">
        <f t="array" ref="K7380">INDEX($P$4:$P$11,MATCH(MIN(ABS(MOD(J7380 - $Q$4:$Q$11 + PI(), 2*PI()) - PI())),ABS(MOD(J7380 - $Q$4:$Q$11 + PI(), 2*PI()) - PI()),0))</f>
        <v>E</v>
      </c>
      <c r="L7380">
        <v>5.5954175048986396</v>
      </c>
      <c r="M7380">
        <v>10.510328716701901</v>
      </c>
      <c r="N7380">
        <v>2.8739315668741798</v>
      </c>
    </row>
    <row r="7381" spans="1:14" x14ac:dyDescent="0.3">
      <c r="A7381">
        <v>1762254</v>
      </c>
      <c r="B7381">
        <v>2025</v>
      </c>
      <c r="C7381">
        <v>11</v>
      </c>
      <c r="D7381">
        <v>4</v>
      </c>
      <c r="E7381">
        <v>1400</v>
      </c>
      <c r="F7381">
        <v>-1.7533721923828101</v>
      </c>
      <c r="G7381">
        <v>1.7573004150390601</v>
      </c>
      <c r="H7381">
        <v>2.4824219612543201</v>
      </c>
      <c r="I7381">
        <v>2.3573134270617402</v>
      </c>
      <c r="J7381">
        <f t="shared" si="116"/>
        <v>2.3573134270617402</v>
      </c>
      <c r="K7381" t="str" cm="1">
        <f t="array" ref="K7381">INDEX($P$4:$P$11,MATCH(MIN(ABS(MOD(J7381 - $Q$4:$Q$11 + PI(), 2*PI()) - PI())),ABS(MOD(J7381 - $Q$4:$Q$11 + PI(), 2*PI()) - PI()),0))</f>
        <v>SE</v>
      </c>
      <c r="L7381">
        <v>5.6182446422288699</v>
      </c>
      <c r="M7381">
        <v>10.513820966084699</v>
      </c>
      <c r="N7381">
        <v>2.8624995549519801</v>
      </c>
    </row>
    <row r="7382" spans="1:14" x14ac:dyDescent="0.3">
      <c r="A7382">
        <v>1762257</v>
      </c>
      <c r="B7382">
        <v>2025</v>
      </c>
      <c r="C7382">
        <v>11</v>
      </c>
      <c r="D7382">
        <v>4</v>
      </c>
      <c r="E7382">
        <v>1500</v>
      </c>
      <c r="F7382">
        <v>-0.7221728515625</v>
      </c>
      <c r="G7382">
        <v>2.25667602539062</v>
      </c>
      <c r="H7382">
        <v>2.3694134951727399</v>
      </c>
      <c r="I7382">
        <v>2.8318750278598199</v>
      </c>
      <c r="J7382">
        <f t="shared" si="116"/>
        <v>2.8318750278598199</v>
      </c>
      <c r="K7382" t="str" cm="1">
        <f t="array" ref="K7382">INDEX($P$4:$P$11,MATCH(MIN(ABS(MOD(J7382 - $Q$4:$Q$11 + PI(), 2*PI()) - PI())),ABS(MOD(J7382 - $Q$4:$Q$11 + PI(), 2*PI()) - PI()),0))</f>
        <v>S</v>
      </c>
      <c r="L7382">
        <v>5.6416558403768198</v>
      </c>
      <c r="M7382">
        <v>10.4972036149766</v>
      </c>
      <c r="N7382">
        <v>2.8455336888631102</v>
      </c>
    </row>
    <row r="7383" spans="1:14" x14ac:dyDescent="0.3">
      <c r="A7383">
        <v>1762261</v>
      </c>
      <c r="B7383">
        <v>2025</v>
      </c>
      <c r="C7383">
        <v>11</v>
      </c>
      <c r="D7383">
        <v>4</v>
      </c>
      <c r="E7383">
        <v>1600</v>
      </c>
      <c r="F7383">
        <v>0.10077636718749999</v>
      </c>
      <c r="G7383">
        <v>2.3529974365234301</v>
      </c>
      <c r="H7383">
        <v>2.3551545198711201</v>
      </c>
      <c r="I7383">
        <v>-3.0987898800987601</v>
      </c>
      <c r="J7383">
        <f t="shared" si="116"/>
        <v>3.1843954270808261</v>
      </c>
      <c r="K7383" t="str" cm="1">
        <f t="array" ref="K7383">INDEX($P$4:$P$11,MATCH(MIN(ABS(MOD(J7383 - $Q$4:$Q$11 + PI(), 2*PI()) - PI())),ABS(MOD(J7383 - $Q$4:$Q$11 + PI(), 2*PI()) - PI()),0))</f>
        <v>S</v>
      </c>
      <c r="L7383">
        <v>5.66919032206851</v>
      </c>
      <c r="M7383">
        <v>10.5253619088066</v>
      </c>
      <c r="N7383">
        <v>2.8475845124986399</v>
      </c>
    </row>
    <row r="7384" spans="1:14" x14ac:dyDescent="0.3">
      <c r="A7384">
        <v>1762264</v>
      </c>
      <c r="B7384">
        <v>2025</v>
      </c>
      <c r="C7384">
        <v>11</v>
      </c>
      <c r="D7384">
        <v>4</v>
      </c>
      <c r="E7384">
        <v>1700</v>
      </c>
      <c r="F7384">
        <v>0.57266784667968695</v>
      </c>
      <c r="G7384">
        <v>3.0742047119140601</v>
      </c>
      <c r="H7384">
        <v>3.1270885937842201</v>
      </c>
      <c r="I7384">
        <v>-2.9574219599109299</v>
      </c>
      <c r="J7384">
        <f t="shared" si="116"/>
        <v>3.3257633472686563</v>
      </c>
      <c r="K7384" t="str" cm="1">
        <f t="array" ref="K7384">INDEX($P$4:$P$11,MATCH(MIN(ABS(MOD(J7384 - $Q$4:$Q$11 + PI(), 2*PI()) - PI())),ABS(MOD(J7384 - $Q$4:$Q$11 + PI(), 2*PI()) - PI()),0))</f>
        <v>S</v>
      </c>
      <c r="L7384">
        <v>5.6953793747774801</v>
      </c>
      <c r="M7384">
        <v>10.546579890780899</v>
      </c>
      <c r="N7384">
        <v>2.8536824120415498</v>
      </c>
    </row>
    <row r="7385" spans="1:14" x14ac:dyDescent="0.3">
      <c r="A7385">
        <v>1762268</v>
      </c>
      <c r="B7385">
        <v>2025</v>
      </c>
      <c r="C7385">
        <v>11</v>
      </c>
      <c r="D7385">
        <v>4</v>
      </c>
      <c r="E7385">
        <v>1800</v>
      </c>
      <c r="F7385">
        <v>1.2248815917968701</v>
      </c>
      <c r="G7385">
        <v>3.4441833496093701</v>
      </c>
      <c r="H7385">
        <v>3.6555073327308798</v>
      </c>
      <c r="I7385">
        <v>-2.7999042017016902</v>
      </c>
      <c r="J7385">
        <f t="shared" si="116"/>
        <v>3.483281105477896</v>
      </c>
      <c r="K7385" t="str" cm="1">
        <f t="array" ref="K7385">INDEX($P$4:$P$11,MATCH(MIN(ABS(MOD(J7385 - $Q$4:$Q$11 + PI(), 2*PI()) - PI())),ABS(MOD(J7385 - $Q$4:$Q$11 + PI(), 2*PI()) - PI()),0))</f>
        <v>S</v>
      </c>
      <c r="L7385">
        <v>5.7198653063786802</v>
      </c>
      <c r="M7385">
        <v>10.565001275804301</v>
      </c>
      <c r="N7385">
        <v>2.8611079321967199</v>
      </c>
    </row>
    <row r="7386" spans="1:14" x14ac:dyDescent="0.3">
      <c r="A7386">
        <v>1762272</v>
      </c>
      <c r="B7386">
        <v>2025</v>
      </c>
      <c r="C7386">
        <v>11</v>
      </c>
      <c r="D7386">
        <v>4</v>
      </c>
      <c r="E7386">
        <v>1900</v>
      </c>
      <c r="F7386">
        <v>1.7781799316406199</v>
      </c>
      <c r="G7386">
        <v>3.53460998535156</v>
      </c>
      <c r="H7386">
        <v>3.9566894770548302</v>
      </c>
      <c r="I7386">
        <v>-2.6754867139658098</v>
      </c>
      <c r="J7386">
        <f t="shared" si="116"/>
        <v>3.6076985932137764</v>
      </c>
      <c r="K7386" t="str" cm="1">
        <f t="array" ref="K7386">INDEX($P$4:$P$11,MATCH(MIN(ABS(MOD(J7386 - $Q$4:$Q$11 + PI(), 2*PI()) - PI())),ABS(MOD(J7386 - $Q$4:$Q$11 + PI(), 2*PI()) - PI()),0))</f>
        <v>SW</v>
      </c>
      <c r="L7386">
        <v>5.7428287383753496</v>
      </c>
      <c r="M7386">
        <v>10.5813171598646</v>
      </c>
      <c r="N7386">
        <v>2.86807706620958</v>
      </c>
    </row>
    <row r="7387" spans="1:14" x14ac:dyDescent="0.3">
      <c r="A7387">
        <v>1762275</v>
      </c>
      <c r="B7387">
        <v>2025</v>
      </c>
      <c r="C7387">
        <v>11</v>
      </c>
      <c r="D7387">
        <v>4</v>
      </c>
      <c r="E7387">
        <v>2000</v>
      </c>
      <c r="F7387">
        <v>2.0239953613281201</v>
      </c>
      <c r="G7387">
        <v>4.2734191894531204</v>
      </c>
      <c r="H7387">
        <v>4.7284954046148702</v>
      </c>
      <c r="I7387">
        <v>-2.6992673270491698</v>
      </c>
      <c r="J7387">
        <f t="shared" si="116"/>
        <v>3.5839179801304164</v>
      </c>
      <c r="K7387" t="str" cm="1">
        <f t="array" ref="K7387">INDEX($P$4:$P$11,MATCH(MIN(ABS(MOD(J7387 - $Q$4:$Q$11 + PI(), 2*PI()) - PI())),ABS(MOD(J7387 - $Q$4:$Q$11 + PI(), 2*PI()) - PI()),0))</f>
        <v>SW</v>
      </c>
      <c r="L7387">
        <v>5.7630555060358599</v>
      </c>
      <c r="M7387">
        <v>10.5833263397216</v>
      </c>
      <c r="N7387">
        <v>2.8750532997979001</v>
      </c>
    </row>
    <row r="7388" spans="1:14" x14ac:dyDescent="0.3">
      <c r="A7388">
        <v>1762279</v>
      </c>
      <c r="B7388">
        <v>2025</v>
      </c>
      <c r="C7388">
        <v>11</v>
      </c>
      <c r="D7388">
        <v>4</v>
      </c>
      <c r="E7388">
        <v>2100</v>
      </c>
      <c r="F7388">
        <v>2.6879656982421798</v>
      </c>
      <c r="G7388">
        <v>5.1305346679687496</v>
      </c>
      <c r="H7388">
        <v>5.7920243071102302</v>
      </c>
      <c r="I7388">
        <v>-2.65899634632633</v>
      </c>
      <c r="J7388">
        <f t="shared" si="116"/>
        <v>3.6241889608532563</v>
      </c>
      <c r="K7388" t="str" cm="1">
        <f t="array" ref="K7388">INDEX($P$4:$P$11,MATCH(MIN(ABS(MOD(J7388 - $Q$4:$Q$11 + PI(), 2*PI()) - PI())),ABS(MOD(J7388 - $Q$4:$Q$11 + PI(), 2*PI()) - PI()),0))</f>
        <v>SW</v>
      </c>
      <c r="L7388">
        <v>5.7797964325548898</v>
      </c>
      <c r="M7388">
        <v>10.5682356092664</v>
      </c>
      <c r="N7388">
        <v>2.8808701833089101</v>
      </c>
    </row>
    <row r="7389" spans="1:14" x14ac:dyDescent="0.3">
      <c r="A7389">
        <v>1762282</v>
      </c>
      <c r="B7389">
        <v>2025</v>
      </c>
      <c r="C7389">
        <v>11</v>
      </c>
      <c r="D7389">
        <v>4</v>
      </c>
      <c r="E7389">
        <v>2200</v>
      </c>
      <c r="F7389">
        <v>2.0898175048828098</v>
      </c>
      <c r="G7389">
        <v>5.5053808593750002</v>
      </c>
      <c r="H7389">
        <v>5.88868029447067</v>
      </c>
      <c r="I7389">
        <v>-2.7787991982935099</v>
      </c>
      <c r="J7389">
        <f t="shared" si="116"/>
        <v>3.5043861088860764</v>
      </c>
      <c r="K7389" t="str" cm="1">
        <f t="array" ref="K7389">INDEX($P$4:$P$11,MATCH(MIN(ABS(MOD(J7389 - $Q$4:$Q$11 + PI(), 2*PI()) - PI())),ABS(MOD(J7389 - $Q$4:$Q$11 + PI(), 2*PI()) - PI()),0))</f>
        <v>S</v>
      </c>
      <c r="L7389">
        <v>5.7960867522174704</v>
      </c>
      <c r="M7389">
        <v>10.5562482410007</v>
      </c>
      <c r="N7389">
        <v>2.88178941938612</v>
      </c>
    </row>
    <row r="7390" spans="1:14" x14ac:dyDescent="0.3">
      <c r="A7390">
        <v>1762286</v>
      </c>
      <c r="B7390">
        <v>2025</v>
      </c>
      <c r="C7390">
        <v>11</v>
      </c>
      <c r="D7390">
        <v>4</v>
      </c>
      <c r="E7390">
        <v>2300</v>
      </c>
      <c r="F7390">
        <v>2.7605450439453101</v>
      </c>
      <c r="G7390">
        <v>6.9148284912109297</v>
      </c>
      <c r="H7390">
        <v>7.4454994461428496</v>
      </c>
      <c r="I7390">
        <v>-2.7617579712634699</v>
      </c>
      <c r="J7390">
        <f t="shared" si="116"/>
        <v>3.5214273359161163</v>
      </c>
      <c r="K7390" t="str" cm="1">
        <f t="array" ref="K7390">INDEX($P$4:$P$11,MATCH(MIN(ABS(MOD(J7390 - $Q$4:$Q$11 + PI(), 2*PI()) - PI())),ABS(MOD(J7390 - $Q$4:$Q$11 + PI(), 2*PI()) - PI()),0))</f>
        <v>S</v>
      </c>
      <c r="L7390">
        <v>5.8059254161859499</v>
      </c>
      <c r="M7390">
        <v>10.4939403533935</v>
      </c>
      <c r="N7390">
        <v>2.8857002258300701</v>
      </c>
    </row>
    <row r="7391" spans="1:14" x14ac:dyDescent="0.3">
      <c r="A7391">
        <v>1762290</v>
      </c>
      <c r="B7391">
        <v>2025</v>
      </c>
      <c r="C7391">
        <v>11</v>
      </c>
      <c r="D7391">
        <v>4</v>
      </c>
      <c r="E7391">
        <v>0</v>
      </c>
      <c r="F7391">
        <v>5.0963769531249996</v>
      </c>
      <c r="G7391">
        <v>-4.5638531494140597</v>
      </c>
      <c r="H7391">
        <v>6.8411851033106998</v>
      </c>
      <c r="I7391">
        <v>-0.84046780119017395</v>
      </c>
      <c r="J7391">
        <f t="shared" si="116"/>
        <v>5.4427175059894122</v>
      </c>
      <c r="K7391" t="str" cm="1">
        <f t="array" ref="K7391">INDEX($P$4:$P$11,MATCH(MIN(ABS(MOD(J7391 - $Q$4:$Q$11 + PI(), 2*PI()) - PI())),ABS(MOD(J7391 - $Q$4:$Q$11 + PI(), 2*PI()) - PI()),0))</f>
        <v>NW</v>
      </c>
      <c r="L7391">
        <v>5.3623245672148903</v>
      </c>
      <c r="M7391">
        <v>10.7156436708238</v>
      </c>
      <c r="N7391">
        <v>3.1364534166124098</v>
      </c>
    </row>
    <row r="7392" spans="1:14" x14ac:dyDescent="0.3">
      <c r="A7392">
        <v>1762293</v>
      </c>
      <c r="B7392">
        <v>2025</v>
      </c>
      <c r="C7392">
        <v>11</v>
      </c>
      <c r="D7392">
        <v>4</v>
      </c>
      <c r="E7392">
        <v>100</v>
      </c>
      <c r="F7392">
        <v>5.0874206542968698</v>
      </c>
      <c r="G7392">
        <v>-4.5213848876953104</v>
      </c>
      <c r="H7392">
        <v>6.8062302500316498</v>
      </c>
      <c r="I7392">
        <v>-0.84423819090671504</v>
      </c>
      <c r="J7392">
        <f t="shared" si="116"/>
        <v>5.4389471162728711</v>
      </c>
      <c r="K7392" t="str" cm="1">
        <f t="array" ref="K7392">INDEX($P$4:$P$11,MATCH(MIN(ABS(MOD(J7392 - $Q$4:$Q$11 + PI(), 2*PI()) - PI())),ABS(MOD(J7392 - $Q$4:$Q$11 + PI(), 2*PI()) - PI()),0))</f>
        <v>NW</v>
      </c>
      <c r="L7392">
        <v>5.3720905564762802</v>
      </c>
      <c r="M7392">
        <v>10.6597242355346</v>
      </c>
      <c r="N7392">
        <v>3.1100623872545001</v>
      </c>
    </row>
    <row r="7393" spans="1:14" x14ac:dyDescent="0.3">
      <c r="A7393">
        <v>1762297</v>
      </c>
      <c r="B7393">
        <v>2025</v>
      </c>
      <c r="C7393">
        <v>11</v>
      </c>
      <c r="D7393">
        <v>4</v>
      </c>
      <c r="E7393">
        <v>200</v>
      </c>
      <c r="F7393">
        <v>5.0390142822265602</v>
      </c>
      <c r="G7393">
        <v>-5.3569232177734296</v>
      </c>
      <c r="H7393">
        <v>7.3544742366537204</v>
      </c>
      <c r="I7393">
        <v>-0.75482757807874401</v>
      </c>
      <c r="J7393">
        <f t="shared" si="116"/>
        <v>5.5283577291008426</v>
      </c>
      <c r="K7393" t="str" cm="1">
        <f t="array" ref="K7393">INDEX($P$4:$P$11,MATCH(MIN(ABS(MOD(J7393 - $Q$4:$Q$11 + PI(), 2*PI()) - PI())),ABS(MOD(J7393 - $Q$4:$Q$11 + PI(), 2*PI()) - PI()),0))</f>
        <v>NW</v>
      </c>
      <c r="L7393">
        <v>5.3841897115780197</v>
      </c>
      <c r="M7393">
        <v>10.589450942145399</v>
      </c>
      <c r="N7393">
        <v>3.0889675352308399</v>
      </c>
    </row>
    <row r="7394" spans="1:14" x14ac:dyDescent="0.3">
      <c r="A7394">
        <v>1762300</v>
      </c>
      <c r="B7394">
        <v>2025</v>
      </c>
      <c r="C7394">
        <v>11</v>
      </c>
      <c r="D7394">
        <v>5</v>
      </c>
      <c r="E7394">
        <v>300</v>
      </c>
      <c r="F7394">
        <v>5.6608691406249996</v>
      </c>
      <c r="G7394">
        <v>9.3874847412109297</v>
      </c>
      <c r="H7394">
        <v>10.9622219095285</v>
      </c>
      <c r="I7394">
        <v>-2.5989533288928701</v>
      </c>
      <c r="J7394">
        <f t="shared" si="116"/>
        <v>3.6842319782867161</v>
      </c>
      <c r="K7394" t="str" cm="1">
        <f t="array" ref="K7394">INDEX($P$4:$P$11,MATCH(MIN(ABS(MOD(J7394 - $Q$4:$Q$11 + PI(), 2*PI()) - PI())),ABS(MOD(J7394 - $Q$4:$Q$11 + PI(), 2*PI()) - PI()),0))</f>
        <v>SW</v>
      </c>
      <c r="L7394">
        <v>5.58211679069443</v>
      </c>
      <c r="M7394">
        <v>8.7516128751966598</v>
      </c>
      <c r="N7394">
        <v>2.6551866531371999</v>
      </c>
    </row>
    <row r="7395" spans="1:14" x14ac:dyDescent="0.3">
      <c r="A7395">
        <v>1762304</v>
      </c>
      <c r="B7395">
        <v>2025</v>
      </c>
      <c r="C7395">
        <v>11</v>
      </c>
      <c r="D7395">
        <v>5</v>
      </c>
      <c r="E7395">
        <v>400</v>
      </c>
      <c r="F7395">
        <v>6.4140478515624997</v>
      </c>
      <c r="G7395">
        <v>9.3691839599609299</v>
      </c>
      <c r="H7395">
        <v>11.354365588518</v>
      </c>
      <c r="I7395">
        <v>-2.5412841446896399</v>
      </c>
      <c r="J7395">
        <f t="shared" si="116"/>
        <v>3.7419011624899463</v>
      </c>
      <c r="K7395" t="str" cm="1">
        <f t="array" ref="K7395">INDEX($P$4:$P$11,MATCH(MIN(ABS(MOD(J7395 - $Q$4:$Q$11 + PI(), 2*PI()) - PI())),ABS(MOD(J7395 - $Q$4:$Q$11 + PI(), 2*PI()) - PI()),0))</f>
        <v>SW</v>
      </c>
      <c r="L7395">
        <v>5.3302295701098403</v>
      </c>
      <c r="M7395">
        <v>8.2717955907185807</v>
      </c>
      <c r="N7395">
        <v>2.7557445102267701</v>
      </c>
    </row>
    <row r="7396" spans="1:14" x14ac:dyDescent="0.3">
      <c r="A7396">
        <v>1762308</v>
      </c>
      <c r="B7396">
        <v>2025</v>
      </c>
      <c r="C7396">
        <v>11</v>
      </c>
      <c r="D7396">
        <v>5</v>
      </c>
      <c r="E7396">
        <v>500</v>
      </c>
      <c r="F7396">
        <v>6.7037677001953098</v>
      </c>
      <c r="G7396">
        <v>9.4968017578125004</v>
      </c>
      <c r="H7396">
        <v>11.624532033822801</v>
      </c>
      <c r="I7396">
        <v>-2.5269196566012302</v>
      </c>
      <c r="J7396">
        <f t="shared" si="116"/>
        <v>3.756265650578356</v>
      </c>
      <c r="K7396" t="str" cm="1">
        <f t="array" ref="K7396">INDEX($P$4:$P$11,MATCH(MIN(ABS(MOD(J7396 - $Q$4:$Q$11 + PI(), 2*PI()) - PI())),ABS(MOD(J7396 - $Q$4:$Q$11 + PI(), 2*PI()) - PI()),0))</f>
        <v>SW</v>
      </c>
      <c r="L7396">
        <v>5.0579981660513402</v>
      </c>
      <c r="M7396">
        <v>7.9269105063544298</v>
      </c>
      <c r="N7396">
        <v>2.85844580332438</v>
      </c>
    </row>
    <row r="7397" spans="1:14" x14ac:dyDescent="0.3">
      <c r="A7397">
        <v>1762311</v>
      </c>
      <c r="B7397">
        <v>2025</v>
      </c>
      <c r="C7397">
        <v>11</v>
      </c>
      <c r="D7397">
        <v>5</v>
      </c>
      <c r="E7397">
        <v>600</v>
      </c>
      <c r="F7397">
        <v>7.2220642089843698</v>
      </c>
      <c r="G7397">
        <v>9.3548468017578106</v>
      </c>
      <c r="H7397">
        <v>11.8182642601632</v>
      </c>
      <c r="I7397">
        <v>-2.4841513740284</v>
      </c>
      <c r="J7397">
        <f t="shared" si="116"/>
        <v>3.7990339331511862</v>
      </c>
      <c r="K7397" t="str" cm="1">
        <f t="array" ref="K7397">INDEX($P$4:$P$11,MATCH(MIN(ABS(MOD(J7397 - $Q$4:$Q$11 + PI(), 2*PI()) - PI())),ABS(MOD(J7397 - $Q$4:$Q$11 + PI(), 2*PI()) - PI()),0))</f>
        <v>SW</v>
      </c>
      <c r="L7397">
        <v>4.8755283106271801</v>
      </c>
      <c r="M7397">
        <v>7.7648967107136997</v>
      </c>
      <c r="N7397">
        <v>2.9121938281588999</v>
      </c>
    </row>
    <row r="7398" spans="1:14" x14ac:dyDescent="0.3">
      <c r="A7398">
        <v>1762315</v>
      </c>
      <c r="B7398">
        <v>2025</v>
      </c>
      <c r="C7398">
        <v>11</v>
      </c>
      <c r="D7398">
        <v>5</v>
      </c>
      <c r="E7398">
        <v>700</v>
      </c>
      <c r="F7398">
        <v>7.81467834472656</v>
      </c>
      <c r="G7398">
        <v>8.9519787597656197</v>
      </c>
      <c r="H7398">
        <v>11.8830602685854</v>
      </c>
      <c r="I7398">
        <v>-2.4239218222925198</v>
      </c>
      <c r="J7398">
        <f t="shared" si="116"/>
        <v>3.8592634848870664</v>
      </c>
      <c r="K7398" t="str" cm="1">
        <f t="array" ref="K7398">INDEX($P$4:$P$11,MATCH(MIN(ABS(MOD(J7398 - $Q$4:$Q$11 + PI(), 2*PI()) - PI())),ABS(MOD(J7398 - $Q$4:$Q$11 + PI(), 2*PI()) - PI()),0))</f>
        <v>SW</v>
      </c>
      <c r="L7398">
        <v>4.7609931794032496</v>
      </c>
      <c r="M7398">
        <v>7.7025808758205798</v>
      </c>
      <c r="N7398">
        <v>2.9350345399644602</v>
      </c>
    </row>
    <row r="7399" spans="1:14" x14ac:dyDescent="0.3">
      <c r="A7399">
        <v>1762318</v>
      </c>
      <c r="B7399">
        <v>2025</v>
      </c>
      <c r="C7399">
        <v>11</v>
      </c>
      <c r="D7399">
        <v>5</v>
      </c>
      <c r="E7399">
        <v>800</v>
      </c>
      <c r="F7399">
        <v>8.0882067871093692</v>
      </c>
      <c r="G7399">
        <v>8.7320611572265605</v>
      </c>
      <c r="H7399">
        <v>11.902435930707</v>
      </c>
      <c r="I7399">
        <v>-2.3944542956156201</v>
      </c>
      <c r="J7399">
        <f t="shared" si="116"/>
        <v>3.8887310115639662</v>
      </c>
      <c r="K7399" t="str" cm="1">
        <f t="array" ref="K7399">INDEX($P$4:$P$11,MATCH(MIN(ABS(MOD(J7399 - $Q$4:$Q$11 + PI(), 2*PI()) - PI())),ABS(MOD(J7399 - $Q$4:$Q$11 + PI(), 2*PI()) - PI()),0))</f>
        <v>SW</v>
      </c>
      <c r="L7399">
        <v>4.6852609562567</v>
      </c>
      <c r="M7399">
        <v>7.6870670318603498</v>
      </c>
      <c r="N7399">
        <v>2.9424634509616401</v>
      </c>
    </row>
    <row r="7400" spans="1:14" x14ac:dyDescent="0.3">
      <c r="A7400">
        <v>1762322</v>
      </c>
      <c r="B7400">
        <v>2025</v>
      </c>
      <c r="C7400">
        <v>11</v>
      </c>
      <c r="D7400">
        <v>5</v>
      </c>
      <c r="E7400">
        <v>900</v>
      </c>
      <c r="F7400">
        <v>8.0692614746093696</v>
      </c>
      <c r="G7400">
        <v>9.0136035156250003</v>
      </c>
      <c r="H7400">
        <v>12.097852250813</v>
      </c>
      <c r="I7400">
        <v>-2.4114183573477299</v>
      </c>
      <c r="J7400">
        <f t="shared" si="116"/>
        <v>3.8717669498318563</v>
      </c>
      <c r="K7400" t="str" cm="1">
        <f t="array" ref="K7400">INDEX($P$4:$P$11,MATCH(MIN(ABS(MOD(J7400 - $Q$4:$Q$11 + PI(), 2*PI()) - PI())),ABS(MOD(J7400 - $Q$4:$Q$11 + PI(), 2*PI()) - PI()),0))</f>
        <v>SW</v>
      </c>
      <c r="L7400">
        <v>4.6287004451188096</v>
      </c>
      <c r="M7400">
        <v>7.6961408191257004</v>
      </c>
      <c r="N7400">
        <v>2.9383306503295898</v>
      </c>
    </row>
    <row r="7401" spans="1:14" x14ac:dyDescent="0.3">
      <c r="A7401">
        <v>1762326</v>
      </c>
      <c r="B7401">
        <v>2025</v>
      </c>
      <c r="C7401">
        <v>11</v>
      </c>
      <c r="D7401">
        <v>5</v>
      </c>
      <c r="E7401">
        <v>1000</v>
      </c>
      <c r="F7401">
        <v>7.1831005859374999</v>
      </c>
      <c r="G7401">
        <v>9.6816046142578092</v>
      </c>
      <c r="H7401">
        <v>12.055305966026401</v>
      </c>
      <c r="I7401">
        <v>-2.5032745388847299</v>
      </c>
      <c r="J7401">
        <f t="shared" si="116"/>
        <v>3.7799107682948563</v>
      </c>
      <c r="K7401" t="str" cm="1">
        <f t="array" ref="K7401">INDEX($P$4:$P$11,MATCH(MIN(ABS(MOD(J7401 - $Q$4:$Q$11 + PI(), 2*PI()) - PI())),ABS(MOD(J7401 - $Q$4:$Q$11 + PI(), 2*PI()) - PI()),0))</f>
        <v>SW</v>
      </c>
      <c r="L7401">
        <v>4.5529488104869902</v>
      </c>
      <c r="M7401">
        <v>7.6736520131428998</v>
      </c>
      <c r="N7401">
        <v>2.9563121795654199</v>
      </c>
    </row>
    <row r="7402" spans="1:14" x14ac:dyDescent="0.3">
      <c r="A7402">
        <v>1762329</v>
      </c>
      <c r="B7402">
        <v>2025</v>
      </c>
      <c r="C7402">
        <v>11</v>
      </c>
      <c r="D7402">
        <v>5</v>
      </c>
      <c r="E7402">
        <v>1100</v>
      </c>
      <c r="F7402">
        <v>7.4214910888671799</v>
      </c>
      <c r="G7402">
        <v>9.7613403320312493</v>
      </c>
      <c r="H7402">
        <v>12.262230427612799</v>
      </c>
      <c r="I7402">
        <v>-2.4915357025954599</v>
      </c>
      <c r="J7402">
        <f t="shared" si="116"/>
        <v>3.7916496045841264</v>
      </c>
      <c r="K7402" t="str" cm="1">
        <f t="array" ref="K7402">INDEX($P$4:$P$11,MATCH(MIN(ABS(MOD(J7402 - $Q$4:$Q$11 + PI(), 2*PI()) - PI())),ABS(MOD(J7402 - $Q$4:$Q$11 + PI(), 2*PI()) - PI()),0))</f>
        <v>SW</v>
      </c>
      <c r="L7402">
        <v>4.4904601027625803</v>
      </c>
      <c r="M7402">
        <v>7.6555903752644801</v>
      </c>
      <c r="N7402">
        <v>2.9826987584431901</v>
      </c>
    </row>
    <row r="7403" spans="1:14" x14ac:dyDescent="0.3">
      <c r="A7403">
        <v>1762333</v>
      </c>
      <c r="B7403">
        <v>2025</v>
      </c>
      <c r="C7403">
        <v>11</v>
      </c>
      <c r="D7403">
        <v>5</v>
      </c>
      <c r="E7403">
        <v>1200</v>
      </c>
      <c r="F7403">
        <v>7.7360296630859304</v>
      </c>
      <c r="G7403">
        <v>9.3662097167968703</v>
      </c>
      <c r="H7403">
        <v>12.1479232549092</v>
      </c>
      <c r="I7403">
        <v>-2.4512270513110899</v>
      </c>
      <c r="J7403">
        <f t="shared" si="116"/>
        <v>3.8319582558684964</v>
      </c>
      <c r="K7403" t="str" cm="1">
        <f t="array" ref="K7403">INDEX($P$4:$P$11,MATCH(MIN(ABS(MOD(J7403 - $Q$4:$Q$11 + PI(), 2*PI()) - PI())),ABS(MOD(J7403 - $Q$4:$Q$11 + PI(), 2*PI()) - PI()),0))</f>
        <v>SW</v>
      </c>
      <c r="L7403">
        <v>4.4557349973556404</v>
      </c>
      <c r="M7403">
        <v>7.6584533055623298</v>
      </c>
      <c r="N7403">
        <v>3.0125270419650598</v>
      </c>
    </row>
    <row r="7404" spans="1:14" x14ac:dyDescent="0.3">
      <c r="A7404">
        <v>1762336</v>
      </c>
      <c r="B7404">
        <v>2025</v>
      </c>
      <c r="C7404">
        <v>11</v>
      </c>
      <c r="D7404">
        <v>5</v>
      </c>
      <c r="E7404">
        <v>1300</v>
      </c>
      <c r="F7404">
        <v>8.1548828125000004</v>
      </c>
      <c r="G7404">
        <v>8.9723651123046793</v>
      </c>
      <c r="H7404">
        <v>12.1245803801249</v>
      </c>
      <c r="I7404">
        <v>-2.4038882217956798</v>
      </c>
      <c r="J7404">
        <f t="shared" si="116"/>
        <v>3.8792970853839064</v>
      </c>
      <c r="K7404" t="str" cm="1">
        <f t="array" ref="K7404">INDEX($P$4:$P$11,MATCH(MIN(ABS(MOD(J7404 - $Q$4:$Q$11 + PI(), 2*PI()) - PI())),ABS(MOD(J7404 - $Q$4:$Q$11 + PI(), 2*PI()) - PI()),0))</f>
        <v>SW</v>
      </c>
      <c r="L7404">
        <v>4.4475301531252498</v>
      </c>
      <c r="M7404">
        <v>7.6939762963189002</v>
      </c>
      <c r="N7404">
        <v>3.0409846835666201</v>
      </c>
    </row>
    <row r="7405" spans="1:14" x14ac:dyDescent="0.3">
      <c r="A7405">
        <v>1762340</v>
      </c>
      <c r="B7405">
        <v>2025</v>
      </c>
      <c r="C7405">
        <v>11</v>
      </c>
      <c r="D7405">
        <v>5</v>
      </c>
      <c r="E7405">
        <v>1400</v>
      </c>
      <c r="F7405">
        <v>8.9096459960937509</v>
      </c>
      <c r="G7405">
        <v>8.6016583251953094</v>
      </c>
      <c r="H7405">
        <v>12.384277036594</v>
      </c>
      <c r="I7405">
        <v>-2.3386083690231598</v>
      </c>
      <c r="J7405">
        <f t="shared" si="116"/>
        <v>3.9445769381564264</v>
      </c>
      <c r="K7405" t="str" cm="1">
        <f t="array" ref="K7405">INDEX($P$4:$P$11,MATCH(MIN(ABS(MOD(J7405 - $Q$4:$Q$11 + PI(), 2*PI()) - PI())),ABS(MOD(J7405 - $Q$4:$Q$11 + PI(), 2*PI()) - PI()),0))</f>
        <v>SW</v>
      </c>
      <c r="L7405">
        <v>4.4551716204223704</v>
      </c>
      <c r="M7405">
        <v>7.7452076805962404</v>
      </c>
      <c r="N7405">
        <v>3.0829974280463301</v>
      </c>
    </row>
    <row r="7406" spans="1:14" x14ac:dyDescent="0.3">
      <c r="A7406">
        <v>1762344</v>
      </c>
      <c r="B7406">
        <v>2025</v>
      </c>
      <c r="C7406">
        <v>11</v>
      </c>
      <c r="D7406">
        <v>5</v>
      </c>
      <c r="E7406">
        <v>1500</v>
      </c>
      <c r="F7406">
        <v>10.7114465332031</v>
      </c>
      <c r="G7406">
        <v>7.7797875976562496</v>
      </c>
      <c r="H7406">
        <v>13.238586854279999</v>
      </c>
      <c r="I7406">
        <v>-2.1989600129032598</v>
      </c>
      <c r="J7406">
        <f t="shared" si="116"/>
        <v>4.084225294276326</v>
      </c>
      <c r="K7406" t="str" cm="1">
        <f t="array" ref="K7406">INDEX($P$4:$P$11,MATCH(MIN(ABS(MOD(J7406 - $Q$4:$Q$11 + PI(), 2*PI()) - PI())),ABS(MOD(J7406 - $Q$4:$Q$11 + PI(), 2*PI()) - PI()),0))</f>
        <v>SW</v>
      </c>
      <c r="L7406">
        <v>4.4770808253062002</v>
      </c>
      <c r="M7406">
        <v>7.7981781429714596</v>
      </c>
      <c r="N7406">
        <v>3.16003121270073</v>
      </c>
    </row>
    <row r="7407" spans="1:14" x14ac:dyDescent="0.3">
      <c r="A7407">
        <v>1762347</v>
      </c>
      <c r="B7407">
        <v>2025</v>
      </c>
      <c r="C7407">
        <v>11</v>
      </c>
      <c r="D7407">
        <v>5</v>
      </c>
      <c r="E7407">
        <v>1600</v>
      </c>
      <c r="F7407">
        <v>11.943157958984299</v>
      </c>
      <c r="G7407">
        <v>5.9924053955078103</v>
      </c>
      <c r="H7407">
        <v>13.3621833716411</v>
      </c>
      <c r="I7407">
        <v>-2.0358379982996202</v>
      </c>
      <c r="J7407">
        <f t="shared" si="116"/>
        <v>4.2473473088799665</v>
      </c>
      <c r="K7407" t="str" cm="1">
        <f t="array" ref="K7407">INDEX($P$4:$P$11,MATCH(MIN(ABS(MOD(J7407 - $Q$4:$Q$11 + PI(), 2*PI()) - PI())),ABS(MOD(J7407 - $Q$4:$Q$11 + PI(), 2*PI()) - PI()),0))</f>
        <v>SW</v>
      </c>
      <c r="L7407">
        <v>4.5191304818405396</v>
      </c>
      <c r="M7407">
        <v>7.8637360466851103</v>
      </c>
      <c r="N7407">
        <v>3.2644330130683001</v>
      </c>
    </row>
    <row r="7408" spans="1:14" x14ac:dyDescent="0.3">
      <c r="A7408">
        <v>1762351</v>
      </c>
      <c r="B7408">
        <v>2025</v>
      </c>
      <c r="C7408">
        <v>11</v>
      </c>
      <c r="D7408">
        <v>5</v>
      </c>
      <c r="E7408">
        <v>1700</v>
      </c>
      <c r="F7408">
        <v>12.1730932617187</v>
      </c>
      <c r="G7408">
        <v>4.08077453613281</v>
      </c>
      <c r="H7408">
        <v>12.8388831435313</v>
      </c>
      <c r="I7408">
        <v>-1.8942520582100899</v>
      </c>
      <c r="J7408">
        <f t="shared" si="116"/>
        <v>4.3889332489694963</v>
      </c>
      <c r="K7408" t="str" cm="1">
        <f t="array" ref="K7408">INDEX($P$4:$P$11,MATCH(MIN(ABS(MOD(J7408 - $Q$4:$Q$11 + PI(), 2*PI()) - PI())),ABS(MOD(J7408 - $Q$4:$Q$11 + PI(), 2*PI()) - PI()),0))</f>
        <v>W</v>
      </c>
      <c r="L7408">
        <v>4.5809805635355501</v>
      </c>
      <c r="M7408">
        <v>7.9792319403754304</v>
      </c>
      <c r="N7408">
        <v>3.34223461151123</v>
      </c>
    </row>
    <row r="7409" spans="1:14" x14ac:dyDescent="0.3">
      <c r="A7409">
        <v>1762354</v>
      </c>
      <c r="B7409">
        <v>2025</v>
      </c>
      <c r="C7409">
        <v>11</v>
      </c>
      <c r="D7409">
        <v>5</v>
      </c>
      <c r="E7409">
        <v>1800</v>
      </c>
      <c r="F7409">
        <v>11.7375427246093</v>
      </c>
      <c r="G7409">
        <v>1.8306494140625</v>
      </c>
      <c r="H7409">
        <v>11.879443862792399</v>
      </c>
      <c r="I7409">
        <v>-1.72551514516358</v>
      </c>
      <c r="J7409">
        <f t="shared" si="116"/>
        <v>4.5576701620160058</v>
      </c>
      <c r="K7409" t="str" cm="1">
        <f t="array" ref="K7409">INDEX($P$4:$P$11,MATCH(MIN(ABS(MOD(J7409 - $Q$4:$Q$11 + PI(), 2*PI()) - PI())),ABS(MOD(J7409 - $Q$4:$Q$11 + PI(), 2*PI()) - PI()),0))</f>
        <v>W</v>
      </c>
      <c r="L7409">
        <v>4.6520370155748898</v>
      </c>
      <c r="M7409">
        <v>8.1407361560397593</v>
      </c>
      <c r="N7409">
        <v>3.37418142954508</v>
      </c>
    </row>
    <row r="7410" spans="1:14" x14ac:dyDescent="0.3">
      <c r="A7410">
        <v>1762358</v>
      </c>
      <c r="B7410">
        <v>2025</v>
      </c>
      <c r="C7410">
        <v>11</v>
      </c>
      <c r="D7410">
        <v>5</v>
      </c>
      <c r="E7410">
        <v>1900</v>
      </c>
      <c r="F7410">
        <v>10.4787365722656</v>
      </c>
      <c r="G7410">
        <v>-0.58766601562499998</v>
      </c>
      <c r="H7410">
        <v>10.4952023085244</v>
      </c>
      <c r="I7410">
        <v>-1.51477324905066</v>
      </c>
      <c r="J7410">
        <f t="shared" si="116"/>
        <v>4.7684120581289262</v>
      </c>
      <c r="K7410" t="str" cm="1">
        <f t="array" ref="K7410">INDEX($P$4:$P$11,MATCH(MIN(ABS(MOD(J7410 - $Q$4:$Q$11 + PI(), 2*PI()) - PI())),ABS(MOD(J7410 - $Q$4:$Q$11 + PI(), 2*PI()) - PI()),0))</f>
        <v>W</v>
      </c>
      <c r="L7410">
        <v>4.7252649499857098</v>
      </c>
      <c r="M7410">
        <v>8.3476545545789893</v>
      </c>
      <c r="N7410">
        <v>3.3507797453138499</v>
      </c>
    </row>
    <row r="7411" spans="1:14" x14ac:dyDescent="0.3">
      <c r="A7411">
        <v>1762362</v>
      </c>
      <c r="B7411">
        <v>2025</v>
      </c>
      <c r="C7411">
        <v>11</v>
      </c>
      <c r="D7411">
        <v>5</v>
      </c>
      <c r="E7411">
        <v>2000</v>
      </c>
      <c r="F7411">
        <v>9.1068823242187502</v>
      </c>
      <c r="G7411">
        <v>-2.3468457031250001</v>
      </c>
      <c r="H7411">
        <v>9.4044133480746197</v>
      </c>
      <c r="I7411">
        <v>-1.3185836181091199</v>
      </c>
      <c r="J7411">
        <f t="shared" si="116"/>
        <v>4.9646016890704665</v>
      </c>
      <c r="K7411" t="str" cm="1">
        <f t="array" ref="K7411">INDEX($P$4:$P$11,MATCH(MIN(ABS(MOD(J7411 - $Q$4:$Q$11 + PI(), 2*PI()) - PI())),ABS(MOD(J7411 - $Q$4:$Q$11 + PI(), 2*PI()) - PI()),0))</f>
        <v>W</v>
      </c>
      <c r="L7411">
        <v>4.7915236877306002</v>
      </c>
      <c r="M7411">
        <v>8.5643964343600807</v>
      </c>
      <c r="N7411">
        <v>3.3037118911743102</v>
      </c>
    </row>
    <row r="7412" spans="1:14" x14ac:dyDescent="0.3">
      <c r="A7412">
        <v>1762365</v>
      </c>
      <c r="B7412">
        <v>2025</v>
      </c>
      <c r="C7412">
        <v>11</v>
      </c>
      <c r="D7412">
        <v>5</v>
      </c>
      <c r="E7412">
        <v>2100</v>
      </c>
      <c r="F7412">
        <v>8.4709259033203104</v>
      </c>
      <c r="G7412">
        <v>-2.7789544677734299</v>
      </c>
      <c r="H7412">
        <v>8.91510928668297</v>
      </c>
      <c r="I7412">
        <v>-1.25380112012289</v>
      </c>
      <c r="J7412">
        <f t="shared" si="116"/>
        <v>5.0293841870566958</v>
      </c>
      <c r="K7412" t="str" cm="1">
        <f t="array" ref="K7412">INDEX($P$4:$P$11,MATCH(MIN(ABS(MOD(J7412 - $Q$4:$Q$11 + PI(), 2*PI()) - PI())),ABS(MOD(J7412 - $Q$4:$Q$11 + PI(), 2*PI()) - PI()),0))</f>
        <v>W</v>
      </c>
      <c r="L7412">
        <v>4.8469915334639104</v>
      </c>
      <c r="M7412">
        <v>8.7608661651611293</v>
      </c>
      <c r="N7412">
        <v>3.2599699232313299</v>
      </c>
    </row>
    <row r="7413" spans="1:14" x14ac:dyDescent="0.3">
      <c r="A7413">
        <v>1762369</v>
      </c>
      <c r="B7413">
        <v>2025</v>
      </c>
      <c r="C7413">
        <v>11</v>
      </c>
      <c r="D7413">
        <v>5</v>
      </c>
      <c r="E7413">
        <v>2200</v>
      </c>
      <c r="F7413">
        <v>8.3063562011718695</v>
      </c>
      <c r="G7413">
        <v>-2.1977172851562501</v>
      </c>
      <c r="H7413">
        <v>8.5921775241332696</v>
      </c>
      <c r="I7413">
        <v>-1.3121406519917</v>
      </c>
      <c r="J7413">
        <f t="shared" si="116"/>
        <v>4.9710446551878862</v>
      </c>
      <c r="K7413" t="str" cm="1">
        <f t="array" ref="K7413">INDEX($P$4:$P$11,MATCH(MIN(ABS(MOD(J7413 - $Q$4:$Q$11 + PI(), 2*PI()) - PI())),ABS(MOD(J7413 - $Q$4:$Q$11 + PI(), 2*PI()) - PI()),0))</f>
        <v>W</v>
      </c>
      <c r="L7413">
        <v>4.8916531000326797</v>
      </c>
      <c r="M7413">
        <v>8.9260957505967795</v>
      </c>
      <c r="N7413">
        <v>3.2300509346855999</v>
      </c>
    </row>
    <row r="7414" spans="1:14" x14ac:dyDescent="0.3">
      <c r="A7414">
        <v>1762372</v>
      </c>
      <c r="B7414">
        <v>2025</v>
      </c>
      <c r="C7414">
        <v>11</v>
      </c>
      <c r="D7414">
        <v>5</v>
      </c>
      <c r="E7414">
        <v>2300</v>
      </c>
      <c r="F7414">
        <v>8.7050933837890607</v>
      </c>
      <c r="G7414">
        <v>-2.06271179199218</v>
      </c>
      <c r="H7414">
        <v>8.9461405509477494</v>
      </c>
      <c r="I7414">
        <v>-1.3381328820723899</v>
      </c>
      <c r="J7414">
        <f t="shared" si="116"/>
        <v>4.9450524251071961</v>
      </c>
      <c r="K7414" t="str" cm="1">
        <f t="array" ref="K7414">INDEX($P$4:$P$11,MATCH(MIN(ABS(MOD(J7414 - $Q$4:$Q$11 + PI(), 2*PI()) - PI())),ABS(MOD(J7414 - $Q$4:$Q$11 + PI(), 2*PI()) - PI()),0))</f>
        <v>W</v>
      </c>
      <c r="L7414">
        <v>4.93231542718316</v>
      </c>
      <c r="M7414">
        <v>9.0467256969875702</v>
      </c>
      <c r="N7414">
        <v>3.2218728595309698</v>
      </c>
    </row>
    <row r="7415" spans="1:14" x14ac:dyDescent="0.3">
      <c r="A7415">
        <v>1762376</v>
      </c>
      <c r="B7415">
        <v>2025</v>
      </c>
      <c r="C7415">
        <v>11</v>
      </c>
      <c r="D7415">
        <v>5</v>
      </c>
      <c r="E7415">
        <v>0</v>
      </c>
      <c r="F7415">
        <v>3.4586761474609302</v>
      </c>
      <c r="G7415">
        <v>7.7906890869140604</v>
      </c>
      <c r="H7415">
        <v>8.5239238113662807</v>
      </c>
      <c r="I7415">
        <v>-2.7237813156033202</v>
      </c>
      <c r="J7415">
        <f t="shared" si="116"/>
        <v>3.5594039915762661</v>
      </c>
      <c r="K7415" t="str" cm="1">
        <f t="array" ref="K7415">INDEX($P$4:$P$11,MATCH(MIN(ABS(MOD(J7415 - $Q$4:$Q$11 + PI(), 2*PI()) - PI())),ABS(MOD(J7415 - $Q$4:$Q$11 + PI(), 2*PI()) - PI()),0))</f>
        <v>SW</v>
      </c>
      <c r="L7415">
        <v>5.8032826134828701</v>
      </c>
      <c r="M7415">
        <v>10.3579705556233</v>
      </c>
      <c r="N7415">
        <v>2.8983868492974101</v>
      </c>
    </row>
    <row r="7416" spans="1:14" x14ac:dyDescent="0.3">
      <c r="A7416">
        <v>1762380</v>
      </c>
      <c r="B7416">
        <v>2025</v>
      </c>
      <c r="C7416">
        <v>11</v>
      </c>
      <c r="D7416">
        <v>5</v>
      </c>
      <c r="E7416">
        <v>100</v>
      </c>
      <c r="F7416">
        <v>3.6795599365234302</v>
      </c>
      <c r="G7416">
        <v>8.4494622802734298</v>
      </c>
      <c r="H7416">
        <v>9.2158870518378109</v>
      </c>
      <c r="I7416">
        <v>-2.7308801279548098</v>
      </c>
      <c r="J7416">
        <f t="shared" si="116"/>
        <v>3.5523051792247764</v>
      </c>
      <c r="K7416" t="str" cm="1">
        <f t="array" ref="K7416">INDEX($P$4:$P$11,MATCH(MIN(ABS(MOD(J7416 - $Q$4:$Q$11 + PI(), 2*PI()) - PI())),ABS(MOD(J7416 - $Q$4:$Q$11 + PI(), 2*PI()) - PI()),0))</f>
        <v>SW</v>
      </c>
      <c r="L7416">
        <v>5.7760415529619502</v>
      </c>
      <c r="M7416">
        <v>10.1138672298855</v>
      </c>
      <c r="N7416">
        <v>2.9298452801174499</v>
      </c>
    </row>
    <row r="7417" spans="1:14" x14ac:dyDescent="0.3">
      <c r="A7417">
        <v>1762383</v>
      </c>
      <c r="B7417">
        <v>2025</v>
      </c>
      <c r="C7417">
        <v>11</v>
      </c>
      <c r="D7417">
        <v>5</v>
      </c>
      <c r="E7417">
        <v>200</v>
      </c>
      <c r="F7417">
        <v>4.2774609374999999</v>
      </c>
      <c r="G7417">
        <v>9.0362591552734308</v>
      </c>
      <c r="H7417">
        <v>9.9975322751717695</v>
      </c>
      <c r="I7417">
        <v>-2.6994780795189599</v>
      </c>
      <c r="J7417">
        <f t="shared" si="116"/>
        <v>3.5837072276606263</v>
      </c>
      <c r="K7417" t="str" cm="1">
        <f t="array" ref="K7417">INDEX($P$4:$P$11,MATCH(MIN(ABS(MOD(J7417 - $Q$4:$Q$11 + PI(), 2*PI()) - PI())),ABS(MOD(J7417 - $Q$4:$Q$11 + PI(), 2*PI()) - PI()),0))</f>
        <v>SW</v>
      </c>
      <c r="L7417">
        <v>5.7050885499356196</v>
      </c>
      <c r="M7417">
        <v>9.7671019236246703</v>
      </c>
      <c r="N7417">
        <v>2.9871288935343401</v>
      </c>
    </row>
    <row r="7418" spans="1:14" x14ac:dyDescent="0.3">
      <c r="A7418">
        <v>1762387</v>
      </c>
      <c r="B7418">
        <v>2025</v>
      </c>
      <c r="C7418">
        <v>11</v>
      </c>
      <c r="D7418">
        <v>6</v>
      </c>
      <c r="E7418">
        <v>300</v>
      </c>
      <c r="F7418">
        <v>7.8851428222656201</v>
      </c>
      <c r="G7418">
        <v>-3.0547595214843701</v>
      </c>
      <c r="H7418">
        <v>8.45618312606973</v>
      </c>
      <c r="I7418">
        <v>-1.2011928995377701</v>
      </c>
      <c r="J7418">
        <f t="shared" si="116"/>
        <v>5.0819924076418159</v>
      </c>
      <c r="K7418" t="str" cm="1">
        <f t="array" ref="K7418">INDEX($P$4:$P$11,MATCH(MIN(ABS(MOD(J7418 - $Q$4:$Q$11 + PI(), 2*PI()) - PI())),ABS(MOD(J7418 - $Q$4:$Q$11 + PI(), 2*PI()) - PI()),0))</f>
        <v>W</v>
      </c>
      <c r="L7418">
        <v>5.0940045774400797</v>
      </c>
      <c r="M7418">
        <v>9.5716422398885097</v>
      </c>
      <c r="N7418">
        <v>3.3309748967488599</v>
      </c>
    </row>
    <row r="7419" spans="1:14" x14ac:dyDescent="0.3">
      <c r="A7419">
        <v>1762390</v>
      </c>
      <c r="B7419">
        <v>2025</v>
      </c>
      <c r="C7419">
        <v>11</v>
      </c>
      <c r="D7419">
        <v>6</v>
      </c>
      <c r="E7419">
        <v>400</v>
      </c>
      <c r="F7419">
        <v>7.3521777343750001</v>
      </c>
      <c r="G7419">
        <v>-3.10744812011718</v>
      </c>
      <c r="H7419">
        <v>7.98190148129249</v>
      </c>
      <c r="I7419">
        <v>-1.17091203999375</v>
      </c>
      <c r="J7419">
        <f t="shared" si="116"/>
        <v>5.1122732671858362</v>
      </c>
      <c r="K7419" t="str" cm="1">
        <f t="array" ref="K7419">INDEX($P$4:$P$11,MATCH(MIN(ABS(MOD(J7419 - $Q$4:$Q$11 + PI(), 2*PI()) - PI())),ABS(MOD(J7419 - $Q$4:$Q$11 + PI(), 2*PI()) - PI()),0))</f>
        <v>NW</v>
      </c>
      <c r="L7419">
        <v>5.13435845135497</v>
      </c>
      <c r="M7419">
        <v>9.8133022520277198</v>
      </c>
      <c r="N7419">
        <v>3.3843969768947999</v>
      </c>
    </row>
    <row r="7420" spans="1:14" x14ac:dyDescent="0.3">
      <c r="A7420">
        <v>1762394</v>
      </c>
      <c r="B7420">
        <v>2025</v>
      </c>
      <c r="C7420">
        <v>11</v>
      </c>
      <c r="D7420">
        <v>6</v>
      </c>
      <c r="E7420">
        <v>500</v>
      </c>
      <c r="F7420">
        <v>6.9092327880859301</v>
      </c>
      <c r="G7420">
        <v>-3.5834899902343702</v>
      </c>
      <c r="H7420">
        <v>7.7832447109204796</v>
      </c>
      <c r="I7420">
        <v>-1.09233840834841</v>
      </c>
      <c r="J7420">
        <f t="shared" si="116"/>
        <v>5.1908468988311762</v>
      </c>
      <c r="K7420" t="str" cm="1">
        <f t="array" ref="K7420">INDEX($P$4:$P$11,MATCH(MIN(ABS(MOD(J7420 - $Q$4:$Q$11 + PI(), 2*PI()) - PI())),ABS(MOD(J7420 - $Q$4:$Q$11 + PI(), 2*PI()) - PI()),0))</f>
        <v>NW</v>
      </c>
      <c r="L7420">
        <v>5.1736302533282803</v>
      </c>
      <c r="M7420">
        <v>10.0836064020792</v>
      </c>
      <c r="N7420">
        <v>3.45470407274034</v>
      </c>
    </row>
    <row r="7421" spans="1:14" x14ac:dyDescent="0.3">
      <c r="A7421">
        <v>1762398</v>
      </c>
      <c r="B7421">
        <v>2025</v>
      </c>
      <c r="C7421">
        <v>11</v>
      </c>
      <c r="D7421">
        <v>6</v>
      </c>
      <c r="E7421">
        <v>600</v>
      </c>
      <c r="F7421">
        <v>6.1842590332031202</v>
      </c>
      <c r="G7421">
        <v>-4.2573992919921801</v>
      </c>
      <c r="H7421">
        <v>7.5080296031122504</v>
      </c>
      <c r="I7421">
        <v>-0.967881051002214</v>
      </c>
      <c r="J7421">
        <f t="shared" si="116"/>
        <v>5.315304256177372</v>
      </c>
      <c r="K7421" t="str" cm="1">
        <f t="array" ref="K7421">INDEX($P$4:$P$11,MATCH(MIN(ABS(MOD(J7421 - $Q$4:$Q$11 + PI(), 2*PI()) - PI())),ABS(MOD(J7421 - $Q$4:$Q$11 + PI(), 2*PI()) - PI()),0))</f>
        <v>NW</v>
      </c>
      <c r="L7421">
        <v>5.2108375728245697</v>
      </c>
      <c r="M7421">
        <v>10.366482416788701</v>
      </c>
      <c r="N7421">
        <v>3.54132747650146</v>
      </c>
    </row>
    <row r="7422" spans="1:14" x14ac:dyDescent="0.3">
      <c r="A7422">
        <v>1762401</v>
      </c>
      <c r="B7422">
        <v>2025</v>
      </c>
      <c r="C7422">
        <v>11</v>
      </c>
      <c r="D7422">
        <v>6</v>
      </c>
      <c r="E7422">
        <v>700</v>
      </c>
      <c r="F7422">
        <v>5.3838635253906197</v>
      </c>
      <c r="G7422">
        <v>-4.8433148193359301</v>
      </c>
      <c r="H7422">
        <v>7.2418012192568897</v>
      </c>
      <c r="I7422">
        <v>-0.83820316768187797</v>
      </c>
      <c r="J7422">
        <f t="shared" si="116"/>
        <v>5.444982139497708</v>
      </c>
      <c r="K7422" t="str" cm="1">
        <f t="array" ref="K7422">INDEX($P$4:$P$11,MATCH(MIN(ABS(MOD(J7422 - $Q$4:$Q$11 + PI(), 2*PI()) - PI())),ABS(MOD(J7422 - $Q$4:$Q$11 + PI(), 2*PI()) - PI()),0))</f>
        <v>NW</v>
      </c>
      <c r="L7422">
        <v>5.2447349973553896</v>
      </c>
      <c r="M7422">
        <v>10.654884126451201</v>
      </c>
      <c r="N7422">
        <v>3.6382173962063198</v>
      </c>
    </row>
    <row r="7423" spans="1:14" x14ac:dyDescent="0.3">
      <c r="A7423">
        <v>1762405</v>
      </c>
      <c r="B7423">
        <v>2025</v>
      </c>
      <c r="C7423">
        <v>11</v>
      </c>
      <c r="D7423">
        <v>6</v>
      </c>
      <c r="E7423">
        <v>800</v>
      </c>
      <c r="F7423">
        <v>4.3366888427734303</v>
      </c>
      <c r="G7423">
        <v>-5.3499127197265599</v>
      </c>
      <c r="H7423">
        <v>6.8868306373634303</v>
      </c>
      <c r="I7423">
        <v>-0.68117661357985904</v>
      </c>
      <c r="J7423">
        <f t="shared" si="116"/>
        <v>5.6020086935997275</v>
      </c>
      <c r="K7423" t="str" cm="1">
        <f t="array" ref="K7423">INDEX($P$4:$P$11,MATCH(MIN(ABS(MOD(J7423 - $Q$4:$Q$11 + PI(), 2*PI()) - PI())),ABS(MOD(J7423 - $Q$4:$Q$11 + PI(), 2*PI()) - PI()),0))</f>
        <v>NW</v>
      </c>
      <c r="L7423">
        <v>5.27405107463498</v>
      </c>
      <c r="M7423">
        <v>10.9331476423475</v>
      </c>
      <c r="N7423">
        <v>3.7407592137654602</v>
      </c>
    </row>
    <row r="7424" spans="1:14" x14ac:dyDescent="0.3">
      <c r="A7424">
        <v>1762408</v>
      </c>
      <c r="B7424">
        <v>2025</v>
      </c>
      <c r="C7424">
        <v>11</v>
      </c>
      <c r="D7424">
        <v>6</v>
      </c>
      <c r="E7424">
        <v>900</v>
      </c>
      <c r="F7424">
        <v>3.3168023681640602</v>
      </c>
      <c r="G7424">
        <v>-5.68538696289062</v>
      </c>
      <c r="H7424">
        <v>6.5821579187425598</v>
      </c>
      <c r="I7424">
        <v>-0.52811731348378799</v>
      </c>
      <c r="J7424">
        <f t="shared" si="116"/>
        <v>5.755067993695798</v>
      </c>
      <c r="K7424" t="str" cm="1">
        <f t="array" ref="K7424">INDEX($P$4:$P$11,MATCH(MIN(ABS(MOD(J7424 - $Q$4:$Q$11 + PI(), 2*PI()) - PI())),ABS(MOD(J7424 - $Q$4:$Q$11 + PI(), 2*PI()) - PI()),0))</f>
        <v>NW</v>
      </c>
      <c r="L7424">
        <v>5.2979421152300104</v>
      </c>
      <c r="M7424">
        <v>11.192887518140999</v>
      </c>
      <c r="N7424">
        <v>3.8423561520046601</v>
      </c>
    </row>
    <row r="7425" spans="1:14" x14ac:dyDescent="0.3">
      <c r="A7425">
        <v>1762412</v>
      </c>
      <c r="B7425">
        <v>2025</v>
      </c>
      <c r="C7425">
        <v>11</v>
      </c>
      <c r="D7425">
        <v>6</v>
      </c>
      <c r="E7425">
        <v>1000</v>
      </c>
      <c r="F7425">
        <v>3.6942535400390599</v>
      </c>
      <c r="G7425">
        <v>-4.6465423583984302</v>
      </c>
      <c r="H7425">
        <v>5.9361490131635</v>
      </c>
      <c r="I7425">
        <v>-0.67171799531927201</v>
      </c>
      <c r="J7425">
        <f t="shared" si="116"/>
        <v>5.6114673118603147</v>
      </c>
      <c r="K7425" t="str" cm="1">
        <f t="array" ref="K7425">INDEX($P$4:$P$11,MATCH(MIN(ABS(MOD(J7425 - $Q$4:$Q$11 + PI(), 2*PI()) - PI())),ABS(MOD(J7425 - $Q$4:$Q$11 + PI(), 2*PI()) - PI()),0))</f>
        <v>NW</v>
      </c>
      <c r="L7425">
        <v>5.3150893217686601</v>
      </c>
      <c r="M7425">
        <v>11.433077600267101</v>
      </c>
      <c r="N7425">
        <v>3.9370510313245899</v>
      </c>
    </row>
    <row r="7426" spans="1:14" x14ac:dyDescent="0.3">
      <c r="A7426">
        <v>1762416</v>
      </c>
      <c r="B7426">
        <v>2025</v>
      </c>
      <c r="C7426">
        <v>11</v>
      </c>
      <c r="D7426">
        <v>6</v>
      </c>
      <c r="E7426">
        <v>1100</v>
      </c>
      <c r="F7426">
        <v>3.0323541259765601</v>
      </c>
      <c r="G7426">
        <v>-4.5759362792968696</v>
      </c>
      <c r="H7426">
        <v>5.4894776051562797</v>
      </c>
      <c r="I7426">
        <v>-0.585233373120293</v>
      </c>
      <c r="J7426">
        <f t="shared" si="116"/>
        <v>5.6979519340592937</v>
      </c>
      <c r="K7426" t="str" cm="1">
        <f t="array" ref="K7426">INDEX($P$4:$P$11,MATCH(MIN(ABS(MOD(J7426 - $Q$4:$Q$11 + PI(), 2*PI()) - PI())),ABS(MOD(J7426 - $Q$4:$Q$11 + PI(), 2*PI()) - PI()),0))</f>
        <v>NW</v>
      </c>
      <c r="L7426">
        <v>5.3280185545914902</v>
      </c>
      <c r="M7426">
        <v>11.6391256120469</v>
      </c>
      <c r="N7426">
        <v>4.0222705205281502</v>
      </c>
    </row>
    <row r="7427" spans="1:14" x14ac:dyDescent="0.3">
      <c r="A7427">
        <v>1762419</v>
      </c>
      <c r="B7427">
        <v>2025</v>
      </c>
      <c r="C7427">
        <v>11</v>
      </c>
      <c r="D7427">
        <v>6</v>
      </c>
      <c r="E7427">
        <v>1200</v>
      </c>
      <c r="F7427">
        <v>2.6450793457031199</v>
      </c>
      <c r="G7427">
        <v>-4.3467181396484298</v>
      </c>
      <c r="H7427">
        <v>5.0882613268791497</v>
      </c>
      <c r="I7427">
        <v>-0.54666308690336696</v>
      </c>
      <c r="J7427">
        <f t="shared" ref="J7427:J7490" si="117">IF(I7427&lt;0,I7427+2*PI(),I7427)</f>
        <v>5.7365222202762194</v>
      </c>
      <c r="K7427" t="str" cm="1">
        <f t="array" ref="K7427">INDEX($P$4:$P$11,MATCH(MIN(ABS(MOD(J7427 - $Q$4:$Q$11 + PI(), 2*PI()) - PI())),ABS(MOD(J7427 - $Q$4:$Q$11 + PI(), 2*PI()) - PI()),0))</f>
        <v>NW</v>
      </c>
      <c r="L7427">
        <v>5.3370183819979502</v>
      </c>
      <c r="M7427">
        <v>11.812271012200201</v>
      </c>
      <c r="N7427">
        <v>4.0952332814534502</v>
      </c>
    </row>
    <row r="7428" spans="1:14" x14ac:dyDescent="0.3">
      <c r="A7428">
        <v>1762423</v>
      </c>
      <c r="B7428">
        <v>2025</v>
      </c>
      <c r="C7428">
        <v>11</v>
      </c>
      <c r="D7428">
        <v>6</v>
      </c>
      <c r="E7428">
        <v>1300</v>
      </c>
      <c r="F7428">
        <v>2.1704278564453099</v>
      </c>
      <c r="G7428">
        <v>-3.99670471191406</v>
      </c>
      <c r="H7428">
        <v>4.5480111734987902</v>
      </c>
      <c r="I7428">
        <v>-0.497495018817248</v>
      </c>
      <c r="J7428">
        <f t="shared" si="117"/>
        <v>5.7856902883623382</v>
      </c>
      <c r="K7428" t="str" cm="1">
        <f t="array" ref="K7428">INDEX($P$4:$P$11,MATCH(MIN(ABS(MOD(J7428 - $Q$4:$Q$11 + PI(), 2*PI()) - PI())),ABS(MOD(J7428 - $Q$4:$Q$11 + PI(), 2*PI()) - PI()),0))</f>
        <v>NW</v>
      </c>
      <c r="L7428">
        <v>5.3429149757395296</v>
      </c>
      <c r="M7428">
        <v>11.9565409554375</v>
      </c>
      <c r="N7428">
        <v>4.1541264851888</v>
      </c>
    </row>
    <row r="7429" spans="1:14" x14ac:dyDescent="0.3">
      <c r="A7429">
        <v>1762426</v>
      </c>
      <c r="B7429">
        <v>2025</v>
      </c>
      <c r="C7429">
        <v>11</v>
      </c>
      <c r="D7429">
        <v>6</v>
      </c>
      <c r="E7429">
        <v>1400</v>
      </c>
      <c r="F7429">
        <v>1.7189111328125</v>
      </c>
      <c r="G7429">
        <v>-3.6181976318359301</v>
      </c>
      <c r="H7429">
        <v>4.0057470695901296</v>
      </c>
      <c r="I7429">
        <v>-0.44350860179735202</v>
      </c>
      <c r="J7429">
        <f t="shared" si="117"/>
        <v>5.8396767053822343</v>
      </c>
      <c r="K7429" t="str" cm="1">
        <f t="array" ref="K7429">INDEX($P$4:$P$11,MATCH(MIN(ABS(MOD(J7429 - $Q$4:$Q$11 + PI(), 2*PI()) - PI())),ABS(MOD(J7429 - $Q$4:$Q$11 + PI(), 2*PI()) - PI()),0))</f>
        <v>NW</v>
      </c>
      <c r="L7429">
        <v>5.3463321073248897</v>
      </c>
      <c r="M7429">
        <v>12.074559741550001</v>
      </c>
      <c r="N7429">
        <v>4.1991548538207999</v>
      </c>
    </row>
    <row r="7430" spans="1:14" x14ac:dyDescent="0.3">
      <c r="A7430">
        <v>1762430</v>
      </c>
      <c r="B7430">
        <v>2025</v>
      </c>
      <c r="C7430">
        <v>11</v>
      </c>
      <c r="D7430">
        <v>6</v>
      </c>
      <c r="E7430">
        <v>1500</v>
      </c>
      <c r="F7430">
        <v>1.2484881591796799</v>
      </c>
      <c r="G7430">
        <v>-3.2144213867187501</v>
      </c>
      <c r="H7430">
        <v>3.4483659224343799</v>
      </c>
      <c r="I7430">
        <v>-0.37046841700917199</v>
      </c>
      <c r="J7430">
        <f t="shared" si="117"/>
        <v>5.9127168901704144</v>
      </c>
      <c r="K7430" t="str" cm="1">
        <f t="array" ref="K7430">INDEX($P$4:$P$11,MATCH(MIN(ABS(MOD(J7430 - $Q$4:$Q$11 + PI(), 2*PI()) - PI())),ABS(MOD(J7430 - $Q$4:$Q$11 + PI(), 2*PI()) - PI()),0))</f>
        <v>N</v>
      </c>
      <c r="L7430">
        <v>5.3480386609514099</v>
      </c>
      <c r="M7430">
        <v>12.592882262335801</v>
      </c>
      <c r="N7430">
        <v>4.5736981497870497</v>
      </c>
    </row>
    <row r="7431" spans="1:14" x14ac:dyDescent="0.3">
      <c r="A7431">
        <v>1762434</v>
      </c>
      <c r="B7431">
        <v>2025</v>
      </c>
      <c r="C7431">
        <v>11</v>
      </c>
      <c r="D7431">
        <v>6</v>
      </c>
      <c r="E7431">
        <v>1600</v>
      </c>
      <c r="F7431">
        <v>0.86771423339843701</v>
      </c>
      <c r="G7431">
        <v>-2.6434667968749999</v>
      </c>
      <c r="H7431">
        <v>2.7822373545444998</v>
      </c>
      <c r="I7431">
        <v>-0.31716732082300098</v>
      </c>
      <c r="J7431">
        <f t="shared" si="117"/>
        <v>5.9660179863565856</v>
      </c>
      <c r="K7431" t="str" cm="1">
        <f t="array" ref="K7431">INDEX($P$4:$P$11,MATCH(MIN(ABS(MOD(J7431 - $Q$4:$Q$11 + PI(), 2*PI()) - PI())),ABS(MOD(J7431 - $Q$4:$Q$11 + PI(), 2*PI()) - PI()),0))</f>
        <v>N</v>
      </c>
      <c r="L7431">
        <v>5.34651201865187</v>
      </c>
      <c r="M7431">
        <v>12.7248233159383</v>
      </c>
      <c r="N7431">
        <v>4.6262771818372901</v>
      </c>
    </row>
    <row r="7432" spans="1:14" x14ac:dyDescent="0.3">
      <c r="A7432">
        <v>1762437</v>
      </c>
      <c r="B7432">
        <v>2025</v>
      </c>
      <c r="C7432">
        <v>11</v>
      </c>
      <c r="D7432">
        <v>6</v>
      </c>
      <c r="E7432">
        <v>1700</v>
      </c>
      <c r="F7432">
        <v>0.52019287109375001</v>
      </c>
      <c r="G7432">
        <v>-2.0546624755859302</v>
      </c>
      <c r="H7432">
        <v>2.1194901537203901</v>
      </c>
      <c r="I7432">
        <v>-0.247966350602254</v>
      </c>
      <c r="J7432">
        <f t="shared" si="117"/>
        <v>6.0352189565773324</v>
      </c>
      <c r="K7432" t="str" cm="1">
        <f t="array" ref="K7432">INDEX($P$4:$P$11,MATCH(MIN(ABS(MOD(J7432 - $Q$4:$Q$11 + PI(), 2*PI()) - PI())),ABS(MOD(J7432 - $Q$4:$Q$11 + PI(), 2*PI()) - PI()),0))</f>
        <v>N</v>
      </c>
      <c r="L7432">
        <v>5.34390259423445</v>
      </c>
      <c r="M7432">
        <v>12.839440451727899</v>
      </c>
      <c r="N7432">
        <v>4.6661176681518501</v>
      </c>
    </row>
    <row r="7433" spans="1:14" x14ac:dyDescent="0.3">
      <c r="A7433">
        <v>1762441</v>
      </c>
      <c r="B7433">
        <v>2025</v>
      </c>
      <c r="C7433">
        <v>11</v>
      </c>
      <c r="D7433">
        <v>6</v>
      </c>
      <c r="E7433">
        <v>1800</v>
      </c>
      <c r="F7433">
        <v>0.20195312500000001</v>
      </c>
      <c r="G7433">
        <v>-1.19982849121093</v>
      </c>
      <c r="H7433">
        <v>1.2167059928424699</v>
      </c>
      <c r="I7433">
        <v>-0.16675526713813299</v>
      </c>
      <c r="J7433">
        <f t="shared" si="117"/>
        <v>6.1164300400414531</v>
      </c>
      <c r="K7433" t="str" cm="1">
        <f t="array" ref="K7433">INDEX($P$4:$P$11,MATCH(MIN(ABS(MOD(J7433 - $Q$4:$Q$11 + PI(), 2*PI()) - PI())),ABS(MOD(J7433 - $Q$4:$Q$11 + PI(), 2*PI()) - PI()),0))</f>
        <v>N</v>
      </c>
      <c r="L7433">
        <v>5.3406267877309404</v>
      </c>
      <c r="M7433">
        <v>12.935118039449</v>
      </c>
      <c r="N7433">
        <v>4.6929892434014198</v>
      </c>
    </row>
    <row r="7434" spans="1:14" x14ac:dyDescent="0.3">
      <c r="A7434">
        <v>1762444</v>
      </c>
      <c r="B7434">
        <v>2025</v>
      </c>
      <c r="C7434">
        <v>11</v>
      </c>
      <c r="D7434">
        <v>6</v>
      </c>
      <c r="E7434">
        <v>1900</v>
      </c>
      <c r="F7434">
        <v>-0.13448425292968699</v>
      </c>
      <c r="G7434">
        <v>-0.47924865722656201</v>
      </c>
      <c r="H7434">
        <v>0.49776027336411499</v>
      </c>
      <c r="I7434">
        <v>0.27357869042083699</v>
      </c>
      <c r="J7434">
        <f t="shared" si="117"/>
        <v>0.27357869042083699</v>
      </c>
      <c r="K7434" t="str" cm="1">
        <f t="array" ref="K7434">INDEX($P$4:$P$11,MATCH(MIN(ABS(MOD(J7434 - $Q$4:$Q$11 + PI(), 2*PI()) - PI())),ABS(MOD(J7434 - $Q$4:$Q$11 + PI(), 2*PI()) - PI()),0))</f>
        <v>N</v>
      </c>
      <c r="L7434">
        <v>5.3372525034484504</v>
      </c>
      <c r="M7434">
        <v>13.007187419467501</v>
      </c>
      <c r="N7434">
        <v>4.7051969104342897</v>
      </c>
    </row>
    <row r="7435" spans="1:14" x14ac:dyDescent="0.3">
      <c r="A7435">
        <v>1762448</v>
      </c>
      <c r="B7435">
        <v>2025</v>
      </c>
      <c r="C7435">
        <v>11</v>
      </c>
      <c r="D7435">
        <v>6</v>
      </c>
      <c r="E7435">
        <v>2000</v>
      </c>
      <c r="F7435">
        <v>-0.40421997070312499</v>
      </c>
      <c r="G7435">
        <v>0.61425537109374995</v>
      </c>
      <c r="H7435">
        <v>0.73532540118831402</v>
      </c>
      <c r="I7435">
        <v>2.5595687031124901</v>
      </c>
      <c r="J7435">
        <f t="shared" si="117"/>
        <v>2.5595687031124901</v>
      </c>
      <c r="K7435" t="str" cm="1">
        <f t="array" ref="K7435">INDEX($P$4:$P$11,MATCH(MIN(ABS(MOD(J7435 - $Q$4:$Q$11 + PI(), 2*PI()) - PI())),ABS(MOD(J7435 - $Q$4:$Q$11 + PI(), 2*PI()) - PI()),0))</f>
        <v>SE</v>
      </c>
      <c r="L7435">
        <v>5.3340865375445601</v>
      </c>
      <c r="M7435">
        <v>13.049984720018101</v>
      </c>
      <c r="N7435">
        <v>4.6998767852783203</v>
      </c>
    </row>
    <row r="7436" spans="1:14" x14ac:dyDescent="0.3">
      <c r="A7436">
        <v>1762452</v>
      </c>
      <c r="B7436">
        <v>2025</v>
      </c>
      <c r="C7436">
        <v>11</v>
      </c>
      <c r="D7436">
        <v>6</v>
      </c>
      <c r="E7436">
        <v>2100</v>
      </c>
      <c r="F7436">
        <v>-0.70549560546875001</v>
      </c>
      <c r="G7436">
        <v>1.73683898925781</v>
      </c>
      <c r="H7436">
        <v>1.87465562809328</v>
      </c>
      <c r="I7436">
        <v>2.7557570493913399</v>
      </c>
      <c r="J7436">
        <f t="shared" si="117"/>
        <v>2.7557570493913399</v>
      </c>
      <c r="K7436" t="str" cm="1">
        <f t="array" ref="K7436">INDEX($P$4:$P$11,MATCH(MIN(ABS(MOD(J7436 - $Q$4:$Q$11 + PI(), 2*PI()) - PI())),ABS(MOD(J7436 - $Q$4:$Q$11 + PI(), 2*PI()) - PI()),0))</f>
        <v>S</v>
      </c>
      <c r="L7436">
        <v>5.3313265557535203</v>
      </c>
      <c r="M7436">
        <v>13.0587216483222</v>
      </c>
      <c r="N7436">
        <v>4.6753817664252297</v>
      </c>
    </row>
    <row r="7437" spans="1:14" x14ac:dyDescent="0.3">
      <c r="A7437">
        <v>1762455</v>
      </c>
      <c r="B7437">
        <v>2025</v>
      </c>
      <c r="C7437">
        <v>11</v>
      </c>
      <c r="D7437">
        <v>6</v>
      </c>
      <c r="E7437">
        <v>2200</v>
      </c>
      <c r="F7437">
        <v>-1.8278497314453099</v>
      </c>
      <c r="G7437">
        <v>2.9815698242187501</v>
      </c>
      <c r="H7437">
        <v>3.4972551032826402</v>
      </c>
      <c r="I7437">
        <v>2.5916331855450001</v>
      </c>
      <c r="J7437">
        <f t="shared" si="117"/>
        <v>2.5916331855450001</v>
      </c>
      <c r="K7437" t="str" cm="1">
        <f t="array" ref="K7437">INDEX($P$4:$P$11,MATCH(MIN(ABS(MOD(J7437 - $Q$4:$Q$11 + PI(), 2*PI()) - PI())),ABS(MOD(J7437 - $Q$4:$Q$11 + PI(), 2*PI()) - PI()),0))</f>
        <v>SE</v>
      </c>
      <c r="L7437">
        <v>5.32931367942028</v>
      </c>
      <c r="M7437">
        <v>13.037305937872899</v>
      </c>
      <c r="N7437">
        <v>4.6316133075290198</v>
      </c>
    </row>
    <row r="7438" spans="1:14" x14ac:dyDescent="0.3">
      <c r="A7438">
        <v>1762459</v>
      </c>
      <c r="B7438">
        <v>2025</v>
      </c>
      <c r="C7438">
        <v>11</v>
      </c>
      <c r="D7438">
        <v>6</v>
      </c>
      <c r="E7438">
        <v>2300</v>
      </c>
      <c r="F7438">
        <v>-1.9296795654296801</v>
      </c>
      <c r="G7438">
        <v>3.9102136230468698</v>
      </c>
      <c r="H7438">
        <v>4.3604396341536802</v>
      </c>
      <c r="I7438">
        <v>2.6831607855056698</v>
      </c>
      <c r="J7438">
        <f t="shared" si="117"/>
        <v>2.6831607855056698</v>
      </c>
      <c r="K7438" t="str" cm="1">
        <f t="array" ref="K7438">INDEX($P$4:$P$11,MATCH(MIN(ABS(MOD(J7438 - $Q$4:$Q$11 + PI(), 2*PI()) - PI())),ABS(MOD(J7438 - $Q$4:$Q$11 + PI(), 2*PI()) - PI()),0))</f>
        <v>SE</v>
      </c>
      <c r="L7438">
        <v>5.3279366475926402</v>
      </c>
      <c r="M7438">
        <v>12.9891398747762</v>
      </c>
      <c r="N7438">
        <v>4.5705642700195304</v>
      </c>
    </row>
    <row r="7439" spans="1:14" x14ac:dyDescent="0.3">
      <c r="A7439">
        <v>1762462</v>
      </c>
      <c r="B7439">
        <v>2025</v>
      </c>
      <c r="C7439">
        <v>11</v>
      </c>
      <c r="D7439">
        <v>6</v>
      </c>
      <c r="E7439">
        <v>0</v>
      </c>
      <c r="F7439">
        <v>9.0211798095703095</v>
      </c>
      <c r="G7439">
        <v>-2.4577941894531201</v>
      </c>
      <c r="H7439">
        <v>9.3499966542405009</v>
      </c>
      <c r="I7439">
        <v>-1.30480508144566</v>
      </c>
      <c r="J7439">
        <f t="shared" si="117"/>
        <v>4.9783802257339262</v>
      </c>
      <c r="K7439" t="str" cm="1">
        <f t="array" ref="K7439">INDEX($P$4:$P$11,MATCH(MIN(ABS(MOD(J7439 - $Q$4:$Q$11 + PI(), 2*PI()) - PI())),ABS(MOD(J7439 - $Q$4:$Q$11 + PI(), 2*PI()) - PI()),0))</f>
        <v>W</v>
      </c>
      <c r="L7439">
        <v>4.9720623370949504</v>
      </c>
      <c r="M7439">
        <v>9.1395883560180593</v>
      </c>
      <c r="N7439">
        <v>3.2332194646199501</v>
      </c>
    </row>
    <row r="7440" spans="1:14" x14ac:dyDescent="0.3">
      <c r="A7440">
        <v>1762466</v>
      </c>
      <c r="B7440">
        <v>2025</v>
      </c>
      <c r="C7440">
        <v>11</v>
      </c>
      <c r="D7440">
        <v>6</v>
      </c>
      <c r="E7440">
        <v>100</v>
      </c>
      <c r="F7440">
        <v>8.9593023681640602</v>
      </c>
      <c r="G7440">
        <v>-2.88326538085937</v>
      </c>
      <c r="H7440">
        <v>9.4118180061374002</v>
      </c>
      <c r="I7440">
        <v>-1.2594450625622999</v>
      </c>
      <c r="J7440">
        <f t="shared" si="117"/>
        <v>5.0237402446172865</v>
      </c>
      <c r="K7440" t="str" cm="1">
        <f t="array" ref="K7440">INDEX($P$4:$P$11,MATCH(MIN(ABS(MOD(J7440 - $Q$4:$Q$11 + PI(), 2*PI()) - PI())),ABS(MOD(J7440 - $Q$4:$Q$11 + PI(), 2*PI()) - PI()),0))</f>
        <v>W</v>
      </c>
      <c r="L7440">
        <v>5.0123655517677701</v>
      </c>
      <c r="M7440">
        <v>9.24108791351318</v>
      </c>
      <c r="N7440">
        <v>3.2568660312228701</v>
      </c>
    </row>
    <row r="7441" spans="1:14" x14ac:dyDescent="0.3">
      <c r="A7441">
        <v>1762470</v>
      </c>
      <c r="B7441">
        <v>2025</v>
      </c>
      <c r="C7441">
        <v>11</v>
      </c>
      <c r="D7441">
        <v>6</v>
      </c>
      <c r="E7441">
        <v>200</v>
      </c>
      <c r="F7441">
        <v>8.4761968994140595</v>
      </c>
      <c r="G7441">
        <v>-3.0626354980468702</v>
      </c>
      <c r="H7441">
        <v>9.0125273964373207</v>
      </c>
      <c r="I7441">
        <v>-1.2240710096398</v>
      </c>
      <c r="J7441">
        <f t="shared" si="117"/>
        <v>5.0591142975397858</v>
      </c>
      <c r="K7441" t="str" cm="1">
        <f t="array" ref="K7441">INDEX($P$4:$P$11,MATCH(MIN(ABS(MOD(J7441 - $Q$4:$Q$11 + PI(), 2*PI()) - PI())),ABS(MOD(J7441 - $Q$4:$Q$11 + PI(), 2*PI()) - PI()),0))</f>
        <v>W</v>
      </c>
      <c r="L7441">
        <v>5.0532054229909198</v>
      </c>
      <c r="M7441">
        <v>9.3791033426920496</v>
      </c>
      <c r="N7441">
        <v>3.2899056540595102</v>
      </c>
    </row>
    <row r="7442" spans="1:14" x14ac:dyDescent="0.3">
      <c r="A7442">
        <v>1762473</v>
      </c>
      <c r="B7442">
        <v>2025</v>
      </c>
      <c r="C7442">
        <v>11</v>
      </c>
      <c r="D7442">
        <v>7</v>
      </c>
      <c r="E7442">
        <v>300</v>
      </c>
      <c r="F7442">
        <v>0.92543457031249998</v>
      </c>
      <c r="G7442">
        <v>6.9626507568359299</v>
      </c>
      <c r="H7442">
        <v>7.0238831642900701</v>
      </c>
      <c r="I7442">
        <v>-3.0094530386587799</v>
      </c>
      <c r="J7442">
        <f t="shared" si="117"/>
        <v>3.2737322685208063</v>
      </c>
      <c r="K7442" t="str" cm="1">
        <f t="array" ref="K7442">INDEX($P$4:$P$11,MATCH(MIN(ABS(MOD(J7442 - $Q$4:$Q$11 + PI(), 2*PI()) - PI())),ABS(MOD(J7442 - $Q$4:$Q$11 + PI(), 2*PI()) - PI()),0))</f>
        <v>S</v>
      </c>
      <c r="L7442">
        <v>5.3250999667621999</v>
      </c>
      <c r="M7442">
        <v>12.4684008492363</v>
      </c>
      <c r="N7442">
        <v>4.1566193898518797</v>
      </c>
    </row>
    <row r="7443" spans="1:14" x14ac:dyDescent="0.3">
      <c r="A7443">
        <v>1762477</v>
      </c>
      <c r="B7443">
        <v>2025</v>
      </c>
      <c r="C7443">
        <v>11</v>
      </c>
      <c r="D7443">
        <v>7</v>
      </c>
      <c r="E7443">
        <v>400</v>
      </c>
      <c r="F7443">
        <v>2.4618579101562501</v>
      </c>
      <c r="G7443">
        <v>7.3112176513671798</v>
      </c>
      <c r="H7443">
        <v>7.7145737351756498</v>
      </c>
      <c r="I7443">
        <v>-2.8167941675772901</v>
      </c>
      <c r="J7443">
        <f t="shared" si="117"/>
        <v>3.4663911396022962</v>
      </c>
      <c r="K7443" t="str" cm="1">
        <f t="array" ref="K7443">INDEX($P$4:$P$11,MATCH(MIN(ABS(MOD(J7443 - $Q$4:$Q$11 + PI(), 2*PI()) - PI())),ABS(MOD(J7443 - $Q$4:$Q$11 + PI(), 2*PI()) - PI()),0))</f>
        <v>S</v>
      </c>
      <c r="L7443">
        <v>5.3210940990318596</v>
      </c>
      <c r="M7443">
        <v>12.3187012142605</v>
      </c>
      <c r="N7443">
        <v>4.0743256674872503</v>
      </c>
    </row>
    <row r="7444" spans="1:14" x14ac:dyDescent="0.3">
      <c r="A7444">
        <v>1762480</v>
      </c>
      <c r="B7444">
        <v>2025</v>
      </c>
      <c r="C7444">
        <v>11</v>
      </c>
      <c r="D7444">
        <v>7</v>
      </c>
      <c r="E7444">
        <v>500</v>
      </c>
      <c r="F7444">
        <v>4.18245727539062</v>
      </c>
      <c r="G7444">
        <v>7.2175238037109297</v>
      </c>
      <c r="H7444">
        <v>8.3417982903928998</v>
      </c>
      <c r="I7444">
        <v>-2.6163932213809198</v>
      </c>
      <c r="J7444">
        <f t="shared" si="117"/>
        <v>3.6667920857986664</v>
      </c>
      <c r="K7444" t="str" cm="1">
        <f t="array" ref="K7444">INDEX($P$4:$P$11,MATCH(MIN(ABS(MOD(J7444 - $Q$4:$Q$11 + PI(), 2*PI()) - PI())),ABS(MOD(J7444 - $Q$4:$Q$11 + PI(), 2*PI()) - PI()),0))</f>
        <v>SW</v>
      </c>
      <c r="L7444">
        <v>5.3127192267612102</v>
      </c>
      <c r="M7444">
        <v>12.1394735972086</v>
      </c>
      <c r="N7444">
        <v>4.0012459225124699</v>
      </c>
    </row>
    <row r="7445" spans="1:14" x14ac:dyDescent="0.3">
      <c r="A7445">
        <v>1762484</v>
      </c>
      <c r="B7445">
        <v>2025</v>
      </c>
      <c r="C7445">
        <v>11</v>
      </c>
      <c r="D7445">
        <v>7</v>
      </c>
      <c r="E7445">
        <v>600</v>
      </c>
      <c r="F7445">
        <v>5.4746411132812502</v>
      </c>
      <c r="G7445">
        <v>6.7840124511718702</v>
      </c>
      <c r="H7445">
        <v>8.7174835965939295</v>
      </c>
      <c r="I7445">
        <v>-2.4626030519361399</v>
      </c>
      <c r="J7445">
        <f t="shared" si="117"/>
        <v>3.8205822552434463</v>
      </c>
      <c r="K7445" t="str" cm="1">
        <f t="array" ref="K7445">INDEX($P$4:$P$11,MATCH(MIN(ABS(MOD(J7445 - $Q$4:$Q$11 + PI(), 2*PI()) - PI())),ABS(MOD(J7445 - $Q$4:$Q$11 + PI(), 2*PI()) - PI()),0))</f>
        <v>SW</v>
      </c>
      <c r="L7445">
        <v>5.2997923611926803</v>
      </c>
      <c r="M7445">
        <v>11.934159596761001</v>
      </c>
      <c r="N7445">
        <v>3.9364344278971299</v>
      </c>
    </row>
    <row r="7446" spans="1:14" x14ac:dyDescent="0.3">
      <c r="A7446">
        <v>1762488</v>
      </c>
      <c r="B7446">
        <v>2025</v>
      </c>
      <c r="C7446">
        <v>11</v>
      </c>
      <c r="D7446">
        <v>7</v>
      </c>
      <c r="E7446">
        <v>700</v>
      </c>
      <c r="F7446">
        <v>6.3783166503906203</v>
      </c>
      <c r="G7446">
        <v>6.3695050048828099</v>
      </c>
      <c r="H7446">
        <v>9.0140732912417203</v>
      </c>
      <c r="I7446">
        <v>-2.3555032627542198</v>
      </c>
      <c r="J7446">
        <f t="shared" si="117"/>
        <v>3.9276820444253664</v>
      </c>
      <c r="K7446" t="str" cm="1">
        <f t="array" ref="K7446">INDEX($P$4:$P$11,MATCH(MIN(ABS(MOD(J7446 - $Q$4:$Q$11 + PI(), 2*PI()) - PI())),ABS(MOD(J7446 - $Q$4:$Q$11 + PI(), 2*PI()) - PI()),0))</f>
        <v>SW</v>
      </c>
      <c r="L7446">
        <v>5.2836436625187302</v>
      </c>
      <c r="M7446">
        <v>11.7155890994601</v>
      </c>
      <c r="N7446">
        <v>3.8751815160115499</v>
      </c>
    </row>
    <row r="7447" spans="1:14" x14ac:dyDescent="0.3">
      <c r="A7447">
        <v>1762491</v>
      </c>
      <c r="B7447">
        <v>2025</v>
      </c>
      <c r="C7447">
        <v>11</v>
      </c>
      <c r="D7447">
        <v>7</v>
      </c>
      <c r="E7447">
        <v>800</v>
      </c>
      <c r="F7447">
        <v>6.6334613037109298</v>
      </c>
      <c r="G7447">
        <v>6.0242382812499997</v>
      </c>
      <c r="H7447">
        <v>8.9607062074988395</v>
      </c>
      <c r="I7447">
        <v>-2.30810097700529</v>
      </c>
      <c r="J7447">
        <f t="shared" si="117"/>
        <v>3.9750843301742962</v>
      </c>
      <c r="K7447" t="str" cm="1">
        <f t="array" ref="K7447">INDEX($P$4:$P$11,MATCH(MIN(ABS(MOD(J7447 - $Q$4:$Q$11 + PI(), 2*PI()) - PI())),ABS(MOD(J7447 - $Q$4:$Q$11 + PI(), 2*PI()) - PI()),0))</f>
        <v>SW</v>
      </c>
      <c r="L7447">
        <v>5.2659851290507804</v>
      </c>
      <c r="M7447">
        <v>11.495705710517001</v>
      </c>
      <c r="N7447">
        <v>3.8129110336303702</v>
      </c>
    </row>
    <row r="7448" spans="1:14" x14ac:dyDescent="0.3">
      <c r="A7448">
        <v>1762495</v>
      </c>
      <c r="B7448">
        <v>2025</v>
      </c>
      <c r="C7448">
        <v>11</v>
      </c>
      <c r="D7448">
        <v>7</v>
      </c>
      <c r="E7448">
        <v>900</v>
      </c>
      <c r="F7448">
        <v>6.5141198730468703</v>
      </c>
      <c r="G7448">
        <v>6.0840130615234296</v>
      </c>
      <c r="H7448">
        <v>8.9134153192371794</v>
      </c>
      <c r="I7448">
        <v>-2.3220672252032299</v>
      </c>
      <c r="J7448">
        <f t="shared" si="117"/>
        <v>3.9611180819763563</v>
      </c>
      <c r="K7448" t="str" cm="1">
        <f t="array" ref="K7448">INDEX($P$4:$P$11,MATCH(MIN(ABS(MOD(J7448 - $Q$4:$Q$11 + PI(), 2*PI()) - PI())),ABS(MOD(J7448 - $Q$4:$Q$11 + PI(), 2*PI()) - PI()),0))</f>
        <v>SW</v>
      </c>
      <c r="L7448">
        <v>5.25047440541129</v>
      </c>
      <c r="M7448">
        <v>11.2968981001112</v>
      </c>
      <c r="N7448">
        <v>3.7417328092786999</v>
      </c>
    </row>
    <row r="7449" spans="1:14" x14ac:dyDescent="0.3">
      <c r="A7449">
        <v>1762498</v>
      </c>
      <c r="B7449">
        <v>2025</v>
      </c>
      <c r="C7449">
        <v>11</v>
      </c>
      <c r="D7449">
        <v>7</v>
      </c>
      <c r="E7449">
        <v>1000</v>
      </c>
      <c r="F7449">
        <v>5.5240185546875002</v>
      </c>
      <c r="G7449">
        <v>6.7991473388671801</v>
      </c>
      <c r="H7449">
        <v>8.7603188028836296</v>
      </c>
      <c r="I7449">
        <v>-2.4593016721707999</v>
      </c>
      <c r="J7449">
        <f t="shared" si="117"/>
        <v>3.8238836350087864</v>
      </c>
      <c r="K7449" t="str" cm="1">
        <f t="array" ref="K7449">INDEX($P$4:$P$11,MATCH(MIN(ABS(MOD(J7449 - $Q$4:$Q$11 + PI(), 2*PI()) - PI())),ABS(MOD(J7449 - $Q$4:$Q$11 + PI(), 2*PI()) - PI()),0))</f>
        <v>SW</v>
      </c>
      <c r="L7449">
        <v>5.2399893626555798</v>
      </c>
      <c r="M7449">
        <v>11.139223734537699</v>
      </c>
      <c r="N7449">
        <v>3.65406682756212</v>
      </c>
    </row>
    <row r="7450" spans="1:14" x14ac:dyDescent="0.3">
      <c r="A7450">
        <v>1762502</v>
      </c>
      <c r="B7450">
        <v>2025</v>
      </c>
      <c r="C7450">
        <v>11</v>
      </c>
      <c r="D7450">
        <v>7</v>
      </c>
      <c r="E7450">
        <v>1100</v>
      </c>
      <c r="F7450">
        <v>5.3572900390624998</v>
      </c>
      <c r="G7450">
        <v>7.3608117675781202</v>
      </c>
      <c r="H7450">
        <v>9.1039610302524299</v>
      </c>
      <c r="I7450">
        <v>-2.51244348614587</v>
      </c>
      <c r="J7450">
        <f t="shared" si="117"/>
        <v>3.7707418210337162</v>
      </c>
      <c r="K7450" t="str" cm="1">
        <f t="array" ref="K7450">INDEX($P$4:$P$11,MATCH(MIN(ABS(MOD(J7450 - $Q$4:$Q$11 + PI(), 2*PI()) - PI())),ABS(MOD(J7450 - $Q$4:$Q$11 + PI(), 2*PI()) - PI()),0))</f>
        <v>SW</v>
      </c>
      <c r="L7450">
        <v>5.2258530668640102</v>
      </c>
      <c r="M7450">
        <v>10.9600053363376</v>
      </c>
      <c r="N7450">
        <v>3.5671662224663598</v>
      </c>
    </row>
    <row r="7451" spans="1:14" x14ac:dyDescent="0.3">
      <c r="A7451">
        <v>1762506</v>
      </c>
      <c r="B7451">
        <v>2025</v>
      </c>
      <c r="C7451">
        <v>11</v>
      </c>
      <c r="D7451">
        <v>7</v>
      </c>
      <c r="E7451">
        <v>1200</v>
      </c>
      <c r="F7451">
        <v>5.3066418457031199</v>
      </c>
      <c r="G7451">
        <v>7.8205737304687499</v>
      </c>
      <c r="H7451">
        <v>9.4510222279002907</v>
      </c>
      <c r="I7451">
        <v>-2.5454089255643302</v>
      </c>
      <c r="J7451">
        <f t="shared" si="117"/>
        <v>3.737776381615256</v>
      </c>
      <c r="K7451" t="str" cm="1">
        <f t="array" ref="K7451">INDEX($P$4:$P$11,MATCH(MIN(ABS(MOD(J7451 - $Q$4:$Q$11 + PI(), 2*PI()) - PI())),ABS(MOD(J7451 - $Q$4:$Q$11 + PI(), 2*PI()) - PI()),0))</f>
        <v>SW</v>
      </c>
      <c r="L7451">
        <v>5.2044511941678397</v>
      </c>
      <c r="M7451">
        <v>10.743050681220099</v>
      </c>
      <c r="N7451">
        <v>3.4884018368191101</v>
      </c>
    </row>
    <row r="7452" spans="1:14" x14ac:dyDescent="0.3">
      <c r="A7452">
        <v>1762509</v>
      </c>
      <c r="B7452">
        <v>2025</v>
      </c>
      <c r="C7452">
        <v>11</v>
      </c>
      <c r="D7452">
        <v>7</v>
      </c>
      <c r="E7452">
        <v>1300</v>
      </c>
      <c r="F7452">
        <v>5.7084106445312504</v>
      </c>
      <c r="G7452">
        <v>7.83856811523437</v>
      </c>
      <c r="H7452">
        <v>9.69686042921969</v>
      </c>
      <c r="I7452">
        <v>-2.51215969131044</v>
      </c>
      <c r="J7452">
        <f t="shared" si="117"/>
        <v>3.7710256158691462</v>
      </c>
      <c r="K7452" t="str" cm="1">
        <f t="array" ref="K7452">INDEX($P$4:$P$11,MATCH(MIN(ABS(MOD(J7452 - $Q$4:$Q$11 + PI(), 2*PI()) - PI())),ABS(MOD(J7452 - $Q$4:$Q$11 + PI(), 2*PI()) - PI()),0))</f>
        <v>SW</v>
      </c>
      <c r="L7452">
        <v>5.1777324683087196</v>
      </c>
      <c r="M7452">
        <v>10.5050103929307</v>
      </c>
      <c r="N7452">
        <v>3.4181368086073101</v>
      </c>
    </row>
    <row r="7453" spans="1:14" x14ac:dyDescent="0.3">
      <c r="A7453">
        <v>1762513</v>
      </c>
      <c r="B7453">
        <v>2025</v>
      </c>
      <c r="C7453">
        <v>11</v>
      </c>
      <c r="D7453">
        <v>7</v>
      </c>
      <c r="E7453">
        <v>1400</v>
      </c>
      <c r="F7453">
        <v>6.7422375488281201</v>
      </c>
      <c r="G7453">
        <v>7.1056848144531202</v>
      </c>
      <c r="H7453">
        <v>9.7953317374746192</v>
      </c>
      <c r="I7453">
        <v>-2.3824340833347399</v>
      </c>
      <c r="J7453">
        <f t="shared" si="117"/>
        <v>3.9007512238448463</v>
      </c>
      <c r="K7453" t="str" cm="1">
        <f t="array" ref="K7453">INDEX($P$4:$P$11,MATCH(MIN(ABS(MOD(J7453 - $Q$4:$Q$11 + PI(), 2*PI()) - PI())),ABS(MOD(J7453 - $Q$4:$Q$11 + PI(), 2*PI()) - PI()),0))</f>
        <v>SW</v>
      </c>
      <c r="L7453">
        <v>5.1493292042881</v>
      </c>
      <c r="M7453">
        <v>10.2562246322631</v>
      </c>
      <c r="N7453">
        <v>3.35779857635498</v>
      </c>
    </row>
    <row r="7454" spans="1:14" x14ac:dyDescent="0.3">
      <c r="A7454">
        <v>1762516</v>
      </c>
      <c r="B7454">
        <v>2025</v>
      </c>
      <c r="C7454">
        <v>11</v>
      </c>
      <c r="D7454">
        <v>7</v>
      </c>
      <c r="E7454">
        <v>1500</v>
      </c>
      <c r="F7454">
        <v>8.7118109130859303</v>
      </c>
      <c r="G7454">
        <v>5.4004010009765597</v>
      </c>
      <c r="H7454">
        <v>10.2498770898343</v>
      </c>
      <c r="I7454">
        <v>-2.12571562290755</v>
      </c>
      <c r="J7454">
        <f t="shared" si="117"/>
        <v>4.1574696842720362</v>
      </c>
      <c r="K7454" t="str" cm="1">
        <f t="array" ref="K7454">INDEX($P$4:$P$11,MATCH(MIN(ABS(MOD(J7454 - $Q$4:$Q$11 + PI(), 2*PI()) - PI())),ABS(MOD(J7454 - $Q$4:$Q$11 + PI(), 2*PI()) - PI()),0))</f>
        <v>SW</v>
      </c>
      <c r="L7454">
        <v>5.1269373458427099</v>
      </c>
      <c r="M7454">
        <v>10.0243442323472</v>
      </c>
      <c r="N7454">
        <v>3.30554421742757</v>
      </c>
    </row>
    <row r="7455" spans="1:14" x14ac:dyDescent="0.3">
      <c r="A7455">
        <v>1762520</v>
      </c>
      <c r="B7455">
        <v>2025</v>
      </c>
      <c r="C7455">
        <v>11</v>
      </c>
      <c r="D7455">
        <v>7</v>
      </c>
      <c r="E7455">
        <v>1600</v>
      </c>
      <c r="F7455">
        <v>9.8002404785156205</v>
      </c>
      <c r="G7455">
        <v>3.3956988525390601</v>
      </c>
      <c r="H7455">
        <v>10.3718602060513</v>
      </c>
      <c r="I7455">
        <v>-1.90434201416841</v>
      </c>
      <c r="J7455">
        <f t="shared" si="117"/>
        <v>4.378843293011176</v>
      </c>
      <c r="K7455" t="str" cm="1">
        <f t="array" ref="K7455">INDEX($P$4:$P$11,MATCH(MIN(ABS(MOD(J7455 - $Q$4:$Q$11 + PI(), 2*PI()) - PI())),ABS(MOD(J7455 - $Q$4:$Q$11 + PI(), 2*PI()) - PI()),0))</f>
        <v>W</v>
      </c>
      <c r="L7455">
        <v>5.1143203538623503</v>
      </c>
      <c r="M7455">
        <v>9.8273912005954305</v>
      </c>
      <c r="N7455">
        <v>3.2561736636691601</v>
      </c>
    </row>
    <row r="7456" spans="1:14" x14ac:dyDescent="0.3">
      <c r="A7456">
        <v>1762524</v>
      </c>
      <c r="B7456">
        <v>2025</v>
      </c>
      <c r="C7456">
        <v>11</v>
      </c>
      <c r="D7456">
        <v>7</v>
      </c>
      <c r="E7456">
        <v>1700</v>
      </c>
      <c r="F7456">
        <v>9.2341772460937506</v>
      </c>
      <c r="G7456">
        <v>1.8815069580078101</v>
      </c>
      <c r="H7456">
        <v>9.4239109633584306</v>
      </c>
      <c r="I7456">
        <v>-1.7717995486225799</v>
      </c>
      <c r="J7456">
        <f t="shared" si="117"/>
        <v>4.5113857585570063</v>
      </c>
      <c r="K7456" t="str" cm="1">
        <f t="array" ref="K7456">INDEX($P$4:$P$11,MATCH(MIN(ABS(MOD(J7456 - $Q$4:$Q$11 + PI(), 2*PI()) - PI())),ABS(MOD(J7456 - $Q$4:$Q$11 + PI(), 2*PI()) - PI()),0))</f>
        <v>W</v>
      </c>
      <c r="L7456">
        <v>5.1170322803910597</v>
      </c>
      <c r="M7456">
        <v>9.7209616767035598</v>
      </c>
      <c r="N7456">
        <v>3.1947567198011599</v>
      </c>
    </row>
    <row r="7457" spans="1:14" x14ac:dyDescent="0.3">
      <c r="A7457">
        <v>1762527</v>
      </c>
      <c r="B7457">
        <v>2025</v>
      </c>
      <c r="C7457">
        <v>11</v>
      </c>
      <c r="D7457">
        <v>7</v>
      </c>
      <c r="E7457">
        <v>1800</v>
      </c>
      <c r="F7457">
        <v>7.8708129882812496</v>
      </c>
      <c r="G7457">
        <v>1.0562304687499999</v>
      </c>
      <c r="H7457">
        <v>7.9413676340799499</v>
      </c>
      <c r="I7457">
        <v>-1.7041952177103199</v>
      </c>
      <c r="J7457">
        <f t="shared" si="117"/>
        <v>4.5789900894692668</v>
      </c>
      <c r="K7457" t="str" cm="1">
        <f t="array" ref="K7457">INDEX($P$4:$P$11,MATCH(MIN(ABS(MOD(J7457 - $Q$4:$Q$11 + PI(), 2*PI()) - PI())),ABS(MOD(J7457 - $Q$4:$Q$11 + PI(), 2*PI()) - PI()),0))</f>
        <v>W</v>
      </c>
      <c r="L7457">
        <v>5.1319466926717903</v>
      </c>
      <c r="M7457">
        <v>9.7150422202216191</v>
      </c>
      <c r="N7457">
        <v>3.12597359551323</v>
      </c>
    </row>
    <row r="7458" spans="1:14" x14ac:dyDescent="0.3">
      <c r="A7458">
        <v>1762531</v>
      </c>
      <c r="B7458">
        <v>2025</v>
      </c>
      <c r="C7458">
        <v>11</v>
      </c>
      <c r="D7458">
        <v>7</v>
      </c>
      <c r="E7458">
        <v>1900</v>
      </c>
      <c r="F7458">
        <v>6.8343170166015597</v>
      </c>
      <c r="G7458">
        <v>0.76487182617187499</v>
      </c>
      <c r="H7458">
        <v>6.8769846585463004</v>
      </c>
      <c r="I7458">
        <v>-1.6822488979903401</v>
      </c>
      <c r="J7458">
        <f t="shared" si="117"/>
        <v>4.600936409189246</v>
      </c>
      <c r="K7458" t="str" cm="1">
        <f t="array" ref="K7458">INDEX($P$4:$P$11,MATCH(MIN(ABS(MOD(J7458 - $Q$4:$Q$11 + PI(), 2*PI()) - PI())),ABS(MOD(J7458 - $Q$4:$Q$11 + PI(), 2*PI()) - PI()),0))</f>
        <v>W</v>
      </c>
      <c r="L7458">
        <v>5.1539825160701103</v>
      </c>
      <c r="M7458">
        <v>9.7982398139105893</v>
      </c>
      <c r="N7458">
        <v>3.06173419952392</v>
      </c>
    </row>
    <row r="7459" spans="1:14" x14ac:dyDescent="0.3">
      <c r="A7459">
        <v>1762534</v>
      </c>
      <c r="B7459">
        <v>2025</v>
      </c>
      <c r="C7459">
        <v>11</v>
      </c>
      <c r="D7459">
        <v>7</v>
      </c>
      <c r="E7459">
        <v>2000</v>
      </c>
      <c r="F7459">
        <v>6.1549255371093698</v>
      </c>
      <c r="G7459">
        <v>0.13366516113281199</v>
      </c>
      <c r="H7459">
        <v>6.1563767544442696</v>
      </c>
      <c r="I7459">
        <v>-1.5925096933145799</v>
      </c>
      <c r="J7459">
        <f t="shared" si="117"/>
        <v>4.6906756138650065</v>
      </c>
      <c r="K7459" t="str" cm="1">
        <f t="array" ref="K7459">INDEX($P$4:$P$11,MATCH(MIN(ABS(MOD(J7459 - $Q$4:$Q$11 + PI(), 2*PI()) - PI())),ABS(MOD(J7459 - $Q$4:$Q$11 + PI(), 2*PI()) - PI()),0))</f>
        <v>W</v>
      </c>
      <c r="L7459">
        <v>5.1781001029018698</v>
      </c>
      <c r="M7459">
        <v>9.9362036387125592</v>
      </c>
      <c r="N7459">
        <v>3.0186627705891902</v>
      </c>
    </row>
    <row r="7460" spans="1:14" x14ac:dyDescent="0.3">
      <c r="A7460">
        <v>1762538</v>
      </c>
      <c r="B7460">
        <v>2025</v>
      </c>
      <c r="C7460">
        <v>11</v>
      </c>
      <c r="D7460">
        <v>7</v>
      </c>
      <c r="E7460">
        <v>2100</v>
      </c>
      <c r="F7460">
        <v>5.54682006835937</v>
      </c>
      <c r="G7460">
        <v>-1.0341906738281199</v>
      </c>
      <c r="H7460">
        <v>5.6424075730655403</v>
      </c>
      <c r="I7460">
        <v>-1.3864653356429399</v>
      </c>
      <c r="J7460">
        <f t="shared" si="117"/>
        <v>4.8967199715366458</v>
      </c>
      <c r="K7460" t="str" cm="1">
        <f t="array" ref="K7460">INDEX($P$4:$P$11,MATCH(MIN(ABS(MOD(J7460 - $Q$4:$Q$11 + PI(), 2*PI()) - PI())),ABS(MOD(J7460 - $Q$4:$Q$11 + PI(), 2*PI()) - PI()),0))</f>
        <v>W</v>
      </c>
      <c r="L7460">
        <v>5.2024814018629</v>
      </c>
      <c r="M7460">
        <v>10.118993759155201</v>
      </c>
      <c r="N7460">
        <v>3.00445122188991</v>
      </c>
    </row>
    <row r="7461" spans="1:14" x14ac:dyDescent="0.3">
      <c r="A7461">
        <v>1762542</v>
      </c>
      <c r="B7461">
        <v>2025</v>
      </c>
      <c r="C7461">
        <v>11</v>
      </c>
      <c r="D7461">
        <v>7</v>
      </c>
      <c r="E7461">
        <v>2200</v>
      </c>
      <c r="F7461">
        <v>4.5794445800781203</v>
      </c>
      <c r="G7461">
        <v>-1.33125732421875</v>
      </c>
      <c r="H7461">
        <v>4.7690207302226</v>
      </c>
      <c r="I7461">
        <v>-1.2878907546614</v>
      </c>
      <c r="J7461">
        <f t="shared" si="117"/>
        <v>4.9952945525181862</v>
      </c>
      <c r="K7461" t="str" cm="1">
        <f t="array" ref="K7461">INDEX($P$4:$P$11,MATCH(MIN(ABS(MOD(J7461 - $Q$4:$Q$11 + PI(), 2*PI()) - PI())),ABS(MOD(J7461 - $Q$4:$Q$11 + PI(), 2*PI()) - PI()),0))</f>
        <v>W</v>
      </c>
      <c r="L7461">
        <v>5.2260829272567602</v>
      </c>
      <c r="M7461">
        <v>10.3599717881944</v>
      </c>
      <c r="N7461">
        <v>3.0185869004991299</v>
      </c>
    </row>
    <row r="7462" spans="1:14" x14ac:dyDescent="0.3">
      <c r="A7462">
        <v>1762545</v>
      </c>
      <c r="B7462">
        <v>2025</v>
      </c>
      <c r="C7462">
        <v>11</v>
      </c>
      <c r="D7462">
        <v>7</v>
      </c>
      <c r="E7462">
        <v>2300</v>
      </c>
      <c r="F7462">
        <v>4.1126702880859298</v>
      </c>
      <c r="G7462">
        <v>-1.8536938476562499</v>
      </c>
      <c r="H7462">
        <v>4.5111237823122803</v>
      </c>
      <c r="I7462">
        <v>-1.1473375251904601</v>
      </c>
      <c r="J7462">
        <f t="shared" si="117"/>
        <v>5.1358477819891259</v>
      </c>
      <c r="K7462" t="str" cm="1">
        <f t="array" ref="K7462">INDEX($P$4:$P$11,MATCH(MIN(ABS(MOD(J7462 - $Q$4:$Q$11 + PI(), 2*PI()) - PI())),ABS(MOD(J7462 - $Q$4:$Q$11 + PI(), 2*PI()) - PI()),0))</f>
        <v>NW</v>
      </c>
      <c r="L7462">
        <v>5.2480493901040299</v>
      </c>
      <c r="M7462">
        <v>10.6374149322509</v>
      </c>
      <c r="N7462">
        <v>3.0645112991332999</v>
      </c>
    </row>
    <row r="7463" spans="1:14" x14ac:dyDescent="0.3">
      <c r="A7463">
        <v>1762549</v>
      </c>
      <c r="B7463">
        <v>2025</v>
      </c>
      <c r="C7463">
        <v>11</v>
      </c>
      <c r="D7463">
        <v>7</v>
      </c>
      <c r="E7463">
        <v>0</v>
      </c>
      <c r="F7463">
        <v>-1.3956671142578101</v>
      </c>
      <c r="G7463">
        <v>4.9400653076171803</v>
      </c>
      <c r="H7463">
        <v>5.1334327634969199</v>
      </c>
      <c r="I7463">
        <v>2.86624871304701</v>
      </c>
      <c r="J7463">
        <f t="shared" si="117"/>
        <v>2.86624871304701</v>
      </c>
      <c r="K7463" t="str" cm="1">
        <f t="array" ref="K7463">INDEX($P$4:$P$11,MATCH(MIN(ABS(MOD(J7463 - $Q$4:$Q$11 + PI(), 2*PI()) - PI())),ABS(MOD(J7463 - $Q$4:$Q$11 + PI(), 2*PI()) - PI()),0))</f>
        <v>S</v>
      </c>
      <c r="L7463">
        <v>5.3271961704468804</v>
      </c>
      <c r="M7463">
        <v>12.9193088743421</v>
      </c>
      <c r="N7463">
        <v>4.4974158604939696</v>
      </c>
    </row>
    <row r="7464" spans="1:14" x14ac:dyDescent="0.3">
      <c r="A7464">
        <v>1762552</v>
      </c>
      <c r="B7464">
        <v>2025</v>
      </c>
      <c r="C7464">
        <v>11</v>
      </c>
      <c r="D7464">
        <v>7</v>
      </c>
      <c r="E7464">
        <v>100</v>
      </c>
      <c r="F7464">
        <v>-1.0933209228515599</v>
      </c>
      <c r="G7464">
        <v>5.7153356933593704</v>
      </c>
      <c r="H7464">
        <v>5.8189700745177104</v>
      </c>
      <c r="I7464">
        <v>2.95258014927122</v>
      </c>
      <c r="J7464">
        <f t="shared" si="117"/>
        <v>2.95258014927122</v>
      </c>
      <c r="K7464" t="str" cm="1">
        <f t="array" ref="K7464">INDEX($P$4:$P$11,MATCH(MIN(ABS(MOD(J7464 - $Q$4:$Q$11 + PI(), 2*PI()) - PI())),ABS(MOD(J7464 - $Q$4:$Q$11 + PI(), 2*PI()) - PI()),0))</f>
        <v>S</v>
      </c>
      <c r="L7464">
        <v>5.3268060469378602</v>
      </c>
      <c r="M7464">
        <v>12.833509551154201</v>
      </c>
      <c r="N7464">
        <v>4.4169591267903598</v>
      </c>
    </row>
    <row r="7465" spans="1:14" x14ac:dyDescent="0.3">
      <c r="A7465">
        <v>1762556</v>
      </c>
      <c r="B7465">
        <v>2025</v>
      </c>
      <c r="C7465">
        <v>11</v>
      </c>
      <c r="D7465">
        <v>7</v>
      </c>
      <c r="E7465">
        <v>200</v>
      </c>
      <c r="F7465">
        <v>-0.16576721191406199</v>
      </c>
      <c r="G7465">
        <v>6.5150909423828098</v>
      </c>
      <c r="H7465">
        <v>6.5171994565199798</v>
      </c>
      <c r="I7465">
        <v>3.11615456591707</v>
      </c>
      <c r="J7465">
        <f t="shared" si="117"/>
        <v>3.11615456591707</v>
      </c>
      <c r="K7465" t="str" cm="1">
        <f t="array" ref="K7465">INDEX($P$4:$P$11,MATCH(MIN(ABS(MOD(J7465 - $Q$4:$Q$11 + PI(), 2*PI()) - PI())),ABS(MOD(J7465 - $Q$4:$Q$11 + PI(), 2*PI()) - PI()),0))</f>
        <v>S</v>
      </c>
      <c r="L7465">
        <v>5.3264052707844796</v>
      </c>
      <c r="M7465">
        <v>12.7344708972507</v>
      </c>
      <c r="N7465">
        <v>4.33394877115885</v>
      </c>
    </row>
    <row r="7466" spans="1:14" x14ac:dyDescent="0.3">
      <c r="A7466">
        <v>1762560</v>
      </c>
      <c r="B7466">
        <v>2025</v>
      </c>
      <c r="C7466">
        <v>11</v>
      </c>
      <c r="D7466">
        <v>8</v>
      </c>
      <c r="E7466">
        <v>300</v>
      </c>
      <c r="F7466">
        <v>2.5673333740234301</v>
      </c>
      <c r="G7466">
        <v>-3.8732537841796799</v>
      </c>
      <c r="H7466">
        <v>4.6468586733444797</v>
      </c>
      <c r="I7466">
        <v>-0.58534615109635102</v>
      </c>
      <c r="J7466">
        <f t="shared" si="117"/>
        <v>5.6978391560832353</v>
      </c>
      <c r="K7466" t="str" cm="1">
        <f t="array" ref="K7466">INDEX($P$4:$P$11,MATCH(MIN(ABS(MOD(J7466 - $Q$4:$Q$11 + PI(), 2*PI()) - PI())),ABS(MOD(J7466 - $Q$4:$Q$11 + PI(), 2*PI()) - PI()),0))</f>
        <v>NW</v>
      </c>
      <c r="L7466">
        <v>5.3117240330525197</v>
      </c>
      <c r="M7466">
        <v>11.7895189921061</v>
      </c>
      <c r="N7466">
        <v>3.4413423538207999</v>
      </c>
    </row>
    <row r="7467" spans="1:14" x14ac:dyDescent="0.3">
      <c r="A7467">
        <v>1762563</v>
      </c>
      <c r="B7467">
        <v>2025</v>
      </c>
      <c r="C7467">
        <v>11</v>
      </c>
      <c r="D7467">
        <v>8</v>
      </c>
      <c r="E7467">
        <v>400</v>
      </c>
      <c r="F7467">
        <v>2.23114379882812</v>
      </c>
      <c r="G7467">
        <v>-4.2790289306640599</v>
      </c>
      <c r="H7467">
        <v>4.8257736416567596</v>
      </c>
      <c r="I7467">
        <v>-0.480631353697765</v>
      </c>
      <c r="J7467">
        <f t="shared" si="117"/>
        <v>5.8025539534818211</v>
      </c>
      <c r="K7467" t="str" cm="1">
        <f t="array" ref="K7467">INDEX($P$4:$P$11,MATCH(MIN(ABS(MOD(J7467 - $Q$4:$Q$11 + PI(), 2*PI()) - PI())),ABS(MOD(J7467 - $Q$4:$Q$11 + PI(), 2*PI()) - PI()),0))</f>
        <v>NW</v>
      </c>
      <c r="L7467">
        <v>5.3204601483297003</v>
      </c>
      <c r="M7467">
        <v>12.002420213487399</v>
      </c>
      <c r="N7467">
        <v>3.5388735665215298</v>
      </c>
    </row>
    <row r="7468" spans="1:14" x14ac:dyDescent="0.3">
      <c r="A7468">
        <v>1762567</v>
      </c>
      <c r="B7468">
        <v>2025</v>
      </c>
      <c r="C7468">
        <v>11</v>
      </c>
      <c r="D7468">
        <v>8</v>
      </c>
      <c r="E7468">
        <v>500</v>
      </c>
      <c r="F7468">
        <v>1.78834289550781</v>
      </c>
      <c r="G7468">
        <v>-4.5816442871093699</v>
      </c>
      <c r="H7468">
        <v>4.9182959127644201</v>
      </c>
      <c r="I7468">
        <v>-0.37214052082986498</v>
      </c>
      <c r="J7468">
        <f t="shared" si="117"/>
        <v>5.9110447863497209</v>
      </c>
      <c r="K7468" t="str" cm="1">
        <f t="array" ref="K7468">INDEX($P$4:$P$11,MATCH(MIN(ABS(MOD(J7468 - $Q$4:$Q$11 + PI(), 2*PI()) - PI())),ABS(MOD(J7468 - $Q$4:$Q$11 + PI(), 2*PI()) - PI()),0))</f>
        <v>N</v>
      </c>
      <c r="L7468">
        <v>5.3264623216131701</v>
      </c>
      <c r="M7468">
        <v>12.170684708489301</v>
      </c>
      <c r="N7468">
        <v>3.6232153574625601</v>
      </c>
    </row>
    <row r="7469" spans="1:14" x14ac:dyDescent="0.3">
      <c r="A7469">
        <v>1762570</v>
      </c>
      <c r="B7469">
        <v>2025</v>
      </c>
      <c r="C7469">
        <v>11</v>
      </c>
      <c r="D7469">
        <v>8</v>
      </c>
      <c r="E7469">
        <v>600</v>
      </c>
      <c r="F7469">
        <v>1.19872680664062</v>
      </c>
      <c r="G7469">
        <v>-4.6798480224609298</v>
      </c>
      <c r="H7469">
        <v>4.8309340163461503</v>
      </c>
      <c r="I7469">
        <v>-0.25075520883949198</v>
      </c>
      <c r="J7469">
        <f t="shared" si="117"/>
        <v>6.032430098340094</v>
      </c>
      <c r="K7469" t="str" cm="1">
        <f t="array" ref="K7469">INDEX($P$4:$P$11,MATCH(MIN(ABS(MOD(J7469 - $Q$4:$Q$11 + PI(), 2*PI()) - PI())),ABS(MOD(J7469 - $Q$4:$Q$11 + PI(), 2*PI()) - PI()),0))</f>
        <v>N</v>
      </c>
      <c r="L7469">
        <v>5.3301064728861203</v>
      </c>
      <c r="M7469">
        <v>12.2938487794664</v>
      </c>
      <c r="N7469">
        <v>3.6900244818793402</v>
      </c>
    </row>
    <row r="7470" spans="1:14" x14ac:dyDescent="0.3">
      <c r="A7470">
        <v>1762574</v>
      </c>
      <c r="B7470">
        <v>2025</v>
      </c>
      <c r="C7470">
        <v>11</v>
      </c>
      <c r="D7470">
        <v>8</v>
      </c>
      <c r="E7470">
        <v>700</v>
      </c>
      <c r="F7470">
        <v>0.83191467285156195</v>
      </c>
      <c r="G7470">
        <v>-4.5477941894531204</v>
      </c>
      <c r="H7470">
        <v>4.6232579435425496</v>
      </c>
      <c r="I7470">
        <v>-0.180926695140568</v>
      </c>
      <c r="J7470">
        <f t="shared" si="117"/>
        <v>6.1022586120390185</v>
      </c>
      <c r="K7470" t="str" cm="1">
        <f t="array" ref="K7470">INDEX($P$4:$P$11,MATCH(MIN(ABS(MOD(J7470 - $Q$4:$Q$11 + PI(), 2*PI()) - PI())),ABS(MOD(J7470 - $Q$4:$Q$11 + PI(), 2*PI()) - PI()),0))</f>
        <v>N</v>
      </c>
      <c r="L7470">
        <v>5.3316276705007697</v>
      </c>
      <c r="M7470">
        <v>12.3768384721544</v>
      </c>
      <c r="N7470">
        <v>3.7366984685262001</v>
      </c>
    </row>
    <row r="7471" spans="1:14" x14ac:dyDescent="0.3">
      <c r="A7471">
        <v>1762578</v>
      </c>
      <c r="B7471">
        <v>2025</v>
      </c>
      <c r="C7471">
        <v>11</v>
      </c>
      <c r="D7471">
        <v>8</v>
      </c>
      <c r="E7471">
        <v>800</v>
      </c>
      <c r="F7471">
        <v>0.59056884765624995</v>
      </c>
      <c r="G7471">
        <v>-4.3818676757812502</v>
      </c>
      <c r="H7471">
        <v>4.421485710921</v>
      </c>
      <c r="I7471">
        <v>-0.13396833845605</v>
      </c>
      <c r="J7471">
        <f t="shared" si="117"/>
        <v>6.1492169687235361</v>
      </c>
      <c r="K7471" t="str" cm="1">
        <f t="array" ref="K7471">INDEX($P$4:$P$11,MATCH(MIN(ABS(MOD(J7471 - $Q$4:$Q$11 + PI(), 2*PI()) - PI())),ABS(MOD(J7471 - $Q$4:$Q$11 + PI(), 2*PI()) - PI()),0))</f>
        <v>N</v>
      </c>
      <c r="L7471">
        <v>5.3314528487705504</v>
      </c>
      <c r="M7471">
        <v>12.4229173660278</v>
      </c>
      <c r="N7471">
        <v>3.7631886800130201</v>
      </c>
    </row>
    <row r="7472" spans="1:14" x14ac:dyDescent="0.3">
      <c r="A7472">
        <v>1762581</v>
      </c>
      <c r="B7472">
        <v>2025</v>
      </c>
      <c r="C7472">
        <v>11</v>
      </c>
      <c r="D7472">
        <v>8</v>
      </c>
      <c r="E7472">
        <v>900</v>
      </c>
      <c r="F7472">
        <v>0.35552368164062498</v>
      </c>
      <c r="G7472">
        <v>-4.33290771484375</v>
      </c>
      <c r="H7472">
        <v>4.3474689594705298</v>
      </c>
      <c r="I7472">
        <v>-8.1868586818012998E-2</v>
      </c>
      <c r="J7472">
        <f t="shared" si="117"/>
        <v>6.2013167203615733</v>
      </c>
      <c r="K7472" t="str" cm="1">
        <f t="array" ref="K7472">INDEX($P$4:$P$11,MATCH(MIN(ABS(MOD(J7472 - $Q$4:$Q$11 + PI(), 2*PI()) - PI())),ABS(MOD(J7472 - $Q$4:$Q$11 + PI(), 2*PI()) - PI()),0))</f>
        <v>N</v>
      </c>
      <c r="L7472">
        <v>5.3299810084081001</v>
      </c>
      <c r="M7472">
        <v>12.436383247375399</v>
      </c>
      <c r="N7472">
        <v>3.7708915074666298</v>
      </c>
    </row>
    <row r="7473" spans="1:14" x14ac:dyDescent="0.3">
      <c r="A7473">
        <v>1762585</v>
      </c>
      <c r="B7473">
        <v>2025</v>
      </c>
      <c r="C7473">
        <v>11</v>
      </c>
      <c r="D7473">
        <v>8</v>
      </c>
      <c r="E7473">
        <v>1000</v>
      </c>
      <c r="F7473">
        <v>0.81803955078125001</v>
      </c>
      <c r="G7473">
        <v>-3.1848071289062498</v>
      </c>
      <c r="H7473">
        <v>3.2881887346948999</v>
      </c>
      <c r="I7473">
        <v>-0.25142169169749101</v>
      </c>
      <c r="J7473">
        <f t="shared" si="117"/>
        <v>6.0317636154820953</v>
      </c>
      <c r="K7473" t="str" cm="1">
        <f t="array" ref="K7473">INDEX($P$4:$P$11,MATCH(MIN(ABS(MOD(J7473 - $Q$4:$Q$11 + PI(), 2*PI()) - PI())),ABS(MOD(J7473 - $Q$4:$Q$11 + PI(), 2*PI()) - PI()),0))</f>
        <v>N</v>
      </c>
      <c r="L7473">
        <v>5.3271356870994504</v>
      </c>
      <c r="M7473">
        <v>12.4263224071926</v>
      </c>
      <c r="N7473">
        <v>3.7618735631306901</v>
      </c>
    </row>
    <row r="7474" spans="1:14" x14ac:dyDescent="0.3">
      <c r="A7474">
        <v>1762588</v>
      </c>
      <c r="B7474">
        <v>2025</v>
      </c>
      <c r="C7474">
        <v>11</v>
      </c>
      <c r="D7474">
        <v>8</v>
      </c>
      <c r="E7474">
        <v>1100</v>
      </c>
      <c r="F7474">
        <v>0.67827148437499996</v>
      </c>
      <c r="G7474">
        <v>-3.3147442626953101</v>
      </c>
      <c r="H7474">
        <v>3.3834275126840998</v>
      </c>
      <c r="I7474">
        <v>-0.201836360194213</v>
      </c>
      <c r="J7474">
        <f t="shared" si="117"/>
        <v>6.081348946985373</v>
      </c>
      <c r="K7474" t="str" cm="1">
        <f t="array" ref="K7474">INDEX($P$4:$P$11,MATCH(MIN(ABS(MOD(J7474 - $Q$4:$Q$11 + PI(), 2*PI()) - PI())),ABS(MOD(J7474 - $Q$4:$Q$11 + PI(), 2*PI()) - PI()),0))</f>
        <v>N</v>
      </c>
      <c r="L7474">
        <v>5.3238431914531104</v>
      </c>
      <c r="M7474">
        <v>12.391557693481399</v>
      </c>
      <c r="N7474">
        <v>3.7382300694783499</v>
      </c>
    </row>
    <row r="7475" spans="1:14" x14ac:dyDescent="0.3">
      <c r="A7475">
        <v>1762592</v>
      </c>
      <c r="B7475">
        <v>2025</v>
      </c>
      <c r="C7475">
        <v>11</v>
      </c>
      <c r="D7475">
        <v>8</v>
      </c>
      <c r="E7475">
        <v>1200</v>
      </c>
      <c r="F7475">
        <v>0.46959716796875001</v>
      </c>
      <c r="G7475">
        <v>-3.47815307617187</v>
      </c>
      <c r="H7475">
        <v>3.5097108600920599</v>
      </c>
      <c r="I7475">
        <v>-0.13420185855983599</v>
      </c>
      <c r="J7475">
        <f t="shared" si="117"/>
        <v>6.1489834486197505</v>
      </c>
      <c r="K7475" t="str" cm="1">
        <f t="array" ref="K7475">INDEX($P$4:$P$11,MATCH(MIN(ABS(MOD(J7475 - $Q$4:$Q$11 + PI(), 2*PI()) - PI())),ABS(MOD(J7475 - $Q$4:$Q$11 + PI(), 2*PI()) - PI()),0))</f>
        <v>N</v>
      </c>
      <c r="L7475">
        <v>5.3201832979390504</v>
      </c>
      <c r="M7475">
        <v>12.3394257227579</v>
      </c>
      <c r="N7475">
        <v>3.7032327651977499</v>
      </c>
    </row>
    <row r="7476" spans="1:14" x14ac:dyDescent="0.3">
      <c r="A7476">
        <v>1762596</v>
      </c>
      <c r="B7476">
        <v>2025</v>
      </c>
      <c r="C7476">
        <v>11</v>
      </c>
      <c r="D7476">
        <v>8</v>
      </c>
      <c r="E7476">
        <v>1300</v>
      </c>
      <c r="F7476">
        <v>0.428494873046875</v>
      </c>
      <c r="G7476">
        <v>-3.34759826660156</v>
      </c>
      <c r="H7476">
        <v>3.3749106670816098</v>
      </c>
      <c r="I7476">
        <v>-0.127308416362716</v>
      </c>
      <c r="J7476">
        <f t="shared" si="117"/>
        <v>6.1558768908168702</v>
      </c>
      <c r="K7476" t="str" cm="1">
        <f t="array" ref="K7476">INDEX($P$4:$P$11,MATCH(MIN(ABS(MOD(J7476 - $Q$4:$Q$11 + PI(), 2*PI()) - PI())),ABS(MOD(J7476 - $Q$4:$Q$11 + PI(), 2*PI()) - PI()),0))</f>
        <v>N</v>
      </c>
      <c r="L7476">
        <v>5.3162588637567101</v>
      </c>
      <c r="M7476">
        <v>12.2760830985175</v>
      </c>
      <c r="N7476">
        <v>3.6594679090711799</v>
      </c>
    </row>
    <row r="7477" spans="1:14" x14ac:dyDescent="0.3">
      <c r="A7477">
        <v>1762599</v>
      </c>
      <c r="B7477">
        <v>2025</v>
      </c>
      <c r="C7477">
        <v>11</v>
      </c>
      <c r="D7477">
        <v>8</v>
      </c>
      <c r="E7477">
        <v>1400</v>
      </c>
      <c r="F7477">
        <v>0.61364074707031202</v>
      </c>
      <c r="G7477">
        <v>-3.1366131591796802</v>
      </c>
      <c r="H7477">
        <v>3.1960752614424099</v>
      </c>
      <c r="I7477">
        <v>-0.19319783917323</v>
      </c>
      <c r="J7477">
        <f t="shared" si="117"/>
        <v>6.0899874680063562</v>
      </c>
      <c r="K7477" t="str" cm="1">
        <f t="array" ref="K7477">INDEX($P$4:$P$11,MATCH(MIN(ABS(MOD(J7477 - $Q$4:$Q$11 + PI(), 2*PI()) - PI())),ABS(MOD(J7477 - $Q$4:$Q$11 + PI(), 2*PI()) - PI()),0))</f>
        <v>N</v>
      </c>
      <c r="L7477">
        <v>5.3122786807355498</v>
      </c>
      <c r="M7477">
        <v>12.204760551452599</v>
      </c>
      <c r="N7477">
        <v>3.60975922478569</v>
      </c>
    </row>
    <row r="7478" spans="1:14" x14ac:dyDescent="0.3">
      <c r="A7478">
        <v>1762603</v>
      </c>
      <c r="B7478">
        <v>2025</v>
      </c>
      <c r="C7478">
        <v>11</v>
      </c>
      <c r="D7478">
        <v>8</v>
      </c>
      <c r="E7478">
        <v>1500</v>
      </c>
      <c r="F7478">
        <v>0.85506225585937501</v>
      </c>
      <c r="G7478">
        <v>-3.0113458251953098</v>
      </c>
      <c r="H7478">
        <v>3.1303889758808801</v>
      </c>
      <c r="I7478">
        <v>-0.27666488193012601</v>
      </c>
      <c r="J7478">
        <f t="shared" si="117"/>
        <v>6.0065204252494606</v>
      </c>
      <c r="K7478" t="str" cm="1">
        <f t="array" ref="K7478">INDEX($P$4:$P$11,MATCH(MIN(ABS(MOD(J7478 - $Q$4:$Q$11 + PI(), 2*PI()) - PI())),ABS(MOD(J7478 - $Q$4:$Q$11 + PI(), 2*PI()) - PI()),0))</f>
        <v>N</v>
      </c>
      <c r="L7478">
        <v>5.3084674013088602</v>
      </c>
      <c r="M7478">
        <v>12.4809644487169</v>
      </c>
      <c r="N7478">
        <v>3.79623391893174</v>
      </c>
    </row>
    <row r="7479" spans="1:14" x14ac:dyDescent="0.3">
      <c r="A7479">
        <v>1762606</v>
      </c>
      <c r="B7479">
        <v>2025</v>
      </c>
      <c r="C7479">
        <v>11</v>
      </c>
      <c r="D7479">
        <v>8</v>
      </c>
      <c r="E7479">
        <v>1600</v>
      </c>
      <c r="F7479">
        <v>0.85854064941406205</v>
      </c>
      <c r="G7479">
        <v>-2.99451599121093</v>
      </c>
      <c r="H7479">
        <v>3.1151593969353</v>
      </c>
      <c r="I7479">
        <v>-0.27921472749988802</v>
      </c>
      <c r="J7479">
        <f t="shared" si="117"/>
        <v>6.0039705796796978</v>
      </c>
      <c r="K7479" t="str" cm="1">
        <f t="array" ref="K7479">INDEX($P$4:$P$11,MATCH(MIN(ABS(MOD(J7479 - $Q$4:$Q$11 + PI(), 2*PI()) - PI())),ABS(MOD(J7479 - $Q$4:$Q$11 + PI(), 2*PI()) - PI()),0))</f>
        <v>N</v>
      </c>
      <c r="L7479">
        <v>5.3043540602331998</v>
      </c>
      <c r="M7479">
        <v>12.4466765721639</v>
      </c>
      <c r="N7479">
        <v>3.7644198735555001</v>
      </c>
    </row>
    <row r="7480" spans="1:14" x14ac:dyDescent="0.3">
      <c r="A7480">
        <v>1762610</v>
      </c>
      <c r="B7480">
        <v>2025</v>
      </c>
      <c r="C7480">
        <v>11</v>
      </c>
      <c r="D7480">
        <v>8</v>
      </c>
      <c r="E7480">
        <v>1700</v>
      </c>
      <c r="F7480">
        <v>0.70316406249999996</v>
      </c>
      <c r="G7480">
        <v>-2.9511309814453099</v>
      </c>
      <c r="H7480">
        <v>3.0337458312188699</v>
      </c>
      <c r="I7480">
        <v>-0.233907946113561</v>
      </c>
      <c r="J7480">
        <f t="shared" si="117"/>
        <v>6.0492773610660251</v>
      </c>
      <c r="K7480" t="str" cm="1">
        <f t="array" ref="K7480">INDEX($P$4:$P$11,MATCH(MIN(ABS(MOD(J7480 - $Q$4:$Q$11 + PI(), 2*PI()) - PI())),ABS(MOD(J7480 - $Q$4:$Q$11 + PI(), 2*PI()) - PI()),0))</f>
        <v>N</v>
      </c>
      <c r="L7480">
        <v>5.3004907012118503</v>
      </c>
      <c r="M7480">
        <v>12.4159092373318</v>
      </c>
      <c r="N7480">
        <v>3.73409790462917</v>
      </c>
    </row>
    <row r="7481" spans="1:14" x14ac:dyDescent="0.3">
      <c r="A7481">
        <v>1762614</v>
      </c>
      <c r="B7481">
        <v>2025</v>
      </c>
      <c r="C7481">
        <v>11</v>
      </c>
      <c r="D7481">
        <v>8</v>
      </c>
      <c r="E7481">
        <v>1800</v>
      </c>
      <c r="F7481">
        <v>0.631212768554687</v>
      </c>
      <c r="G7481">
        <v>-2.9912622070312498</v>
      </c>
      <c r="H7481">
        <v>3.05713577559125</v>
      </c>
      <c r="I7481">
        <v>-0.20796782890648099</v>
      </c>
      <c r="J7481">
        <f t="shared" si="117"/>
        <v>6.075217478273105</v>
      </c>
      <c r="K7481" t="str" cm="1">
        <f t="array" ref="K7481">INDEX($P$4:$P$11,MATCH(MIN(ABS(MOD(J7481 - $Q$4:$Q$11 + PI(), 2*PI()) - PI())),ABS(MOD(J7481 - $Q$4:$Q$11 + PI(), 2*PI()) - PI()),0))</f>
        <v>N</v>
      </c>
      <c r="L7481">
        <v>5.2970212533064096</v>
      </c>
      <c r="M7481">
        <v>12.3894453048706</v>
      </c>
      <c r="N7481">
        <v>3.7068251503838399</v>
      </c>
    </row>
    <row r="7482" spans="1:14" x14ac:dyDescent="0.3">
      <c r="A7482">
        <v>1762617</v>
      </c>
      <c r="B7482">
        <v>2025</v>
      </c>
      <c r="C7482">
        <v>11</v>
      </c>
      <c r="D7482">
        <v>8</v>
      </c>
      <c r="E7482">
        <v>1900</v>
      </c>
      <c r="F7482">
        <v>0.33572998046875002</v>
      </c>
      <c r="G7482">
        <v>-3.0316369628906199</v>
      </c>
      <c r="H7482">
        <v>3.0501700435467902</v>
      </c>
      <c r="I7482">
        <v>-0.110292740015309</v>
      </c>
      <c r="J7482">
        <f t="shared" si="117"/>
        <v>6.1728925671642774</v>
      </c>
      <c r="K7482" t="str" cm="1">
        <f t="array" ref="K7482">INDEX($P$4:$P$11,MATCH(MIN(ABS(MOD(J7482 - $Q$4:$Q$11 + PI(), 2*PI()) - PI())),ABS(MOD(J7482 - $Q$4:$Q$11 + PI(), 2*PI()) - PI()),0))</f>
        <v>N</v>
      </c>
      <c r="L7482">
        <v>5.2940447861094304</v>
      </c>
      <c r="M7482">
        <v>12.368409898546</v>
      </c>
      <c r="N7482">
        <v>3.6826872295803401</v>
      </c>
    </row>
    <row r="7483" spans="1:14" x14ac:dyDescent="0.3">
      <c r="A7483">
        <v>1762621</v>
      </c>
      <c r="B7483">
        <v>2025</v>
      </c>
      <c r="C7483">
        <v>11</v>
      </c>
      <c r="D7483">
        <v>8</v>
      </c>
      <c r="E7483">
        <v>2000</v>
      </c>
      <c r="F7483">
        <v>-0.119600830078125</v>
      </c>
      <c r="G7483">
        <v>-3.0614099121093701</v>
      </c>
      <c r="H7483">
        <v>3.0637452584242202</v>
      </c>
      <c r="I7483">
        <v>3.9047380874694303E-2</v>
      </c>
      <c r="J7483">
        <f t="shared" si="117"/>
        <v>3.9047380874694303E-2</v>
      </c>
      <c r="K7483" t="str" cm="1">
        <f t="array" ref="K7483">INDEX($P$4:$P$11,MATCH(MIN(ABS(MOD(J7483 - $Q$4:$Q$11 + PI(), 2*PI()) - PI())),ABS(MOD(J7483 - $Q$4:$Q$11 + PI(), 2*PI()) - PI()),0))</f>
        <v>N</v>
      </c>
      <c r="L7483">
        <v>5.2915313538539701</v>
      </c>
      <c r="M7483">
        <v>12.350668907165501</v>
      </c>
      <c r="N7483">
        <v>3.66052818298339</v>
      </c>
    </row>
    <row r="7484" spans="1:14" x14ac:dyDescent="0.3">
      <c r="A7484">
        <v>1762624</v>
      </c>
      <c r="B7484">
        <v>2025</v>
      </c>
      <c r="C7484">
        <v>11</v>
      </c>
      <c r="D7484">
        <v>8</v>
      </c>
      <c r="E7484">
        <v>2100</v>
      </c>
      <c r="F7484">
        <v>-0.65022216796874999</v>
      </c>
      <c r="G7484">
        <v>-2.8720208740234301</v>
      </c>
      <c r="H7484">
        <v>2.9447058882924599</v>
      </c>
      <c r="I7484">
        <v>0.22264547013605601</v>
      </c>
      <c r="J7484">
        <f t="shared" si="117"/>
        <v>0.22264547013605601</v>
      </c>
      <c r="K7484" t="str" cm="1">
        <f t="array" ref="K7484">INDEX($P$4:$P$11,MATCH(MIN(ABS(MOD(J7484 - $Q$4:$Q$11 + PI(), 2*PI()) - PI())),ABS(MOD(J7484 - $Q$4:$Q$11 + PI(), 2*PI()) - PI()),0))</f>
        <v>N</v>
      </c>
      <c r="L7484">
        <v>5.2897517704322201</v>
      </c>
      <c r="M7484">
        <v>12.3306264877319</v>
      </c>
      <c r="N7484">
        <v>3.6381329430474101</v>
      </c>
    </row>
    <row r="7485" spans="1:14" x14ac:dyDescent="0.3">
      <c r="A7485">
        <v>1762628</v>
      </c>
      <c r="B7485">
        <v>2025</v>
      </c>
      <c r="C7485">
        <v>11</v>
      </c>
      <c r="D7485">
        <v>8</v>
      </c>
      <c r="E7485">
        <v>2200</v>
      </c>
      <c r="F7485">
        <v>-1.8732055664062499</v>
      </c>
      <c r="G7485">
        <v>-2.19242736816406</v>
      </c>
      <c r="H7485">
        <v>2.8836845976441499</v>
      </c>
      <c r="I7485">
        <v>0.707041797125046</v>
      </c>
      <c r="J7485">
        <f t="shared" si="117"/>
        <v>0.707041797125046</v>
      </c>
      <c r="K7485" t="str" cm="1">
        <f t="array" ref="K7485">INDEX($P$4:$P$11,MATCH(MIN(ABS(MOD(J7485 - $Q$4:$Q$11 + PI(), 2*PI()) - PI())),ABS(MOD(J7485 - $Q$4:$Q$11 + PI(), 2*PI()) - PI()),0))</f>
        <v>NE</v>
      </c>
      <c r="L7485">
        <v>5.2887060358441804</v>
      </c>
      <c r="M7485">
        <v>12.304034339057001</v>
      </c>
      <c r="N7485">
        <v>3.6127559873792801</v>
      </c>
    </row>
    <row r="7486" spans="1:14" x14ac:dyDescent="0.3">
      <c r="A7486">
        <v>1762632</v>
      </c>
      <c r="B7486">
        <v>2025</v>
      </c>
      <c r="C7486">
        <v>11</v>
      </c>
      <c r="D7486">
        <v>8</v>
      </c>
      <c r="E7486">
        <v>2300</v>
      </c>
      <c r="F7486">
        <v>-2.3914465332031201</v>
      </c>
      <c r="G7486">
        <v>-1.80265075683593</v>
      </c>
      <c r="H7486">
        <v>2.9947564629349102</v>
      </c>
      <c r="I7486">
        <v>0.92487342086175495</v>
      </c>
      <c r="J7486">
        <f t="shared" si="117"/>
        <v>0.92487342086175495</v>
      </c>
      <c r="K7486" t="str" cm="1">
        <f t="array" ref="K7486">INDEX($P$4:$P$11,MATCH(MIN(ABS(MOD(J7486 - $Q$4:$Q$11 + PI(), 2*PI()) - PI())),ABS(MOD(J7486 - $Q$4:$Q$11 + PI(), 2*PI()) - PI()),0))</f>
        <v>NE</v>
      </c>
      <c r="L7486">
        <v>5.2885693269082203</v>
      </c>
      <c r="M7486">
        <v>12.263692749871099</v>
      </c>
      <c r="N7486">
        <v>3.57967938317192</v>
      </c>
    </row>
    <row r="7487" spans="1:14" x14ac:dyDescent="0.3">
      <c r="A7487">
        <v>1762635</v>
      </c>
      <c r="B7487">
        <v>2025</v>
      </c>
      <c r="C7487">
        <v>11</v>
      </c>
      <c r="D7487">
        <v>8</v>
      </c>
      <c r="E7487">
        <v>0</v>
      </c>
      <c r="F7487">
        <v>3.7189080810546802</v>
      </c>
      <c r="G7487">
        <v>-2.38310241699218</v>
      </c>
      <c r="H7487">
        <v>4.4169508085564901</v>
      </c>
      <c r="I7487">
        <v>-1.0009108261585</v>
      </c>
      <c r="J7487">
        <f t="shared" si="117"/>
        <v>5.2822744810210862</v>
      </c>
      <c r="K7487" t="str" cm="1">
        <f t="array" ref="K7487">INDEX($P$4:$P$11,MATCH(MIN(ABS(MOD(J7487 - $Q$4:$Q$11 + PI(), 2*PI()) - PI())),ABS(MOD(J7487 - $Q$4:$Q$11 + PI(), 2*PI()) - PI()),0))</f>
        <v>NW</v>
      </c>
      <c r="L7487">
        <v>5.2679407178298998</v>
      </c>
      <c r="M7487">
        <v>10.938538127475301</v>
      </c>
      <c r="N7487">
        <v>3.1375701692369198</v>
      </c>
    </row>
    <row r="7488" spans="1:14" x14ac:dyDescent="0.3">
      <c r="A7488">
        <v>1762639</v>
      </c>
      <c r="B7488">
        <v>2025</v>
      </c>
      <c r="C7488">
        <v>11</v>
      </c>
      <c r="D7488">
        <v>8</v>
      </c>
      <c r="E7488">
        <v>100</v>
      </c>
      <c r="F7488">
        <v>3.2427685546874998</v>
      </c>
      <c r="G7488">
        <v>-2.882060546875</v>
      </c>
      <c r="H7488">
        <v>4.3384122550909598</v>
      </c>
      <c r="I7488">
        <v>-0.844222964270819</v>
      </c>
      <c r="J7488">
        <f t="shared" si="117"/>
        <v>5.4389623429087672</v>
      </c>
      <c r="K7488" t="str" cm="1">
        <f t="array" ref="K7488">INDEX($P$4:$P$11,MATCH(MIN(ABS(MOD(J7488 - $Q$4:$Q$11 + PI(), 2*PI()) - PI())),ABS(MOD(J7488 - $Q$4:$Q$11 + PI(), 2*PI()) - PI()),0))</f>
        <v>NW</v>
      </c>
      <c r="L7488">
        <v>5.2854451430427698</v>
      </c>
      <c r="M7488">
        <v>11.2440911398993</v>
      </c>
      <c r="N7488">
        <v>3.230531056722</v>
      </c>
    </row>
    <row r="7489" spans="1:14" x14ac:dyDescent="0.3">
      <c r="A7489">
        <v>1762642</v>
      </c>
      <c r="B7489">
        <v>2025</v>
      </c>
      <c r="C7489">
        <v>11</v>
      </c>
      <c r="D7489">
        <v>8</v>
      </c>
      <c r="E7489">
        <v>200</v>
      </c>
      <c r="F7489">
        <v>2.87475646972656</v>
      </c>
      <c r="G7489">
        <v>-3.3269183349609301</v>
      </c>
      <c r="H7489">
        <v>4.3968864401680801</v>
      </c>
      <c r="I7489">
        <v>-0.71261730625406305</v>
      </c>
      <c r="J7489">
        <f t="shared" si="117"/>
        <v>5.5705680009255234</v>
      </c>
      <c r="K7489" t="str" cm="1">
        <f t="array" ref="K7489">INDEX($P$4:$P$11,MATCH(MIN(ABS(MOD(J7489 - $Q$4:$Q$11 + PI(), 2*PI()) - PI())),ABS(MOD(J7489 - $Q$4:$Q$11 + PI(), 2*PI()) - PI()),0))</f>
        <v>NW</v>
      </c>
      <c r="L7489">
        <v>5.3000122791173601</v>
      </c>
      <c r="M7489">
        <v>11.5395587285359</v>
      </c>
      <c r="N7489">
        <v>3.3383515675862601</v>
      </c>
    </row>
    <row r="7490" spans="1:14" x14ac:dyDescent="0.3">
      <c r="A7490">
        <v>1762646</v>
      </c>
      <c r="B7490">
        <v>2025</v>
      </c>
      <c r="C7490">
        <v>11</v>
      </c>
      <c r="D7490">
        <v>9</v>
      </c>
      <c r="E7490">
        <v>300</v>
      </c>
      <c r="F7490">
        <v>-2.9034930419921801</v>
      </c>
      <c r="G7490">
        <v>0.41750671386718702</v>
      </c>
      <c r="H7490">
        <v>2.9333570701537899</v>
      </c>
      <c r="I7490">
        <v>1.7136120000613499</v>
      </c>
      <c r="J7490">
        <f t="shared" si="117"/>
        <v>1.7136120000613499</v>
      </c>
      <c r="K7490" t="str" cm="1">
        <f t="array" ref="K7490">INDEX($P$4:$P$11,MATCH(MIN(ABS(MOD(J7490 - $Q$4:$Q$11 + PI(), 2*PI()) - PI())),ABS(MOD(J7490 - $Q$4:$Q$11 + PI(), 2*PI()) - PI()),0))</f>
        <v>E</v>
      </c>
      <c r="L7490">
        <v>5.2977829173781803</v>
      </c>
      <c r="M7490">
        <v>12.042562590705</v>
      </c>
      <c r="N7490">
        <v>3.42919180128309</v>
      </c>
    </row>
    <row r="7491" spans="1:14" x14ac:dyDescent="0.3">
      <c r="A7491">
        <v>1762650</v>
      </c>
      <c r="B7491">
        <v>2025</v>
      </c>
      <c r="C7491">
        <v>11</v>
      </c>
      <c r="D7491">
        <v>9</v>
      </c>
      <c r="E7491">
        <v>400</v>
      </c>
      <c r="F7491">
        <v>-2.39209045410156</v>
      </c>
      <c r="G7491">
        <v>0.52609802246093695</v>
      </c>
      <c r="H7491">
        <v>2.4492602699266399</v>
      </c>
      <c r="I7491">
        <v>1.78728208301335</v>
      </c>
      <c r="J7491">
        <f t="shared" ref="J7491:J7554" si="118">IF(I7491&lt;0,I7491+2*PI(),I7491)</f>
        <v>1.78728208301335</v>
      </c>
      <c r="K7491" t="str" cm="1">
        <f t="array" ref="K7491">INDEX($P$4:$P$11,MATCH(MIN(ABS(MOD(J7491 - $Q$4:$Q$11 + PI(), 2*PI()) - PI())),ABS(MOD(J7491 - $Q$4:$Q$11 + PI(), 2*PI()) - PI()),0))</f>
        <v>E</v>
      </c>
      <c r="L7491">
        <v>5.3021741741089299</v>
      </c>
      <c r="M7491">
        <v>11.9488443798489</v>
      </c>
      <c r="N7491">
        <v>3.3680604298909498</v>
      </c>
    </row>
    <row r="7492" spans="1:14" x14ac:dyDescent="0.3">
      <c r="A7492">
        <v>1762653</v>
      </c>
      <c r="B7492">
        <v>2025</v>
      </c>
      <c r="C7492">
        <v>11</v>
      </c>
      <c r="D7492">
        <v>9</v>
      </c>
      <c r="E7492">
        <v>500</v>
      </c>
      <c r="F7492">
        <v>-1.92968688964843</v>
      </c>
      <c r="G7492">
        <v>0.65440368652343694</v>
      </c>
      <c r="H7492">
        <v>2.03762991659833</v>
      </c>
      <c r="I7492">
        <v>1.8977496518728501</v>
      </c>
      <c r="J7492">
        <f t="shared" si="118"/>
        <v>1.8977496518728501</v>
      </c>
      <c r="K7492" t="str" cm="1">
        <f t="array" ref="K7492">INDEX($P$4:$P$11,MATCH(MIN(ABS(MOD(J7492 - $Q$4:$Q$11 + PI(), 2*PI()) - PI())),ABS(MOD(J7492 - $Q$4:$Q$11 + PI(), 2*PI()) - PI()),0))</f>
        <v>E</v>
      </c>
      <c r="L7492">
        <v>5.3073969289133602</v>
      </c>
      <c r="M7492">
        <v>11.851230409410199</v>
      </c>
      <c r="N7492">
        <v>3.3056283526950399</v>
      </c>
    </row>
    <row r="7493" spans="1:14" x14ac:dyDescent="0.3">
      <c r="A7493">
        <v>1762657</v>
      </c>
      <c r="B7493">
        <v>2025</v>
      </c>
      <c r="C7493">
        <v>11</v>
      </c>
      <c r="D7493">
        <v>9</v>
      </c>
      <c r="E7493">
        <v>600</v>
      </c>
      <c r="F7493">
        <v>-1.7964050292968701</v>
      </c>
      <c r="G7493">
        <v>0.78411132812499995</v>
      </c>
      <c r="H7493">
        <v>1.9600769383309999</v>
      </c>
      <c r="I7493">
        <v>1.9823580135319401</v>
      </c>
      <c r="J7493">
        <f t="shared" si="118"/>
        <v>1.9823580135319401</v>
      </c>
      <c r="K7493" t="str" cm="1">
        <f t="array" ref="K7493">INDEX($P$4:$P$11,MATCH(MIN(ABS(MOD(J7493 - $Q$4:$Q$11 + PI(), 2*PI()) - PI())),ABS(MOD(J7493 - $Q$4:$Q$11 + PI(), 2*PI()) - PI()),0))</f>
        <v>SE</v>
      </c>
      <c r="L7493">
        <v>5.3133226398828599</v>
      </c>
      <c r="M7493">
        <v>11.751037173800899</v>
      </c>
      <c r="N7493">
        <v>3.24380207061767</v>
      </c>
    </row>
    <row r="7494" spans="1:14" x14ac:dyDescent="0.3">
      <c r="A7494">
        <v>1762660</v>
      </c>
      <c r="B7494">
        <v>2025</v>
      </c>
      <c r="C7494">
        <v>11</v>
      </c>
      <c r="D7494">
        <v>9</v>
      </c>
      <c r="E7494">
        <v>700</v>
      </c>
      <c r="F7494">
        <v>-1.82232604980468</v>
      </c>
      <c r="G7494">
        <v>0.84356323242187503</v>
      </c>
      <c r="H7494">
        <v>2.0081013816266302</v>
      </c>
      <c r="I7494">
        <v>2.0043298028021002</v>
      </c>
      <c r="J7494">
        <f t="shared" si="118"/>
        <v>2.0043298028021002</v>
      </c>
      <c r="K7494" t="str" cm="1">
        <f t="array" ref="K7494">INDEX($P$4:$P$11,MATCH(MIN(ABS(MOD(J7494 - $Q$4:$Q$11 + PI(), 2*PI()) - PI())),ABS(MOD(J7494 - $Q$4:$Q$11 + PI(), 2*PI()) - PI()),0))</f>
        <v>SE</v>
      </c>
      <c r="L7494">
        <v>5.3200639883222198</v>
      </c>
      <c r="M7494">
        <v>11.6511442396375</v>
      </c>
      <c r="N7494">
        <v>3.18382263183593</v>
      </c>
    </row>
    <row r="7495" spans="1:14" x14ac:dyDescent="0.3">
      <c r="A7495">
        <v>1762664</v>
      </c>
      <c r="B7495">
        <v>2025</v>
      </c>
      <c r="C7495">
        <v>11</v>
      </c>
      <c r="D7495">
        <v>9</v>
      </c>
      <c r="E7495">
        <v>800</v>
      </c>
      <c r="F7495">
        <v>-2.1514166259765601</v>
      </c>
      <c r="G7495">
        <v>0.86000732421875004</v>
      </c>
      <c r="H7495">
        <v>2.3169389496139599</v>
      </c>
      <c r="I7495">
        <v>1.95107856277586</v>
      </c>
      <c r="J7495">
        <f t="shared" si="118"/>
        <v>1.95107856277586</v>
      </c>
      <c r="K7495" t="str" cm="1">
        <f t="array" ref="K7495">INDEX($P$4:$P$11,MATCH(MIN(ABS(MOD(J7495 - $Q$4:$Q$11 + PI(), 2*PI()) - PI())),ABS(MOD(J7495 - $Q$4:$Q$11 + PI(), 2*PI()) - PI()),0))</f>
        <v>E</v>
      </c>
      <c r="L7495">
        <v>5.3275110152690797</v>
      </c>
      <c r="M7495">
        <v>11.551433245340901</v>
      </c>
      <c r="N7495">
        <v>3.1266118155585301</v>
      </c>
    </row>
    <row r="7496" spans="1:14" x14ac:dyDescent="0.3">
      <c r="A7496">
        <v>1762668</v>
      </c>
      <c r="B7496">
        <v>2025</v>
      </c>
      <c r="C7496">
        <v>11</v>
      </c>
      <c r="D7496">
        <v>9</v>
      </c>
      <c r="E7496">
        <v>900</v>
      </c>
      <c r="F7496">
        <v>-2.1906249999999998</v>
      </c>
      <c r="G7496">
        <v>0.99277099609374997</v>
      </c>
      <c r="H7496">
        <v>2.40508464327349</v>
      </c>
      <c r="I7496">
        <v>1.9963005160935301</v>
      </c>
      <c r="J7496">
        <f t="shared" si="118"/>
        <v>1.9963005160935301</v>
      </c>
      <c r="K7496" t="str" cm="1">
        <f t="array" ref="K7496">INDEX($P$4:$P$11,MATCH(MIN(ABS(MOD(J7496 - $Q$4:$Q$11 + PI(), 2*PI()) - PI())),ABS(MOD(J7496 - $Q$4:$Q$11 + PI(), 2*PI()) - PI()),0))</f>
        <v>SE</v>
      </c>
      <c r="L7496">
        <v>5.3356451377771901</v>
      </c>
      <c r="M7496">
        <v>11.4566792382134</v>
      </c>
      <c r="N7496">
        <v>3.0717975828382702</v>
      </c>
    </row>
    <row r="7497" spans="1:14" x14ac:dyDescent="0.3">
      <c r="A7497">
        <v>1762671</v>
      </c>
      <c r="B7497">
        <v>2025</v>
      </c>
      <c r="C7497">
        <v>11</v>
      </c>
      <c r="D7497">
        <v>9</v>
      </c>
      <c r="E7497">
        <v>1000</v>
      </c>
      <c r="F7497">
        <v>-2.5789489746093701</v>
      </c>
      <c r="G7497">
        <v>0.96008361816406196</v>
      </c>
      <c r="H7497">
        <v>2.7518608917432101</v>
      </c>
      <c r="I7497">
        <v>1.92717765342947</v>
      </c>
      <c r="J7497">
        <f t="shared" si="118"/>
        <v>1.92717765342947</v>
      </c>
      <c r="K7497" t="str" cm="1">
        <f t="array" ref="K7497">INDEX($P$4:$P$11,MATCH(MIN(ABS(MOD(J7497 - $Q$4:$Q$11 + PI(), 2*PI()) - PI())),ABS(MOD(J7497 - $Q$4:$Q$11 + PI(), 2*PI()) - PI()),0))</f>
        <v>E</v>
      </c>
      <c r="L7497">
        <v>5.3444587806327704</v>
      </c>
      <c r="M7497">
        <v>11.365724245707099</v>
      </c>
      <c r="N7497">
        <v>3.01931699117024</v>
      </c>
    </row>
    <row r="7498" spans="1:14" x14ac:dyDescent="0.3">
      <c r="A7498">
        <v>1762675</v>
      </c>
      <c r="B7498">
        <v>2025</v>
      </c>
      <c r="C7498">
        <v>11</v>
      </c>
      <c r="D7498">
        <v>9</v>
      </c>
      <c r="E7498">
        <v>1100</v>
      </c>
      <c r="F7498">
        <v>-2.6827246093750001</v>
      </c>
      <c r="G7498">
        <v>1.3633947753906199</v>
      </c>
      <c r="H7498">
        <v>3.0092950409204899</v>
      </c>
      <c r="I7498">
        <v>2.0409925066278398</v>
      </c>
      <c r="J7498">
        <f t="shared" si="118"/>
        <v>2.0409925066278398</v>
      </c>
      <c r="K7498" t="str" cm="1">
        <f t="array" ref="K7498">INDEX($P$4:$P$11,MATCH(MIN(ABS(MOD(J7498 - $Q$4:$Q$11 + PI(), 2*PI()) - PI())),ABS(MOD(J7498 - $Q$4:$Q$11 + PI(), 2*PI()) - PI()),0))</f>
        <v>SE</v>
      </c>
      <c r="L7498">
        <v>5.35371510004288</v>
      </c>
      <c r="M7498">
        <v>11.277646488613501</v>
      </c>
      <c r="N7498">
        <v>2.9692425198025099</v>
      </c>
    </row>
    <row r="7499" spans="1:14" x14ac:dyDescent="0.3">
      <c r="A7499">
        <v>1762678</v>
      </c>
      <c r="B7499">
        <v>2025</v>
      </c>
      <c r="C7499">
        <v>11</v>
      </c>
      <c r="D7499">
        <v>9</v>
      </c>
      <c r="E7499">
        <v>1200</v>
      </c>
      <c r="F7499">
        <v>-2.8515673828125001</v>
      </c>
      <c r="G7499">
        <v>1.4939111328125001</v>
      </c>
      <c r="H7499">
        <v>3.21919353432832</v>
      </c>
      <c r="I7499">
        <v>2.0533737313373299</v>
      </c>
      <c r="J7499">
        <f t="shared" si="118"/>
        <v>2.0533737313373299</v>
      </c>
      <c r="K7499" t="str" cm="1">
        <f t="array" ref="K7499">INDEX($P$4:$P$11,MATCH(MIN(ABS(MOD(J7499 - $Q$4:$Q$11 + PI(), 2*PI()) - PI())),ABS(MOD(J7499 - $Q$4:$Q$11 + PI(), 2*PI()) - PI()),0))</f>
        <v>SE</v>
      </c>
      <c r="L7499">
        <v>5.3635402706618303</v>
      </c>
      <c r="M7499">
        <v>11.193116823832099</v>
      </c>
      <c r="N7499">
        <v>2.92111746470133</v>
      </c>
    </row>
    <row r="7500" spans="1:14" x14ac:dyDescent="0.3">
      <c r="A7500">
        <v>1762682</v>
      </c>
      <c r="B7500">
        <v>2025</v>
      </c>
      <c r="C7500">
        <v>11</v>
      </c>
      <c r="D7500">
        <v>9</v>
      </c>
      <c r="E7500">
        <v>1300</v>
      </c>
      <c r="F7500">
        <v>-2.7316821289062498</v>
      </c>
      <c r="G7500">
        <v>1.5620446777343699</v>
      </c>
      <c r="H7500">
        <v>3.1467556035739501</v>
      </c>
      <c r="I7500">
        <v>2.0902413863373099</v>
      </c>
      <c r="J7500">
        <f t="shared" si="118"/>
        <v>2.0902413863373099</v>
      </c>
      <c r="K7500" t="str" cm="1">
        <f t="array" ref="K7500">INDEX($P$4:$P$11,MATCH(MIN(ABS(MOD(J7500 - $Q$4:$Q$11 + PI(), 2*PI()) - PI())),ABS(MOD(J7500 - $Q$4:$Q$11 + PI(), 2*PI()) - PI()),0))</f>
        <v>SE</v>
      </c>
      <c r="L7500">
        <v>5.3738384778717396</v>
      </c>
      <c r="M7500">
        <v>11.113943735758401</v>
      </c>
      <c r="N7500">
        <v>2.8740789625379701</v>
      </c>
    </row>
    <row r="7501" spans="1:14" x14ac:dyDescent="0.3">
      <c r="A7501">
        <v>1762686</v>
      </c>
      <c r="B7501">
        <v>2025</v>
      </c>
      <c r="C7501">
        <v>11</v>
      </c>
      <c r="D7501">
        <v>9</v>
      </c>
      <c r="E7501">
        <v>1400</v>
      </c>
      <c r="F7501">
        <v>-2.1509393310546798</v>
      </c>
      <c r="G7501">
        <v>1.7945227050781201</v>
      </c>
      <c r="H7501">
        <v>2.8012232586709098</v>
      </c>
      <c r="I7501">
        <v>2.2661031847626401</v>
      </c>
      <c r="J7501">
        <f t="shared" si="118"/>
        <v>2.2661031847626401</v>
      </c>
      <c r="K7501" t="str" cm="1">
        <f t="array" ref="K7501">INDEX($P$4:$P$11,MATCH(MIN(ABS(MOD(J7501 - $Q$4:$Q$11 + PI(), 2*PI()) - PI())),ABS(MOD(J7501 - $Q$4:$Q$11 + PI(), 2*PI()) - PI()),0))</f>
        <v>SE</v>
      </c>
      <c r="L7501">
        <v>5.3843716350711501</v>
      </c>
      <c r="M7501">
        <v>11.034193568759401</v>
      </c>
      <c r="N7501">
        <v>2.82635805341932</v>
      </c>
    </row>
    <row r="7502" spans="1:14" x14ac:dyDescent="0.3">
      <c r="A7502">
        <v>1762689</v>
      </c>
      <c r="B7502">
        <v>2025</v>
      </c>
      <c r="C7502">
        <v>11</v>
      </c>
      <c r="D7502">
        <v>9</v>
      </c>
      <c r="E7502">
        <v>1500</v>
      </c>
      <c r="F7502">
        <v>-1.3259252929687499</v>
      </c>
      <c r="G7502">
        <v>1.9535736083984301</v>
      </c>
      <c r="H7502">
        <v>2.3610437789175198</v>
      </c>
      <c r="I7502">
        <v>2.5452932572078901</v>
      </c>
      <c r="J7502">
        <f t="shared" si="118"/>
        <v>2.5452932572078901</v>
      </c>
      <c r="K7502" t="str" cm="1">
        <f t="array" ref="K7502">INDEX($P$4:$P$11,MATCH(MIN(ABS(MOD(J7502 - $Q$4:$Q$11 + PI(), 2*PI()) - PI())),ABS(MOD(J7502 - $Q$4:$Q$11 + PI(), 2*PI()) - PI()),0))</f>
        <v>SE</v>
      </c>
      <c r="L7502">
        <v>5.3955233558197397</v>
      </c>
      <c r="M7502">
        <v>10.968162218729599</v>
      </c>
      <c r="N7502">
        <v>2.78404755062527</v>
      </c>
    </row>
    <row r="7503" spans="1:14" x14ac:dyDescent="0.3">
      <c r="A7503">
        <v>1762693</v>
      </c>
      <c r="B7503">
        <v>2025</v>
      </c>
      <c r="C7503">
        <v>11</v>
      </c>
      <c r="D7503">
        <v>9</v>
      </c>
      <c r="E7503">
        <v>1600</v>
      </c>
      <c r="F7503">
        <v>-0.80646301269531195</v>
      </c>
      <c r="G7503">
        <v>1.9326599121093699</v>
      </c>
      <c r="H7503">
        <v>2.09417213397567</v>
      </c>
      <c r="I7503">
        <v>2.74627786110316</v>
      </c>
      <c r="J7503">
        <f t="shared" si="118"/>
        <v>2.74627786110316</v>
      </c>
      <c r="K7503" t="str" cm="1">
        <f t="array" ref="K7503">INDEX($P$4:$P$11,MATCH(MIN(ABS(MOD(J7503 - $Q$4:$Q$11 + PI(), 2*PI()) - PI())),ABS(MOD(J7503 - $Q$4:$Q$11 + PI(), 2*PI()) - PI()),0))</f>
        <v>SE</v>
      </c>
      <c r="L7503">
        <v>5.4072067618846402</v>
      </c>
      <c r="M7503">
        <v>10.9061937332153</v>
      </c>
      <c r="N7503">
        <v>2.7427011066012899</v>
      </c>
    </row>
    <row r="7504" spans="1:14" x14ac:dyDescent="0.3">
      <c r="A7504">
        <v>1762696</v>
      </c>
      <c r="B7504">
        <v>2025</v>
      </c>
      <c r="C7504">
        <v>11</v>
      </c>
      <c r="D7504">
        <v>9</v>
      </c>
      <c r="E7504">
        <v>1700</v>
      </c>
      <c r="F7504">
        <v>-0.68441040039062495</v>
      </c>
      <c r="G7504">
        <v>1.97991027832031</v>
      </c>
      <c r="H7504">
        <v>2.0948657012709102</v>
      </c>
      <c r="I7504">
        <v>2.8087738073027202</v>
      </c>
      <c r="J7504">
        <f t="shared" si="118"/>
        <v>2.8087738073027202</v>
      </c>
      <c r="K7504" t="str" cm="1">
        <f t="array" ref="K7504">INDEX($P$4:$P$11,MATCH(MIN(ABS(MOD(J7504 - $Q$4:$Q$11 + PI(), 2*PI()) - PI())),ABS(MOD(J7504 - $Q$4:$Q$11 + PI(), 2*PI()) - PI()),0))</f>
        <v>S</v>
      </c>
      <c r="L7504">
        <v>5.4193826160257697</v>
      </c>
      <c r="M7504">
        <v>10.847799195183599</v>
      </c>
      <c r="N7504">
        <v>2.70237594180636</v>
      </c>
    </row>
    <row r="7505" spans="1:14" x14ac:dyDescent="0.3">
      <c r="A7505">
        <v>1762700</v>
      </c>
      <c r="B7505">
        <v>2025</v>
      </c>
      <c r="C7505">
        <v>11</v>
      </c>
      <c r="D7505">
        <v>9</v>
      </c>
      <c r="E7505">
        <v>1800</v>
      </c>
      <c r="F7505">
        <v>-0.66760559082031201</v>
      </c>
      <c r="G7505">
        <v>1.8349493408203099</v>
      </c>
      <c r="H7505">
        <v>1.9526229303865701</v>
      </c>
      <c r="I7505">
        <v>2.7926525772204398</v>
      </c>
      <c r="J7505">
        <f t="shared" si="118"/>
        <v>2.7926525772204398</v>
      </c>
      <c r="K7505" t="str" cm="1">
        <f t="array" ref="K7505">INDEX($P$4:$P$11,MATCH(MIN(ABS(MOD(J7505 - $Q$4:$Q$11 + PI(), 2*PI()) - PI())),ABS(MOD(J7505 - $Q$4:$Q$11 + PI(), 2*PI()) - PI()),0))</f>
        <v>S</v>
      </c>
      <c r="L7505">
        <v>5.4320888534933198</v>
      </c>
      <c r="M7505">
        <v>10.7928563223944</v>
      </c>
      <c r="N7505">
        <v>2.6630814870198498</v>
      </c>
    </row>
    <row r="7506" spans="1:14" x14ac:dyDescent="0.3">
      <c r="A7506">
        <v>1762704</v>
      </c>
      <c r="B7506">
        <v>2025</v>
      </c>
      <c r="C7506">
        <v>11</v>
      </c>
      <c r="D7506">
        <v>9</v>
      </c>
      <c r="E7506">
        <v>1900</v>
      </c>
      <c r="F7506">
        <v>-0.54986022949218705</v>
      </c>
      <c r="G7506">
        <v>1.7101318359375</v>
      </c>
      <c r="H7506">
        <v>1.7963566372700499</v>
      </c>
      <c r="I7506">
        <v>2.8305016287737699</v>
      </c>
      <c r="J7506">
        <f t="shared" si="118"/>
        <v>2.8305016287737699</v>
      </c>
      <c r="K7506" t="str" cm="1">
        <f t="array" ref="K7506">INDEX($P$4:$P$11,MATCH(MIN(ABS(MOD(J7506 - $Q$4:$Q$11 + PI(), 2*PI()) - PI())),ABS(MOD(J7506 - $Q$4:$Q$11 + PI(), 2*PI()) - PI()),0))</f>
        <v>S</v>
      </c>
      <c r="L7506">
        <v>5.4452968896916003</v>
      </c>
      <c r="M7506">
        <v>10.742460992601099</v>
      </c>
      <c r="N7506">
        <v>2.6246252059936501</v>
      </c>
    </row>
    <row r="7507" spans="1:14" x14ac:dyDescent="0.3">
      <c r="A7507">
        <v>1762707</v>
      </c>
      <c r="B7507">
        <v>2025</v>
      </c>
      <c r="C7507">
        <v>11</v>
      </c>
      <c r="D7507">
        <v>9</v>
      </c>
      <c r="E7507">
        <v>2000</v>
      </c>
      <c r="F7507">
        <v>-0.27475524902343701</v>
      </c>
      <c r="G7507">
        <v>1.61690734863281</v>
      </c>
      <c r="H7507">
        <v>1.6400853090399601</v>
      </c>
      <c r="I7507">
        <v>2.9732740275302398</v>
      </c>
      <c r="J7507">
        <f t="shared" si="118"/>
        <v>2.9732740275302398</v>
      </c>
      <c r="K7507" t="str" cm="1">
        <f t="array" ref="K7507">INDEX($P$4:$P$11,MATCH(MIN(ABS(MOD(J7507 - $Q$4:$Q$11 + PI(), 2*PI()) - PI())),ABS(MOD(J7507 - $Q$4:$Q$11 + PI(), 2*PI()) - PI()),0))</f>
        <v>S</v>
      </c>
      <c r="L7507">
        <v>5.45871069947012</v>
      </c>
      <c r="M7507">
        <v>10.694262610541401</v>
      </c>
      <c r="N7507">
        <v>2.5874070061577599</v>
      </c>
    </row>
    <row r="7508" spans="1:14" x14ac:dyDescent="0.3">
      <c r="A7508">
        <v>1762711</v>
      </c>
      <c r="B7508">
        <v>2025</v>
      </c>
      <c r="C7508">
        <v>11</v>
      </c>
      <c r="D7508">
        <v>9</v>
      </c>
      <c r="E7508">
        <v>2100</v>
      </c>
      <c r="F7508">
        <v>5.3547973632812502E-2</v>
      </c>
      <c r="G7508">
        <v>1.7374957275390599</v>
      </c>
      <c r="H7508">
        <v>1.7383206806273299</v>
      </c>
      <c r="I7508">
        <v>-3.11078335207604</v>
      </c>
      <c r="J7508">
        <f t="shared" si="118"/>
        <v>3.1724019551035463</v>
      </c>
      <c r="K7508" t="str" cm="1">
        <f t="array" ref="K7508">INDEX($P$4:$P$11,MATCH(MIN(ABS(MOD(J7508 - $Q$4:$Q$11 + PI(), 2*PI()) - PI())),ABS(MOD(J7508 - $Q$4:$Q$11 + PI(), 2*PI()) - PI()),0))</f>
        <v>S</v>
      </c>
      <c r="L7508">
        <v>5.4723706445147098</v>
      </c>
      <c r="M7508">
        <v>10.6496065987481</v>
      </c>
      <c r="N7508">
        <v>2.55135038163926</v>
      </c>
    </row>
    <row r="7509" spans="1:14" x14ac:dyDescent="0.3">
      <c r="A7509">
        <v>1762714</v>
      </c>
      <c r="B7509">
        <v>2025</v>
      </c>
      <c r="C7509">
        <v>11</v>
      </c>
      <c r="D7509">
        <v>9</v>
      </c>
      <c r="E7509">
        <v>2200</v>
      </c>
      <c r="F7509">
        <v>-0.55427856445312496</v>
      </c>
      <c r="G7509">
        <v>2.2560791015624999</v>
      </c>
      <c r="H7509">
        <v>2.3231697397132298</v>
      </c>
      <c r="I7509">
        <v>2.9006818760915398</v>
      </c>
      <c r="J7509">
        <f t="shared" si="118"/>
        <v>2.9006818760915398</v>
      </c>
      <c r="K7509" t="str" cm="1">
        <f t="array" ref="K7509">INDEX($P$4:$P$11,MATCH(MIN(ABS(MOD(J7509 - $Q$4:$Q$11 + PI(), 2*PI()) - PI())),ABS(MOD(J7509 - $Q$4:$Q$11 + PI(), 2*PI()) - PI()),0))</f>
        <v>S</v>
      </c>
      <c r="L7509">
        <v>5.4858618043275502</v>
      </c>
      <c r="M7509">
        <v>10.605786005655901</v>
      </c>
      <c r="N7509">
        <v>2.51683786180284</v>
      </c>
    </row>
    <row r="7510" spans="1:14" x14ac:dyDescent="0.3">
      <c r="A7510">
        <v>1762718</v>
      </c>
      <c r="B7510">
        <v>2025</v>
      </c>
      <c r="C7510">
        <v>11</v>
      </c>
      <c r="D7510">
        <v>9</v>
      </c>
      <c r="E7510">
        <v>2300</v>
      </c>
      <c r="F7510">
        <v>-0.10932128906249999</v>
      </c>
      <c r="G7510">
        <v>2.6487854003906199</v>
      </c>
      <c r="H7510">
        <v>2.65104040738062</v>
      </c>
      <c r="I7510">
        <v>3.1003438306831299</v>
      </c>
      <c r="J7510">
        <f t="shared" si="118"/>
        <v>3.1003438306831299</v>
      </c>
      <c r="K7510" t="str" cm="1">
        <f t="array" ref="K7510">INDEX($P$4:$P$11,MATCH(MIN(ABS(MOD(J7510 - $Q$4:$Q$11 + PI(), 2*PI()) - PI())),ABS(MOD(J7510 - $Q$4:$Q$11 + PI(), 2*PI()) - PI()),0))</f>
        <v>S</v>
      </c>
      <c r="L7510">
        <v>5.4993011804525196</v>
      </c>
      <c r="M7510">
        <v>10.565197414822</v>
      </c>
      <c r="N7510">
        <v>2.4822497897677902</v>
      </c>
    </row>
    <row r="7511" spans="1:14" x14ac:dyDescent="0.3">
      <c r="A7511">
        <v>1762722</v>
      </c>
      <c r="B7511">
        <v>2025</v>
      </c>
      <c r="C7511">
        <v>11</v>
      </c>
      <c r="D7511">
        <v>9</v>
      </c>
      <c r="E7511">
        <v>0</v>
      </c>
      <c r="F7511">
        <v>-2.5959814453124999</v>
      </c>
      <c r="G7511">
        <v>-1.3834826660156201</v>
      </c>
      <c r="H7511">
        <v>2.9416226732149799</v>
      </c>
      <c r="I7511">
        <v>1.08115118463044</v>
      </c>
      <c r="J7511">
        <f t="shared" si="118"/>
        <v>1.08115118463044</v>
      </c>
      <c r="K7511" t="str" cm="1">
        <f t="array" ref="K7511">INDEX($P$4:$P$11,MATCH(MIN(ABS(MOD(J7511 - $Q$4:$Q$11 + PI(), 2*PI()) - PI())),ABS(MOD(J7511 - $Q$4:$Q$11 + PI(), 2*PI()) - PI()),0))</f>
        <v>NE</v>
      </c>
      <c r="L7511">
        <v>5.2893754953608703</v>
      </c>
      <c r="M7511">
        <v>12.2069560156928</v>
      </c>
      <c r="N7511">
        <v>3.5375918282402798</v>
      </c>
    </row>
    <row r="7512" spans="1:14" x14ac:dyDescent="0.3">
      <c r="A7512">
        <v>1762725</v>
      </c>
      <c r="B7512">
        <v>2025</v>
      </c>
      <c r="C7512">
        <v>11</v>
      </c>
      <c r="D7512">
        <v>9</v>
      </c>
      <c r="E7512">
        <v>100</v>
      </c>
      <c r="F7512">
        <v>-2.6297772216796802</v>
      </c>
      <c r="G7512">
        <v>-0.82164672851562504</v>
      </c>
      <c r="H7512">
        <v>2.7551463812555799</v>
      </c>
      <c r="I7512">
        <v>1.2679664215102799</v>
      </c>
      <c r="J7512">
        <f t="shared" si="118"/>
        <v>1.2679664215102799</v>
      </c>
      <c r="K7512" t="str" cm="1">
        <f t="array" ref="K7512">INDEX($P$4:$P$11,MATCH(MIN(ABS(MOD(J7512 - $Q$4:$Q$11 + PI(), 2*PI()) - PI())),ABS(MOD(J7512 - $Q$4:$Q$11 + PI(), 2*PI()) - PI()),0))</f>
        <v>E</v>
      </c>
      <c r="L7512">
        <v>5.2911699924847202</v>
      </c>
      <c r="M7512">
        <v>12.1337548361884</v>
      </c>
      <c r="N7512">
        <v>3.4864150153266</v>
      </c>
    </row>
    <row r="7513" spans="1:14" x14ac:dyDescent="0.3">
      <c r="A7513">
        <v>1762729</v>
      </c>
      <c r="B7513">
        <v>2025</v>
      </c>
      <c r="C7513">
        <v>11</v>
      </c>
      <c r="D7513">
        <v>9</v>
      </c>
      <c r="E7513">
        <v>200</v>
      </c>
      <c r="F7513">
        <v>-2.73902038574218</v>
      </c>
      <c r="G7513">
        <v>-0.14053649902343701</v>
      </c>
      <c r="H7513">
        <v>2.7426234121856798</v>
      </c>
      <c r="I7513">
        <v>1.5195322442352199</v>
      </c>
      <c r="J7513">
        <f t="shared" si="118"/>
        <v>1.5195322442352199</v>
      </c>
      <c r="K7513" t="str" cm="1">
        <f t="array" ref="K7513">INDEX($P$4:$P$11,MATCH(MIN(ABS(MOD(J7513 - $Q$4:$Q$11 + PI(), 2*PI()) - PI())),ABS(MOD(J7513 - $Q$4:$Q$11 + PI(), 2*PI()) - PI()),0))</f>
        <v>E</v>
      </c>
      <c r="L7513">
        <v>5.2939744786566498</v>
      </c>
      <c r="M7513">
        <v>12.045251528422</v>
      </c>
      <c r="N7513">
        <v>3.4278290006849499</v>
      </c>
    </row>
    <row r="7514" spans="1:14" x14ac:dyDescent="0.3">
      <c r="A7514">
        <v>1762732</v>
      </c>
      <c r="B7514">
        <v>2025</v>
      </c>
      <c r="C7514">
        <v>11</v>
      </c>
      <c r="D7514">
        <v>10</v>
      </c>
      <c r="E7514">
        <v>300</v>
      </c>
      <c r="F7514">
        <v>2.1296569824218698</v>
      </c>
      <c r="G7514">
        <v>3.9435003662109298</v>
      </c>
      <c r="H7514">
        <v>4.4818114642501401</v>
      </c>
      <c r="I7514">
        <v>-2.64642664560931</v>
      </c>
      <c r="J7514">
        <f t="shared" si="118"/>
        <v>3.6367586615702763</v>
      </c>
      <c r="K7514" t="str" cm="1">
        <f t="array" ref="K7514">INDEX($P$4:$P$11,MATCH(MIN(ABS(MOD(J7514 - $Q$4:$Q$11 + PI(), 2*PI()) - PI())),ABS(MOD(J7514 - $Q$4:$Q$11 + PI(), 2*PI()) - PI()),0))</f>
        <v>SW</v>
      </c>
      <c r="L7514">
        <v>5.5511621591681397</v>
      </c>
      <c r="M7514">
        <v>10.4394707149929</v>
      </c>
      <c r="N7514">
        <v>2.3554698096381199</v>
      </c>
    </row>
    <row r="7515" spans="1:14" x14ac:dyDescent="0.3">
      <c r="A7515">
        <v>1762736</v>
      </c>
      <c r="B7515">
        <v>2025</v>
      </c>
      <c r="C7515">
        <v>11</v>
      </c>
      <c r="D7515">
        <v>10</v>
      </c>
      <c r="E7515">
        <v>400</v>
      </c>
      <c r="F7515">
        <v>2.705283203125</v>
      </c>
      <c r="G7515">
        <v>4.3871496582031204</v>
      </c>
      <c r="H7515">
        <v>5.1541865830198699</v>
      </c>
      <c r="I7515">
        <v>-2.5890290703183299</v>
      </c>
      <c r="J7515">
        <f t="shared" si="118"/>
        <v>3.6941562368612564</v>
      </c>
      <c r="K7515" t="str" cm="1">
        <f t="array" ref="K7515">INDEX($P$4:$P$11,MATCH(MIN(ABS(MOD(J7515 - $Q$4:$Q$11 + PI(), 2*PI()) - PI())),ABS(MOD(J7515 - $Q$4:$Q$11 + PI(), 2*PI()) - PI()),0))</f>
        <v>SW</v>
      </c>
      <c r="L7515">
        <v>5.5606207012770303</v>
      </c>
      <c r="M7515">
        <v>10.3909569846259</v>
      </c>
      <c r="N7515">
        <v>2.3266213734944601</v>
      </c>
    </row>
    <row r="7516" spans="1:14" x14ac:dyDescent="0.3">
      <c r="A7516">
        <v>1762740</v>
      </c>
      <c r="B7516">
        <v>2025</v>
      </c>
      <c r="C7516">
        <v>11</v>
      </c>
      <c r="D7516">
        <v>10</v>
      </c>
      <c r="E7516">
        <v>500</v>
      </c>
      <c r="F7516">
        <v>3.2850103759765599</v>
      </c>
      <c r="G7516">
        <v>4.4416717529296799</v>
      </c>
      <c r="H7516">
        <v>5.5244674975102397</v>
      </c>
      <c r="I7516">
        <v>-2.5047881227914699</v>
      </c>
      <c r="J7516">
        <f t="shared" si="118"/>
        <v>3.7783971843881163</v>
      </c>
      <c r="K7516" t="str" cm="1">
        <f t="array" ref="K7516">INDEX($P$4:$P$11,MATCH(MIN(ABS(MOD(J7516 - $Q$4:$Q$11 + PI(), 2*PI()) - PI())),ABS(MOD(J7516 - $Q$4:$Q$11 + PI(), 2*PI()) - PI()),0))</f>
        <v>SW</v>
      </c>
      <c r="L7516">
        <v>5.5690068180056098</v>
      </c>
      <c r="M7516">
        <v>10.3429016537136</v>
      </c>
      <c r="N7516">
        <v>2.29792796240912</v>
      </c>
    </row>
    <row r="7517" spans="1:14" x14ac:dyDescent="0.3">
      <c r="A7517">
        <v>1762743</v>
      </c>
      <c r="B7517">
        <v>2025</v>
      </c>
      <c r="C7517">
        <v>11</v>
      </c>
      <c r="D7517">
        <v>10</v>
      </c>
      <c r="E7517">
        <v>600</v>
      </c>
      <c r="F7517">
        <v>3.78527893066406</v>
      </c>
      <c r="G7517">
        <v>4.1011853027343701</v>
      </c>
      <c r="H7517">
        <v>5.58104447843714</v>
      </c>
      <c r="I7517">
        <v>-2.3962298676608902</v>
      </c>
      <c r="J7517">
        <f t="shared" si="118"/>
        <v>3.886955439518696</v>
      </c>
      <c r="K7517" t="str" cm="1">
        <f t="array" ref="K7517">INDEX($P$4:$P$11,MATCH(MIN(ABS(MOD(J7517 - $Q$4:$Q$11 + PI(), 2*PI()) - PI())),ABS(MOD(J7517 - $Q$4:$Q$11 + PI(), 2*PI()) - PI()),0))</f>
        <v>SW</v>
      </c>
      <c r="L7517">
        <v>5.5754546269114797</v>
      </c>
      <c r="M7517">
        <v>10.2890502081977</v>
      </c>
      <c r="N7517">
        <v>2.2701594034830701</v>
      </c>
    </row>
    <row r="7518" spans="1:14" x14ac:dyDescent="0.3">
      <c r="A7518">
        <v>1762747</v>
      </c>
      <c r="B7518">
        <v>2025</v>
      </c>
      <c r="C7518">
        <v>11</v>
      </c>
      <c r="D7518">
        <v>10</v>
      </c>
      <c r="E7518">
        <v>700</v>
      </c>
      <c r="F7518">
        <v>4.4215026855468702</v>
      </c>
      <c r="G7518">
        <v>3.7706805419921801</v>
      </c>
      <c r="H7518">
        <v>5.8109997201907202</v>
      </c>
      <c r="I7518">
        <v>-2.2769167093184399</v>
      </c>
      <c r="J7518">
        <f t="shared" si="118"/>
        <v>4.0062685978611459</v>
      </c>
      <c r="K7518" t="str" cm="1">
        <f t="array" ref="K7518">INDEX($P$4:$P$11,MATCH(MIN(ABS(MOD(J7518 - $Q$4:$Q$11 + PI(), 2*PI()) - PI())),ABS(MOD(J7518 - $Q$4:$Q$11 + PI(), 2*PI()) - PI()),0))</f>
        <v>SW</v>
      </c>
      <c r="L7518">
        <v>5.5782484604390499</v>
      </c>
      <c r="M7518">
        <v>10.2192804548475</v>
      </c>
      <c r="N7518">
        <v>2.2447924084133501</v>
      </c>
    </row>
    <row r="7519" spans="1:14" x14ac:dyDescent="0.3">
      <c r="A7519">
        <v>1762750</v>
      </c>
      <c r="B7519">
        <v>2025</v>
      </c>
      <c r="C7519">
        <v>11</v>
      </c>
      <c r="D7519">
        <v>10</v>
      </c>
      <c r="E7519">
        <v>800</v>
      </c>
      <c r="F7519">
        <v>5.0337384033203101</v>
      </c>
      <c r="G7519">
        <v>3.1265600585937499</v>
      </c>
      <c r="H7519">
        <v>5.9256982806294998</v>
      </c>
      <c r="I7519">
        <v>-2.1266013026833801</v>
      </c>
      <c r="J7519">
        <f t="shared" si="118"/>
        <v>4.1565840044962066</v>
      </c>
      <c r="K7519" t="str" cm="1">
        <f t="array" ref="K7519">INDEX($P$4:$P$11,MATCH(MIN(ABS(MOD(J7519 - $Q$4:$Q$11 + PI(), 2*PI()) - PI())),ABS(MOD(J7519 - $Q$4:$Q$11 + PI(), 2*PI()) - PI()),0))</f>
        <v>SW</v>
      </c>
      <c r="L7519">
        <v>5.5764798847498103</v>
      </c>
      <c r="M7519">
        <v>10.128843307495099</v>
      </c>
      <c r="N7519">
        <v>2.2226149241129498</v>
      </c>
    </row>
    <row r="7520" spans="1:14" x14ac:dyDescent="0.3">
      <c r="A7520">
        <v>1762754</v>
      </c>
      <c r="B7520">
        <v>2025</v>
      </c>
      <c r="C7520">
        <v>11</v>
      </c>
      <c r="D7520">
        <v>10</v>
      </c>
      <c r="E7520">
        <v>900</v>
      </c>
      <c r="F7520">
        <v>5.4545666503906203</v>
      </c>
      <c r="G7520">
        <v>2.6790625000000001</v>
      </c>
      <c r="H7520">
        <v>6.0769789552424696</v>
      </c>
      <c r="I7520">
        <v>-2.0273465968647302</v>
      </c>
      <c r="J7520">
        <f t="shared" si="118"/>
        <v>4.2558387103148565</v>
      </c>
      <c r="K7520" t="str" cm="1">
        <f t="array" ref="K7520">INDEX($P$4:$P$11,MATCH(MIN(ABS(MOD(J7520 - $Q$4:$Q$11 + PI(), 2*PI()) - PI())),ABS(MOD(J7520 - $Q$4:$Q$11 + PI(), 2*PI()) - PI()),0))</f>
        <v>SW</v>
      </c>
      <c r="L7520">
        <v>5.5707648594132104</v>
      </c>
      <c r="M7520">
        <v>10.023110177781801</v>
      </c>
      <c r="N7520">
        <v>2.2031331592135901</v>
      </c>
    </row>
    <row r="7521" spans="1:14" x14ac:dyDescent="0.3">
      <c r="A7521">
        <v>1762758</v>
      </c>
      <c r="B7521">
        <v>2025</v>
      </c>
      <c r="C7521">
        <v>11</v>
      </c>
      <c r="D7521">
        <v>10</v>
      </c>
      <c r="E7521">
        <v>1000</v>
      </c>
      <c r="F7521">
        <v>4.9834637451171799</v>
      </c>
      <c r="G7521">
        <v>3.42910217285156</v>
      </c>
      <c r="H7521">
        <v>6.0492687666157403</v>
      </c>
      <c r="I7521">
        <v>-2.1734883670395901</v>
      </c>
      <c r="J7521">
        <f t="shared" si="118"/>
        <v>4.1096969401399956</v>
      </c>
      <c r="K7521" t="str" cm="1">
        <f t="array" ref="K7521">INDEX($P$4:$P$11,MATCH(MIN(ABS(MOD(J7521 - $Q$4:$Q$11 + PI(), 2*PI()) - PI())),ABS(MOD(J7521 - $Q$4:$Q$11 + PI(), 2*PI()) - PI()),0))</f>
        <v>SW</v>
      </c>
      <c r="L7521">
        <v>5.5738285599312398</v>
      </c>
      <c r="M7521">
        <v>9.9799750645955392</v>
      </c>
      <c r="N7521">
        <v>2.17190530565049</v>
      </c>
    </row>
    <row r="7522" spans="1:14" x14ac:dyDescent="0.3">
      <c r="A7522">
        <v>1762761</v>
      </c>
      <c r="B7522">
        <v>2025</v>
      </c>
      <c r="C7522">
        <v>11</v>
      </c>
      <c r="D7522">
        <v>10</v>
      </c>
      <c r="E7522">
        <v>1100</v>
      </c>
      <c r="F7522">
        <v>5.6659844970703102</v>
      </c>
      <c r="G7522">
        <v>3.3327020263671798</v>
      </c>
      <c r="H7522">
        <v>6.57345290677533</v>
      </c>
      <c r="I7522">
        <v>-2.1024902316166698</v>
      </c>
      <c r="J7522">
        <f t="shared" si="118"/>
        <v>4.180695075562916</v>
      </c>
      <c r="K7522" t="str" cm="1">
        <f t="array" ref="K7522">INDEX($P$4:$P$11,MATCH(MIN(ABS(MOD(J7522 - $Q$4:$Q$11 + PI(), 2*PI()) - PI())),ABS(MOD(J7522 - $Q$4:$Q$11 + PI(), 2*PI()) - PI()),0))</f>
        <v>SW</v>
      </c>
      <c r="L7522">
        <v>5.5648727634548099</v>
      </c>
      <c r="M7522">
        <v>9.8712501525878906</v>
      </c>
      <c r="N7522">
        <v>2.1514500512017101</v>
      </c>
    </row>
    <row r="7523" spans="1:14" x14ac:dyDescent="0.3">
      <c r="A7523">
        <v>1762765</v>
      </c>
      <c r="B7523">
        <v>2025</v>
      </c>
      <c r="C7523">
        <v>11</v>
      </c>
      <c r="D7523">
        <v>10</v>
      </c>
      <c r="E7523">
        <v>1200</v>
      </c>
      <c r="F7523">
        <v>5.9219006347656196</v>
      </c>
      <c r="G7523">
        <v>3.5091448974609301</v>
      </c>
      <c r="H7523">
        <v>6.8835314366546996</v>
      </c>
      <c r="I7523">
        <v>-2.1057352093058102</v>
      </c>
      <c r="J7523">
        <f t="shared" si="118"/>
        <v>4.1774500978737761</v>
      </c>
      <c r="K7523" t="str" cm="1">
        <f t="array" ref="K7523">INDEX($P$4:$P$11,MATCH(MIN(ABS(MOD(J7523 - $Q$4:$Q$11 + PI(), 2*PI()) - PI())),ABS(MOD(J7523 - $Q$4:$Q$11 + PI(), 2*PI()) - PI()),0))</f>
        <v>SW</v>
      </c>
      <c r="L7523">
        <v>5.5453140349584</v>
      </c>
      <c r="M7523">
        <v>9.7165714899698798</v>
      </c>
      <c r="N7523">
        <v>2.1401774088541599</v>
      </c>
    </row>
    <row r="7524" spans="1:14" x14ac:dyDescent="0.3">
      <c r="A7524">
        <v>1762768</v>
      </c>
      <c r="B7524">
        <v>2025</v>
      </c>
      <c r="C7524">
        <v>11</v>
      </c>
      <c r="D7524">
        <v>10</v>
      </c>
      <c r="E7524">
        <v>1300</v>
      </c>
      <c r="F7524">
        <v>6.1539196777343701</v>
      </c>
      <c r="G7524">
        <v>3.5245831298828101</v>
      </c>
      <c r="H7524">
        <v>7.0917849402996396</v>
      </c>
      <c r="I7524">
        <v>-2.0909289284938</v>
      </c>
      <c r="J7524">
        <f t="shared" si="118"/>
        <v>4.1922563786857863</v>
      </c>
      <c r="K7524" t="str" cm="1">
        <f t="array" ref="K7524">INDEX($P$4:$P$11,MATCH(MIN(ABS(MOD(J7524 - $Q$4:$Q$11 + PI(), 2*PI()) - PI())),ABS(MOD(J7524 - $Q$4:$Q$11 + PI(), 2*PI()) - PI()),0))</f>
        <v>SW</v>
      </c>
      <c r="L7524">
        <v>5.52179820417029</v>
      </c>
      <c r="M7524">
        <v>9.5573738945854991</v>
      </c>
      <c r="N7524">
        <v>2.1313417222764701</v>
      </c>
    </row>
    <row r="7525" spans="1:14" x14ac:dyDescent="0.3">
      <c r="A7525">
        <v>1762772</v>
      </c>
      <c r="B7525">
        <v>2025</v>
      </c>
      <c r="C7525">
        <v>11</v>
      </c>
      <c r="D7525">
        <v>10</v>
      </c>
      <c r="E7525">
        <v>1400</v>
      </c>
      <c r="F7525">
        <v>6.0250299072265596</v>
      </c>
      <c r="G7525">
        <v>3.7506787109375002</v>
      </c>
      <c r="H7525">
        <v>7.0970822297373903</v>
      </c>
      <c r="I7525">
        <v>-2.1276075431808601</v>
      </c>
      <c r="J7525">
        <f t="shared" si="118"/>
        <v>4.1555777639987266</v>
      </c>
      <c r="K7525" t="str" cm="1">
        <f t="array" ref="K7525">INDEX($P$4:$P$11,MATCH(MIN(ABS(MOD(J7525 - $Q$4:$Q$11 + PI(), 2*PI()) - PI())),ABS(MOD(J7525 - $Q$4:$Q$11 + PI(), 2*PI()) - PI()),0))</f>
        <v>SW</v>
      </c>
      <c r="L7525">
        <v>5.4990720894174201</v>
      </c>
      <c r="M7525">
        <v>9.4180429246690505</v>
      </c>
      <c r="N7525">
        <v>2.1205205917358398</v>
      </c>
    </row>
    <row r="7526" spans="1:14" x14ac:dyDescent="0.3">
      <c r="A7526">
        <v>1762776</v>
      </c>
      <c r="B7526">
        <v>2025</v>
      </c>
      <c r="C7526">
        <v>11</v>
      </c>
      <c r="D7526">
        <v>10</v>
      </c>
      <c r="E7526">
        <v>1500</v>
      </c>
      <c r="F7526">
        <v>6.0558142089843701</v>
      </c>
      <c r="G7526">
        <v>3.94208679199218</v>
      </c>
      <c r="H7526">
        <v>7.2258517843460002</v>
      </c>
      <c r="I7526">
        <v>-2.1478454207087099</v>
      </c>
      <c r="J7526">
        <f t="shared" si="118"/>
        <v>4.1353398864708764</v>
      </c>
      <c r="K7526" t="str" cm="1">
        <f t="array" ref="K7526">INDEX($P$4:$P$11,MATCH(MIN(ABS(MOD(J7526 - $Q$4:$Q$11 + PI(), 2*PI()) - PI())),ABS(MOD(J7526 - $Q$4:$Q$11 + PI(), 2*PI()) - PI()),0))</f>
        <v>SW</v>
      </c>
      <c r="L7526">
        <v>5.4800867099130297</v>
      </c>
      <c r="M7526">
        <v>9.20908535851372</v>
      </c>
      <c r="N7526">
        <v>2.0685553020901102</v>
      </c>
    </row>
    <row r="7527" spans="1:14" x14ac:dyDescent="0.3">
      <c r="A7527">
        <v>1762779</v>
      </c>
      <c r="B7527">
        <v>2025</v>
      </c>
      <c r="C7527">
        <v>11</v>
      </c>
      <c r="D7527">
        <v>10</v>
      </c>
      <c r="E7527">
        <v>1600</v>
      </c>
      <c r="F7527">
        <v>6.1720300292968702</v>
      </c>
      <c r="G7527">
        <v>4.0536791992187498</v>
      </c>
      <c r="H7527">
        <v>7.38419052657237</v>
      </c>
      <c r="I7527">
        <v>-2.1519245549966302</v>
      </c>
      <c r="J7527">
        <f t="shared" si="118"/>
        <v>4.1312607521829561</v>
      </c>
      <c r="K7527" t="str" cm="1">
        <f t="array" ref="K7527">INDEX($P$4:$P$11,MATCH(MIN(ABS(MOD(J7527 - $Q$4:$Q$11 + PI(), 2*PI()) - PI())),ABS(MOD(J7527 - $Q$4:$Q$11 + PI(), 2*PI()) - PI()),0))</f>
        <v>SW</v>
      </c>
      <c r="L7527">
        <v>5.4593609250456003</v>
      </c>
      <c r="M7527">
        <v>9.0905122756958008</v>
      </c>
      <c r="N7527">
        <v>2.0573474036322699</v>
      </c>
    </row>
    <row r="7528" spans="1:14" x14ac:dyDescent="0.3">
      <c r="A7528">
        <v>1762783</v>
      </c>
      <c r="B7528">
        <v>2025</v>
      </c>
      <c r="C7528">
        <v>11</v>
      </c>
      <c r="D7528">
        <v>10</v>
      </c>
      <c r="E7528">
        <v>1700</v>
      </c>
      <c r="F7528">
        <v>6.3029522705078103</v>
      </c>
      <c r="G7528">
        <v>4.2937451171875001</v>
      </c>
      <c r="H7528">
        <v>7.6264968665614097</v>
      </c>
      <c r="I7528">
        <v>-2.1688119552875098</v>
      </c>
      <c r="J7528">
        <f t="shared" si="118"/>
        <v>4.1143733518920769</v>
      </c>
      <c r="K7528" t="str" cm="1">
        <f t="array" ref="K7528">INDEX($P$4:$P$11,MATCH(MIN(ABS(MOD(J7528 - $Q$4:$Q$11 + PI(), 2*PI()) - PI())),ABS(MOD(J7528 - $Q$4:$Q$11 + PI(), 2*PI()) - PI()),0))</f>
        <v>SW</v>
      </c>
      <c r="L7528">
        <v>5.4383108263387498</v>
      </c>
      <c r="M7528">
        <v>8.9735347959730305</v>
      </c>
      <c r="N7528">
        <v>2.0490341186523402</v>
      </c>
    </row>
    <row r="7529" spans="1:14" x14ac:dyDescent="0.3">
      <c r="A7529">
        <v>1762786</v>
      </c>
      <c r="B7529">
        <v>2025</v>
      </c>
      <c r="C7529">
        <v>11</v>
      </c>
      <c r="D7529">
        <v>10</v>
      </c>
      <c r="E7529">
        <v>1800</v>
      </c>
      <c r="F7529">
        <v>6.24050170898437</v>
      </c>
      <c r="G7529">
        <v>4.2215124511718702</v>
      </c>
      <c r="H7529">
        <v>7.5342570274205496</v>
      </c>
      <c r="I7529">
        <v>-2.1655552093110502</v>
      </c>
      <c r="J7529">
        <f t="shared" si="118"/>
        <v>4.1176300978685365</v>
      </c>
      <c r="K7529" t="str" cm="1">
        <f t="array" ref="K7529">INDEX($P$4:$P$11,MATCH(MIN(ABS(MOD(J7529 - $Q$4:$Q$11 + PI(), 2*PI()) - PI())),ABS(MOD(J7529 - $Q$4:$Q$11 + PI(), 2*PI()) - PI()),0))</f>
        <v>SW</v>
      </c>
      <c r="L7529">
        <v>5.4193529069842699</v>
      </c>
      <c r="M7529">
        <v>8.8682479858398402</v>
      </c>
      <c r="N7529">
        <v>2.0423089133368499</v>
      </c>
    </row>
    <row r="7530" spans="1:14" x14ac:dyDescent="0.3">
      <c r="A7530">
        <v>1762790</v>
      </c>
      <c r="B7530">
        <v>2025</v>
      </c>
      <c r="C7530">
        <v>11</v>
      </c>
      <c r="D7530">
        <v>10</v>
      </c>
      <c r="E7530">
        <v>1900</v>
      </c>
      <c r="F7530">
        <v>6.3545617675781196</v>
      </c>
      <c r="G7530">
        <v>3.5625054931640601</v>
      </c>
      <c r="H7530">
        <v>7.2850463723156702</v>
      </c>
      <c r="I7530">
        <v>-2.0817578354105399</v>
      </c>
      <c r="J7530">
        <f t="shared" si="118"/>
        <v>4.2014274717690459</v>
      </c>
      <c r="K7530" t="str" cm="1">
        <f t="array" ref="K7530">INDEX($P$4:$P$11,MATCH(MIN(ABS(MOD(J7530 - $Q$4:$Q$11 + PI(), 2*PI()) - PI())),ABS(MOD(J7530 - $Q$4:$Q$11 + PI(), 2*PI()) - PI()),0))</f>
        <v>SW</v>
      </c>
      <c r="L7530">
        <v>5.40748964877376</v>
      </c>
      <c r="M7530">
        <v>8.7964239120483398</v>
      </c>
      <c r="N7530">
        <v>2.0332093768649599</v>
      </c>
    </row>
    <row r="7531" spans="1:14" x14ac:dyDescent="0.3">
      <c r="A7531">
        <v>1762794</v>
      </c>
      <c r="B7531">
        <v>2025</v>
      </c>
      <c r="C7531">
        <v>11</v>
      </c>
      <c r="D7531">
        <v>10</v>
      </c>
      <c r="E7531">
        <v>2000</v>
      </c>
      <c r="F7531">
        <v>6.2399835205078098</v>
      </c>
      <c r="G7531">
        <v>2.3573730468749998</v>
      </c>
      <c r="H7531">
        <v>6.6704274239618098</v>
      </c>
      <c r="I7531">
        <v>-1.93200652487001</v>
      </c>
      <c r="J7531">
        <f t="shared" si="118"/>
        <v>4.3511787823095762</v>
      </c>
      <c r="K7531" t="str" cm="1">
        <f t="array" ref="K7531">INDEX($P$4:$P$11,MATCH(MIN(ABS(MOD(J7531 - $Q$4:$Q$11 + PI(), 2*PI()) - PI())),ABS(MOD(J7531 - $Q$4:$Q$11 + PI(), 2*PI()) - PI()),0))</f>
        <v>W</v>
      </c>
      <c r="L7531">
        <v>5.4078712501672896</v>
      </c>
      <c r="M7531">
        <v>8.7751642862955705</v>
      </c>
      <c r="N7531">
        <v>2.0182024637858</v>
      </c>
    </row>
    <row r="7532" spans="1:14" x14ac:dyDescent="0.3">
      <c r="A7532">
        <v>1762797</v>
      </c>
      <c r="B7532">
        <v>2025</v>
      </c>
      <c r="C7532">
        <v>11</v>
      </c>
      <c r="D7532">
        <v>10</v>
      </c>
      <c r="E7532">
        <v>2100</v>
      </c>
      <c r="F7532">
        <v>5.5881036376953102</v>
      </c>
      <c r="G7532">
        <v>0.24970336914062499</v>
      </c>
      <c r="H7532">
        <v>5.5936798297885897</v>
      </c>
      <c r="I7532">
        <v>-1.6154514347164799</v>
      </c>
      <c r="J7532">
        <f t="shared" si="118"/>
        <v>4.6677338724631063</v>
      </c>
      <c r="K7532" t="str" cm="1">
        <f t="array" ref="K7532">INDEX($P$4:$P$11,MATCH(MIN(ABS(MOD(J7532 - $Q$4:$Q$11 + PI(), 2*PI()) - PI())),ABS(MOD(J7532 - $Q$4:$Q$11 + PI(), 2*PI()) - PI()),0))</f>
        <v>W</v>
      </c>
      <c r="L7532">
        <v>5.4215284136880797</v>
      </c>
      <c r="M7532">
        <v>8.79722277323404</v>
      </c>
      <c r="N7532">
        <v>1.9983071221245601</v>
      </c>
    </row>
    <row r="7533" spans="1:14" x14ac:dyDescent="0.3">
      <c r="A7533">
        <v>1762801</v>
      </c>
      <c r="B7533">
        <v>2025</v>
      </c>
      <c r="C7533">
        <v>11</v>
      </c>
      <c r="D7533">
        <v>10</v>
      </c>
      <c r="E7533">
        <v>2200</v>
      </c>
      <c r="F7533">
        <v>2.5189447021484299</v>
      </c>
      <c r="G7533">
        <v>-0.638933715820312</v>
      </c>
      <c r="H7533">
        <v>2.59871481807712</v>
      </c>
      <c r="I7533">
        <v>-1.32238406556929</v>
      </c>
      <c r="J7533">
        <f t="shared" si="118"/>
        <v>4.9608012416102962</v>
      </c>
      <c r="K7533" t="str" cm="1">
        <f t="array" ref="K7533">INDEX($P$4:$P$11,MATCH(MIN(ABS(MOD(J7533 - $Q$4:$Q$11 + PI(), 2*PI()) - PI())),ABS(MOD(J7533 - $Q$4:$Q$11 + PI(), 2*PI()) - PI()),0))</f>
        <v>W</v>
      </c>
      <c r="L7533">
        <v>5.4478811620320604</v>
      </c>
      <c r="M7533">
        <v>8.8907673094007702</v>
      </c>
      <c r="N7533">
        <v>1.9683769014146499</v>
      </c>
    </row>
    <row r="7534" spans="1:14" x14ac:dyDescent="0.3">
      <c r="A7534">
        <v>1762804</v>
      </c>
      <c r="B7534">
        <v>2025</v>
      </c>
      <c r="C7534">
        <v>11</v>
      </c>
      <c r="D7534">
        <v>10</v>
      </c>
      <c r="E7534">
        <v>2300</v>
      </c>
      <c r="F7534">
        <v>1.03556457519531</v>
      </c>
      <c r="G7534">
        <v>-1.6130078125</v>
      </c>
      <c r="H7534">
        <v>1.9168172037483</v>
      </c>
      <c r="I7534">
        <v>-0.57073669797105897</v>
      </c>
      <c r="J7534">
        <f t="shared" si="118"/>
        <v>5.7124486092085274</v>
      </c>
      <c r="K7534" t="str" cm="1">
        <f t="array" ref="K7534">INDEX($P$4:$P$11,MATCH(MIN(ABS(MOD(J7534 - $Q$4:$Q$11 + PI(), 2*PI()) - PI())),ABS(MOD(J7534 - $Q$4:$Q$11 + PI(), 2*PI()) - PI()),0))</f>
        <v>NW</v>
      </c>
      <c r="L7534">
        <v>5.4751524050453302</v>
      </c>
      <c r="M7534">
        <v>8.9660026762220593</v>
      </c>
      <c r="N7534">
        <v>1.9430768754747101</v>
      </c>
    </row>
    <row r="7535" spans="1:14" x14ac:dyDescent="0.3">
      <c r="A7535">
        <v>1762808</v>
      </c>
      <c r="B7535">
        <v>2025</v>
      </c>
      <c r="C7535">
        <v>11</v>
      </c>
      <c r="D7535">
        <v>10</v>
      </c>
      <c r="E7535">
        <v>0</v>
      </c>
      <c r="F7535">
        <v>0.50244140625</v>
      </c>
      <c r="G7535">
        <v>2.7571179199218698</v>
      </c>
      <c r="H7535">
        <v>2.8025250384374401</v>
      </c>
      <c r="I7535">
        <v>-2.9613363977332501</v>
      </c>
      <c r="J7535">
        <f t="shared" si="118"/>
        <v>3.3218489094463362</v>
      </c>
      <c r="K7535" t="str" cm="1">
        <f t="array" ref="K7535">INDEX($P$4:$P$11,MATCH(MIN(ABS(MOD(J7535 - $Q$4:$Q$11 + PI(), 2*PI()) - PI())),ABS(MOD(J7535 - $Q$4:$Q$11 + PI(), 2*PI()) - PI()),0))</f>
        <v>S</v>
      </c>
      <c r="L7535">
        <v>5.5128580907536104</v>
      </c>
      <c r="M7535">
        <v>10.530653105841701</v>
      </c>
      <c r="N7535">
        <v>2.4479401906331302</v>
      </c>
    </row>
    <row r="7536" spans="1:14" x14ac:dyDescent="0.3">
      <c r="A7536">
        <v>1762812</v>
      </c>
      <c r="B7536">
        <v>2025</v>
      </c>
      <c r="C7536">
        <v>11</v>
      </c>
      <c r="D7536">
        <v>10</v>
      </c>
      <c r="E7536">
        <v>100</v>
      </c>
      <c r="F7536">
        <v>0.95945007324218701</v>
      </c>
      <c r="G7536">
        <v>2.9011566162109301</v>
      </c>
      <c r="H7536">
        <v>3.05569209097201</v>
      </c>
      <c r="I7536">
        <v>-2.8222022920045302</v>
      </c>
      <c r="J7536">
        <f t="shared" si="118"/>
        <v>3.460983015175056</v>
      </c>
      <c r="K7536" t="str" cm="1">
        <f t="array" ref="K7536">INDEX($P$4:$P$11,MATCH(MIN(ABS(MOD(J7536 - $Q$4:$Q$11 + PI(), 2*PI()) - PI())),ABS(MOD(J7536 - $Q$4:$Q$11 + PI(), 2*PI()) - PI()),0))</f>
        <v>S</v>
      </c>
      <c r="L7536">
        <v>5.5264595054355699</v>
      </c>
      <c r="M7536">
        <v>10.501142925686301</v>
      </c>
      <c r="N7536">
        <v>2.4139433966742598</v>
      </c>
    </row>
    <row r="7537" spans="1:14" x14ac:dyDescent="0.3">
      <c r="A7537">
        <v>1762815</v>
      </c>
      <c r="B7537">
        <v>2025</v>
      </c>
      <c r="C7537">
        <v>11</v>
      </c>
      <c r="D7537">
        <v>10</v>
      </c>
      <c r="E7537">
        <v>200</v>
      </c>
      <c r="F7537">
        <v>1.4631933593749999</v>
      </c>
      <c r="G7537">
        <v>3.3483190917968702</v>
      </c>
      <c r="H7537">
        <v>3.6540628822463499</v>
      </c>
      <c r="I7537">
        <v>-2.7296074990838601</v>
      </c>
      <c r="J7537">
        <f t="shared" si="118"/>
        <v>3.5535778080957261</v>
      </c>
      <c r="K7537" t="str" cm="1">
        <f t="array" ref="K7537">INDEX($P$4:$P$11,MATCH(MIN(ABS(MOD(J7537 - $Q$4:$Q$11 + PI(), 2*PI()) - PI())),ABS(MOD(J7537 - $Q$4:$Q$11 + PI(), 2*PI()) - PI()),0))</f>
        <v>SW</v>
      </c>
      <c r="L7537">
        <v>5.5392757018654697</v>
      </c>
      <c r="M7537">
        <v>10.477649794684501</v>
      </c>
      <c r="N7537">
        <v>2.3863986333211198</v>
      </c>
    </row>
    <row r="7538" spans="1:14" x14ac:dyDescent="0.3">
      <c r="A7538">
        <v>1762819</v>
      </c>
      <c r="B7538">
        <v>2025</v>
      </c>
      <c r="C7538">
        <v>11</v>
      </c>
      <c r="D7538">
        <v>11</v>
      </c>
      <c r="E7538">
        <v>300</v>
      </c>
      <c r="F7538">
        <v>-2.94250854492187</v>
      </c>
      <c r="G7538">
        <v>-5.8584295654296801</v>
      </c>
      <c r="H7538">
        <v>6.5558793086845997</v>
      </c>
      <c r="I7538">
        <v>0.46546129536499498</v>
      </c>
      <c r="J7538">
        <f t="shared" si="118"/>
        <v>0.46546129536499498</v>
      </c>
      <c r="K7538" t="str" cm="1">
        <f t="array" ref="K7538">INDEX($P$4:$P$11,MATCH(MIN(ABS(MOD(J7538 - $Q$4:$Q$11 + PI(), 2*PI()) - PI())),ABS(MOD(J7538 - $Q$4:$Q$11 + PI(), 2*PI()) - PI()),0))</f>
        <v>NE</v>
      </c>
      <c r="L7538">
        <v>5.6671125829673796</v>
      </c>
      <c r="M7538">
        <v>8.8401010301378005</v>
      </c>
      <c r="N7538">
        <v>1.89895523918999</v>
      </c>
    </row>
    <row r="7539" spans="1:14" x14ac:dyDescent="0.3">
      <c r="A7539">
        <v>1762822</v>
      </c>
      <c r="B7539">
        <v>2025</v>
      </c>
      <c r="C7539">
        <v>11</v>
      </c>
      <c r="D7539">
        <v>11</v>
      </c>
      <c r="E7539">
        <v>400</v>
      </c>
      <c r="F7539">
        <v>-3.3399768066406201</v>
      </c>
      <c r="G7539">
        <v>-6.5152520751953098</v>
      </c>
      <c r="H7539">
        <v>7.3214721656395101</v>
      </c>
      <c r="I7539">
        <v>0.47370815528211302</v>
      </c>
      <c r="J7539">
        <f t="shared" si="118"/>
        <v>0.47370815528211302</v>
      </c>
      <c r="K7539" t="str" cm="1">
        <f t="array" ref="K7539">INDEX($P$4:$P$11,MATCH(MIN(ABS(MOD(J7539 - $Q$4:$Q$11 + PI(), 2*PI()) - PI())),ABS(MOD(J7539 - $Q$4:$Q$11 + PI(), 2*PI()) - PI()),0))</f>
        <v>NE</v>
      </c>
      <c r="L7539">
        <v>5.7487279360966701</v>
      </c>
      <c r="M7539">
        <v>8.6864589055379202</v>
      </c>
      <c r="N7539">
        <v>1.92745516035291</v>
      </c>
    </row>
    <row r="7540" spans="1:14" x14ac:dyDescent="0.3">
      <c r="A7540">
        <v>1762826</v>
      </c>
      <c r="B7540">
        <v>2025</v>
      </c>
      <c r="C7540">
        <v>11</v>
      </c>
      <c r="D7540">
        <v>11</v>
      </c>
      <c r="E7540">
        <v>500</v>
      </c>
      <c r="F7540">
        <v>-3.3692071533203101</v>
      </c>
      <c r="G7540">
        <v>-7.1192944335937502</v>
      </c>
      <c r="H7540">
        <v>7.8762878359150701</v>
      </c>
      <c r="I7540">
        <v>0.44201964734561899</v>
      </c>
      <c r="J7540">
        <f t="shared" si="118"/>
        <v>0.44201964734561899</v>
      </c>
      <c r="K7540" t="str" cm="1">
        <f t="array" ref="K7540">INDEX($P$4:$P$11,MATCH(MIN(ABS(MOD(J7540 - $Q$4:$Q$11 + PI(), 2*PI()) - PI())),ABS(MOD(J7540 - $Q$4:$Q$11 + PI(), 2*PI()) - PI()),0))</f>
        <v>NE</v>
      </c>
      <c r="L7540">
        <v>5.8300308116580499</v>
      </c>
      <c r="M7540">
        <v>8.5302276611328107</v>
      </c>
      <c r="N7540">
        <v>1.9647618399725999</v>
      </c>
    </row>
    <row r="7541" spans="1:14" x14ac:dyDescent="0.3">
      <c r="A7541">
        <v>1762830</v>
      </c>
      <c r="B7541">
        <v>2025</v>
      </c>
      <c r="C7541">
        <v>11</v>
      </c>
      <c r="D7541">
        <v>11</v>
      </c>
      <c r="E7541">
        <v>600</v>
      </c>
      <c r="F7541">
        <v>-3.3121484374999999</v>
      </c>
      <c r="G7541">
        <v>-7.9280633544921804</v>
      </c>
      <c r="H7541">
        <v>8.59211940238702</v>
      </c>
      <c r="I7541">
        <v>0.39573531669515599</v>
      </c>
      <c r="J7541">
        <f t="shared" si="118"/>
        <v>0.39573531669515599</v>
      </c>
      <c r="K7541" t="str" cm="1">
        <f t="array" ref="K7541">INDEX($P$4:$P$11,MATCH(MIN(ABS(MOD(J7541 - $Q$4:$Q$11 + PI(), 2*PI()) - PI())),ABS(MOD(J7541 - $Q$4:$Q$11 + PI(), 2*PI()) - PI()),0))</f>
        <v>NE</v>
      </c>
      <c r="L7541">
        <v>5.9090469195634103</v>
      </c>
      <c r="M7541">
        <v>8.3722749286227707</v>
      </c>
      <c r="N7541">
        <v>2.0122550328572499</v>
      </c>
    </row>
    <row r="7542" spans="1:14" x14ac:dyDescent="0.3">
      <c r="A7542">
        <v>1762833</v>
      </c>
      <c r="B7542">
        <v>2025</v>
      </c>
      <c r="C7542">
        <v>11</v>
      </c>
      <c r="D7542">
        <v>11</v>
      </c>
      <c r="E7542">
        <v>700</v>
      </c>
      <c r="F7542">
        <v>-3.4255169677734298</v>
      </c>
      <c r="G7542">
        <v>-8.587158203125</v>
      </c>
      <c r="H7542">
        <v>9.2451853687203407</v>
      </c>
      <c r="I7542">
        <v>0.37956774417675099</v>
      </c>
      <c r="J7542">
        <f t="shared" si="118"/>
        <v>0.37956774417675099</v>
      </c>
      <c r="K7542" t="str" cm="1">
        <f t="array" ref="K7542">INDEX($P$4:$P$11,MATCH(MIN(ABS(MOD(J7542 - $Q$4:$Q$11 + PI(), 2*PI()) - PI())),ABS(MOD(J7542 - $Q$4:$Q$11 + PI(), 2*PI()) - PI()),0))</f>
        <v>N</v>
      </c>
      <c r="L7542">
        <v>5.9900055963492402</v>
      </c>
      <c r="M7542">
        <v>8.1893558502197195</v>
      </c>
      <c r="N7542">
        <v>2.0771261850992802</v>
      </c>
    </row>
    <row r="7543" spans="1:14" x14ac:dyDescent="0.3">
      <c r="A7543">
        <v>1762837</v>
      </c>
      <c r="B7543">
        <v>2025</v>
      </c>
      <c r="C7543">
        <v>11</v>
      </c>
      <c r="D7543">
        <v>11</v>
      </c>
      <c r="E7543">
        <v>800</v>
      </c>
      <c r="F7543">
        <v>-3.83541442871093</v>
      </c>
      <c r="G7543">
        <v>-8.5311767578124993</v>
      </c>
      <c r="H7543">
        <v>9.3536827353189693</v>
      </c>
      <c r="I7543">
        <v>0.42250147685538803</v>
      </c>
      <c r="J7543">
        <f t="shared" si="118"/>
        <v>0.42250147685538803</v>
      </c>
      <c r="K7543" t="str" cm="1">
        <f t="array" ref="K7543">INDEX($P$4:$P$11,MATCH(MIN(ABS(MOD(J7543 - $Q$4:$Q$11 + PI(), 2*PI()) - PI())),ABS(MOD(J7543 - $Q$4:$Q$11 + PI(), 2*PI()) - PI()),0))</f>
        <v>NE</v>
      </c>
      <c r="L7543">
        <v>6.0641352179238099</v>
      </c>
      <c r="M7543">
        <v>8.0456085205078107</v>
      </c>
      <c r="N7543">
        <v>2.1439276801215201</v>
      </c>
    </row>
    <row r="7544" spans="1:14" x14ac:dyDescent="0.3">
      <c r="A7544">
        <v>1762840</v>
      </c>
      <c r="B7544">
        <v>2025</v>
      </c>
      <c r="C7544">
        <v>11</v>
      </c>
      <c r="D7544">
        <v>11</v>
      </c>
      <c r="E7544">
        <v>900</v>
      </c>
      <c r="F7544">
        <v>-4.1912298583984304</v>
      </c>
      <c r="G7544">
        <v>-7.9220471191406201</v>
      </c>
      <c r="H7544">
        <v>8.9624348412590908</v>
      </c>
      <c r="I7544">
        <v>0.48662360758455397</v>
      </c>
      <c r="J7544">
        <f t="shared" si="118"/>
        <v>0.48662360758455397</v>
      </c>
      <c r="K7544" t="str" cm="1">
        <f t="array" ref="K7544">INDEX($P$4:$P$11,MATCH(MIN(ABS(MOD(J7544 - $Q$4:$Q$11 + PI(), 2*PI()) - PI())),ABS(MOD(J7544 - $Q$4:$Q$11 + PI(), 2*PI()) - PI()),0))</f>
        <v>NE</v>
      </c>
      <c r="L7544">
        <v>6.1183732750470803</v>
      </c>
      <c r="M7544">
        <v>8.0273569954766106</v>
      </c>
      <c r="N7544">
        <v>2.1856643888685401</v>
      </c>
    </row>
    <row r="7545" spans="1:14" x14ac:dyDescent="0.3">
      <c r="A7545">
        <v>1762844</v>
      </c>
      <c r="B7545">
        <v>2025</v>
      </c>
      <c r="C7545">
        <v>11</v>
      </c>
      <c r="D7545">
        <v>11</v>
      </c>
      <c r="E7545">
        <v>1000</v>
      </c>
      <c r="F7545">
        <v>-4.4652294921875004</v>
      </c>
      <c r="G7545">
        <v>-7.1829962158203102</v>
      </c>
      <c r="H7545">
        <v>8.4577602859379901</v>
      </c>
      <c r="I7545">
        <v>0.55617865510193498</v>
      </c>
      <c r="J7545">
        <f t="shared" si="118"/>
        <v>0.55617865510193498</v>
      </c>
      <c r="K7545" t="str" cm="1">
        <f t="array" ref="K7545">INDEX($P$4:$P$11,MATCH(MIN(ABS(MOD(J7545 - $Q$4:$Q$11 + PI(), 2*PI()) - PI())),ABS(MOD(J7545 - $Q$4:$Q$11 + PI(), 2*PI()) - PI()),0))</f>
        <v>NE</v>
      </c>
      <c r="L7545">
        <v>6.1545416066300902</v>
      </c>
      <c r="M7545">
        <v>8.1175579494900099</v>
      </c>
      <c r="N7545">
        <v>2.2024531894259902</v>
      </c>
    </row>
    <row r="7546" spans="1:14" x14ac:dyDescent="0.3">
      <c r="A7546">
        <v>1762848</v>
      </c>
      <c r="B7546">
        <v>2025</v>
      </c>
      <c r="C7546">
        <v>11</v>
      </c>
      <c r="D7546">
        <v>11</v>
      </c>
      <c r="E7546">
        <v>1100</v>
      </c>
      <c r="F7546">
        <v>-4.2600952148437496</v>
      </c>
      <c r="G7546">
        <v>-6.8258489990234299</v>
      </c>
      <c r="H7546">
        <v>8.0461559639994409</v>
      </c>
      <c r="I7546">
        <v>0.55796059824822797</v>
      </c>
      <c r="J7546">
        <f t="shared" si="118"/>
        <v>0.55796059824822797</v>
      </c>
      <c r="K7546" t="str" cm="1">
        <f t="array" ref="K7546">INDEX($P$4:$P$11,MATCH(MIN(ABS(MOD(J7546 - $Q$4:$Q$11 + PI(), 2*PI()) - PI())),ABS(MOD(J7546 - $Q$4:$Q$11 + PI(), 2*PI()) - PI()),0))</f>
        <v>NE</v>
      </c>
      <c r="L7546">
        <v>6.1765083062027903</v>
      </c>
      <c r="M7546">
        <v>8.2693272696600992</v>
      </c>
      <c r="N7546">
        <v>2.20519140031602</v>
      </c>
    </row>
    <row r="7547" spans="1:14" x14ac:dyDescent="0.3">
      <c r="A7547">
        <v>1762851</v>
      </c>
      <c r="B7547">
        <v>2025</v>
      </c>
      <c r="C7547">
        <v>11</v>
      </c>
      <c r="D7547">
        <v>11</v>
      </c>
      <c r="E7547">
        <v>1200</v>
      </c>
      <c r="F7547">
        <v>-4.1687377929687504</v>
      </c>
      <c r="G7547">
        <v>-6.2865075683593696</v>
      </c>
      <c r="H7547">
        <v>7.5431128981055</v>
      </c>
      <c r="I7547">
        <v>0.58554639044788204</v>
      </c>
      <c r="J7547">
        <f t="shared" si="118"/>
        <v>0.58554639044788204</v>
      </c>
      <c r="K7547" t="str" cm="1">
        <f t="array" ref="K7547">INDEX($P$4:$P$11,MATCH(MIN(ABS(MOD(J7547 - $Q$4:$Q$11 + PI(), 2*PI()) - PI())),ABS(MOD(J7547 - $Q$4:$Q$11 + PI(), 2*PI()) - PI()),0))</f>
        <v>NE</v>
      </c>
      <c r="L7547">
        <v>6.1889624310871501</v>
      </c>
      <c r="M7547">
        <v>8.4607216517130492</v>
      </c>
      <c r="N7547">
        <v>2.1978416442871</v>
      </c>
    </row>
    <row r="7548" spans="1:14" x14ac:dyDescent="0.3">
      <c r="A7548">
        <v>1762855</v>
      </c>
      <c r="B7548">
        <v>2025</v>
      </c>
      <c r="C7548">
        <v>11</v>
      </c>
      <c r="D7548">
        <v>11</v>
      </c>
      <c r="E7548">
        <v>1300</v>
      </c>
      <c r="F7548">
        <v>-4.14917602539062</v>
      </c>
      <c r="G7548">
        <v>-6.2296539306640604</v>
      </c>
      <c r="H7548">
        <v>7.4849348551282997</v>
      </c>
      <c r="I7548">
        <v>0.58756611014638005</v>
      </c>
      <c r="J7548">
        <f t="shared" si="118"/>
        <v>0.58756611014638005</v>
      </c>
      <c r="K7548" t="str" cm="1">
        <f t="array" ref="K7548">INDEX($P$4:$P$11,MATCH(MIN(ABS(MOD(J7548 - $Q$4:$Q$11 + PI(), 2*PI()) - PI())),ABS(MOD(J7548 - $Q$4:$Q$11 + PI(), 2*PI()) - PI()),0))</f>
        <v>NE</v>
      </c>
      <c r="L7548">
        <v>6.1986241427965298</v>
      </c>
      <c r="M7548">
        <v>8.6468814214070608</v>
      </c>
      <c r="N7548">
        <v>2.1919627719455201</v>
      </c>
    </row>
    <row r="7549" spans="1:14" x14ac:dyDescent="0.3">
      <c r="A7549">
        <v>1762858</v>
      </c>
      <c r="B7549">
        <v>2025</v>
      </c>
      <c r="C7549">
        <v>11</v>
      </c>
      <c r="D7549">
        <v>11</v>
      </c>
      <c r="E7549">
        <v>1400</v>
      </c>
      <c r="F7549">
        <v>-4.2855181884765603</v>
      </c>
      <c r="G7549">
        <v>-6.1954809570312497</v>
      </c>
      <c r="H7549">
        <v>7.5332363850273696</v>
      </c>
      <c r="I7549">
        <v>0.60514510190150494</v>
      </c>
      <c r="J7549">
        <f t="shared" si="118"/>
        <v>0.60514510190150494</v>
      </c>
      <c r="K7549" t="str" cm="1">
        <f t="array" ref="K7549">INDEX($P$4:$P$11,MATCH(MIN(ABS(MOD(J7549 - $Q$4:$Q$11 + PI(), 2*PI()) - PI())),ABS(MOD(J7549 - $Q$4:$Q$11 + PI(), 2*PI()) - PI()),0))</f>
        <v>NE</v>
      </c>
      <c r="L7549">
        <v>6.2107011640705299</v>
      </c>
      <c r="M7549">
        <v>8.8411370383368606</v>
      </c>
      <c r="N7549">
        <v>2.2179360919528501</v>
      </c>
    </row>
    <row r="7550" spans="1:14" x14ac:dyDescent="0.3">
      <c r="A7550">
        <v>1762862</v>
      </c>
      <c r="B7550">
        <v>2025</v>
      </c>
      <c r="C7550">
        <v>11</v>
      </c>
      <c r="D7550">
        <v>11</v>
      </c>
      <c r="E7550">
        <v>1500</v>
      </c>
      <c r="F7550">
        <v>-4.2805804443359303</v>
      </c>
      <c r="G7550">
        <v>-6.0741241455078097</v>
      </c>
      <c r="H7550">
        <v>7.4309052662157002</v>
      </c>
      <c r="I7550">
        <v>0.61388933470218199</v>
      </c>
      <c r="J7550">
        <f t="shared" si="118"/>
        <v>0.61388933470218199</v>
      </c>
      <c r="K7550" t="str" cm="1">
        <f t="array" ref="K7550">INDEX($P$4:$P$11,MATCH(MIN(ABS(MOD(J7550 - $Q$4:$Q$11 + PI(), 2*PI()) - PI())),ABS(MOD(J7550 - $Q$4:$Q$11 + PI(), 2*PI()) - PI()),0))</f>
        <v>NE</v>
      </c>
      <c r="L7550">
        <v>5.5248137613474704</v>
      </c>
      <c r="M7550">
        <v>8.98443508148193</v>
      </c>
      <c r="N7550">
        <v>2.2243858973185202</v>
      </c>
    </row>
    <row r="7551" spans="1:14" x14ac:dyDescent="0.3">
      <c r="A7551">
        <v>1762866</v>
      </c>
      <c r="B7551">
        <v>2025</v>
      </c>
      <c r="C7551">
        <v>11</v>
      </c>
      <c r="D7551">
        <v>11</v>
      </c>
      <c r="E7551">
        <v>1600</v>
      </c>
      <c r="F7551">
        <v>-4.2535198974609303</v>
      </c>
      <c r="G7551">
        <v>-5.8885180664062498</v>
      </c>
      <c r="H7551">
        <v>7.2640950252931598</v>
      </c>
      <c r="I7551">
        <v>0.62556330524444503</v>
      </c>
      <c r="J7551">
        <f t="shared" si="118"/>
        <v>0.62556330524444503</v>
      </c>
      <c r="K7551" t="str" cm="1">
        <f t="array" ref="K7551">INDEX($P$4:$P$11,MATCH(MIN(ABS(MOD(J7551 - $Q$4:$Q$11 + PI(), 2*PI()) - PI())),ABS(MOD(J7551 - $Q$4:$Q$11 + PI(), 2*PI()) - PI()),0))</f>
        <v>NE</v>
      </c>
      <c r="L7551">
        <v>5.5358138341441103</v>
      </c>
      <c r="M7551">
        <v>9.1207263734605508</v>
      </c>
      <c r="N7551">
        <v>2.2322996987236801</v>
      </c>
    </row>
    <row r="7552" spans="1:14" x14ac:dyDescent="0.3">
      <c r="A7552">
        <v>1762869</v>
      </c>
      <c r="B7552">
        <v>2025</v>
      </c>
      <c r="C7552">
        <v>11</v>
      </c>
      <c r="D7552">
        <v>11</v>
      </c>
      <c r="E7552">
        <v>1700</v>
      </c>
      <c r="F7552">
        <v>-4.1708709716796797</v>
      </c>
      <c r="G7552">
        <v>-5.2267059326171799</v>
      </c>
      <c r="H7552">
        <v>6.6868990996167996</v>
      </c>
      <c r="I7552">
        <v>0.67351552173162799</v>
      </c>
      <c r="J7552">
        <f t="shared" si="118"/>
        <v>0.67351552173162799</v>
      </c>
      <c r="K7552" t="str" cm="1">
        <f t="array" ref="K7552">INDEX($P$4:$P$11,MATCH(MIN(ABS(MOD(J7552 - $Q$4:$Q$11 + PI(), 2*PI()) - PI())),ABS(MOD(J7552 - $Q$4:$Q$11 + PI(), 2*PI()) - PI()),0))</f>
        <v>NE</v>
      </c>
      <c r="L7552">
        <v>5.5425312849894599</v>
      </c>
      <c r="M7552">
        <v>9.2747757169935401</v>
      </c>
      <c r="N7552">
        <v>2.2363588545057498</v>
      </c>
    </row>
    <row r="7553" spans="1:14" x14ac:dyDescent="0.3">
      <c r="A7553">
        <v>1762873</v>
      </c>
      <c r="B7553">
        <v>2025</v>
      </c>
      <c r="C7553">
        <v>11</v>
      </c>
      <c r="D7553">
        <v>11</v>
      </c>
      <c r="E7553">
        <v>1800</v>
      </c>
      <c r="F7553">
        <v>-4.1403063964843696</v>
      </c>
      <c r="G7553">
        <v>-4.5897589111328099</v>
      </c>
      <c r="H7553">
        <v>6.18126394187244</v>
      </c>
      <c r="I7553">
        <v>0.73396028367691002</v>
      </c>
      <c r="J7553">
        <f t="shared" si="118"/>
        <v>0.73396028367691002</v>
      </c>
      <c r="K7553" t="str" cm="1">
        <f t="array" ref="K7553">INDEX($P$4:$P$11,MATCH(MIN(ABS(MOD(J7553 - $Q$4:$Q$11 + PI(), 2*PI()) - PI())),ABS(MOD(J7553 - $Q$4:$Q$11 + PI(), 2*PI()) - PI()),0))</f>
        <v>NE</v>
      </c>
      <c r="L7553">
        <v>5.54504153994578</v>
      </c>
      <c r="M7553">
        <v>9.4512713750203403</v>
      </c>
      <c r="N7553">
        <v>2.2357766893174902</v>
      </c>
    </row>
    <row r="7554" spans="1:14" x14ac:dyDescent="0.3">
      <c r="A7554">
        <v>1762876</v>
      </c>
      <c r="B7554">
        <v>2025</v>
      </c>
      <c r="C7554">
        <v>11</v>
      </c>
      <c r="D7554">
        <v>11</v>
      </c>
      <c r="E7554">
        <v>1900</v>
      </c>
      <c r="F7554">
        <v>-4.0912683105468703</v>
      </c>
      <c r="G7554">
        <v>-4.7093041992187503</v>
      </c>
      <c r="H7554">
        <v>6.2382707884208104</v>
      </c>
      <c r="I7554">
        <v>0.715286488969335</v>
      </c>
      <c r="J7554">
        <f t="shared" si="118"/>
        <v>0.715286488969335</v>
      </c>
      <c r="K7554" t="str" cm="1">
        <f t="array" ref="K7554">INDEX($P$4:$P$11,MATCH(MIN(ABS(MOD(J7554 - $Q$4:$Q$11 + PI(), 2*PI()) - PI())),ABS(MOD(J7554 - $Q$4:$Q$11 + PI(), 2*PI()) - PI()),0))</f>
        <v>NE</v>
      </c>
      <c r="L7554">
        <v>5.5486923361755398</v>
      </c>
      <c r="M7554">
        <v>9.6031212276882592</v>
      </c>
      <c r="N7554">
        <v>2.2402977413601302</v>
      </c>
    </row>
    <row r="7555" spans="1:14" x14ac:dyDescent="0.3">
      <c r="A7555">
        <v>1762880</v>
      </c>
      <c r="B7555">
        <v>2025</v>
      </c>
      <c r="C7555">
        <v>11</v>
      </c>
      <c r="D7555">
        <v>11</v>
      </c>
      <c r="E7555">
        <v>2000</v>
      </c>
      <c r="F7555">
        <v>-4.1627343750000003</v>
      </c>
      <c r="G7555">
        <v>-4.3473443603515598</v>
      </c>
      <c r="H7555">
        <v>6.0189501131249701</v>
      </c>
      <c r="I7555">
        <v>0.76370846572332995</v>
      </c>
      <c r="J7555">
        <f t="shared" ref="J7555:J7618" si="119">IF(I7555&lt;0,I7555+2*PI(),I7555)</f>
        <v>0.76370846572332995</v>
      </c>
      <c r="K7555" t="str" cm="1">
        <f t="array" ref="K7555">INDEX($P$4:$P$11,MATCH(MIN(ABS(MOD(J7555 - $Q$4:$Q$11 + PI(), 2*PI()) - PI())),ABS(MOD(J7555 - $Q$4:$Q$11 + PI(), 2*PI()) - PI()),0))</f>
        <v>NE</v>
      </c>
      <c r="L7555">
        <v>5.5540081314717202</v>
      </c>
      <c r="M7555">
        <v>9.732667711046</v>
      </c>
      <c r="N7555">
        <v>2.25001674228244</v>
      </c>
    </row>
    <row r="7556" spans="1:14" x14ac:dyDescent="0.3">
      <c r="A7556">
        <v>1762884</v>
      </c>
      <c r="B7556">
        <v>2025</v>
      </c>
      <c r="C7556">
        <v>11</v>
      </c>
      <c r="D7556">
        <v>11</v>
      </c>
      <c r="E7556">
        <v>2100</v>
      </c>
      <c r="F7556">
        <v>-3.8170086669921801</v>
      </c>
      <c r="G7556">
        <v>-3.87768615722656</v>
      </c>
      <c r="H7556">
        <v>5.4411400549737703</v>
      </c>
      <c r="I7556">
        <v>0.77751270023581998</v>
      </c>
      <c r="J7556">
        <f t="shared" si="119"/>
        <v>0.77751270023581998</v>
      </c>
      <c r="K7556" t="str" cm="1">
        <f t="array" ref="K7556">INDEX($P$4:$P$11,MATCH(MIN(ABS(MOD(J7556 - $Q$4:$Q$11 + PI(), 2*PI()) - PI())),ABS(MOD(J7556 - $Q$4:$Q$11 + PI(), 2*PI()) - PI()),0))</f>
        <v>NE</v>
      </c>
      <c r="L7556">
        <v>4.1619668265214598</v>
      </c>
      <c r="M7556">
        <v>9.8668760723537794</v>
      </c>
      <c r="N7556">
        <v>2.2607501347859702</v>
      </c>
    </row>
    <row r="7557" spans="1:14" x14ac:dyDescent="0.3">
      <c r="A7557">
        <v>1762887</v>
      </c>
      <c r="B7557">
        <v>2025</v>
      </c>
      <c r="C7557">
        <v>11</v>
      </c>
      <c r="D7557">
        <v>11</v>
      </c>
      <c r="E7557">
        <v>2200</v>
      </c>
      <c r="F7557">
        <v>-3.1625531005859302</v>
      </c>
      <c r="G7557">
        <v>-3.9535705566406198</v>
      </c>
      <c r="H7557">
        <v>5.0628511987181</v>
      </c>
      <c r="I7557">
        <v>0.67469415585234105</v>
      </c>
      <c r="J7557">
        <f t="shared" si="119"/>
        <v>0.67469415585234105</v>
      </c>
      <c r="K7557" t="str" cm="1">
        <f t="array" ref="K7557">INDEX($P$4:$P$11,MATCH(MIN(ABS(MOD(J7557 - $Q$4:$Q$11 + PI(), 2*PI()) - PI())),ABS(MOD(J7557 - $Q$4:$Q$11 + PI(), 2*PI()) - PI()),0))</f>
        <v>NE</v>
      </c>
      <c r="L7557">
        <v>4.1640711851183498</v>
      </c>
      <c r="M7557">
        <v>10.013241132100401</v>
      </c>
      <c r="N7557">
        <v>2.2727526558769999</v>
      </c>
    </row>
    <row r="7558" spans="1:14" x14ac:dyDescent="0.3">
      <c r="A7558">
        <v>1762891</v>
      </c>
      <c r="B7558">
        <v>2025</v>
      </c>
      <c r="C7558">
        <v>11</v>
      </c>
      <c r="D7558">
        <v>11</v>
      </c>
      <c r="E7558">
        <v>2300</v>
      </c>
      <c r="F7558">
        <v>-3.07681091308593</v>
      </c>
      <c r="G7558">
        <v>-4.0346606445312503</v>
      </c>
      <c r="H7558">
        <v>5.0739779179076097</v>
      </c>
      <c r="I7558">
        <v>0.65151312211681001</v>
      </c>
      <c r="J7558">
        <f t="shared" si="119"/>
        <v>0.65151312211681001</v>
      </c>
      <c r="K7558" t="str" cm="1">
        <f t="array" ref="K7558">INDEX($P$4:$P$11,MATCH(MIN(ABS(MOD(J7558 - $Q$4:$Q$11 + PI(), 2*PI()) - PI())),ABS(MOD(J7558 - $Q$4:$Q$11 + PI(), 2*PI()) - PI()),0))</f>
        <v>NE</v>
      </c>
      <c r="L7558">
        <v>4.1679497682910798</v>
      </c>
      <c r="M7558">
        <v>10.138403574625601</v>
      </c>
      <c r="N7558">
        <v>2.2905948426988298</v>
      </c>
    </row>
    <row r="7559" spans="1:14" x14ac:dyDescent="0.3">
      <c r="A7559">
        <v>1762894</v>
      </c>
      <c r="B7559">
        <v>2025</v>
      </c>
      <c r="C7559">
        <v>11</v>
      </c>
      <c r="D7559">
        <v>11</v>
      </c>
      <c r="E7559">
        <v>0</v>
      </c>
      <c r="F7559">
        <v>-0.26776733398437502</v>
      </c>
      <c r="G7559">
        <v>-2.75016662597656</v>
      </c>
      <c r="H7559">
        <v>2.7631713330491099</v>
      </c>
      <c r="I7559">
        <v>9.7058115938091605E-2</v>
      </c>
      <c r="J7559">
        <f t="shared" si="119"/>
        <v>9.7058115938091605E-2</v>
      </c>
      <c r="K7559" t="str" cm="1">
        <f t="array" ref="K7559">INDEX($P$4:$P$11,MATCH(MIN(ABS(MOD(J7559 - $Q$4:$Q$11 + PI(), 2*PI()) - PI())),ABS(MOD(J7559 - $Q$4:$Q$11 + PI(), 2*PI()) - PI()),0))</f>
        <v>N</v>
      </c>
      <c r="L7559">
        <v>5.5069810860413799</v>
      </c>
      <c r="M7559">
        <v>9.0151600307888398</v>
      </c>
      <c r="N7559">
        <v>1.9227718777126701</v>
      </c>
    </row>
    <row r="7560" spans="1:14" x14ac:dyDescent="0.3">
      <c r="A7560">
        <v>1762898</v>
      </c>
      <c r="B7560">
        <v>2025</v>
      </c>
      <c r="C7560">
        <v>11</v>
      </c>
      <c r="D7560">
        <v>11</v>
      </c>
      <c r="E7560">
        <v>100</v>
      </c>
      <c r="F7560">
        <v>-1.41710815429687</v>
      </c>
      <c r="G7560">
        <v>-3.89705627441406</v>
      </c>
      <c r="H7560">
        <v>4.1467147390343397</v>
      </c>
      <c r="I7560">
        <v>0.34877027422110402</v>
      </c>
      <c r="J7560">
        <f t="shared" si="119"/>
        <v>0.34877027422110402</v>
      </c>
      <c r="K7560" t="str" cm="1">
        <f t="array" ref="K7560">INDEX($P$4:$P$11,MATCH(MIN(ABS(MOD(J7560 - $Q$4:$Q$11 + PI(), 2*PI()) - PI())),ABS(MOD(J7560 - $Q$4:$Q$11 + PI(), 2*PI()) - PI()),0))</f>
        <v>N</v>
      </c>
      <c r="L7560">
        <v>5.5481940365425704</v>
      </c>
      <c r="M7560">
        <v>9.0221974054972307</v>
      </c>
      <c r="N7560">
        <v>1.9100694656371999</v>
      </c>
    </row>
    <row r="7561" spans="1:14" x14ac:dyDescent="0.3">
      <c r="A7561">
        <v>1762902</v>
      </c>
      <c r="B7561">
        <v>2025</v>
      </c>
      <c r="C7561">
        <v>11</v>
      </c>
      <c r="D7561">
        <v>11</v>
      </c>
      <c r="E7561">
        <v>200</v>
      </c>
      <c r="F7561">
        <v>-2.28245483398437</v>
      </c>
      <c r="G7561">
        <v>-4.7660015869140597</v>
      </c>
      <c r="H7561">
        <v>5.2843515397488403</v>
      </c>
      <c r="I7561">
        <v>0.44662841922302898</v>
      </c>
      <c r="J7561">
        <f t="shared" si="119"/>
        <v>0.44662841922302898</v>
      </c>
      <c r="K7561" t="str" cm="1">
        <f t="array" ref="K7561">INDEX($P$4:$P$11,MATCH(MIN(ABS(MOD(J7561 - $Q$4:$Q$11 + PI(), 2*PI()) - PI())),ABS(MOD(J7561 - $Q$4:$Q$11 + PI(), 2*PI()) - PI()),0))</f>
        <v>NE</v>
      </c>
      <c r="L7561">
        <v>5.59974999454134</v>
      </c>
      <c r="M7561">
        <v>8.9872653749253999</v>
      </c>
      <c r="N7561">
        <v>1.9062058130899999</v>
      </c>
    </row>
    <row r="7562" spans="1:14" x14ac:dyDescent="0.3">
      <c r="A7562">
        <v>1762905</v>
      </c>
      <c r="B7562">
        <v>2025</v>
      </c>
      <c r="C7562">
        <v>11</v>
      </c>
      <c r="D7562">
        <v>12</v>
      </c>
      <c r="E7562">
        <v>300</v>
      </c>
      <c r="F7562">
        <v>-1.80677856445312</v>
      </c>
      <c r="G7562">
        <v>-3.2969177246093699</v>
      </c>
      <c r="H7562">
        <v>3.7595365756713601</v>
      </c>
      <c r="I7562">
        <v>0.50132218608731305</v>
      </c>
      <c r="J7562">
        <f t="shared" si="119"/>
        <v>0.50132218608731305</v>
      </c>
      <c r="K7562" t="str" cm="1">
        <f t="array" ref="K7562">INDEX($P$4:$P$11,MATCH(MIN(ABS(MOD(J7562 - $Q$4:$Q$11 + PI(), 2*PI()) - PI())),ABS(MOD(J7562 - $Q$4:$Q$11 + PI(), 2*PI()) - PI()),0))</f>
        <v>NE</v>
      </c>
      <c r="L7562">
        <v>2.7959416058179198</v>
      </c>
      <c r="M7562">
        <v>10.570957713656901</v>
      </c>
      <c r="N7562">
        <v>2.3970263799031502</v>
      </c>
    </row>
    <row r="7563" spans="1:14" x14ac:dyDescent="0.3">
      <c r="A7563">
        <v>1762909</v>
      </c>
      <c r="B7563">
        <v>2025</v>
      </c>
      <c r="C7563">
        <v>11</v>
      </c>
      <c r="D7563">
        <v>12</v>
      </c>
      <c r="E7563">
        <v>400</v>
      </c>
      <c r="F7563">
        <v>-1.6244525146484301</v>
      </c>
      <c r="G7563">
        <v>-3.5065039062499999</v>
      </c>
      <c r="H7563">
        <v>3.86450716351957</v>
      </c>
      <c r="I7563">
        <v>0.43383299507883299</v>
      </c>
      <c r="J7563">
        <f t="shared" si="119"/>
        <v>0.43383299507883299</v>
      </c>
      <c r="K7563" t="str" cm="1">
        <f t="array" ref="K7563">INDEX($P$4:$P$11,MATCH(MIN(ABS(MOD(J7563 - $Q$4:$Q$11 + PI(), 2*PI()) - PI())),ABS(MOD(J7563 - $Q$4:$Q$11 + PI(), 2*PI()) - PI()),0))</f>
        <v>NE</v>
      </c>
      <c r="L7563">
        <v>2.1045302018516598</v>
      </c>
      <c r="M7563">
        <v>10.6581751505533</v>
      </c>
      <c r="N7563">
        <v>2.4287820392184698</v>
      </c>
    </row>
    <row r="7564" spans="1:14" x14ac:dyDescent="0.3">
      <c r="A7564">
        <v>1762912</v>
      </c>
      <c r="B7564">
        <v>2025</v>
      </c>
      <c r="C7564">
        <v>11</v>
      </c>
      <c r="D7564">
        <v>12</v>
      </c>
      <c r="E7564">
        <v>500</v>
      </c>
      <c r="F7564">
        <v>-1.6694635009765599</v>
      </c>
      <c r="G7564">
        <v>-3.0271118164062498</v>
      </c>
      <c r="H7564">
        <v>3.45695159499222</v>
      </c>
      <c r="I7564">
        <v>0.50399698392784997</v>
      </c>
      <c r="J7564">
        <f t="shared" si="119"/>
        <v>0.50399698392784997</v>
      </c>
      <c r="K7564" t="str" cm="1">
        <f t="array" ref="K7564">INDEX($P$4:$P$11,MATCH(MIN(ABS(MOD(J7564 - $Q$4:$Q$11 + PI(), 2*PI()) - PI())),ABS(MOD(J7564 - $Q$4:$Q$11 + PI(), 2*PI()) - PI()),0))</f>
        <v>NE</v>
      </c>
      <c r="L7564">
        <v>1.4134293396117299</v>
      </c>
      <c r="M7564">
        <v>10.7357398139105</v>
      </c>
      <c r="N7564">
        <v>2.46094014909532</v>
      </c>
    </row>
    <row r="7565" spans="1:14" x14ac:dyDescent="0.3">
      <c r="A7565">
        <v>1762916</v>
      </c>
      <c r="B7565">
        <v>2025</v>
      </c>
      <c r="C7565">
        <v>11</v>
      </c>
      <c r="D7565">
        <v>12</v>
      </c>
      <c r="E7565">
        <v>600</v>
      </c>
      <c r="F7565">
        <v>-1.81208251953125</v>
      </c>
      <c r="G7565">
        <v>-2.1039117431640602</v>
      </c>
      <c r="H7565">
        <v>2.7767044640390401</v>
      </c>
      <c r="I7565">
        <v>0.71101327816341298</v>
      </c>
      <c r="J7565">
        <f t="shared" si="119"/>
        <v>0.71101327816341298</v>
      </c>
      <c r="K7565" t="str" cm="1">
        <f t="array" ref="K7565">INDEX($P$4:$P$11,MATCH(MIN(ABS(MOD(J7565 - $Q$4:$Q$11 + PI(), 2*PI()) - PI())),ABS(MOD(J7565 - $Q$4:$Q$11 + PI(), 2*PI()) - PI()),0))</f>
        <v>NE</v>
      </c>
      <c r="L7565">
        <v>2.4198722941419799E-2</v>
      </c>
      <c r="M7565">
        <v>10.806489202711299</v>
      </c>
      <c r="N7565">
        <v>2.4917976591322102</v>
      </c>
    </row>
    <row r="7566" spans="1:14" x14ac:dyDescent="0.3">
      <c r="A7566">
        <v>1762920</v>
      </c>
      <c r="B7566">
        <v>2025</v>
      </c>
      <c r="C7566">
        <v>11</v>
      </c>
      <c r="D7566">
        <v>12</v>
      </c>
      <c r="E7566">
        <v>700</v>
      </c>
      <c r="F7566">
        <v>-1.5419903564453099</v>
      </c>
      <c r="G7566">
        <v>-1.66931823730468</v>
      </c>
      <c r="H7566">
        <v>2.2725223072102798</v>
      </c>
      <c r="I7566">
        <v>0.74576907901242095</v>
      </c>
      <c r="J7566">
        <f t="shared" si="119"/>
        <v>0.74576907901242095</v>
      </c>
      <c r="K7566" t="str" cm="1">
        <f t="array" ref="K7566">INDEX($P$4:$P$11,MATCH(MIN(ABS(MOD(J7566 - $Q$4:$Q$11 + PI(), 2*PI()) - PI())),ABS(MOD(J7566 - $Q$4:$Q$11 + PI(), 2*PI()) - PI()),0))</f>
        <v>NE</v>
      </c>
      <c r="L7566">
        <v>3.0835858702853301E-2</v>
      </c>
      <c r="M7566">
        <v>10.8672859403822</v>
      </c>
      <c r="N7566">
        <v>2.52056524488661</v>
      </c>
    </row>
    <row r="7567" spans="1:14" x14ac:dyDescent="0.3">
      <c r="A7567">
        <v>1762923</v>
      </c>
      <c r="B7567">
        <v>2025</v>
      </c>
      <c r="C7567">
        <v>11</v>
      </c>
      <c r="D7567">
        <v>12</v>
      </c>
      <c r="E7567">
        <v>800</v>
      </c>
      <c r="F7567">
        <v>-0.96085571289062499</v>
      </c>
      <c r="G7567">
        <v>-1.7453637695312501</v>
      </c>
      <c r="H7567">
        <v>1.9923700431864699</v>
      </c>
      <c r="I7567">
        <v>0.50324149832993403</v>
      </c>
      <c r="J7567">
        <f t="shared" si="119"/>
        <v>0.50324149832993403</v>
      </c>
      <c r="K7567" t="str" cm="1">
        <f t="array" ref="K7567">INDEX($P$4:$P$11,MATCH(MIN(ABS(MOD(J7567 - $Q$4:$Q$11 + PI(), 2*PI()) - PI())),ABS(MOD(J7567 - $Q$4:$Q$11 + PI(), 2*PI()) - PI()),0))</f>
        <v>NE</v>
      </c>
      <c r="L7567">
        <v>3.7101428674332401E-2</v>
      </c>
      <c r="M7567">
        <v>10.916634029812201</v>
      </c>
      <c r="N7567">
        <v>2.5465138753255201</v>
      </c>
    </row>
    <row r="7568" spans="1:14" x14ac:dyDescent="0.3">
      <c r="A7568">
        <v>1762927</v>
      </c>
      <c r="B7568">
        <v>2025</v>
      </c>
      <c r="C7568">
        <v>11</v>
      </c>
      <c r="D7568">
        <v>12</v>
      </c>
      <c r="E7568">
        <v>900</v>
      </c>
      <c r="F7568">
        <v>-0.720118408203125</v>
      </c>
      <c r="G7568">
        <v>-1.90170776367187</v>
      </c>
      <c r="H7568">
        <v>2.0334854167765402</v>
      </c>
      <c r="I7568">
        <v>0.36198373155810498</v>
      </c>
      <c r="J7568">
        <f t="shared" si="119"/>
        <v>0.36198373155810498</v>
      </c>
      <c r="K7568" t="str" cm="1">
        <f t="array" ref="K7568">INDEX($P$4:$P$11,MATCH(MIN(ABS(MOD(J7568 - $Q$4:$Q$11 + PI(), 2*PI()) - PI())),ABS(MOD(J7568 - $Q$4:$Q$11 + PI(), 2*PI()) - PI()),0))</f>
        <v>N</v>
      </c>
      <c r="L7568">
        <v>4.2939438998126599E-2</v>
      </c>
      <c r="M7568">
        <v>10.953732172648101</v>
      </c>
      <c r="N7568">
        <v>2.56882752312554</v>
      </c>
    </row>
    <row r="7569" spans="1:14" x14ac:dyDescent="0.3">
      <c r="A7569">
        <v>1762930</v>
      </c>
      <c r="B7569">
        <v>2025</v>
      </c>
      <c r="C7569">
        <v>11</v>
      </c>
      <c r="D7569">
        <v>12</v>
      </c>
      <c r="E7569">
        <v>1000</v>
      </c>
      <c r="F7569">
        <v>-0.43680480957031198</v>
      </c>
      <c r="G7569">
        <v>-1.43517700195312</v>
      </c>
      <c r="H7569">
        <v>1.50017714573943</v>
      </c>
      <c r="I7569">
        <v>0.29544836781355699</v>
      </c>
      <c r="J7569">
        <f t="shared" si="119"/>
        <v>0.29544836781355699</v>
      </c>
      <c r="K7569" t="str" cm="1">
        <f t="array" ref="K7569">INDEX($P$4:$P$11,MATCH(MIN(ABS(MOD(J7569 - $Q$4:$Q$11 + PI(), 2*PI()) - PI())),ABS(MOD(J7569 - $Q$4:$Q$11 + PI(), 2*PI()) - PI()),0))</f>
        <v>N</v>
      </c>
      <c r="L7569">
        <v>4.8345938971853297E-2</v>
      </c>
      <c r="M7569">
        <v>10.9848968717787</v>
      </c>
      <c r="N7569">
        <v>2.5857057571411102</v>
      </c>
    </row>
    <row r="7570" spans="1:14" x14ac:dyDescent="0.3">
      <c r="A7570">
        <v>1762934</v>
      </c>
      <c r="B7570">
        <v>2025</v>
      </c>
      <c r="C7570">
        <v>11</v>
      </c>
      <c r="D7570">
        <v>12</v>
      </c>
      <c r="E7570">
        <v>1100</v>
      </c>
      <c r="F7570">
        <v>-0.108652954101562</v>
      </c>
      <c r="G7570">
        <v>-1.57504760742187</v>
      </c>
      <c r="H7570">
        <v>1.57879081264123</v>
      </c>
      <c r="I7570">
        <v>6.8874802366852395E-2</v>
      </c>
      <c r="J7570">
        <f t="shared" si="119"/>
        <v>6.8874802366852395E-2</v>
      </c>
      <c r="K7570" t="str" cm="1">
        <f t="array" ref="K7570">INDEX($P$4:$P$11,MATCH(MIN(ABS(MOD(J7570 - $Q$4:$Q$11 + PI(), 2*PI()) - PI())),ABS(MOD(J7570 - $Q$4:$Q$11 + PI(), 2*PI()) - PI()),0))</f>
        <v>N</v>
      </c>
      <c r="L7570">
        <v>5.3193979613242702E-2</v>
      </c>
      <c r="M7570">
        <v>11.001739078097801</v>
      </c>
      <c r="N7570">
        <v>2.5988588333129798</v>
      </c>
    </row>
    <row r="7571" spans="1:14" x14ac:dyDescent="0.3">
      <c r="A7571">
        <v>1762938</v>
      </c>
      <c r="B7571">
        <v>2025</v>
      </c>
      <c r="C7571">
        <v>11</v>
      </c>
      <c r="D7571">
        <v>12</v>
      </c>
      <c r="E7571">
        <v>1200</v>
      </c>
      <c r="F7571">
        <v>3.0085449218750001E-2</v>
      </c>
      <c r="G7571">
        <v>-1.5519653320312501</v>
      </c>
      <c r="H7571">
        <v>1.5522569136845701</v>
      </c>
      <c r="I7571">
        <v>-1.9382959664883601E-2</v>
      </c>
      <c r="J7571">
        <f t="shared" si="119"/>
        <v>6.2638023475147024</v>
      </c>
      <c r="K7571" t="str" cm="1">
        <f t="array" ref="K7571">INDEX($P$4:$P$11,MATCH(MIN(ABS(MOD(J7571 - $Q$4:$Q$11 + PI(), 2*PI()) - PI())),ABS(MOD(J7571 - $Q$4:$Q$11 + PI(), 2*PI()) - PI()),0))</f>
        <v>N</v>
      </c>
      <c r="L7571">
        <v>5.76311703245471E-2</v>
      </c>
      <c r="M7571">
        <v>11.0094455083211</v>
      </c>
      <c r="N7571">
        <v>2.6068372726440399</v>
      </c>
    </row>
    <row r="7572" spans="1:14" x14ac:dyDescent="0.3">
      <c r="A7572">
        <v>1762941</v>
      </c>
      <c r="B7572">
        <v>2025</v>
      </c>
      <c r="C7572">
        <v>11</v>
      </c>
      <c r="D7572">
        <v>12</v>
      </c>
      <c r="E7572">
        <v>1300</v>
      </c>
      <c r="F7572">
        <v>0.37378540039062502</v>
      </c>
      <c r="G7572">
        <v>-1.48307678222656</v>
      </c>
      <c r="H7572">
        <v>1.5294548922817801</v>
      </c>
      <c r="I7572">
        <v>-0.24689186128554699</v>
      </c>
      <c r="J7572">
        <f t="shared" si="119"/>
        <v>6.0362934458940396</v>
      </c>
      <c r="K7572" t="str" cm="1">
        <f t="array" ref="K7572">INDEX($P$4:$P$11,MATCH(MIN(ABS(MOD(J7572 - $Q$4:$Q$11 + PI(), 2*PI()) - PI())),ABS(MOD(J7572 - $Q$4:$Q$11 + PI(), 2*PI()) - PI()),0))</f>
        <v>N</v>
      </c>
      <c r="L7572">
        <v>6.1526651877120399E-2</v>
      </c>
      <c r="M7572">
        <v>11.0075894461737</v>
      </c>
      <c r="N7572">
        <v>2.6095454957750102</v>
      </c>
    </row>
    <row r="7573" spans="1:14" x14ac:dyDescent="0.3">
      <c r="A7573">
        <v>1762945</v>
      </c>
      <c r="B7573">
        <v>2025</v>
      </c>
      <c r="C7573">
        <v>11</v>
      </c>
      <c r="D7573">
        <v>12</v>
      </c>
      <c r="E7573">
        <v>1400</v>
      </c>
      <c r="F7573">
        <v>0.69956054687500002</v>
      </c>
      <c r="G7573">
        <v>-1.3445843505859301</v>
      </c>
      <c r="H7573">
        <v>1.5156820361093699</v>
      </c>
      <c r="I7573">
        <v>-0.47973978736978801</v>
      </c>
      <c r="J7573">
        <f t="shared" si="119"/>
        <v>5.8034455198097978</v>
      </c>
      <c r="K7573" t="str" cm="1">
        <f t="array" ref="K7573">INDEX($P$4:$P$11,MATCH(MIN(ABS(MOD(J7573 - $Q$4:$Q$11 + PI(), 2*PI()) - PI())),ABS(MOD(J7573 - $Q$4:$Q$11 + PI(), 2*PI()) - PI()),0))</f>
        <v>NW</v>
      </c>
      <c r="L7573">
        <v>6.5051156939263097E-2</v>
      </c>
      <c r="M7573">
        <v>10.998363494873001</v>
      </c>
      <c r="N7573">
        <v>2.6070523791842901</v>
      </c>
    </row>
    <row r="7574" spans="1:14" x14ac:dyDescent="0.3">
      <c r="A7574">
        <v>1762948</v>
      </c>
      <c r="B7574">
        <v>2025</v>
      </c>
      <c r="C7574">
        <v>11</v>
      </c>
      <c r="D7574">
        <v>12</v>
      </c>
      <c r="E7574">
        <v>1500</v>
      </c>
      <c r="F7574">
        <v>0.98615356445312496</v>
      </c>
      <c r="G7574">
        <v>-1.3590069580078099</v>
      </c>
      <c r="H7574">
        <v>1.67910653759588</v>
      </c>
      <c r="I7574">
        <v>-0.62772937511114002</v>
      </c>
      <c r="J7574">
        <f t="shared" si="119"/>
        <v>5.6554559320684463</v>
      </c>
      <c r="K7574" t="str" cm="1">
        <f t="array" ref="K7574">INDEX($P$4:$P$11,MATCH(MIN(ABS(MOD(J7574 - $Q$4:$Q$11 + PI(), 2*PI()) - PI())),ABS(MOD(J7574 - $Q$4:$Q$11 + PI(), 2*PI()) - PI()),0))</f>
        <v>NW</v>
      </c>
      <c r="L7574">
        <v>6.8146968892017296E-2</v>
      </c>
      <c r="M7574">
        <v>10.859231736924899</v>
      </c>
      <c r="N7574">
        <v>2.54721524980333</v>
      </c>
    </row>
    <row r="7575" spans="1:14" x14ac:dyDescent="0.3">
      <c r="A7575">
        <v>1762952</v>
      </c>
      <c r="B7575">
        <v>2025</v>
      </c>
      <c r="C7575">
        <v>11</v>
      </c>
      <c r="D7575">
        <v>12</v>
      </c>
      <c r="E7575">
        <v>1600</v>
      </c>
      <c r="F7575">
        <v>1.10453979492187</v>
      </c>
      <c r="G7575">
        <v>-1.4365795898437499</v>
      </c>
      <c r="H7575">
        <v>1.8121172910498</v>
      </c>
      <c r="I7575">
        <v>-0.65546755249893496</v>
      </c>
      <c r="J7575">
        <f t="shared" si="119"/>
        <v>5.6277177546806509</v>
      </c>
      <c r="K7575" t="str" cm="1">
        <f t="array" ref="K7575">INDEX($P$4:$P$11,MATCH(MIN(ABS(MOD(J7575 - $Q$4:$Q$11 + PI(), 2*PI()) - PI())),ABS(MOD(J7575 - $Q$4:$Q$11 + PI(), 2*PI()) - PI()),0))</f>
        <v>NW</v>
      </c>
      <c r="L7575">
        <v>7.1743242446702798E-2</v>
      </c>
      <c r="M7575">
        <v>10.8387281629774</v>
      </c>
      <c r="N7575">
        <v>2.53675905863444</v>
      </c>
    </row>
    <row r="7576" spans="1:14" x14ac:dyDescent="0.3">
      <c r="A7576">
        <v>1762956</v>
      </c>
      <c r="B7576">
        <v>2025</v>
      </c>
      <c r="C7576">
        <v>11</v>
      </c>
      <c r="D7576">
        <v>12</v>
      </c>
      <c r="E7576">
        <v>1700</v>
      </c>
      <c r="F7576">
        <v>1.1590020751953101</v>
      </c>
      <c r="G7576">
        <v>-1.57044067382812</v>
      </c>
      <c r="H7576">
        <v>1.95181190700353</v>
      </c>
      <c r="I7576">
        <v>-0.63578371881031204</v>
      </c>
      <c r="J7576">
        <f t="shared" si="119"/>
        <v>5.6474015883692745</v>
      </c>
      <c r="K7576" t="str" cm="1">
        <f t="array" ref="K7576">INDEX($P$4:$P$11,MATCH(MIN(ABS(MOD(J7576 - $Q$4:$Q$11 + PI(), 2*PI()) - PI())),ABS(MOD(J7576 - $Q$4:$Q$11 + PI(), 2*PI()) - PI()),0))</f>
        <v>NW</v>
      </c>
      <c r="L7576">
        <v>7.5256397634116401E-2</v>
      </c>
      <c r="M7576">
        <v>10.8128683302137</v>
      </c>
      <c r="N7576">
        <v>2.5228607389661999</v>
      </c>
    </row>
    <row r="7577" spans="1:14" x14ac:dyDescent="0.3">
      <c r="A7577">
        <v>1762959</v>
      </c>
      <c r="B7577">
        <v>2025</v>
      </c>
      <c r="C7577">
        <v>11</v>
      </c>
      <c r="D7577">
        <v>12</v>
      </c>
      <c r="E7577">
        <v>1800</v>
      </c>
      <c r="F7577">
        <v>1.2219738769531201</v>
      </c>
      <c r="G7577">
        <v>-1.8773754882812499</v>
      </c>
      <c r="H7577">
        <v>2.2400354639949498</v>
      </c>
      <c r="I7577">
        <v>-0.57700397211153498</v>
      </c>
      <c r="J7577">
        <f t="shared" si="119"/>
        <v>5.7061813350680515</v>
      </c>
      <c r="K7577" t="str" cm="1">
        <f t="array" ref="K7577">INDEX($P$4:$P$11,MATCH(MIN(ABS(MOD(J7577 - $Q$4:$Q$11 + PI(), 2*PI()) - PI())),ABS(MOD(J7577 - $Q$4:$Q$11 + PI(), 2*PI()) - PI()),0))</f>
        <v>NW</v>
      </c>
      <c r="L7577">
        <v>7.8782121462341204E-2</v>
      </c>
      <c r="M7577">
        <v>10.7824032041761</v>
      </c>
      <c r="N7577">
        <v>2.5068344540066101</v>
      </c>
    </row>
    <row r="7578" spans="1:14" x14ac:dyDescent="0.3">
      <c r="A7578">
        <v>1762963</v>
      </c>
      <c r="B7578">
        <v>2025</v>
      </c>
      <c r="C7578">
        <v>11</v>
      </c>
      <c r="D7578">
        <v>12</v>
      </c>
      <c r="E7578">
        <v>1900</v>
      </c>
      <c r="F7578">
        <v>1.18437072753906</v>
      </c>
      <c r="G7578">
        <v>-2.1338769531250001</v>
      </c>
      <c r="H7578">
        <v>2.4405255317921601</v>
      </c>
      <c r="I7578">
        <v>-0.50669860314163395</v>
      </c>
      <c r="J7578">
        <f t="shared" si="119"/>
        <v>5.7764867040379526</v>
      </c>
      <c r="K7578" t="str" cm="1">
        <f t="array" ref="K7578">INDEX($P$4:$P$11,MATCH(MIN(ABS(MOD(J7578 - $Q$4:$Q$11 + PI(), 2*PI()) - PI())),ABS(MOD(J7578 - $Q$4:$Q$11 + PI(), 2*PI()) - PI()),0))</f>
        <v>NW</v>
      </c>
      <c r="L7578">
        <v>8.2569027416805899E-2</v>
      </c>
      <c r="M7578">
        <v>10.750686115688699</v>
      </c>
      <c r="N7578">
        <v>2.4888816409640802</v>
      </c>
    </row>
    <row r="7579" spans="1:14" x14ac:dyDescent="0.3">
      <c r="A7579">
        <v>1762966</v>
      </c>
      <c r="B7579">
        <v>2025</v>
      </c>
      <c r="C7579">
        <v>11</v>
      </c>
      <c r="D7579">
        <v>12</v>
      </c>
      <c r="E7579">
        <v>2000</v>
      </c>
      <c r="F7579">
        <v>1.0295849609375001</v>
      </c>
      <c r="G7579">
        <v>-1.88555236816406</v>
      </c>
      <c r="H7579">
        <v>2.1483372465415602</v>
      </c>
      <c r="I7579">
        <v>-0.49979698160805303</v>
      </c>
      <c r="J7579">
        <f t="shared" si="119"/>
        <v>5.7833883255715328</v>
      </c>
      <c r="K7579" t="str" cm="1">
        <f t="array" ref="K7579">INDEX($P$4:$P$11,MATCH(MIN(ABS(MOD(J7579 - $Q$4:$Q$11 + PI(), 2*PI()) - PI())),ABS(MOD(J7579 - $Q$4:$Q$11 + PI(), 2*PI()) - PI()),0))</f>
        <v>NW</v>
      </c>
      <c r="L7579">
        <v>8.6826722920056498E-2</v>
      </c>
      <c r="M7579">
        <v>10.721030871073401</v>
      </c>
      <c r="N7579">
        <v>2.4691653781467</v>
      </c>
    </row>
    <row r="7580" spans="1:14" x14ac:dyDescent="0.3">
      <c r="A7580">
        <v>1762970</v>
      </c>
      <c r="B7580">
        <v>2025</v>
      </c>
      <c r="C7580">
        <v>11</v>
      </c>
      <c r="D7580">
        <v>12</v>
      </c>
      <c r="E7580">
        <v>2100</v>
      </c>
      <c r="F7580">
        <v>1.0307025146484301</v>
      </c>
      <c r="G7580">
        <v>-1.190400390625</v>
      </c>
      <c r="H7580">
        <v>1.5746113055934601</v>
      </c>
      <c r="I7580">
        <v>-0.71362142034297404</v>
      </c>
      <c r="J7580">
        <f t="shared" si="119"/>
        <v>5.5695638868366117</v>
      </c>
      <c r="K7580" t="str" cm="1">
        <f t="array" ref="K7580">INDEX($P$4:$P$11,MATCH(MIN(ABS(MOD(J7580 - $Q$4:$Q$11 + PI(), 2*PI()) - PI())),ABS(MOD(J7580 - $Q$4:$Q$11 + PI(), 2*PI()) - PI()),0))</f>
        <v>NW</v>
      </c>
      <c r="L7580">
        <v>9.1646639470684105E-2</v>
      </c>
      <c r="M7580">
        <v>10.6928895314534</v>
      </c>
      <c r="N7580">
        <v>2.4486569298638199</v>
      </c>
    </row>
    <row r="7581" spans="1:14" x14ac:dyDescent="0.3">
      <c r="A7581">
        <v>1762974</v>
      </c>
      <c r="B7581">
        <v>2025</v>
      </c>
      <c r="C7581">
        <v>11</v>
      </c>
      <c r="D7581">
        <v>12</v>
      </c>
      <c r="E7581">
        <v>2200</v>
      </c>
      <c r="F7581">
        <v>0.99655517578124997</v>
      </c>
      <c r="G7581">
        <v>4.3797607421875002E-2</v>
      </c>
      <c r="H7581">
        <v>0.99751714210447395</v>
      </c>
      <c r="I7581">
        <v>-1.61471706750474</v>
      </c>
      <c r="J7581">
        <f t="shared" si="119"/>
        <v>4.668468239674846</v>
      </c>
      <c r="K7581" t="str" cm="1">
        <f t="array" ref="K7581">INDEX($P$4:$P$11,MATCH(MIN(ABS(MOD(J7581 - $Q$4:$Q$11 + PI(), 2*PI()) - PI())),ABS(MOD(J7581 - $Q$4:$Q$11 + PI(), 2*PI()) - PI()),0))</f>
        <v>W</v>
      </c>
      <c r="L7581">
        <v>9.6986184985421803E-2</v>
      </c>
      <c r="M7581">
        <v>10.6693184110853</v>
      </c>
      <c r="N7581">
        <v>2.4276933670043901</v>
      </c>
    </row>
    <row r="7582" spans="1:14" x14ac:dyDescent="0.3">
      <c r="A7582">
        <v>1762977</v>
      </c>
      <c r="B7582">
        <v>2025</v>
      </c>
      <c r="C7582">
        <v>11</v>
      </c>
      <c r="D7582">
        <v>12</v>
      </c>
      <c r="E7582">
        <v>2300</v>
      </c>
      <c r="F7582">
        <v>1.2978399658203099</v>
      </c>
      <c r="G7582">
        <v>0.68778869628906203</v>
      </c>
      <c r="H7582">
        <v>1.4688232935324299</v>
      </c>
      <c r="I7582">
        <v>-2.05811491178823</v>
      </c>
      <c r="J7582">
        <f t="shared" si="119"/>
        <v>4.2250703953913558</v>
      </c>
      <c r="K7582" t="str" cm="1">
        <f t="array" ref="K7582">INDEX($P$4:$P$11,MATCH(MIN(ABS(MOD(J7582 - $Q$4:$Q$11 + PI(), 2*PI()) - PI())),ABS(MOD(J7582 - $Q$4:$Q$11 + PI(), 2*PI()) - PI()),0))</f>
        <v>SW</v>
      </c>
      <c r="L7582">
        <v>0.10267718823910001</v>
      </c>
      <c r="M7582">
        <v>10.6398227479722</v>
      </c>
      <c r="N7582">
        <v>2.4080140855577201</v>
      </c>
    </row>
    <row r="7583" spans="1:14" x14ac:dyDescent="0.3">
      <c r="A7583">
        <v>1762981</v>
      </c>
      <c r="B7583">
        <v>2025</v>
      </c>
      <c r="C7583">
        <v>11</v>
      </c>
      <c r="D7583">
        <v>12</v>
      </c>
      <c r="E7583">
        <v>0</v>
      </c>
      <c r="F7583">
        <v>-3.1030004882812499</v>
      </c>
      <c r="G7583">
        <v>-3.84855285644531</v>
      </c>
      <c r="H7583">
        <v>4.9436799167347996</v>
      </c>
      <c r="I7583">
        <v>0.67855681084987296</v>
      </c>
      <c r="J7583">
        <f t="shared" si="119"/>
        <v>0.67855681084987296</v>
      </c>
      <c r="K7583" t="str" cm="1">
        <f t="array" ref="K7583">INDEX($P$4:$P$11,MATCH(MIN(ABS(MOD(J7583 - $Q$4:$Q$11 + PI(), 2*PI()) - PI())),ABS(MOD(J7583 - $Q$4:$Q$11 + PI(), 2*PI()) - PI()),0))</f>
        <v>NE</v>
      </c>
      <c r="L7583">
        <v>4.1734992567820299</v>
      </c>
      <c r="M7583">
        <v>10.2505019505818</v>
      </c>
      <c r="N7583">
        <v>2.3134377797444601</v>
      </c>
    </row>
    <row r="7584" spans="1:14" x14ac:dyDescent="0.3">
      <c r="A7584">
        <v>1762984</v>
      </c>
      <c r="B7584">
        <v>2025</v>
      </c>
      <c r="C7584">
        <v>11</v>
      </c>
      <c r="D7584">
        <v>12</v>
      </c>
      <c r="E7584">
        <v>100</v>
      </c>
      <c r="F7584">
        <v>-3.0905395507812501</v>
      </c>
      <c r="G7584">
        <v>-3.4596838378906201</v>
      </c>
      <c r="H7584">
        <v>4.6390566900076502</v>
      </c>
      <c r="I7584">
        <v>0.72910172770789905</v>
      </c>
      <c r="J7584">
        <f t="shared" si="119"/>
        <v>0.72910172770789905</v>
      </c>
      <c r="K7584" t="str" cm="1">
        <f t="array" ref="K7584">INDEX($P$4:$P$11,MATCH(MIN(ABS(MOD(J7584 - $Q$4:$Q$11 + PI(), 2*PI()) - PI())),ABS(MOD(J7584 - $Q$4:$Q$11 + PI(), 2*PI()) - PI()),0))</f>
        <v>NE</v>
      </c>
      <c r="L7584">
        <v>4.1799008001992801</v>
      </c>
      <c r="M7584">
        <v>10.3588233523898</v>
      </c>
      <c r="N7584">
        <v>2.3397316402859101</v>
      </c>
    </row>
    <row r="7585" spans="1:14" x14ac:dyDescent="0.3">
      <c r="A7585">
        <v>1762988</v>
      </c>
      <c r="B7585">
        <v>2025</v>
      </c>
      <c r="C7585">
        <v>11</v>
      </c>
      <c r="D7585">
        <v>12</v>
      </c>
      <c r="E7585">
        <v>200</v>
      </c>
      <c r="F7585">
        <v>-2.4863562011718701</v>
      </c>
      <c r="G7585">
        <v>-3.1274389648437499</v>
      </c>
      <c r="H7585">
        <v>3.9953525048396799</v>
      </c>
      <c r="I7585">
        <v>0.67169298962197999</v>
      </c>
      <c r="J7585">
        <f t="shared" si="119"/>
        <v>0.67169298962197999</v>
      </c>
      <c r="K7585" t="str" cm="1">
        <f t="array" ref="K7585">INDEX($P$4:$P$11,MATCH(MIN(ABS(MOD(J7585 - $Q$4:$Q$11 + PI(), 2*PI()) - PI())),ABS(MOD(J7585 - $Q$4:$Q$11 + PI(), 2*PI()) - PI()),0))</f>
        <v>NE</v>
      </c>
      <c r="L7585">
        <v>3.4878964016093601</v>
      </c>
      <c r="M7585">
        <v>10.469428380330401</v>
      </c>
      <c r="N7585">
        <v>2.3675105836656298</v>
      </c>
    </row>
    <row r="7586" spans="1:14" x14ac:dyDescent="0.3">
      <c r="A7586">
        <v>1762992</v>
      </c>
      <c r="B7586">
        <v>2025</v>
      </c>
      <c r="C7586">
        <v>11</v>
      </c>
      <c r="D7586">
        <v>13</v>
      </c>
      <c r="E7586">
        <v>300</v>
      </c>
      <c r="F7586">
        <v>1.61610473632812</v>
      </c>
      <c r="G7586">
        <v>1.9184039306640599</v>
      </c>
      <c r="H7586">
        <v>2.50839952160127</v>
      </c>
      <c r="I7586">
        <v>-2.4415147800244199</v>
      </c>
      <c r="J7586">
        <f t="shared" si="119"/>
        <v>3.8416705271551663</v>
      </c>
      <c r="K7586" t="str" cm="1">
        <f t="array" ref="K7586">INDEX($P$4:$P$11,MATCH(MIN(ABS(MOD(J7586 - $Q$4:$Q$11 + PI(), 2*PI()) - PI())),ABS(MOD(J7586 - $Q$4:$Q$11 + PI(), 2*PI()) - PI()),0))</f>
        <v>SW</v>
      </c>
      <c r="L7586">
        <v>0.131557230222132</v>
      </c>
      <c r="M7586">
        <v>10.4088827768961</v>
      </c>
      <c r="N7586">
        <v>2.2817433675130201</v>
      </c>
    </row>
    <row r="7587" spans="1:14" x14ac:dyDescent="0.3">
      <c r="A7587">
        <v>1762995</v>
      </c>
      <c r="B7587">
        <v>2025</v>
      </c>
      <c r="C7587">
        <v>11</v>
      </c>
      <c r="D7587">
        <v>13</v>
      </c>
      <c r="E7587">
        <v>400</v>
      </c>
      <c r="F7587">
        <v>1.8590460205078101</v>
      </c>
      <c r="G7587">
        <v>1.7844152832031199</v>
      </c>
      <c r="H7587">
        <v>2.5768566140347802</v>
      </c>
      <c r="I7587">
        <v>-2.3357138823197801</v>
      </c>
      <c r="J7587">
        <f t="shared" si="119"/>
        <v>3.9474714248598062</v>
      </c>
      <c r="K7587" t="str" cm="1">
        <f t="array" ref="K7587">INDEX($P$4:$P$11,MATCH(MIN(ABS(MOD(J7587 - $Q$4:$Q$11 + PI(), 2*PI()) - PI())),ABS(MOD(J7587 - $Q$4:$Q$11 + PI(), 2*PI()) - PI()),0))</f>
        <v>SW</v>
      </c>
      <c r="L7587">
        <v>0.14045085853186901</v>
      </c>
      <c r="M7587">
        <v>10.407002025180301</v>
      </c>
      <c r="N7587">
        <v>2.2698318693372901</v>
      </c>
    </row>
    <row r="7588" spans="1:14" x14ac:dyDescent="0.3">
      <c r="A7588">
        <v>1762999</v>
      </c>
      <c r="B7588">
        <v>2025</v>
      </c>
      <c r="C7588">
        <v>11</v>
      </c>
      <c r="D7588">
        <v>13</v>
      </c>
      <c r="E7588">
        <v>500</v>
      </c>
      <c r="F7588">
        <v>1.91460815429687</v>
      </c>
      <c r="G7588">
        <v>1.96053894042968</v>
      </c>
      <c r="H7588">
        <v>2.7403352571248001</v>
      </c>
      <c r="I7588">
        <v>-2.36804659136997</v>
      </c>
      <c r="J7588">
        <f t="shared" si="119"/>
        <v>3.9151387158096163</v>
      </c>
      <c r="K7588" t="str" cm="1">
        <f t="array" ref="K7588">INDEX($P$4:$P$11,MATCH(MIN(ABS(MOD(J7588 - $Q$4:$Q$11 + PI(), 2*PI()) - PI())),ABS(MOD(J7588 - $Q$4:$Q$11 + PI(), 2*PI()) - PI()),0))</f>
        <v>SW</v>
      </c>
      <c r="L7588">
        <v>0.14937893039170499</v>
      </c>
      <c r="M7588">
        <v>10.4094171524047</v>
      </c>
      <c r="N7588">
        <v>2.2599427964952201</v>
      </c>
    </row>
    <row r="7589" spans="1:14" x14ac:dyDescent="0.3">
      <c r="A7589">
        <v>1763002</v>
      </c>
      <c r="B7589">
        <v>2025</v>
      </c>
      <c r="C7589">
        <v>11</v>
      </c>
      <c r="D7589">
        <v>13</v>
      </c>
      <c r="E7589">
        <v>600</v>
      </c>
      <c r="F7589">
        <v>2.0989526367187499</v>
      </c>
      <c r="G7589">
        <v>2.2365325927734299</v>
      </c>
      <c r="H7589">
        <v>3.0671941917208998</v>
      </c>
      <c r="I7589">
        <v>-2.3879173066878399</v>
      </c>
      <c r="J7589">
        <f t="shared" si="119"/>
        <v>3.8952680004917464</v>
      </c>
      <c r="K7589" t="str" cm="1">
        <f t="array" ref="K7589">INDEX($P$4:$P$11,MATCH(MIN(ABS(MOD(J7589 - $Q$4:$Q$11 + PI(), 2*PI()) - PI())),ABS(MOD(J7589 - $Q$4:$Q$11 + PI(), 2*PI()) - PI()),0))</f>
        <v>SW</v>
      </c>
      <c r="L7589">
        <v>0.157867035093537</v>
      </c>
      <c r="M7589">
        <v>10.413108189900701</v>
      </c>
      <c r="N7589">
        <v>2.2524971432155998</v>
      </c>
    </row>
    <row r="7590" spans="1:14" x14ac:dyDescent="0.3">
      <c r="A7590">
        <v>1763006</v>
      </c>
      <c r="B7590">
        <v>2025</v>
      </c>
      <c r="C7590">
        <v>11</v>
      </c>
      <c r="D7590">
        <v>13</v>
      </c>
      <c r="E7590">
        <v>700</v>
      </c>
      <c r="F7590">
        <v>2.3766827392578098</v>
      </c>
      <c r="G7590">
        <v>2.5465081787109298</v>
      </c>
      <c r="H7590">
        <v>3.4832922282415102</v>
      </c>
      <c r="I7590">
        <v>-2.3906758116851101</v>
      </c>
      <c r="J7590">
        <f t="shared" si="119"/>
        <v>3.8925094954944761</v>
      </c>
      <c r="K7590" t="str" cm="1">
        <f t="array" ref="K7590">INDEX($P$4:$P$11,MATCH(MIN(ABS(MOD(J7590 - $Q$4:$Q$11 + PI(), 2*PI()) - PI())),ABS(MOD(J7590 - $Q$4:$Q$11 + PI(), 2*PI()) - PI()),0))</f>
        <v>SW</v>
      </c>
      <c r="L7590">
        <v>0.16557638525719501</v>
      </c>
      <c r="M7590">
        <v>10.4194902843899</v>
      </c>
      <c r="N7590">
        <v>2.24701235029432</v>
      </c>
    </row>
    <row r="7591" spans="1:14" x14ac:dyDescent="0.3">
      <c r="A7591">
        <v>1763010</v>
      </c>
      <c r="B7591">
        <v>2025</v>
      </c>
      <c r="C7591">
        <v>11</v>
      </c>
      <c r="D7591">
        <v>13</v>
      </c>
      <c r="E7591">
        <v>800</v>
      </c>
      <c r="F7591">
        <v>2.4843646240234301</v>
      </c>
      <c r="G7591">
        <v>2.9218328857421798</v>
      </c>
      <c r="H7591">
        <v>3.83525422850997</v>
      </c>
      <c r="I7591">
        <v>-2.4369383302288701</v>
      </c>
      <c r="J7591">
        <f t="shared" si="119"/>
        <v>3.8462469769507162</v>
      </c>
      <c r="K7591" t="str" cm="1">
        <f t="array" ref="K7591">INDEX($P$4:$P$11,MATCH(MIN(ABS(MOD(J7591 - $Q$4:$Q$11 + PI(), 2*PI()) - PI())),ABS(MOD(J7591 - $Q$4:$Q$11 + PI(), 2*PI()) - PI()),0))</f>
        <v>SW</v>
      </c>
      <c r="L7591">
        <v>0.17143185350352499</v>
      </c>
      <c r="M7591">
        <v>10.422075483534</v>
      </c>
      <c r="N7591">
        <v>2.2441893683539398</v>
      </c>
    </row>
    <row r="7592" spans="1:14" x14ac:dyDescent="0.3">
      <c r="A7592">
        <v>1763013</v>
      </c>
      <c r="B7592">
        <v>2025</v>
      </c>
      <c r="C7592">
        <v>11</v>
      </c>
      <c r="D7592">
        <v>13</v>
      </c>
      <c r="E7592">
        <v>900</v>
      </c>
      <c r="F7592">
        <v>2.83632690429687</v>
      </c>
      <c r="G7592">
        <v>3.2381890869140602</v>
      </c>
      <c r="H7592">
        <v>4.3047205333967504</v>
      </c>
      <c r="I7592">
        <v>-2.42225365647597</v>
      </c>
      <c r="J7592">
        <f t="shared" si="119"/>
        <v>3.8609316507036162</v>
      </c>
      <c r="K7592" t="str" cm="1">
        <f t="array" ref="K7592">INDEX($P$4:$P$11,MATCH(MIN(ABS(MOD(J7592 - $Q$4:$Q$11 + PI(), 2*PI()) - PI())),ABS(MOD(J7592 - $Q$4:$Q$11 + PI(), 2*PI()) - PI()),0))</f>
        <v>SW</v>
      </c>
      <c r="L7592">
        <v>0.17472348547193201</v>
      </c>
      <c r="M7592">
        <v>10.419936286078499</v>
      </c>
      <c r="N7592">
        <v>2.2444644504123201</v>
      </c>
    </row>
    <row r="7593" spans="1:14" x14ac:dyDescent="0.3">
      <c r="A7593">
        <v>1763017</v>
      </c>
      <c r="B7593">
        <v>2025</v>
      </c>
      <c r="C7593">
        <v>11</v>
      </c>
      <c r="D7593">
        <v>13</v>
      </c>
      <c r="E7593">
        <v>1000</v>
      </c>
      <c r="F7593">
        <v>3.2140710449218699</v>
      </c>
      <c r="G7593">
        <v>4.2876165771484303</v>
      </c>
      <c r="H7593">
        <v>5.3585360495608496</v>
      </c>
      <c r="I7593">
        <v>-2.49833659500286</v>
      </c>
      <c r="J7593">
        <f t="shared" si="119"/>
        <v>3.7848487121767262</v>
      </c>
      <c r="K7593" t="str" cm="1">
        <f t="array" ref="K7593">INDEX($P$4:$P$11,MATCH(MIN(ABS(MOD(J7593 - $Q$4:$Q$11 + PI(), 2*PI()) - PI())),ABS(MOD(J7593 - $Q$4:$Q$11 + PI(), 2*PI()) - PI()),0))</f>
        <v>SW</v>
      </c>
      <c r="L7593">
        <v>0.17336626830256599</v>
      </c>
      <c r="M7593">
        <v>10.3881867726643</v>
      </c>
      <c r="N7593">
        <v>2.2513667212592199</v>
      </c>
    </row>
    <row r="7594" spans="1:14" x14ac:dyDescent="0.3">
      <c r="A7594">
        <v>1763020</v>
      </c>
      <c r="B7594">
        <v>2025</v>
      </c>
      <c r="C7594">
        <v>11</v>
      </c>
      <c r="D7594">
        <v>13</v>
      </c>
      <c r="E7594">
        <v>1100</v>
      </c>
      <c r="F7594">
        <v>3.66723999023437</v>
      </c>
      <c r="G7594">
        <v>4.2455554199218701</v>
      </c>
      <c r="H7594">
        <v>5.6101149693747097</v>
      </c>
      <c r="I7594">
        <v>-2.42915088315547</v>
      </c>
      <c r="J7594">
        <f t="shared" si="119"/>
        <v>3.8540344240241162</v>
      </c>
      <c r="K7594" t="str" cm="1">
        <f t="array" ref="K7594">INDEX($P$4:$P$11,MATCH(MIN(ABS(MOD(J7594 - $Q$4:$Q$11 + PI(), 2*PI()) - PI())),ABS(MOD(J7594 - $Q$4:$Q$11 + PI(), 2*PI()) - PI()),0))</f>
        <v>SW</v>
      </c>
      <c r="L7594">
        <v>0.166241143554792</v>
      </c>
      <c r="M7594">
        <v>10.3509063720703</v>
      </c>
      <c r="N7594">
        <v>2.2630452050102998</v>
      </c>
    </row>
    <row r="7595" spans="1:14" x14ac:dyDescent="0.3">
      <c r="A7595">
        <v>1763024</v>
      </c>
      <c r="B7595">
        <v>2025</v>
      </c>
      <c r="C7595">
        <v>11</v>
      </c>
      <c r="D7595">
        <v>13</v>
      </c>
      <c r="E7595">
        <v>1200</v>
      </c>
      <c r="F7595">
        <v>4.0547204589843702</v>
      </c>
      <c r="G7595">
        <v>4.2678692626953101</v>
      </c>
      <c r="H7595">
        <v>5.8868893351213796</v>
      </c>
      <c r="I7595">
        <v>-2.3817997677002301</v>
      </c>
      <c r="J7595">
        <f t="shared" si="119"/>
        <v>3.9013855394793562</v>
      </c>
      <c r="K7595" t="str" cm="1">
        <f t="array" ref="K7595">INDEX($P$4:$P$11,MATCH(MIN(ABS(MOD(J7595 - $Q$4:$Q$11 + PI(), 2*PI()) - PI())),ABS(MOD(J7595 - $Q$4:$Q$11 + PI(), 2*PI()) - PI()),0))</f>
        <v>SW</v>
      </c>
      <c r="L7595">
        <v>0.152649138708676</v>
      </c>
      <c r="M7595">
        <v>10.3117214838663</v>
      </c>
      <c r="N7595">
        <v>2.2790847354464998</v>
      </c>
    </row>
    <row r="7596" spans="1:14" x14ac:dyDescent="0.3">
      <c r="A7596">
        <v>1763028</v>
      </c>
      <c r="B7596">
        <v>2025</v>
      </c>
      <c r="C7596">
        <v>11</v>
      </c>
      <c r="D7596">
        <v>13</v>
      </c>
      <c r="E7596">
        <v>1300</v>
      </c>
      <c r="F7596">
        <v>4.7564422607421797</v>
      </c>
      <c r="G7596">
        <v>4.4179211425781197</v>
      </c>
      <c r="H7596">
        <v>6.4916692923941399</v>
      </c>
      <c r="I7596">
        <v>-2.3193126275723701</v>
      </c>
      <c r="J7596">
        <f t="shared" si="119"/>
        <v>3.9638726796072161</v>
      </c>
      <c r="K7596" t="str" cm="1">
        <f t="array" ref="K7596">INDEX($P$4:$P$11,MATCH(MIN(ABS(MOD(J7596 - $Q$4:$Q$11 + PI(), 2*PI()) - PI())),ABS(MOD(J7596 - $Q$4:$Q$11 + PI(), 2*PI()) - PI()),0))</f>
        <v>SW</v>
      </c>
      <c r="L7596">
        <v>0.12882667347141999</v>
      </c>
      <c r="M7596">
        <v>10.253450817532</v>
      </c>
      <c r="N7596">
        <v>2.3028559154934301</v>
      </c>
    </row>
    <row r="7597" spans="1:14" x14ac:dyDescent="0.3">
      <c r="A7597">
        <v>1763031</v>
      </c>
      <c r="B7597">
        <v>2025</v>
      </c>
      <c r="C7597">
        <v>11</v>
      </c>
      <c r="D7597">
        <v>13</v>
      </c>
      <c r="E7597">
        <v>1400</v>
      </c>
      <c r="F7597">
        <v>5.4241687011718698</v>
      </c>
      <c r="G7597">
        <v>4.4363934326171801</v>
      </c>
      <c r="H7597">
        <v>7.0073670367507797</v>
      </c>
      <c r="I7597">
        <v>-2.2563532303579898</v>
      </c>
      <c r="J7597">
        <f t="shared" si="119"/>
        <v>4.0268320768215968</v>
      </c>
      <c r="K7597" t="str" cm="1">
        <f t="array" ref="K7597">INDEX($P$4:$P$11,MATCH(MIN(ABS(MOD(J7597 - $Q$4:$Q$11 + PI(), 2*PI()) - PI())),ABS(MOD(J7597 - $Q$4:$Q$11 + PI(), 2*PI()) - PI()),0))</f>
        <v>SW</v>
      </c>
      <c r="L7597">
        <v>0.79139826163456195</v>
      </c>
      <c r="M7597">
        <v>10.2502360873752</v>
      </c>
      <c r="N7597">
        <v>2.3707417382134301</v>
      </c>
    </row>
    <row r="7598" spans="1:14" x14ac:dyDescent="0.3">
      <c r="A7598">
        <v>1763035</v>
      </c>
      <c r="B7598">
        <v>2025</v>
      </c>
      <c r="C7598">
        <v>11</v>
      </c>
      <c r="D7598">
        <v>13</v>
      </c>
      <c r="E7598">
        <v>1500</v>
      </c>
      <c r="F7598">
        <v>5.8745086669921802</v>
      </c>
      <c r="G7598">
        <v>4.3028735351562499</v>
      </c>
      <c r="H7598">
        <v>7.2817973562929001</v>
      </c>
      <c r="I7598">
        <v>-2.2029804314075601</v>
      </c>
      <c r="J7598">
        <f t="shared" si="119"/>
        <v>4.0802048757720257</v>
      </c>
      <c r="K7598" t="str" cm="1">
        <f t="array" ref="K7598">INDEX($P$4:$P$11,MATCH(MIN(ABS(MOD(J7598 - $Q$4:$Q$11 + PI(), 2*PI()) - PI())),ABS(MOD(J7598 - $Q$4:$Q$11 + PI(), 2*PI()) - PI()),0))</f>
        <v>SW</v>
      </c>
      <c r="L7598">
        <v>1.44489847108966</v>
      </c>
      <c r="M7598">
        <v>10.1829092237684</v>
      </c>
      <c r="N7598">
        <v>2.4092469745212099</v>
      </c>
    </row>
    <row r="7599" spans="1:14" x14ac:dyDescent="0.3">
      <c r="A7599">
        <v>1763038</v>
      </c>
      <c r="B7599">
        <v>2025</v>
      </c>
      <c r="C7599">
        <v>11</v>
      </c>
      <c r="D7599">
        <v>13</v>
      </c>
      <c r="E7599">
        <v>1600</v>
      </c>
      <c r="F7599">
        <v>6.0463720703124997</v>
      </c>
      <c r="G7599">
        <v>4.3451586914062501</v>
      </c>
      <c r="H7599">
        <v>7.4457383291489796</v>
      </c>
      <c r="I7599">
        <v>-2.1939224534536899</v>
      </c>
      <c r="J7599">
        <f t="shared" si="119"/>
        <v>4.0892628537258968</v>
      </c>
      <c r="K7599" t="str" cm="1">
        <f t="array" ref="K7599">INDEX($P$4:$P$11,MATCH(MIN(ABS(MOD(J7599 - $Q$4:$Q$11 + PI(), 2*PI()) - PI())),ABS(MOD(J7599 - $Q$4:$Q$11 + PI(), 2*PI()) - PI()),0))</f>
        <v>SW</v>
      </c>
      <c r="L7599">
        <v>2.7877547347678799</v>
      </c>
      <c r="M7599">
        <v>10.125889248318099</v>
      </c>
      <c r="N7599">
        <v>2.4536511103312102</v>
      </c>
    </row>
    <row r="7600" spans="1:14" x14ac:dyDescent="0.3">
      <c r="A7600">
        <v>1763042</v>
      </c>
      <c r="B7600">
        <v>2025</v>
      </c>
      <c r="C7600">
        <v>11</v>
      </c>
      <c r="D7600">
        <v>13</v>
      </c>
      <c r="E7600">
        <v>1700</v>
      </c>
      <c r="F7600">
        <v>6.3670977783203098</v>
      </c>
      <c r="G7600">
        <v>4.3824700927734304</v>
      </c>
      <c r="H7600">
        <v>7.72955226599478</v>
      </c>
      <c r="I7600">
        <v>-2.17362635360502</v>
      </c>
      <c r="J7600">
        <f t="shared" si="119"/>
        <v>4.1095589535745667</v>
      </c>
      <c r="K7600" t="str" cm="1">
        <f t="array" ref="K7600">INDEX($P$4:$P$11,MATCH(MIN(ABS(MOD(J7600 - $Q$4:$Q$11 + PI(), 2*PI()) - PI())),ABS(MOD(J7600 - $Q$4:$Q$11 + PI(), 2*PI()) - PI()),0))</f>
        <v>SW</v>
      </c>
      <c r="L7600">
        <v>3.4242730347992301</v>
      </c>
      <c r="M7600">
        <v>10.0821861690945</v>
      </c>
      <c r="N7600">
        <v>2.50501018100314</v>
      </c>
    </row>
    <row r="7601" spans="1:14" x14ac:dyDescent="0.3">
      <c r="A7601">
        <v>1763046</v>
      </c>
      <c r="B7601">
        <v>2025</v>
      </c>
      <c r="C7601">
        <v>11</v>
      </c>
      <c r="D7601">
        <v>13</v>
      </c>
      <c r="E7601">
        <v>1800</v>
      </c>
      <c r="F7601">
        <v>6.5610333251953099</v>
      </c>
      <c r="G7601">
        <v>4.3440734863281198</v>
      </c>
      <c r="H7601">
        <v>7.8688075811359397</v>
      </c>
      <c r="I7601">
        <v>-2.15563213646743</v>
      </c>
      <c r="J7601">
        <f t="shared" si="119"/>
        <v>4.1275531707121562</v>
      </c>
      <c r="K7601" t="str" cm="1">
        <f t="array" ref="K7601">INDEX($P$4:$P$11,MATCH(MIN(ABS(MOD(J7601 - $Q$4:$Q$11 + PI(), 2*PI()) - PI())),ABS(MOD(J7601 - $Q$4:$Q$11 + PI(), 2*PI()) - PI()),0))</f>
        <v>SW</v>
      </c>
      <c r="L7601">
        <v>4.7523130966192797</v>
      </c>
      <c r="M7601">
        <v>10.0542868508232</v>
      </c>
      <c r="N7601">
        <v>2.5634393692016602</v>
      </c>
    </row>
    <row r="7602" spans="1:14" x14ac:dyDescent="0.3">
      <c r="A7602">
        <v>1763049</v>
      </c>
      <c r="B7602">
        <v>2025</v>
      </c>
      <c r="C7602">
        <v>11</v>
      </c>
      <c r="D7602">
        <v>13</v>
      </c>
      <c r="E7602">
        <v>1900</v>
      </c>
      <c r="F7602">
        <v>6.8472357177734304</v>
      </c>
      <c r="G7602">
        <v>4.1424389648437501</v>
      </c>
      <c r="H7602">
        <v>8.0027768650767701</v>
      </c>
      <c r="I7602">
        <v>-2.11486936631613</v>
      </c>
      <c r="J7602">
        <f t="shared" si="119"/>
        <v>4.1683159408634562</v>
      </c>
      <c r="K7602" t="str" cm="1">
        <f t="array" ref="K7602">INDEX($P$4:$P$11,MATCH(MIN(ABS(MOD(J7602 - $Q$4:$Q$11 + PI(), 2*PI()) - PI())),ABS(MOD(J7602 - $Q$4:$Q$11 + PI(), 2*PI()) - PI()),0))</f>
        <v>SW</v>
      </c>
      <c r="L7602">
        <v>5.38251376211102</v>
      </c>
      <c r="M7602">
        <v>10.057657135857401</v>
      </c>
      <c r="N7602">
        <v>2.6255502700805602</v>
      </c>
    </row>
    <row r="7603" spans="1:14" x14ac:dyDescent="0.3">
      <c r="A7603">
        <v>1763053</v>
      </c>
      <c r="B7603">
        <v>2025</v>
      </c>
      <c r="C7603">
        <v>11</v>
      </c>
      <c r="D7603">
        <v>13</v>
      </c>
      <c r="E7603">
        <v>2000</v>
      </c>
      <c r="F7603">
        <v>7.2302941894531196</v>
      </c>
      <c r="G7603">
        <v>3.72630554199218</v>
      </c>
      <c r="H7603">
        <v>8.13403387368907</v>
      </c>
      <c r="I7603">
        <v>-2.0466673436596001</v>
      </c>
      <c r="J7603">
        <f t="shared" si="119"/>
        <v>4.2365179635199866</v>
      </c>
      <c r="K7603" t="str" cm="1">
        <f t="array" ref="K7603">INDEX($P$4:$P$11,MATCH(MIN(ABS(MOD(J7603 - $Q$4:$Q$11 + PI(), 2*PI()) - PI())),ABS(MOD(J7603 - $Q$4:$Q$11 + PI(), 2*PI()) - PI()),0))</f>
        <v>SW</v>
      </c>
      <c r="L7603">
        <v>6.0193136249642096</v>
      </c>
      <c r="M7603">
        <v>10.0993869569566</v>
      </c>
      <c r="N7603">
        <v>2.6889819039238798</v>
      </c>
    </row>
    <row r="7604" spans="1:14" x14ac:dyDescent="0.3">
      <c r="A7604">
        <v>1763056</v>
      </c>
      <c r="B7604">
        <v>2025</v>
      </c>
      <c r="C7604">
        <v>11</v>
      </c>
      <c r="D7604">
        <v>13</v>
      </c>
      <c r="E7604">
        <v>2100</v>
      </c>
      <c r="F7604">
        <v>7.5111285400390599</v>
      </c>
      <c r="G7604">
        <v>3.4099481201171802</v>
      </c>
      <c r="H7604">
        <v>8.2489270894389701</v>
      </c>
      <c r="I7604">
        <v>-1.99696016609781</v>
      </c>
      <c r="J7604">
        <f t="shared" si="119"/>
        <v>4.2862251410817764</v>
      </c>
      <c r="K7604" t="str" cm="1">
        <f t="array" ref="K7604">INDEX($P$4:$P$11,MATCH(MIN(ABS(MOD(J7604 - $Q$4:$Q$11 + PI(), 2*PI()) - PI())),ABS(MOD(J7604 - $Q$4:$Q$11 + PI(), 2*PI()) - PI()),0))</f>
        <v>SW</v>
      </c>
      <c r="L7604">
        <v>5.9686879979062404</v>
      </c>
      <c r="M7604">
        <v>10.174155235290501</v>
      </c>
      <c r="N7604">
        <v>2.7526591618855698</v>
      </c>
    </row>
    <row r="7605" spans="1:14" x14ac:dyDescent="0.3">
      <c r="A7605">
        <v>1763060</v>
      </c>
      <c r="B7605">
        <v>2025</v>
      </c>
      <c r="C7605">
        <v>11</v>
      </c>
      <c r="D7605">
        <v>13</v>
      </c>
      <c r="E7605">
        <v>2200</v>
      </c>
      <c r="F7605">
        <v>6.3476666259765597</v>
      </c>
      <c r="G7605">
        <v>4.3664624023437497</v>
      </c>
      <c r="H7605">
        <v>7.7044704883345601</v>
      </c>
      <c r="I7605">
        <v>-2.1733448171971301</v>
      </c>
      <c r="J7605">
        <f t="shared" si="119"/>
        <v>4.1098404899824565</v>
      </c>
      <c r="K7605" t="str" cm="1">
        <f t="array" ref="K7605">INDEX($P$4:$P$11,MATCH(MIN(ABS(MOD(J7605 - $Q$4:$Q$11 + PI(), 2*PI()) - PI())),ABS(MOD(J7605 - $Q$4:$Q$11 + PI(), 2*PI()) - PI()),0))</f>
        <v>SW</v>
      </c>
      <c r="L7605">
        <v>5.9419759003591599</v>
      </c>
      <c r="M7605">
        <v>10.318424330817299</v>
      </c>
      <c r="N7605">
        <v>2.8049871656629701</v>
      </c>
    </row>
    <row r="7606" spans="1:14" x14ac:dyDescent="0.3">
      <c r="A7606">
        <v>1763064</v>
      </c>
      <c r="B7606">
        <v>2025</v>
      </c>
      <c r="C7606">
        <v>11</v>
      </c>
      <c r="D7606">
        <v>13</v>
      </c>
      <c r="E7606">
        <v>2300</v>
      </c>
      <c r="F7606">
        <v>6.4091003417968704</v>
      </c>
      <c r="G7606">
        <v>4.5244567871093704</v>
      </c>
      <c r="H7606">
        <v>7.8452072254109897</v>
      </c>
      <c r="I7606">
        <v>-2.1854994707669899</v>
      </c>
      <c r="J7606">
        <f t="shared" si="119"/>
        <v>4.0976858364125963</v>
      </c>
      <c r="K7606" t="str" cm="1">
        <f t="array" ref="K7606">INDEX($P$4:$P$11,MATCH(MIN(ABS(MOD(J7606 - $Q$4:$Q$11 + PI(), 2*PI()) - PI())),ABS(MOD(J7606 - $Q$4:$Q$11 + PI(), 2*PI()) - PI()),0))</f>
        <v>SW</v>
      </c>
      <c r="L7606">
        <v>5.9210754121242202</v>
      </c>
      <c r="M7606">
        <v>10.463493665059399</v>
      </c>
      <c r="N7606">
        <v>2.8630289501614001</v>
      </c>
    </row>
    <row r="7607" spans="1:14" x14ac:dyDescent="0.3">
      <c r="A7607">
        <v>1763067</v>
      </c>
      <c r="B7607">
        <v>2025</v>
      </c>
      <c r="C7607">
        <v>11</v>
      </c>
      <c r="D7607">
        <v>13</v>
      </c>
      <c r="E7607">
        <v>0</v>
      </c>
      <c r="F7607">
        <v>1.39696960449218</v>
      </c>
      <c r="G7607">
        <v>1.07922668457031</v>
      </c>
      <c r="H7607">
        <v>1.76529156587904</v>
      </c>
      <c r="I7607">
        <v>-2.2285729475621201</v>
      </c>
      <c r="J7607">
        <f t="shared" si="119"/>
        <v>4.0546123596174661</v>
      </c>
      <c r="K7607" t="str" cm="1">
        <f t="array" ref="K7607">INDEX($P$4:$P$11,MATCH(MIN(ABS(MOD(J7607 - $Q$4:$Q$11 + PI(), 2*PI()) - PI())),ABS(MOD(J7607 - $Q$4:$Q$11 + PI(), 2*PI()) - PI()),0))</f>
        <v>SW</v>
      </c>
      <c r="L7607">
        <v>0.109095817036859</v>
      </c>
      <c r="M7607">
        <v>10.6145641538831</v>
      </c>
      <c r="N7607">
        <v>2.38911543952094</v>
      </c>
    </row>
    <row r="7608" spans="1:14" x14ac:dyDescent="0.3">
      <c r="A7608">
        <v>1763071</v>
      </c>
      <c r="B7608">
        <v>2025</v>
      </c>
      <c r="C7608">
        <v>11</v>
      </c>
      <c r="D7608">
        <v>13</v>
      </c>
      <c r="E7608">
        <v>100</v>
      </c>
      <c r="F7608">
        <v>1.18301513671875</v>
      </c>
      <c r="G7608">
        <v>1.6591821289062501</v>
      </c>
      <c r="H7608">
        <v>2.03774634108064</v>
      </c>
      <c r="I7608">
        <v>-2.5221877330634799</v>
      </c>
      <c r="J7608">
        <f t="shared" si="119"/>
        <v>3.7609975741161064</v>
      </c>
      <c r="K7608" t="str" cm="1">
        <f t="array" ref="K7608">INDEX($P$4:$P$11,MATCH(MIN(ABS(MOD(J7608 - $Q$4:$Q$11 + PI(), 2*PI()) - PI())),ABS(MOD(J7608 - $Q$4:$Q$11 + PI(), 2*PI()) - PI()),0))</f>
        <v>SW</v>
      </c>
      <c r="L7608">
        <v>0.116173692868293</v>
      </c>
      <c r="M7608">
        <v>10.5909434424506</v>
      </c>
      <c r="N7608">
        <v>2.3717328177558001</v>
      </c>
    </row>
    <row r="7609" spans="1:14" x14ac:dyDescent="0.3">
      <c r="A7609">
        <v>1763074</v>
      </c>
      <c r="B7609">
        <v>2025</v>
      </c>
      <c r="C7609">
        <v>11</v>
      </c>
      <c r="D7609">
        <v>13</v>
      </c>
      <c r="E7609">
        <v>200</v>
      </c>
      <c r="F7609">
        <v>1.2599603271484301</v>
      </c>
      <c r="G7609">
        <v>2.1475463867187501</v>
      </c>
      <c r="H7609">
        <v>2.4898705807926498</v>
      </c>
      <c r="I7609">
        <v>-2.6110117484399602</v>
      </c>
      <c r="J7609">
        <f t="shared" si="119"/>
        <v>3.672173558739626</v>
      </c>
      <c r="K7609" t="str" cm="1">
        <f t="array" ref="K7609">INDEX($P$4:$P$11,MATCH(MIN(ABS(MOD(J7609 - $Q$4:$Q$11 + PI(), 2*PI()) - PI())),ABS(MOD(J7609 - $Q$4:$Q$11 + PI(), 2*PI()) - PI()),0))</f>
        <v>SW</v>
      </c>
      <c r="L7609">
        <v>0.12366164187449399</v>
      </c>
      <c r="M7609">
        <v>10.569486406114301</v>
      </c>
      <c r="N7609">
        <v>2.3561703364054298</v>
      </c>
    </row>
    <row r="7610" spans="1:14" x14ac:dyDescent="0.3">
      <c r="A7610">
        <v>1763078</v>
      </c>
      <c r="B7610">
        <v>2025</v>
      </c>
      <c r="C7610">
        <v>11</v>
      </c>
      <c r="D7610">
        <v>14</v>
      </c>
      <c r="E7610">
        <v>300</v>
      </c>
      <c r="F7610">
        <v>7.1425079345703102</v>
      </c>
      <c r="G7610">
        <v>2.6536407470703098</v>
      </c>
      <c r="H7610">
        <v>7.6195294349396496</v>
      </c>
      <c r="I7610">
        <v>-1.9265194669742101</v>
      </c>
      <c r="J7610">
        <f t="shared" si="119"/>
        <v>4.356665840205376</v>
      </c>
      <c r="K7610" t="str" cm="1">
        <f t="array" ref="K7610">INDEX($P$4:$P$11,MATCH(MIN(ABS(MOD(J7610 - $Q$4:$Q$11 + PI(), 2*PI()) - PI())),ABS(MOD(J7610 - $Q$4:$Q$11 + PI(), 2*PI()) - PI()),0))</f>
        <v>W</v>
      </c>
      <c r="L7610">
        <v>5.8950483979722401</v>
      </c>
      <c r="M7610">
        <v>11.010657204521999</v>
      </c>
      <c r="N7610">
        <v>3.1261413362291099</v>
      </c>
    </row>
    <row r="7611" spans="1:14" x14ac:dyDescent="0.3">
      <c r="A7611">
        <v>1763082</v>
      </c>
      <c r="B7611">
        <v>2025</v>
      </c>
      <c r="C7611">
        <v>11</v>
      </c>
      <c r="D7611">
        <v>14</v>
      </c>
      <c r="E7611">
        <v>400</v>
      </c>
      <c r="F7611">
        <v>7.2127996826171801</v>
      </c>
      <c r="G7611">
        <v>1.88847961425781</v>
      </c>
      <c r="H7611">
        <v>7.4559261339574601</v>
      </c>
      <c r="I7611">
        <v>-1.8268715527875301</v>
      </c>
      <c r="J7611">
        <f t="shared" si="119"/>
        <v>4.4563137543920561</v>
      </c>
      <c r="K7611" t="str" cm="1">
        <f t="array" ref="K7611">INDEX($P$4:$P$11,MATCH(MIN(ABS(MOD(J7611 - $Q$4:$Q$11 + PI(), 2*PI()) - PI())),ABS(MOD(J7611 - $Q$4:$Q$11 + PI(), 2*PI()) - PI()),0))</f>
        <v>W</v>
      </c>
      <c r="L7611">
        <v>5.8971666171219299</v>
      </c>
      <c r="M7611">
        <v>11.123007138570101</v>
      </c>
      <c r="N7611">
        <v>3.19727971818712</v>
      </c>
    </row>
    <row r="7612" spans="1:14" x14ac:dyDescent="0.3">
      <c r="A7612">
        <v>1763085</v>
      </c>
      <c r="B7612">
        <v>2025</v>
      </c>
      <c r="C7612">
        <v>11</v>
      </c>
      <c r="D7612">
        <v>14</v>
      </c>
      <c r="E7612">
        <v>500</v>
      </c>
      <c r="F7612">
        <v>7.30387512207031</v>
      </c>
      <c r="G7612">
        <v>1.1875787353515601</v>
      </c>
      <c r="H7612">
        <v>7.3997929059843797</v>
      </c>
      <c r="I7612">
        <v>-1.7319814741466499</v>
      </c>
      <c r="J7612">
        <f t="shared" si="119"/>
        <v>4.5512038330329361</v>
      </c>
      <c r="K7612" t="str" cm="1">
        <f t="array" ref="K7612">INDEX($P$4:$P$11,MATCH(MIN(ABS(MOD(J7612 - $Q$4:$Q$11 + PI(), 2*PI()) - PI())),ABS(MOD(J7612 - $Q$4:$Q$11 + PI(), 2*PI()) - PI()),0))</f>
        <v>W</v>
      </c>
      <c r="L7612">
        <v>5.9021298024921096</v>
      </c>
      <c r="M7612">
        <v>11.228954739040701</v>
      </c>
      <c r="N7612">
        <v>3.2647461361355199</v>
      </c>
    </row>
    <row r="7613" spans="1:14" x14ac:dyDescent="0.3">
      <c r="A7613">
        <v>1763089</v>
      </c>
      <c r="B7613">
        <v>2025</v>
      </c>
      <c r="C7613">
        <v>11</v>
      </c>
      <c r="D7613">
        <v>14</v>
      </c>
      <c r="E7613">
        <v>600</v>
      </c>
      <c r="F7613">
        <v>6.9746459960937504</v>
      </c>
      <c r="G7613">
        <v>0.81005432128906196</v>
      </c>
      <c r="H7613">
        <v>7.0215293757318697</v>
      </c>
      <c r="I7613">
        <v>-1.6864210065562999</v>
      </c>
      <c r="J7613">
        <f t="shared" si="119"/>
        <v>4.5967643006232866</v>
      </c>
      <c r="K7613" t="str" cm="1">
        <f t="array" ref="K7613">INDEX($P$4:$P$11,MATCH(MIN(ABS(MOD(J7613 - $Q$4:$Q$11 + PI(), 2*PI()) - PI())),ABS(MOD(J7613 - $Q$4:$Q$11 + PI(), 2*PI()) - PI()),0))</f>
        <v>W</v>
      </c>
      <c r="L7613">
        <v>5.9108872230580198</v>
      </c>
      <c r="M7613">
        <v>11.3352224561903</v>
      </c>
      <c r="N7613">
        <v>3.3241081237792902</v>
      </c>
    </row>
    <row r="7614" spans="1:14" x14ac:dyDescent="0.3">
      <c r="A7614">
        <v>1763092</v>
      </c>
      <c r="B7614">
        <v>2025</v>
      </c>
      <c r="C7614">
        <v>11</v>
      </c>
      <c r="D7614">
        <v>14</v>
      </c>
      <c r="E7614">
        <v>700</v>
      </c>
      <c r="F7614">
        <v>6.3525952148437499</v>
      </c>
      <c r="G7614">
        <v>0.86887573242187499</v>
      </c>
      <c r="H7614">
        <v>6.4117400915856901</v>
      </c>
      <c r="I7614">
        <v>-1.7067277985976901</v>
      </c>
      <c r="J7614">
        <f t="shared" si="119"/>
        <v>4.5764575085818961</v>
      </c>
      <c r="K7614" t="str" cm="1">
        <f t="array" ref="K7614">INDEX($P$4:$P$11,MATCH(MIN(ABS(MOD(J7614 - $Q$4:$Q$11 + PI(), 2*PI()) - PI())),ABS(MOD(J7614 - $Q$4:$Q$11 + PI(), 2*PI()) - PI()),0))</f>
        <v>W</v>
      </c>
      <c r="L7614">
        <v>5.9203974304920504</v>
      </c>
      <c r="M7614">
        <v>11.4307811525132</v>
      </c>
      <c r="N7614">
        <v>3.3751965628729899</v>
      </c>
    </row>
    <row r="7615" spans="1:14" x14ac:dyDescent="0.3">
      <c r="A7615">
        <v>1763096</v>
      </c>
      <c r="B7615">
        <v>2025</v>
      </c>
      <c r="C7615">
        <v>11</v>
      </c>
      <c r="D7615">
        <v>14</v>
      </c>
      <c r="E7615">
        <v>800</v>
      </c>
      <c r="F7615">
        <v>6.3021685791015596</v>
      </c>
      <c r="G7615">
        <v>0.98051635742187504</v>
      </c>
      <c r="H7615">
        <v>6.3779887995030897</v>
      </c>
      <c r="I7615">
        <v>-1.72514283802699</v>
      </c>
      <c r="J7615">
        <f t="shared" si="119"/>
        <v>4.5580424691525963</v>
      </c>
      <c r="K7615" t="str" cm="1">
        <f t="array" ref="K7615">INDEX($P$4:$P$11,MATCH(MIN(ABS(MOD(J7615 - $Q$4:$Q$11 + PI(), 2*PI()) - PI())),ABS(MOD(J7615 - $Q$4:$Q$11 + PI(), 2*PI()) - PI()),0))</f>
        <v>W</v>
      </c>
      <c r="L7615">
        <v>5.9278490735847997</v>
      </c>
      <c r="M7615">
        <v>11.5063738293117</v>
      </c>
      <c r="N7615">
        <v>3.4184111489189899</v>
      </c>
    </row>
    <row r="7616" spans="1:14" x14ac:dyDescent="0.3">
      <c r="A7616">
        <v>1763100</v>
      </c>
      <c r="B7616">
        <v>2025</v>
      </c>
      <c r="C7616">
        <v>11</v>
      </c>
      <c r="D7616">
        <v>14</v>
      </c>
      <c r="E7616">
        <v>900</v>
      </c>
      <c r="F7616">
        <v>6.1209942626953104</v>
      </c>
      <c r="G7616">
        <v>1.3396759033203101</v>
      </c>
      <c r="H7616">
        <v>6.2658839990767401</v>
      </c>
      <c r="I7616">
        <v>-1.7862644728616499</v>
      </c>
      <c r="J7616">
        <f t="shared" si="119"/>
        <v>4.4969208343179368</v>
      </c>
      <c r="K7616" t="str" cm="1">
        <f t="array" ref="K7616">INDEX($P$4:$P$11,MATCH(MIN(ABS(MOD(J7616 - $Q$4:$Q$11 + PI(), 2*PI()) - PI())),ABS(MOD(J7616 - $Q$4:$Q$11 + PI(), 2*PI()) - PI()),0))</f>
        <v>W</v>
      </c>
      <c r="L7616">
        <v>5.93215132155379</v>
      </c>
      <c r="M7616">
        <v>11.559087117513</v>
      </c>
      <c r="N7616">
        <v>3.4533698823716898</v>
      </c>
    </row>
    <row r="7617" spans="1:14" x14ac:dyDescent="0.3">
      <c r="A7617">
        <v>1763103</v>
      </c>
      <c r="B7617">
        <v>2025</v>
      </c>
      <c r="C7617">
        <v>11</v>
      </c>
      <c r="D7617">
        <v>14</v>
      </c>
      <c r="E7617">
        <v>1000</v>
      </c>
      <c r="F7617">
        <v>3.0304705810546801</v>
      </c>
      <c r="G7617">
        <v>2.42946594238281</v>
      </c>
      <c r="H7617">
        <v>3.8840773303110101</v>
      </c>
      <c r="I7617">
        <v>-2.2465604759790998</v>
      </c>
      <c r="J7617">
        <f t="shared" si="119"/>
        <v>4.036624831200486</v>
      </c>
      <c r="K7617" t="str" cm="1">
        <f t="array" ref="K7617">INDEX($P$4:$P$11,MATCH(MIN(ABS(MOD(J7617 - $Q$4:$Q$11 + PI(), 2*PI()) - PI())),ABS(MOD(J7617 - $Q$4:$Q$11 + PI(), 2*PI()) - PI()),0))</f>
        <v>SW</v>
      </c>
      <c r="L7617">
        <v>5.9420019401564899</v>
      </c>
      <c r="M7617">
        <v>11.639137585957799</v>
      </c>
      <c r="N7617">
        <v>3.4696144527859101</v>
      </c>
    </row>
    <row r="7618" spans="1:14" x14ac:dyDescent="0.3">
      <c r="A7618">
        <v>1763107</v>
      </c>
      <c r="B7618">
        <v>2025</v>
      </c>
      <c r="C7618">
        <v>11</v>
      </c>
      <c r="D7618">
        <v>14</v>
      </c>
      <c r="E7618">
        <v>1100</v>
      </c>
      <c r="F7618">
        <v>3.6178338623046802</v>
      </c>
      <c r="G7618">
        <v>2.46549865722656</v>
      </c>
      <c r="H7618">
        <v>4.3780595569298004</v>
      </c>
      <c r="I7618">
        <v>-2.1689875769965301</v>
      </c>
      <c r="J7618">
        <f t="shared" si="119"/>
        <v>4.1141977301830561</v>
      </c>
      <c r="K7618" t="str" cm="1">
        <f t="array" ref="K7618">INDEX($P$4:$P$11,MATCH(MIN(ABS(MOD(J7618 - $Q$4:$Q$11 + PI(), 2*PI()) - PI())),ABS(MOD(J7618 - $Q$4:$Q$11 + PI(), 2*PI()) - PI()),0))</f>
        <v>SW</v>
      </c>
      <c r="L7618">
        <v>5.9471440899519301</v>
      </c>
      <c r="M7618">
        <v>11.691919432745999</v>
      </c>
      <c r="N7618">
        <v>3.4782028198242099</v>
      </c>
    </row>
    <row r="7619" spans="1:14" x14ac:dyDescent="0.3">
      <c r="A7619">
        <v>1763110</v>
      </c>
      <c r="B7619">
        <v>2025</v>
      </c>
      <c r="C7619">
        <v>11</v>
      </c>
      <c r="D7619">
        <v>14</v>
      </c>
      <c r="E7619">
        <v>1200</v>
      </c>
      <c r="F7619">
        <v>3.3075836181640601</v>
      </c>
      <c r="G7619">
        <v>2.4971643066406202</v>
      </c>
      <c r="H7619">
        <v>4.1443864401750901</v>
      </c>
      <c r="I7619">
        <v>-2.2174779538210498</v>
      </c>
      <c r="J7619">
        <f t="shared" ref="J7619:J7682" si="120">IF(I7619&lt;0,I7619+2*PI(),I7619)</f>
        <v>4.0657073533585368</v>
      </c>
      <c r="K7619" t="str" cm="1">
        <f t="array" ref="K7619">INDEX($P$4:$P$11,MATCH(MIN(ABS(MOD(J7619 - $Q$4:$Q$11 + PI(), 2*PI()) - PI())),ABS(MOD(J7619 - $Q$4:$Q$11 + PI(), 2*PI()) - PI()),0))</f>
        <v>SW</v>
      </c>
      <c r="L7619">
        <v>5.9486240973417202</v>
      </c>
      <c r="M7619">
        <v>11.7209436628553</v>
      </c>
      <c r="N7619">
        <v>3.4800444708930098</v>
      </c>
    </row>
    <row r="7620" spans="1:14" x14ac:dyDescent="0.3">
      <c r="A7620">
        <v>1763114</v>
      </c>
      <c r="B7620">
        <v>2025</v>
      </c>
      <c r="C7620">
        <v>11</v>
      </c>
      <c r="D7620">
        <v>14</v>
      </c>
      <c r="E7620">
        <v>1300</v>
      </c>
      <c r="F7620">
        <v>3.2146795654296798</v>
      </c>
      <c r="G7620">
        <v>2.9620794677734299</v>
      </c>
      <c r="H7620">
        <v>4.3712789297637098</v>
      </c>
      <c r="I7620">
        <v>-2.3153220165374102</v>
      </c>
      <c r="J7620">
        <f t="shared" si="120"/>
        <v>3.967863290642176</v>
      </c>
      <c r="K7620" t="str" cm="1">
        <f t="array" ref="K7620">INDEX($P$4:$P$11,MATCH(MIN(ABS(MOD(J7620 - $Q$4:$Q$11 + PI(), 2*PI()) - PI())),ABS(MOD(J7620 - $Q$4:$Q$11 + PI(), 2*PI()) - PI()),0))</f>
        <v>SW</v>
      </c>
      <c r="L7620">
        <v>5.94695399943146</v>
      </c>
      <c r="M7620">
        <v>11.729045232137</v>
      </c>
      <c r="N7620">
        <v>3.4754785961574899</v>
      </c>
    </row>
    <row r="7621" spans="1:14" x14ac:dyDescent="0.3">
      <c r="A7621">
        <v>1763118</v>
      </c>
      <c r="B7621">
        <v>2025</v>
      </c>
      <c r="C7621">
        <v>11</v>
      </c>
      <c r="D7621">
        <v>14</v>
      </c>
      <c r="E7621">
        <v>1400</v>
      </c>
      <c r="F7621">
        <v>3.3807476806640602</v>
      </c>
      <c r="G7621">
        <v>3.34967102050781</v>
      </c>
      <c r="H7621">
        <v>4.7591754355082596</v>
      </c>
      <c r="I7621">
        <v>-2.35157717874579</v>
      </c>
      <c r="J7621">
        <f t="shared" si="120"/>
        <v>3.9316081284337963</v>
      </c>
      <c r="K7621" t="str" cm="1">
        <f t="array" ref="K7621">INDEX($P$4:$P$11,MATCH(MIN(ABS(MOD(J7621 - $Q$4:$Q$11 + PI(), 2*PI()) - PI())),ABS(MOD(J7621 - $Q$4:$Q$11 + PI(), 2*PI()) - PI()),0))</f>
        <v>SW</v>
      </c>
      <c r="L7621">
        <v>5.9427291606781498</v>
      </c>
      <c r="M7621">
        <v>11.718668089972599</v>
      </c>
      <c r="N7621">
        <v>3.46528689066569</v>
      </c>
    </row>
    <row r="7622" spans="1:14" x14ac:dyDescent="0.3">
      <c r="A7622">
        <v>1763121</v>
      </c>
      <c r="B7622">
        <v>2025</v>
      </c>
      <c r="C7622">
        <v>11</v>
      </c>
      <c r="D7622">
        <v>14</v>
      </c>
      <c r="E7622">
        <v>1500</v>
      </c>
      <c r="F7622">
        <v>3.8234851074218699</v>
      </c>
      <c r="G7622">
        <v>3.7118572998046799</v>
      </c>
      <c r="H7622">
        <v>5.3288763337865301</v>
      </c>
      <c r="I7622">
        <v>-2.3413816738629301</v>
      </c>
      <c r="J7622">
        <f t="shared" si="120"/>
        <v>3.9418036333166562</v>
      </c>
      <c r="K7622" t="str" cm="1">
        <f t="array" ref="K7622">INDEX($P$4:$P$11,MATCH(MIN(ABS(MOD(J7622 - $Q$4:$Q$11 + PI(), 2*PI()) - PI())),ABS(MOD(J7622 - $Q$4:$Q$11 + PI(), 2*PI()) - PI()),0))</f>
        <v>SW</v>
      </c>
      <c r="L7622">
        <v>5.9360794249803002</v>
      </c>
      <c r="M7622">
        <v>11.653081893920801</v>
      </c>
      <c r="N7622">
        <v>3.4301772647433801</v>
      </c>
    </row>
    <row r="7623" spans="1:14" x14ac:dyDescent="0.3">
      <c r="A7623">
        <v>1763125</v>
      </c>
      <c r="B7623">
        <v>2025</v>
      </c>
      <c r="C7623">
        <v>11</v>
      </c>
      <c r="D7623">
        <v>14</v>
      </c>
      <c r="E7623">
        <v>1600</v>
      </c>
      <c r="F7623">
        <v>4.1853808593749999</v>
      </c>
      <c r="G7623">
        <v>3.7727630615234302</v>
      </c>
      <c r="H7623">
        <v>5.63481623980927</v>
      </c>
      <c r="I7623">
        <v>-2.30439237967872</v>
      </c>
      <c r="J7623">
        <f t="shared" si="120"/>
        <v>3.9787929275008662</v>
      </c>
      <c r="K7623" t="str" cm="1">
        <f t="array" ref="K7623">INDEX($P$4:$P$11,MATCH(MIN(ABS(MOD(J7623 - $Q$4:$Q$11 + PI(), 2*PI()) - PI())),ABS(MOD(J7623 - $Q$4:$Q$11 + PI(), 2*PI()) - PI()),0))</f>
        <v>SW</v>
      </c>
      <c r="L7623">
        <v>5.9298173271744403</v>
      </c>
      <c r="M7623">
        <v>11.6155820422702</v>
      </c>
      <c r="N7623">
        <v>3.4102534188164602</v>
      </c>
    </row>
    <row r="7624" spans="1:14" x14ac:dyDescent="0.3">
      <c r="A7624">
        <v>1763128</v>
      </c>
      <c r="B7624">
        <v>2025</v>
      </c>
      <c r="C7624">
        <v>11</v>
      </c>
      <c r="D7624">
        <v>14</v>
      </c>
      <c r="E7624">
        <v>1700</v>
      </c>
      <c r="F7624">
        <v>4.64968322753906</v>
      </c>
      <c r="G7624">
        <v>3.6123089599609299</v>
      </c>
      <c r="H7624">
        <v>5.8879818391934702</v>
      </c>
      <c r="I7624">
        <v>-2.23128832442515</v>
      </c>
      <c r="J7624">
        <f t="shared" si="120"/>
        <v>4.0518969827544362</v>
      </c>
      <c r="K7624" t="str" cm="1">
        <f t="array" ref="K7624">INDEX($P$4:$P$11,MATCH(MIN(ABS(MOD(J7624 - $Q$4:$Q$11 + PI(), 2*PI()) - PI())),ABS(MOD(J7624 - $Q$4:$Q$11 + PI(), 2*PI()) - PI()),0))</f>
        <v>SW</v>
      </c>
      <c r="L7624">
        <v>5.9236025152732799</v>
      </c>
      <c r="M7624">
        <v>11.5699077182345</v>
      </c>
      <c r="N7624">
        <v>3.3863875071207601</v>
      </c>
    </row>
    <row r="7625" spans="1:14" x14ac:dyDescent="0.3">
      <c r="A7625">
        <v>1763132</v>
      </c>
      <c r="B7625">
        <v>2025</v>
      </c>
      <c r="C7625">
        <v>11</v>
      </c>
      <c r="D7625">
        <v>14</v>
      </c>
      <c r="E7625">
        <v>1800</v>
      </c>
      <c r="F7625">
        <v>5.0935485839843704</v>
      </c>
      <c r="G7625">
        <v>3.4136120605468698</v>
      </c>
      <c r="H7625">
        <v>6.1316379930097202</v>
      </c>
      <c r="I7625">
        <v>-2.16122968953092</v>
      </c>
      <c r="J7625">
        <f t="shared" si="120"/>
        <v>4.1219556176486662</v>
      </c>
      <c r="K7625" t="str" cm="1">
        <f t="array" ref="K7625">INDEX($P$4:$P$11,MATCH(MIN(ABS(MOD(J7625 - $Q$4:$Q$11 + PI(), 2*PI()) - PI())),ABS(MOD(J7625 - $Q$4:$Q$11 + PI(), 2*PI()) - PI()),0))</f>
        <v>SW</v>
      </c>
      <c r="L7625">
        <v>5.9179205723155599</v>
      </c>
      <c r="M7625">
        <v>11.5184995863172</v>
      </c>
      <c r="N7625">
        <v>3.35874319076538</v>
      </c>
    </row>
    <row r="7626" spans="1:14" x14ac:dyDescent="0.3">
      <c r="A7626">
        <v>1763136</v>
      </c>
      <c r="B7626">
        <v>2025</v>
      </c>
      <c r="C7626">
        <v>11</v>
      </c>
      <c r="D7626">
        <v>14</v>
      </c>
      <c r="E7626">
        <v>1900</v>
      </c>
      <c r="F7626">
        <v>5.5516674804687502</v>
      </c>
      <c r="G7626">
        <v>3.1388751220703099</v>
      </c>
      <c r="H7626">
        <v>6.3775817396287504</v>
      </c>
      <c r="I7626">
        <v>-2.0853808825661102</v>
      </c>
      <c r="J7626">
        <f t="shared" si="120"/>
        <v>4.1978044246134765</v>
      </c>
      <c r="K7626" t="str" cm="1">
        <f t="array" ref="K7626">INDEX($P$4:$P$11,MATCH(MIN(ABS(MOD(J7626 - $Q$4:$Q$11 + PI(), 2*PI()) - PI())),ABS(MOD(J7626 - $Q$4:$Q$11 + PI(), 2*PI()) - PI()),0))</f>
        <v>SW</v>
      </c>
      <c r="L7626">
        <v>5.9133145760289096</v>
      </c>
      <c r="M7626">
        <v>11.464232974582201</v>
      </c>
      <c r="N7626">
        <v>3.32787609100341</v>
      </c>
    </row>
    <row r="7627" spans="1:14" x14ac:dyDescent="0.3">
      <c r="A7627">
        <v>1763139</v>
      </c>
      <c r="B7627">
        <v>2025</v>
      </c>
      <c r="C7627">
        <v>11</v>
      </c>
      <c r="D7627">
        <v>14</v>
      </c>
      <c r="E7627">
        <v>2000</v>
      </c>
      <c r="F7627">
        <v>5.5725726318359303</v>
      </c>
      <c r="G7627">
        <v>3.15895874023437</v>
      </c>
      <c r="H7627">
        <v>6.4056682757999601</v>
      </c>
      <c r="I7627">
        <v>-2.0865039160556602</v>
      </c>
      <c r="J7627">
        <f t="shared" si="120"/>
        <v>4.196681391123926</v>
      </c>
      <c r="K7627" t="str" cm="1">
        <f t="array" ref="K7627">INDEX($P$4:$P$11,MATCH(MIN(ABS(MOD(J7627 - $Q$4:$Q$11 + PI(), 2*PI()) - PI())),ABS(MOD(J7627 - $Q$4:$Q$11 + PI(), 2*PI()) - PI()),0))</f>
        <v>SW</v>
      </c>
      <c r="L7627">
        <v>5.9086936068588001</v>
      </c>
      <c r="M7627">
        <v>11.401678403218501</v>
      </c>
      <c r="N7627">
        <v>3.2956680191887702</v>
      </c>
    </row>
    <row r="7628" spans="1:14" x14ac:dyDescent="0.3">
      <c r="A7628">
        <v>1763143</v>
      </c>
      <c r="B7628">
        <v>2025</v>
      </c>
      <c r="C7628">
        <v>11</v>
      </c>
      <c r="D7628">
        <v>14</v>
      </c>
      <c r="E7628">
        <v>2100</v>
      </c>
      <c r="F7628">
        <v>5.7871911621093703</v>
      </c>
      <c r="G7628">
        <v>3.53941528320312</v>
      </c>
      <c r="H7628">
        <v>6.7837336396536596</v>
      </c>
      <c r="I7628">
        <v>-2.1196977296171302</v>
      </c>
      <c r="J7628">
        <f t="shared" si="120"/>
        <v>4.1634875775624565</v>
      </c>
      <c r="K7628" t="str" cm="1">
        <f t="array" ref="K7628">INDEX($P$4:$P$11,MATCH(MIN(ABS(MOD(J7628 - $Q$4:$Q$11 + PI(), 2*PI()) - PI())),ABS(MOD(J7628 - $Q$4:$Q$11 + PI(), 2*PI()) - PI()),0))</f>
        <v>SW</v>
      </c>
      <c r="L7628">
        <v>5.9017140534552697</v>
      </c>
      <c r="M7628">
        <v>11.3197157118055</v>
      </c>
      <c r="N7628">
        <v>3.2656086815727998</v>
      </c>
    </row>
    <row r="7629" spans="1:14" x14ac:dyDescent="0.3">
      <c r="A7629">
        <v>1763146</v>
      </c>
      <c r="B7629">
        <v>2025</v>
      </c>
      <c r="C7629">
        <v>11</v>
      </c>
      <c r="D7629">
        <v>14</v>
      </c>
      <c r="E7629">
        <v>2200</v>
      </c>
      <c r="F7629">
        <v>5.03152038574218</v>
      </c>
      <c r="G7629">
        <v>4.52703857421875</v>
      </c>
      <c r="H7629">
        <v>6.7683288664635404</v>
      </c>
      <c r="I7629">
        <v>-2.3034653936484002</v>
      </c>
      <c r="J7629">
        <f t="shared" si="120"/>
        <v>3.979719913531186</v>
      </c>
      <c r="K7629" t="str" cm="1">
        <f t="array" ref="K7629">INDEX($P$4:$P$11,MATCH(MIN(ABS(MOD(J7629 - $Q$4:$Q$11 + PI(), 2*PI()) - PI())),ABS(MOD(J7629 - $Q$4:$Q$11 + PI(), 2*PI()) - PI()),0))</f>
        <v>SW</v>
      </c>
      <c r="L7629">
        <v>5.8948534545804403</v>
      </c>
      <c r="M7629">
        <v>11.2344031863742</v>
      </c>
      <c r="N7629">
        <v>3.2347887886894999</v>
      </c>
    </row>
    <row r="7630" spans="1:14" x14ac:dyDescent="0.3">
      <c r="A7630">
        <v>1763150</v>
      </c>
      <c r="B7630">
        <v>2025</v>
      </c>
      <c r="C7630">
        <v>11</v>
      </c>
      <c r="D7630">
        <v>14</v>
      </c>
      <c r="E7630">
        <v>2300</v>
      </c>
      <c r="F7630">
        <v>5.0557781982421801</v>
      </c>
      <c r="G7630">
        <v>4.8179431152343701</v>
      </c>
      <c r="H7630">
        <v>6.9838004733422396</v>
      </c>
      <c r="I7630">
        <v>-2.3321114628464299</v>
      </c>
      <c r="J7630">
        <f t="shared" si="120"/>
        <v>3.9510738443331563</v>
      </c>
      <c r="K7630" t="str" cm="1">
        <f t="array" ref="K7630">INDEX($P$4:$P$11,MATCH(MIN(ABS(MOD(J7630 - $Q$4:$Q$11 + PI(), 2*PI()) - PI())),ABS(MOD(J7630 - $Q$4:$Q$11 + PI(), 2*PI()) - PI()),0))</f>
        <v>SW</v>
      </c>
      <c r="L7630">
        <v>5.8885238900269696</v>
      </c>
      <c r="M7630">
        <v>11.146241082085499</v>
      </c>
      <c r="N7630">
        <v>3.2052742640177398</v>
      </c>
    </row>
    <row r="7631" spans="1:14" x14ac:dyDescent="0.3">
      <c r="A7631">
        <v>1763154</v>
      </c>
      <c r="B7631">
        <v>2025</v>
      </c>
      <c r="C7631">
        <v>11</v>
      </c>
      <c r="D7631">
        <v>14</v>
      </c>
      <c r="E7631">
        <v>0</v>
      </c>
      <c r="F7631">
        <v>6.5582672119140604</v>
      </c>
      <c r="G7631">
        <v>4.2038616943359299</v>
      </c>
      <c r="H7631">
        <v>7.7899500619690798</v>
      </c>
      <c r="I7631">
        <v>-2.1408199582941001</v>
      </c>
      <c r="J7631">
        <f t="shared" si="120"/>
        <v>4.1423653488854857</v>
      </c>
      <c r="K7631" t="str" cm="1">
        <f t="array" ref="K7631">INDEX($P$4:$P$11,MATCH(MIN(ABS(MOD(J7631 - $Q$4:$Q$11 + PI(), 2*PI()) - PI())),ABS(MOD(J7631 - $Q$4:$Q$11 + PI(), 2*PI()) - PI()),0))</f>
        <v>SW</v>
      </c>
      <c r="L7631">
        <v>5.9042295570582501</v>
      </c>
      <c r="M7631">
        <v>10.600745519002199</v>
      </c>
      <c r="N7631">
        <v>2.9269322289360802</v>
      </c>
    </row>
    <row r="7632" spans="1:14" x14ac:dyDescent="0.3">
      <c r="A7632">
        <v>1763157</v>
      </c>
      <c r="B7632">
        <v>2025</v>
      </c>
      <c r="C7632">
        <v>11</v>
      </c>
      <c r="D7632">
        <v>14</v>
      </c>
      <c r="E7632">
        <v>100</v>
      </c>
      <c r="F7632">
        <v>7.0971582031249998</v>
      </c>
      <c r="G7632">
        <v>3.2745898437499998</v>
      </c>
      <c r="H7632">
        <v>7.8161751007110301</v>
      </c>
      <c r="I7632">
        <v>-2.0030854250422099</v>
      </c>
      <c r="J7632">
        <f t="shared" si="120"/>
        <v>4.2800998821373764</v>
      </c>
      <c r="K7632" t="str" cm="1">
        <f t="array" ref="K7632">INDEX($P$4:$P$11,MATCH(MIN(ABS(MOD(J7632 - $Q$4:$Q$11 + PI(), 2*PI()) - PI())),ABS(MOD(J7632 - $Q$4:$Q$11 + PI(), 2*PI()) - PI()),0))</f>
        <v>SW</v>
      </c>
      <c r="L7632">
        <v>5.8950479245213803</v>
      </c>
      <c r="M7632">
        <v>10.741299947102799</v>
      </c>
      <c r="N7632">
        <v>2.9928225411309102</v>
      </c>
    </row>
    <row r="7633" spans="1:14" x14ac:dyDescent="0.3">
      <c r="A7633">
        <v>1763161</v>
      </c>
      <c r="B7633">
        <v>2025</v>
      </c>
      <c r="C7633">
        <v>11</v>
      </c>
      <c r="D7633">
        <v>14</v>
      </c>
      <c r="E7633">
        <v>200</v>
      </c>
      <c r="F7633">
        <v>7.1418249511718699</v>
      </c>
      <c r="G7633">
        <v>2.6562011718749998</v>
      </c>
      <c r="H7633">
        <v>7.6197813812898296</v>
      </c>
      <c r="I7633">
        <v>-1.9268656699064199</v>
      </c>
      <c r="J7633">
        <f t="shared" si="120"/>
        <v>4.3563196372731667</v>
      </c>
      <c r="K7633" t="str" cm="1">
        <f t="array" ref="K7633">INDEX($P$4:$P$11,MATCH(MIN(ABS(MOD(J7633 - $Q$4:$Q$11 + PI(), 2*PI()) - PI())),ABS(MOD(J7633 - $Q$4:$Q$11 + PI(), 2*PI()) - PI()),0))</f>
        <v>W</v>
      </c>
      <c r="L7633">
        <v>5.8925258517877097</v>
      </c>
      <c r="M7633">
        <v>10.8762712478637</v>
      </c>
      <c r="N7633">
        <v>3.0576017167833101</v>
      </c>
    </row>
    <row r="7634" spans="1:14" x14ac:dyDescent="0.3">
      <c r="A7634">
        <v>1763164</v>
      </c>
      <c r="B7634">
        <v>2025</v>
      </c>
      <c r="C7634">
        <v>11</v>
      </c>
      <c r="D7634">
        <v>15</v>
      </c>
      <c r="E7634">
        <v>300</v>
      </c>
      <c r="F7634">
        <v>5.2486480712890602</v>
      </c>
      <c r="G7634">
        <v>5.5788610839843704</v>
      </c>
      <c r="H7634">
        <v>7.6597648508711798</v>
      </c>
      <c r="I7634">
        <v>-2.3866826373402499</v>
      </c>
      <c r="J7634">
        <f t="shared" si="120"/>
        <v>3.8965026698393364</v>
      </c>
      <c r="K7634" t="str" cm="1">
        <f t="array" ref="K7634">INDEX($P$4:$P$11,MATCH(MIN(ABS(MOD(J7634 - $Q$4:$Q$11 + PI(), 2*PI()) - PI())),ABS(MOD(J7634 - $Q$4:$Q$11 + PI(), 2*PI()) - PI()),0))</f>
        <v>SW</v>
      </c>
      <c r="L7634">
        <v>5.8689198286106796</v>
      </c>
      <c r="M7634">
        <v>10.738848474290601</v>
      </c>
      <c r="N7634">
        <v>3.0634607209099598</v>
      </c>
    </row>
    <row r="7635" spans="1:14" x14ac:dyDescent="0.3">
      <c r="A7635">
        <v>1763168</v>
      </c>
      <c r="B7635">
        <v>2025</v>
      </c>
      <c r="C7635">
        <v>11</v>
      </c>
      <c r="D7635">
        <v>15</v>
      </c>
      <c r="E7635">
        <v>400</v>
      </c>
      <c r="F7635">
        <v>5.0218298339843699</v>
      </c>
      <c r="G7635">
        <v>5.6083612060546804</v>
      </c>
      <c r="H7635">
        <v>7.5281133293192797</v>
      </c>
      <c r="I7635">
        <v>-2.4113145952368198</v>
      </c>
      <c r="J7635">
        <f t="shared" si="120"/>
        <v>3.8718707119427664</v>
      </c>
      <c r="K7635" t="str" cm="1">
        <f t="array" ref="K7635">INDEX($P$4:$P$11,MATCH(MIN(ABS(MOD(J7635 - $Q$4:$Q$11 + PI(), 2*PI()) - PI())),ABS(MOD(J7635 - $Q$4:$Q$11 + PI(), 2*PI()) - PI()),0))</f>
        <v>SW</v>
      </c>
      <c r="L7635">
        <v>5.8705979751855804</v>
      </c>
      <c r="M7635">
        <v>10.670791520012701</v>
      </c>
      <c r="N7635">
        <v>3.0353655285305399</v>
      </c>
    </row>
    <row r="7636" spans="1:14" x14ac:dyDescent="0.3">
      <c r="A7636">
        <v>1763172</v>
      </c>
      <c r="B7636">
        <v>2025</v>
      </c>
      <c r="C7636">
        <v>11</v>
      </c>
      <c r="D7636">
        <v>15</v>
      </c>
      <c r="E7636">
        <v>500</v>
      </c>
      <c r="F7636">
        <v>5.2752386474609301</v>
      </c>
      <c r="G7636">
        <v>5.7146514892578102</v>
      </c>
      <c r="H7636">
        <v>7.7772350119654998</v>
      </c>
      <c r="I7636">
        <v>-2.3961565737066701</v>
      </c>
      <c r="J7636">
        <f t="shared" si="120"/>
        <v>3.8870287334729161</v>
      </c>
      <c r="K7636" t="str" cm="1">
        <f t="array" ref="K7636">INDEX($P$4:$P$11,MATCH(MIN(ABS(MOD(J7636 - $Q$4:$Q$11 + PI(), 2*PI()) - PI())),ABS(MOD(J7636 - $Q$4:$Q$11 + PI(), 2*PI()) - PI()),0))</f>
        <v>SW</v>
      </c>
      <c r="L7636">
        <v>5.8733897373656303</v>
      </c>
      <c r="M7636">
        <v>10.6098573472764</v>
      </c>
      <c r="N7636">
        <v>3.00873894161648</v>
      </c>
    </row>
    <row r="7637" spans="1:14" x14ac:dyDescent="0.3">
      <c r="A7637">
        <v>1763175</v>
      </c>
      <c r="B7637">
        <v>2025</v>
      </c>
      <c r="C7637">
        <v>11</v>
      </c>
      <c r="D7637">
        <v>15</v>
      </c>
      <c r="E7637">
        <v>600</v>
      </c>
      <c r="F7637">
        <v>6.3350787353515603</v>
      </c>
      <c r="G7637">
        <v>5.8705493164062501</v>
      </c>
      <c r="H7637">
        <v>8.6369306966920494</v>
      </c>
      <c r="I7637">
        <v>-2.3181542248518698</v>
      </c>
      <c r="J7637">
        <f t="shared" si="120"/>
        <v>3.9650310823277164</v>
      </c>
      <c r="K7637" t="str" cm="1">
        <f t="array" ref="K7637">INDEX($P$4:$P$11,MATCH(MIN(ABS(MOD(J7637 - $Q$4:$Q$11 + PI(), 2*PI()) - PI())),ABS(MOD(J7637 - $Q$4:$Q$11 + PI(), 2*PI()) - PI()),0))</f>
        <v>SW</v>
      </c>
      <c r="L7637">
        <v>5.8653052680165096</v>
      </c>
      <c r="M7637">
        <v>10.508886337280201</v>
      </c>
      <c r="N7637">
        <v>2.9938944180806399</v>
      </c>
    </row>
    <row r="7638" spans="1:14" x14ac:dyDescent="0.3">
      <c r="A7638">
        <v>1763179</v>
      </c>
      <c r="B7638">
        <v>2025</v>
      </c>
      <c r="C7638">
        <v>11</v>
      </c>
      <c r="D7638">
        <v>15</v>
      </c>
      <c r="E7638">
        <v>700</v>
      </c>
      <c r="F7638">
        <v>6.23602905273437</v>
      </c>
      <c r="G7638">
        <v>5.6473577880859303</v>
      </c>
      <c r="H7638">
        <v>8.4131271435300494</v>
      </c>
      <c r="I7638">
        <v>-2.3066976205251599</v>
      </c>
      <c r="J7638">
        <f t="shared" si="120"/>
        <v>3.9764876866544263</v>
      </c>
      <c r="K7638" t="str" cm="1">
        <f t="array" ref="K7638">INDEX($P$4:$P$11,MATCH(MIN(ABS(MOD(J7638 - $Q$4:$Q$11 + PI(), 2*PI()) - PI())),ABS(MOD(J7638 - $Q$4:$Q$11 + PI(), 2*PI()) - PI()),0))</f>
        <v>SW</v>
      </c>
      <c r="L7638">
        <v>5.8436659597138201</v>
      </c>
      <c r="M7638">
        <v>10.3664358986748</v>
      </c>
      <c r="N7638">
        <v>2.9918331570095398</v>
      </c>
    </row>
    <row r="7639" spans="1:14" x14ac:dyDescent="0.3">
      <c r="A7639">
        <v>1763182</v>
      </c>
      <c r="B7639">
        <v>2025</v>
      </c>
      <c r="C7639">
        <v>11</v>
      </c>
      <c r="D7639">
        <v>15</v>
      </c>
      <c r="E7639">
        <v>800</v>
      </c>
      <c r="F7639">
        <v>5.5503027343750002</v>
      </c>
      <c r="G7639">
        <v>5.4534423828124998</v>
      </c>
      <c r="H7639">
        <v>7.7811242289187401</v>
      </c>
      <c r="I7639">
        <v>-2.3473922279676298</v>
      </c>
      <c r="J7639">
        <f t="shared" si="120"/>
        <v>3.9357930792119564</v>
      </c>
      <c r="K7639" t="str" cm="1">
        <f t="array" ref="K7639">INDEX($P$4:$P$11,MATCH(MIN(ABS(MOD(J7639 - $Q$4:$Q$11 + PI(), 2*PI()) - PI())),ABS(MOD(J7639 - $Q$4:$Q$11 + PI(), 2*PI()) - PI()),0))</f>
        <v>SW</v>
      </c>
      <c r="L7639">
        <v>5.8369439043970299</v>
      </c>
      <c r="M7639">
        <v>10.2896800571017</v>
      </c>
      <c r="N7639">
        <v>2.9778285556369299</v>
      </c>
    </row>
    <row r="7640" spans="1:14" x14ac:dyDescent="0.3">
      <c r="A7640">
        <v>1763186</v>
      </c>
      <c r="B7640">
        <v>2025</v>
      </c>
      <c r="C7640">
        <v>11</v>
      </c>
      <c r="D7640">
        <v>15</v>
      </c>
      <c r="E7640">
        <v>900</v>
      </c>
      <c r="F7640">
        <v>5.3272558593749997</v>
      </c>
      <c r="G7640">
        <v>5.2697351074218703</v>
      </c>
      <c r="H7640">
        <v>7.4933145599020401</v>
      </c>
      <c r="I7640">
        <v>-2.3507665166078699</v>
      </c>
      <c r="J7640">
        <f t="shared" si="120"/>
        <v>3.9324187905717163</v>
      </c>
      <c r="K7640" t="str" cm="1">
        <f t="array" ref="K7640">INDEX($P$4:$P$11,MATCH(MIN(ABS(MOD(J7640 - $Q$4:$Q$11 + PI(), 2*PI()) - PI())),ABS(MOD(J7640 - $Q$4:$Q$11 + PI(), 2*PI()) - PI()),0))</f>
        <v>SW</v>
      </c>
      <c r="L7640">
        <v>5.8454288539927397</v>
      </c>
      <c r="M7640">
        <v>10.273520787556899</v>
      </c>
      <c r="N7640">
        <v>2.9523959689670098</v>
      </c>
    </row>
    <row r="7641" spans="1:14" x14ac:dyDescent="0.3">
      <c r="A7641">
        <v>1763190</v>
      </c>
      <c r="B7641">
        <v>2025</v>
      </c>
      <c r="C7641">
        <v>11</v>
      </c>
      <c r="D7641">
        <v>15</v>
      </c>
      <c r="E7641">
        <v>1000</v>
      </c>
      <c r="F7641">
        <v>5.7054962158203102</v>
      </c>
      <c r="G7641">
        <v>4.4219659423828102</v>
      </c>
      <c r="H7641">
        <v>7.2184811327822498</v>
      </c>
      <c r="I7641">
        <v>-2.2301289929568302</v>
      </c>
      <c r="J7641">
        <f t="shared" si="120"/>
        <v>4.053056314222756</v>
      </c>
      <c r="K7641" t="str" cm="1">
        <f t="array" ref="K7641">INDEX($P$4:$P$11,MATCH(MIN(ABS(MOD(J7641 - $Q$4:$Q$11 + PI(), 2*PI()) - PI())),ABS(MOD(J7641 - $Q$4:$Q$11 + PI(), 2*PI()) - PI()),0))</f>
        <v>SW</v>
      </c>
      <c r="L7641">
        <v>5.8555917134379101</v>
      </c>
      <c r="M7641">
        <v>10.267885526021299</v>
      </c>
      <c r="N7641">
        <v>2.9270346959431901</v>
      </c>
    </row>
    <row r="7642" spans="1:14" x14ac:dyDescent="0.3">
      <c r="A7642">
        <v>1763193</v>
      </c>
      <c r="B7642">
        <v>2025</v>
      </c>
      <c r="C7642">
        <v>11</v>
      </c>
      <c r="D7642">
        <v>15</v>
      </c>
      <c r="E7642">
        <v>1100</v>
      </c>
      <c r="F7642">
        <v>5.3059240722656202</v>
      </c>
      <c r="G7642">
        <v>4.5392803955078103</v>
      </c>
      <c r="H7642">
        <v>6.98268549840886</v>
      </c>
      <c r="I7642">
        <v>-2.2784815562338299</v>
      </c>
      <c r="J7642">
        <f t="shared" si="120"/>
        <v>4.0047037509457564</v>
      </c>
      <c r="K7642" t="str" cm="1">
        <f t="array" ref="K7642">INDEX($P$4:$P$11,MATCH(MIN(ABS(MOD(J7642 - $Q$4:$Q$11 + PI(), 2*PI()) - PI())),ABS(MOD(J7642 - $Q$4:$Q$11 + PI(), 2*PI()) - PI()),0))</f>
        <v>SW</v>
      </c>
      <c r="L7642">
        <v>5.8699744404023502</v>
      </c>
      <c r="M7642">
        <v>10.2708124584621</v>
      </c>
      <c r="N7642">
        <v>2.9012042151556998</v>
      </c>
    </row>
    <row r="7643" spans="1:14" x14ac:dyDescent="0.3">
      <c r="A7643">
        <v>1763197</v>
      </c>
      <c r="B7643">
        <v>2025</v>
      </c>
      <c r="C7643">
        <v>11</v>
      </c>
      <c r="D7643">
        <v>15</v>
      </c>
      <c r="E7643">
        <v>1200</v>
      </c>
      <c r="F7643">
        <v>4.84450744628906</v>
      </c>
      <c r="G7643">
        <v>4.4589996337890598</v>
      </c>
      <c r="H7643">
        <v>6.5842182627310502</v>
      </c>
      <c r="I7643">
        <v>-2.3147813547076401</v>
      </c>
      <c r="J7643">
        <f t="shared" si="120"/>
        <v>3.9684039524719461</v>
      </c>
      <c r="K7643" t="str" cm="1">
        <f t="array" ref="K7643">INDEX($P$4:$P$11,MATCH(MIN(ABS(MOD(J7643 - $Q$4:$Q$11 + PI(), 2*PI()) - PI())),ABS(MOD(J7643 - $Q$4:$Q$11 + PI(), 2*PI()) - PI()),0))</f>
        <v>SW</v>
      </c>
      <c r="L7643">
        <v>5.8848327487561196</v>
      </c>
      <c r="M7643">
        <v>10.2753425174289</v>
      </c>
      <c r="N7643">
        <v>2.87761126624213</v>
      </c>
    </row>
    <row r="7644" spans="1:14" x14ac:dyDescent="0.3">
      <c r="A7644">
        <v>1763200</v>
      </c>
      <c r="B7644">
        <v>2025</v>
      </c>
      <c r="C7644">
        <v>11</v>
      </c>
      <c r="D7644">
        <v>15</v>
      </c>
      <c r="E7644">
        <v>1300</v>
      </c>
      <c r="F7644">
        <v>4.7938238525390604</v>
      </c>
      <c r="G7644">
        <v>4.1615429687500001</v>
      </c>
      <c r="H7644">
        <v>6.3481640660843803</v>
      </c>
      <c r="I7644">
        <v>-2.2857078852260999</v>
      </c>
      <c r="J7644">
        <f t="shared" si="120"/>
        <v>3.9974774219534863</v>
      </c>
      <c r="K7644" t="str" cm="1">
        <f t="array" ref="K7644">INDEX($P$4:$P$11,MATCH(MIN(ABS(MOD(J7644 - $Q$4:$Q$11 + PI(), 2*PI()) - PI())),ABS(MOD(J7644 - $Q$4:$Q$11 + PI(), 2*PI()) - PI()),0))</f>
        <v>SW</v>
      </c>
      <c r="L7644">
        <v>5.8986385758470901</v>
      </c>
      <c r="M7644">
        <v>10.277071952819799</v>
      </c>
      <c r="N7644">
        <v>2.8574298222859702</v>
      </c>
    </row>
    <row r="7645" spans="1:14" x14ac:dyDescent="0.3">
      <c r="A7645">
        <v>1763204</v>
      </c>
      <c r="B7645">
        <v>2025</v>
      </c>
      <c r="C7645">
        <v>11</v>
      </c>
      <c r="D7645">
        <v>15</v>
      </c>
      <c r="E7645">
        <v>1400</v>
      </c>
      <c r="F7645">
        <v>4.5336846923828098</v>
      </c>
      <c r="G7645">
        <v>3.8090087890625002</v>
      </c>
      <c r="H7645">
        <v>5.9213887598351098</v>
      </c>
      <c r="I7645">
        <v>-2.2695484344850199</v>
      </c>
      <c r="J7645">
        <f t="shared" si="120"/>
        <v>4.0136368726945664</v>
      </c>
      <c r="K7645" t="str" cm="1">
        <f t="array" ref="K7645">INDEX($P$4:$P$11,MATCH(MIN(ABS(MOD(J7645 - $Q$4:$Q$11 + PI(), 2*PI()) - PI())),ABS(MOD(J7645 - $Q$4:$Q$11 + PI(), 2*PI()) - PI()),0))</f>
        <v>SW</v>
      </c>
      <c r="L7645">
        <v>5.9177077561537796</v>
      </c>
      <c r="M7645">
        <v>10.3495649761623</v>
      </c>
      <c r="N7645">
        <v>2.86525535583496</v>
      </c>
    </row>
    <row r="7646" spans="1:14" x14ac:dyDescent="0.3">
      <c r="A7646">
        <v>1763208</v>
      </c>
      <c r="B7646">
        <v>2025</v>
      </c>
      <c r="C7646">
        <v>11</v>
      </c>
      <c r="D7646">
        <v>15</v>
      </c>
      <c r="E7646">
        <v>1500</v>
      </c>
      <c r="F7646">
        <v>3.9191748046875001</v>
      </c>
      <c r="G7646">
        <v>3.6455267333984298</v>
      </c>
      <c r="H7646">
        <v>5.3525504494231502</v>
      </c>
      <c r="I7646">
        <v>-2.3200359187234501</v>
      </c>
      <c r="J7646">
        <f t="shared" si="120"/>
        <v>3.9631493884561362</v>
      </c>
      <c r="K7646" t="str" cm="1">
        <f t="array" ref="K7646">INDEX($P$4:$P$11,MATCH(MIN(ABS(MOD(J7646 - $Q$4:$Q$11 + PI(), 2*PI()) - PI())),ABS(MOD(J7646 - $Q$4:$Q$11 + PI(), 2*PI()) - PI()),0))</f>
        <v>SW</v>
      </c>
      <c r="L7646">
        <v>5.9421207763224597</v>
      </c>
      <c r="M7646">
        <v>10.3896338144938</v>
      </c>
      <c r="N7646">
        <v>2.8394490347968202</v>
      </c>
    </row>
    <row r="7647" spans="1:14" x14ac:dyDescent="0.3">
      <c r="A7647">
        <v>1763211</v>
      </c>
      <c r="B7647">
        <v>2025</v>
      </c>
      <c r="C7647">
        <v>11</v>
      </c>
      <c r="D7647">
        <v>15</v>
      </c>
      <c r="E7647">
        <v>1600</v>
      </c>
      <c r="F7647">
        <v>3.3287432861328101</v>
      </c>
      <c r="G7647">
        <v>3.9882312011718701</v>
      </c>
      <c r="H7647">
        <v>5.1948551451388001</v>
      </c>
      <c r="I7647">
        <v>-2.4460828390605598</v>
      </c>
      <c r="J7647">
        <f t="shared" si="120"/>
        <v>3.8371024681190264</v>
      </c>
      <c r="K7647" t="str" cm="1">
        <f t="array" ref="K7647">INDEX($P$4:$P$11,MATCH(MIN(ABS(MOD(J7647 - $Q$4:$Q$11 + PI(), 2*PI()) - PI())),ABS(MOD(J7647 - $Q$4:$Q$11 + PI(), 2*PI()) - PI()),0))</f>
        <v>SW</v>
      </c>
      <c r="L7647">
        <v>5.9668223647906</v>
      </c>
      <c r="M7647">
        <v>10.433667924669001</v>
      </c>
      <c r="N7647">
        <v>2.8155043919881102</v>
      </c>
    </row>
    <row r="7648" spans="1:14" x14ac:dyDescent="0.3">
      <c r="A7648">
        <v>1763215</v>
      </c>
      <c r="B7648">
        <v>2025</v>
      </c>
      <c r="C7648">
        <v>11</v>
      </c>
      <c r="D7648">
        <v>15</v>
      </c>
      <c r="E7648">
        <v>1700</v>
      </c>
      <c r="F7648">
        <v>3.1456567382812501</v>
      </c>
      <c r="G7648">
        <v>4.4897784423828098</v>
      </c>
      <c r="H7648">
        <v>5.4820859877221597</v>
      </c>
      <c r="I7648">
        <v>-2.5304464951671499</v>
      </c>
      <c r="J7648">
        <f t="shared" si="120"/>
        <v>3.7527388120124363</v>
      </c>
      <c r="K7648" t="str" cm="1">
        <f t="array" ref="K7648">INDEX($P$4:$P$11,MATCH(MIN(ABS(MOD(J7648 - $Q$4:$Q$11 + PI(), 2*PI()) - PI())),ABS(MOD(J7648 - $Q$4:$Q$11 + PI(), 2*PI()) - PI()),0))</f>
        <v>SW</v>
      </c>
      <c r="L7648">
        <v>5.98765609645422</v>
      </c>
      <c r="M7648">
        <v>10.4620338016086</v>
      </c>
      <c r="N7648">
        <v>2.7969005372789102</v>
      </c>
    </row>
    <row r="7649" spans="1:14" x14ac:dyDescent="0.3">
      <c r="A7649">
        <v>1763218</v>
      </c>
      <c r="B7649">
        <v>2025</v>
      </c>
      <c r="C7649">
        <v>11</v>
      </c>
      <c r="D7649">
        <v>15</v>
      </c>
      <c r="E7649">
        <v>1800</v>
      </c>
      <c r="F7649">
        <v>3.22850219726562</v>
      </c>
      <c r="G7649">
        <v>5.2626684570312499</v>
      </c>
      <c r="H7649">
        <v>6.1740509980385303</v>
      </c>
      <c r="I7649">
        <v>-2.5913257785468802</v>
      </c>
      <c r="J7649">
        <f t="shared" si="120"/>
        <v>3.6918595286327061</v>
      </c>
      <c r="K7649" t="str" cm="1">
        <f t="array" ref="K7649">INDEX($P$4:$P$11,MATCH(MIN(ABS(MOD(J7649 - $Q$4:$Q$11 + PI(), 2*PI()) - PI())),ABS(MOD(J7649 - $Q$4:$Q$11 + PI(), 2*PI()) - PI()),0))</f>
        <v>SW</v>
      </c>
      <c r="L7649">
        <v>6.0026573869678401</v>
      </c>
      <c r="M7649">
        <v>10.465711063808801</v>
      </c>
      <c r="N7649">
        <v>2.7849252488878</v>
      </c>
    </row>
    <row r="7650" spans="1:14" x14ac:dyDescent="0.3">
      <c r="A7650">
        <v>1763222</v>
      </c>
      <c r="B7650">
        <v>2025</v>
      </c>
      <c r="C7650">
        <v>11</v>
      </c>
      <c r="D7650">
        <v>15</v>
      </c>
      <c r="E7650">
        <v>1900</v>
      </c>
      <c r="F7650">
        <v>3.3383770751953099</v>
      </c>
      <c r="G7650">
        <v>5.8195568847656203</v>
      </c>
      <c r="H7650">
        <v>6.7090985855934901</v>
      </c>
      <c r="I7650">
        <v>-2.6207750432506298</v>
      </c>
      <c r="J7650">
        <f t="shared" si="120"/>
        <v>3.6624102639289564</v>
      </c>
      <c r="K7650" t="str" cm="1">
        <f t="array" ref="K7650">INDEX($P$4:$P$11,MATCH(MIN(ABS(MOD(J7650 - $Q$4:$Q$11 + PI(), 2*PI()) - PI())),ABS(MOD(J7650 - $Q$4:$Q$11 + PI(), 2*PI()) - PI()),0))</f>
        <v>SW</v>
      </c>
      <c r="L7650">
        <v>6.01301649179468</v>
      </c>
      <c r="M7650">
        <v>10.454546398586601</v>
      </c>
      <c r="N7650">
        <v>2.7774704827202599</v>
      </c>
    </row>
    <row r="7651" spans="1:14" x14ac:dyDescent="0.3">
      <c r="A7651">
        <v>1763226</v>
      </c>
      <c r="B7651">
        <v>2025</v>
      </c>
      <c r="C7651">
        <v>11</v>
      </c>
      <c r="D7651">
        <v>15</v>
      </c>
      <c r="E7651">
        <v>2000</v>
      </c>
      <c r="F7651">
        <v>3.0679656982421801</v>
      </c>
      <c r="G7651">
        <v>5.97724304199218</v>
      </c>
      <c r="H7651">
        <v>6.71861949425882</v>
      </c>
      <c r="I7651">
        <v>-2.66738202500082</v>
      </c>
      <c r="J7651">
        <f t="shared" si="120"/>
        <v>3.6158032821787662</v>
      </c>
      <c r="K7651" t="str" cm="1">
        <f t="array" ref="K7651">INDEX($P$4:$P$11,MATCH(MIN(ABS(MOD(J7651 - $Q$4:$Q$11 + PI(), 2*PI()) - PI())),ABS(MOD(J7651 - $Q$4:$Q$11 + PI(), 2*PI()) - PI()),0))</f>
        <v>SW</v>
      </c>
      <c r="L7651">
        <v>6.0188453820632102</v>
      </c>
      <c r="M7651">
        <v>10.433008299933499</v>
      </c>
      <c r="N7651">
        <v>2.7729689280191998</v>
      </c>
    </row>
    <row r="7652" spans="1:14" x14ac:dyDescent="0.3">
      <c r="A7652">
        <v>1763229</v>
      </c>
      <c r="B7652">
        <v>2025</v>
      </c>
      <c r="C7652">
        <v>11</v>
      </c>
      <c r="D7652">
        <v>15</v>
      </c>
      <c r="E7652">
        <v>2100</v>
      </c>
      <c r="F7652">
        <v>3.1346734619140602</v>
      </c>
      <c r="G7652">
        <v>6.7151013183593697</v>
      </c>
      <c r="H7652">
        <v>7.4107194946685198</v>
      </c>
      <c r="I7652">
        <v>-2.7048481644373501</v>
      </c>
      <c r="J7652">
        <f t="shared" si="120"/>
        <v>3.5783371427422361</v>
      </c>
      <c r="K7652" t="str" cm="1">
        <f t="array" ref="K7652">INDEX($P$4:$P$11,MATCH(MIN(ABS(MOD(J7652 - $Q$4:$Q$11 + PI(), 2*PI()) - PI())),ABS(MOD(J7652 - $Q$4:$Q$11 + PI(), 2*PI()) - PI()),0))</f>
        <v>SW</v>
      </c>
      <c r="L7652">
        <v>6.0214370520733604</v>
      </c>
      <c r="M7652">
        <v>10.404128604465001</v>
      </c>
      <c r="N7652">
        <v>2.7706211937798302</v>
      </c>
    </row>
    <row r="7653" spans="1:14" x14ac:dyDescent="0.3">
      <c r="A7653">
        <v>1763233</v>
      </c>
      <c r="B7653">
        <v>2025</v>
      </c>
      <c r="C7653">
        <v>11</v>
      </c>
      <c r="D7653">
        <v>15</v>
      </c>
      <c r="E7653">
        <v>2200</v>
      </c>
      <c r="F7653">
        <v>2.0245996093750001</v>
      </c>
      <c r="G7653">
        <v>5.3412030029296798</v>
      </c>
      <c r="H7653">
        <v>5.7120445636205002</v>
      </c>
      <c r="I7653">
        <v>-2.7792733154368499</v>
      </c>
      <c r="J7653">
        <f t="shared" si="120"/>
        <v>3.5039119917427364</v>
      </c>
      <c r="K7653" t="str" cm="1">
        <f t="array" ref="K7653">INDEX($P$4:$P$11,MATCH(MIN(ABS(MOD(J7653 - $Q$4:$Q$11 + PI(), 2*PI()) - PI())),ABS(MOD(J7653 - $Q$4:$Q$11 + PI(), 2*PI()) - PI()),0))</f>
        <v>S</v>
      </c>
      <c r="L7653">
        <v>6.0320103934145504</v>
      </c>
      <c r="M7653">
        <v>10.4407074186537</v>
      </c>
      <c r="N7653">
        <v>2.75558408101399</v>
      </c>
    </row>
    <row r="7654" spans="1:14" x14ac:dyDescent="0.3">
      <c r="A7654">
        <v>1763236</v>
      </c>
      <c r="B7654">
        <v>2025</v>
      </c>
      <c r="C7654">
        <v>11</v>
      </c>
      <c r="D7654">
        <v>15</v>
      </c>
      <c r="E7654">
        <v>2300</v>
      </c>
      <c r="F7654">
        <v>1.68629211425781</v>
      </c>
      <c r="G7654">
        <v>6.3196356201171797</v>
      </c>
      <c r="H7654">
        <v>6.54074731706263</v>
      </c>
      <c r="I7654">
        <v>-2.8808342713004298</v>
      </c>
      <c r="J7654">
        <f t="shared" si="120"/>
        <v>3.4023510358791564</v>
      </c>
      <c r="K7654" t="str" cm="1">
        <f t="array" ref="K7654">INDEX($P$4:$P$11,MATCH(MIN(ABS(MOD(J7654 - $Q$4:$Q$11 + PI(), 2*PI()) - PI())),ABS(MOD(J7654 - $Q$4:$Q$11 + PI(), 2*PI()) - PI()),0))</f>
        <v>S</v>
      </c>
      <c r="L7654">
        <v>6.0375114189622199</v>
      </c>
      <c r="M7654">
        <v>10.4500303268432</v>
      </c>
      <c r="N7654">
        <v>2.7478387620713902</v>
      </c>
    </row>
    <row r="7655" spans="1:14" x14ac:dyDescent="0.3">
      <c r="A7655">
        <v>1763240</v>
      </c>
      <c r="B7655">
        <v>2025</v>
      </c>
      <c r="C7655">
        <v>11</v>
      </c>
      <c r="D7655">
        <v>15</v>
      </c>
      <c r="E7655">
        <v>0</v>
      </c>
      <c r="F7655">
        <v>4.9834729003906197</v>
      </c>
      <c r="G7655">
        <v>5.1420489501953099</v>
      </c>
      <c r="H7655">
        <v>7.1607031466981201</v>
      </c>
      <c r="I7655">
        <v>-2.3718542348972802</v>
      </c>
      <c r="J7655">
        <f t="shared" si="120"/>
        <v>3.911331072282306</v>
      </c>
      <c r="K7655" t="str" cm="1">
        <f t="array" ref="K7655">INDEX($P$4:$P$11,MATCH(MIN(ABS(MOD(J7655 - $Q$4:$Q$11 + PI(), 2*PI()) - PI())),ABS(MOD(J7655 - $Q$4:$Q$11 + PI(), 2*PI()) - PI()),0))</f>
        <v>SW</v>
      </c>
      <c r="L7655">
        <v>5.88371854133739</v>
      </c>
      <c r="M7655">
        <v>11.06239689721</v>
      </c>
      <c r="N7655">
        <v>3.17559851540459</v>
      </c>
    </row>
    <row r="7656" spans="1:14" x14ac:dyDescent="0.3">
      <c r="A7656">
        <v>1763244</v>
      </c>
      <c r="B7656">
        <v>2025</v>
      </c>
      <c r="C7656">
        <v>11</v>
      </c>
      <c r="D7656">
        <v>15</v>
      </c>
      <c r="E7656">
        <v>100</v>
      </c>
      <c r="F7656">
        <v>5.1460614013671799</v>
      </c>
      <c r="G7656">
        <v>5.4144964599609304</v>
      </c>
      <c r="H7656">
        <v>7.4698540723076201</v>
      </c>
      <c r="I7656">
        <v>-2.3816076617206599</v>
      </c>
      <c r="J7656">
        <f t="shared" si="120"/>
        <v>3.9015776454589264</v>
      </c>
      <c r="K7656" t="str" cm="1">
        <f t="array" ref="K7656">INDEX($P$4:$P$11,MATCH(MIN(ABS(MOD(J7656 - $Q$4:$Q$11 + PI(), 2*PI()) - PI())),ABS(MOD(J7656 - $Q$4:$Q$11 + PI(), 2*PI()) - PI()),0))</f>
        <v>SW</v>
      </c>
      <c r="L7656">
        <v>5.8791287903333904</v>
      </c>
      <c r="M7656">
        <v>10.9771959516737</v>
      </c>
      <c r="N7656">
        <v>3.1476567586263</v>
      </c>
    </row>
    <row r="7657" spans="1:14" x14ac:dyDescent="0.3">
      <c r="A7657">
        <v>1763247</v>
      </c>
      <c r="B7657">
        <v>2025</v>
      </c>
      <c r="C7657">
        <v>11</v>
      </c>
      <c r="D7657">
        <v>15</v>
      </c>
      <c r="E7657">
        <v>200</v>
      </c>
      <c r="F7657">
        <v>5.2238006591796804</v>
      </c>
      <c r="G7657">
        <v>5.4776562499999999</v>
      </c>
      <c r="H7657">
        <v>7.5692014981773399</v>
      </c>
      <c r="I7657">
        <v>-2.3799116338504702</v>
      </c>
      <c r="J7657">
        <f t="shared" si="120"/>
        <v>3.903273673329116</v>
      </c>
      <c r="K7657" t="str" cm="1">
        <f t="array" ref="K7657">INDEX($P$4:$P$11,MATCH(MIN(ABS(MOD(J7657 - $Q$4:$Q$11 + PI(), 2*PI()) - PI())),ABS(MOD(J7657 - $Q$4:$Q$11 + PI(), 2*PI()) - PI()),0))</f>
        <v>SW</v>
      </c>
      <c r="L7657">
        <v>5.8731880472990703</v>
      </c>
      <c r="M7657">
        <v>10.8863377041286</v>
      </c>
      <c r="N7657">
        <v>3.12317117055257</v>
      </c>
    </row>
    <row r="7658" spans="1:14" x14ac:dyDescent="0.3">
      <c r="A7658">
        <v>1763251</v>
      </c>
      <c r="B7658">
        <v>2025</v>
      </c>
      <c r="C7658">
        <v>11</v>
      </c>
      <c r="D7658">
        <v>16</v>
      </c>
      <c r="E7658">
        <v>300</v>
      </c>
      <c r="F7658">
        <v>0.87139221191406202</v>
      </c>
      <c r="G7658">
        <v>8.1199328613281203</v>
      </c>
      <c r="H7658">
        <v>8.1665558260175199</v>
      </c>
      <c r="I7658">
        <v>-3.0346865980302602</v>
      </c>
      <c r="J7658">
        <f t="shared" si="120"/>
        <v>3.248498709149326</v>
      </c>
      <c r="K7658" t="str" cm="1">
        <f t="array" ref="K7658">INDEX($P$4:$P$11,MATCH(MIN(ABS(MOD(J7658 - $Q$4:$Q$11 + PI(), 2*PI()) - PI())),ABS(MOD(J7658 - $Q$4:$Q$11 + PI(), 2*PI()) - PI()),0))</f>
        <v>S</v>
      </c>
      <c r="L7658">
        <v>5.96232671214511</v>
      </c>
      <c r="M7658">
        <v>10.118872218661799</v>
      </c>
      <c r="N7658">
        <v>2.78030194176567</v>
      </c>
    </row>
    <row r="7659" spans="1:14" x14ac:dyDescent="0.3">
      <c r="A7659">
        <v>1763254</v>
      </c>
      <c r="B7659">
        <v>2025</v>
      </c>
      <c r="C7659">
        <v>11</v>
      </c>
      <c r="D7659">
        <v>16</v>
      </c>
      <c r="E7659">
        <v>400</v>
      </c>
      <c r="F7659">
        <v>2.1671221923828101</v>
      </c>
      <c r="G7659">
        <v>8.6592181396484307</v>
      </c>
      <c r="H7659">
        <v>8.9262801539462409</v>
      </c>
      <c r="I7659">
        <v>-2.8963620985215899</v>
      </c>
      <c r="J7659">
        <f t="shared" si="120"/>
        <v>3.3868232086579964</v>
      </c>
      <c r="K7659" t="str" cm="1">
        <f t="array" ref="K7659">INDEX($P$4:$P$11,MATCH(MIN(ABS(MOD(J7659 - $Q$4:$Q$11 + PI(), 2*PI()) - PI())),ABS(MOD(J7659 - $Q$4:$Q$11 + PI(), 2*PI()) - PI()),0))</f>
        <v>S</v>
      </c>
      <c r="L7659">
        <v>5.9141611357580901</v>
      </c>
      <c r="M7659">
        <v>10.0017344156901</v>
      </c>
      <c r="N7659">
        <v>2.8047573301527202</v>
      </c>
    </row>
    <row r="7660" spans="1:14" x14ac:dyDescent="0.3">
      <c r="A7660">
        <v>1763258</v>
      </c>
      <c r="B7660">
        <v>2025</v>
      </c>
      <c r="C7660">
        <v>11</v>
      </c>
      <c r="D7660">
        <v>16</v>
      </c>
      <c r="E7660">
        <v>500</v>
      </c>
      <c r="F7660">
        <v>3.6013354492187499</v>
      </c>
      <c r="G7660">
        <v>8.3133978271484299</v>
      </c>
      <c r="H7660">
        <v>9.0599227618250602</v>
      </c>
      <c r="I7660">
        <v>-2.7327999699947401</v>
      </c>
      <c r="J7660">
        <f t="shared" si="120"/>
        <v>3.5503853371848462</v>
      </c>
      <c r="K7660" t="str" cm="1">
        <f t="array" ref="K7660">INDEX($P$4:$P$11,MATCH(MIN(ABS(MOD(J7660 - $Q$4:$Q$11 + PI(), 2*PI()) - PI())),ABS(MOD(J7660 - $Q$4:$Q$11 + PI(), 2*PI()) - PI()),0))</f>
        <v>SW</v>
      </c>
      <c r="L7660">
        <v>5.85121395005668</v>
      </c>
      <c r="M7660">
        <v>9.8787457148234008</v>
      </c>
      <c r="N7660">
        <v>2.83138306935628</v>
      </c>
    </row>
    <row r="7661" spans="1:14" x14ac:dyDescent="0.3">
      <c r="A7661">
        <v>1763262</v>
      </c>
      <c r="B7661">
        <v>2025</v>
      </c>
      <c r="C7661">
        <v>11</v>
      </c>
      <c r="D7661">
        <v>16</v>
      </c>
      <c r="E7661">
        <v>600</v>
      </c>
      <c r="F7661">
        <v>4.5236431884765604</v>
      </c>
      <c r="G7661">
        <v>7.9489233398437502</v>
      </c>
      <c r="H7661">
        <v>9.1459679618596397</v>
      </c>
      <c r="I7661">
        <v>-2.6242121501079798</v>
      </c>
      <c r="J7661">
        <f t="shared" si="120"/>
        <v>3.6589731570716064</v>
      </c>
      <c r="K7661" t="str" cm="1">
        <f t="array" ref="K7661">INDEX($P$4:$P$11,MATCH(MIN(ABS(MOD(J7661 - $Q$4:$Q$11 + PI(), 2*PI()) - PI())),ABS(MOD(J7661 - $Q$4:$Q$11 + PI(), 2*PI()) - PI()),0))</f>
        <v>SW</v>
      </c>
      <c r="L7661">
        <v>5.7810281741497302</v>
      </c>
      <c r="M7661">
        <v>9.7556362152099592</v>
      </c>
      <c r="N7661">
        <v>2.85927613576253</v>
      </c>
    </row>
    <row r="7662" spans="1:14" x14ac:dyDescent="0.3">
      <c r="A7662">
        <v>1763265</v>
      </c>
      <c r="B7662">
        <v>2025</v>
      </c>
      <c r="C7662">
        <v>11</v>
      </c>
      <c r="D7662">
        <v>16</v>
      </c>
      <c r="E7662">
        <v>700</v>
      </c>
      <c r="F7662">
        <v>5.7289410400390599</v>
      </c>
      <c r="G7662">
        <v>7.7410241699218698</v>
      </c>
      <c r="H7662">
        <v>9.6303800880109804</v>
      </c>
      <c r="I7662">
        <v>-2.5044736487838102</v>
      </c>
      <c r="J7662">
        <f t="shared" si="120"/>
        <v>3.7787116583957761</v>
      </c>
      <c r="K7662" t="str" cm="1">
        <f t="array" ref="K7662">INDEX($P$4:$P$11,MATCH(MIN(ABS(MOD(J7662 - $Q$4:$Q$11 + PI(), 2*PI()) - PI())),ABS(MOD(J7662 - $Q$4:$Q$11 + PI(), 2*PI()) - PI()),0))</f>
        <v>SW</v>
      </c>
      <c r="L7662">
        <v>5.6991505292437497</v>
      </c>
      <c r="M7662">
        <v>9.63238525390625</v>
      </c>
      <c r="N7662">
        <v>2.8912751939561598</v>
      </c>
    </row>
    <row r="7663" spans="1:14" x14ac:dyDescent="0.3">
      <c r="A7663">
        <v>1763269</v>
      </c>
      <c r="B7663">
        <v>2025</v>
      </c>
      <c r="C7663">
        <v>11</v>
      </c>
      <c r="D7663">
        <v>16</v>
      </c>
      <c r="E7663">
        <v>800</v>
      </c>
      <c r="F7663">
        <v>4.9503027343749997</v>
      </c>
      <c r="G7663">
        <v>6.7180828857421799</v>
      </c>
      <c r="H7663">
        <v>8.3449466637997496</v>
      </c>
      <c r="I7663">
        <v>-2.5065527596236401</v>
      </c>
      <c r="J7663">
        <f t="shared" si="120"/>
        <v>3.7766325475559461</v>
      </c>
      <c r="K7663" t="str" cm="1">
        <f t="array" ref="K7663">INDEX($P$4:$P$11,MATCH(MIN(ABS(MOD(J7663 - $Q$4:$Q$11 + PI(), 2*PI()) - PI())),ABS(MOD(J7663 - $Q$4:$Q$11 + PI(), 2*PI()) - PI()),0))</f>
        <v>SW</v>
      </c>
      <c r="L7663">
        <v>5.6351745348225704</v>
      </c>
      <c r="M7663">
        <v>9.5600152545505104</v>
      </c>
      <c r="N7663">
        <v>2.9120970831976898</v>
      </c>
    </row>
    <row r="7664" spans="1:14" x14ac:dyDescent="0.3">
      <c r="A7664">
        <v>1763272</v>
      </c>
      <c r="B7664">
        <v>2025</v>
      </c>
      <c r="C7664">
        <v>11</v>
      </c>
      <c r="D7664">
        <v>16</v>
      </c>
      <c r="E7664">
        <v>900</v>
      </c>
      <c r="F7664">
        <v>4.3778625488281202</v>
      </c>
      <c r="G7664">
        <v>6.5594775390624998</v>
      </c>
      <c r="H7664">
        <v>7.8862174761984098</v>
      </c>
      <c r="I7664">
        <v>-2.5530754377504001</v>
      </c>
      <c r="J7664">
        <f t="shared" si="120"/>
        <v>3.7301098694291861</v>
      </c>
      <c r="K7664" t="str" cm="1">
        <f t="array" ref="K7664">INDEX($P$4:$P$11,MATCH(MIN(ABS(MOD(J7664 - $Q$4:$Q$11 + PI(), 2*PI()) - PI())),ABS(MOD(J7664 - $Q$4:$Q$11 + PI(), 2*PI()) - PI()),0))</f>
        <v>SW</v>
      </c>
      <c r="L7664">
        <v>5.6134833836506601</v>
      </c>
      <c r="M7664">
        <v>9.5691628985934791</v>
      </c>
      <c r="N7664">
        <v>2.9093310038248599</v>
      </c>
    </row>
    <row r="7665" spans="1:14" x14ac:dyDescent="0.3">
      <c r="A7665">
        <v>1763276</v>
      </c>
      <c r="B7665">
        <v>2025</v>
      </c>
      <c r="C7665">
        <v>11</v>
      </c>
      <c r="D7665">
        <v>16</v>
      </c>
      <c r="E7665">
        <v>1000</v>
      </c>
      <c r="F7665">
        <v>5.8551965332031202</v>
      </c>
      <c r="G7665">
        <v>5.0809014892578102</v>
      </c>
      <c r="H7665">
        <v>7.7523471533449797</v>
      </c>
      <c r="I7665">
        <v>-2.28551067761811</v>
      </c>
      <c r="J7665">
        <f t="shared" si="120"/>
        <v>3.9976746295614762</v>
      </c>
      <c r="K7665" t="str" cm="1">
        <f t="array" ref="K7665">INDEX($P$4:$P$11,MATCH(MIN(ABS(MOD(J7665 - $Q$4:$Q$11 + PI(), 2*PI()) - PI())),ABS(MOD(J7665 - $Q$4:$Q$11 + PI(), 2*PI()) - PI()),0))</f>
        <v>SW</v>
      </c>
      <c r="L7665">
        <v>5.6046970825822697</v>
      </c>
      <c r="M7665">
        <v>9.5987796783447195</v>
      </c>
      <c r="N7665">
        <v>2.9008672502305699</v>
      </c>
    </row>
    <row r="7666" spans="1:14" x14ac:dyDescent="0.3">
      <c r="A7666">
        <v>1763280</v>
      </c>
      <c r="B7666">
        <v>2025</v>
      </c>
      <c r="C7666">
        <v>11</v>
      </c>
      <c r="D7666">
        <v>16</v>
      </c>
      <c r="E7666">
        <v>1100</v>
      </c>
      <c r="F7666">
        <v>7.5555249023437501</v>
      </c>
      <c r="G7666">
        <v>4.4671466064453096</v>
      </c>
      <c r="H7666">
        <v>8.7773205110336701</v>
      </c>
      <c r="I7666">
        <v>-2.1047515223581401</v>
      </c>
      <c r="J7666">
        <f t="shared" si="120"/>
        <v>4.1784337848214461</v>
      </c>
      <c r="K7666" t="str" cm="1">
        <f t="array" ref="K7666">INDEX($P$4:$P$11,MATCH(MIN(ABS(MOD(J7666 - $Q$4:$Q$11 + PI(), 2*PI()) - PI())),ABS(MOD(J7666 - $Q$4:$Q$11 + PI(), 2*PI()) - PI()),0))</f>
        <v>SW</v>
      </c>
      <c r="L7666">
        <v>5.5693014228035302</v>
      </c>
      <c r="M7666">
        <v>9.5543311436970999</v>
      </c>
      <c r="N7666">
        <v>2.9117164611816402</v>
      </c>
    </row>
    <row r="7667" spans="1:14" x14ac:dyDescent="0.3">
      <c r="A7667">
        <v>1763283</v>
      </c>
      <c r="B7667">
        <v>2025</v>
      </c>
      <c r="C7667">
        <v>11</v>
      </c>
      <c r="D7667">
        <v>16</v>
      </c>
      <c r="E7667">
        <v>1200</v>
      </c>
      <c r="F7667">
        <v>6.7901599121093703</v>
      </c>
      <c r="G7667">
        <v>4.3118865966796802</v>
      </c>
      <c r="H7667">
        <v>8.0435463357055994</v>
      </c>
      <c r="I7667">
        <v>-2.1365685305025002</v>
      </c>
      <c r="J7667">
        <f t="shared" si="120"/>
        <v>4.1466167766770861</v>
      </c>
      <c r="K7667" t="str" cm="1">
        <f t="array" ref="K7667">INDEX($P$4:$P$11,MATCH(MIN(ABS(MOD(J7667 - $Q$4:$Q$11 + PI(), 2*PI()) - PI())),ABS(MOD(J7667 - $Q$4:$Q$11 + PI(), 2*PI()) - PI()),0))</f>
        <v>SW</v>
      </c>
      <c r="L7667">
        <v>5.5497157076080903</v>
      </c>
      <c r="M7667">
        <v>9.5362469355265294</v>
      </c>
      <c r="N7667">
        <v>2.9123854107326901</v>
      </c>
    </row>
    <row r="7668" spans="1:14" x14ac:dyDescent="0.3">
      <c r="A7668">
        <v>1763287</v>
      </c>
      <c r="B7668">
        <v>2025</v>
      </c>
      <c r="C7668">
        <v>11</v>
      </c>
      <c r="D7668">
        <v>16</v>
      </c>
      <c r="E7668">
        <v>1300</v>
      </c>
      <c r="F7668">
        <v>5.1403778076171802</v>
      </c>
      <c r="G7668">
        <v>4.9595410156249997</v>
      </c>
      <c r="H7668">
        <v>7.1428657477730804</v>
      </c>
      <c r="I7668">
        <v>-2.3382916263583802</v>
      </c>
      <c r="J7668">
        <f t="shared" si="120"/>
        <v>3.9448936808212061</v>
      </c>
      <c r="K7668" t="str" cm="1">
        <f t="array" ref="K7668">INDEX($P$4:$P$11,MATCH(MIN(ABS(MOD(J7668 - $Q$4:$Q$11 + PI(), 2*PI()) - PI())),ABS(MOD(J7668 - $Q$4:$Q$11 + PI(), 2*PI()) - PI()),0))</f>
        <v>SW</v>
      </c>
      <c r="L7668">
        <v>5.5517245596090099</v>
      </c>
      <c r="M7668">
        <v>9.5688333511352504</v>
      </c>
      <c r="N7668">
        <v>2.8987599478827502</v>
      </c>
    </row>
    <row r="7669" spans="1:14" x14ac:dyDescent="0.3">
      <c r="A7669">
        <v>1763290</v>
      </c>
      <c r="B7669">
        <v>2025</v>
      </c>
      <c r="C7669">
        <v>11</v>
      </c>
      <c r="D7669">
        <v>16</v>
      </c>
      <c r="E7669">
        <v>1400</v>
      </c>
      <c r="F7669">
        <v>4.7278045654296799</v>
      </c>
      <c r="G7669">
        <v>5.3563781738281202</v>
      </c>
      <c r="H7669">
        <v>7.1444330180889803</v>
      </c>
      <c r="I7669">
        <v>-2.4184465774119501</v>
      </c>
      <c r="J7669">
        <f t="shared" si="120"/>
        <v>3.8647387297676361</v>
      </c>
      <c r="K7669" t="str" cm="1">
        <f t="array" ref="K7669">INDEX($P$4:$P$11,MATCH(MIN(ABS(MOD(J7669 - $Q$4:$Q$11 + PI(), 2*PI()) - PI())),ABS(MOD(J7669 - $Q$4:$Q$11 + PI(), 2*PI()) - PI()),0))</f>
        <v>SW</v>
      </c>
      <c r="L7669">
        <v>5.5589967648256504</v>
      </c>
      <c r="M7669">
        <v>9.6113521787855305</v>
      </c>
      <c r="N7669">
        <v>2.8820204204983102</v>
      </c>
    </row>
    <row r="7670" spans="1:14" x14ac:dyDescent="0.3">
      <c r="A7670">
        <v>1763294</v>
      </c>
      <c r="B7670">
        <v>2025</v>
      </c>
      <c r="C7670">
        <v>11</v>
      </c>
      <c r="D7670">
        <v>16</v>
      </c>
      <c r="E7670">
        <v>1500</v>
      </c>
      <c r="F7670">
        <v>5.3929510498046804</v>
      </c>
      <c r="G7670">
        <v>5.2083673095703098</v>
      </c>
      <c r="H7670">
        <v>7.4974002865653402</v>
      </c>
      <c r="I7670">
        <v>-2.3387848544496501</v>
      </c>
      <c r="J7670">
        <f t="shared" si="120"/>
        <v>3.9444004527299361</v>
      </c>
      <c r="K7670" t="str" cm="1">
        <f t="array" ref="K7670">INDEX($P$4:$P$11,MATCH(MIN(ABS(MOD(J7670 - $Q$4:$Q$11 + PI(), 2*PI()) - PI())),ABS(MOD(J7670 - $Q$4:$Q$11 + PI(), 2*PI()) - PI()),0))</f>
        <v>SW</v>
      </c>
      <c r="L7670">
        <v>5.5603129582177298</v>
      </c>
      <c r="M7670">
        <v>9.6406064563327298</v>
      </c>
      <c r="N7670">
        <v>2.8741620381673099</v>
      </c>
    </row>
    <row r="7671" spans="1:14" x14ac:dyDescent="0.3">
      <c r="A7671">
        <v>1763298</v>
      </c>
      <c r="B7671">
        <v>2025</v>
      </c>
      <c r="C7671">
        <v>11</v>
      </c>
      <c r="D7671">
        <v>16</v>
      </c>
      <c r="E7671">
        <v>1600</v>
      </c>
      <c r="F7671">
        <v>5.8617669677734296</v>
      </c>
      <c r="G7671">
        <v>4.3494702148437501</v>
      </c>
      <c r="H7671">
        <v>7.29919195077734</v>
      </c>
      <c r="I7671">
        <v>-2.2091620488497101</v>
      </c>
      <c r="J7671">
        <f t="shared" si="120"/>
        <v>4.0740232583298761</v>
      </c>
      <c r="K7671" t="str" cm="1">
        <f t="array" ref="K7671">INDEX($P$4:$P$11,MATCH(MIN(ABS(MOD(J7671 - $Q$4:$Q$11 + PI(), 2*PI()) - PI())),ABS(MOD(J7671 - $Q$4:$Q$11 + PI(), 2*PI()) - PI()),0))</f>
        <v>SW</v>
      </c>
      <c r="L7671">
        <v>5.5605885066185197</v>
      </c>
      <c r="M7671">
        <v>9.6546806759304395</v>
      </c>
      <c r="N7671">
        <v>2.8600361082288899</v>
      </c>
    </row>
    <row r="7672" spans="1:14" x14ac:dyDescent="0.3">
      <c r="A7672">
        <v>1763301</v>
      </c>
      <c r="B7672">
        <v>2025</v>
      </c>
      <c r="C7672">
        <v>11</v>
      </c>
      <c r="D7672">
        <v>16</v>
      </c>
      <c r="E7672">
        <v>1700</v>
      </c>
      <c r="F7672">
        <v>6.2431945800781197</v>
      </c>
      <c r="G7672">
        <v>3.1444604492187498</v>
      </c>
      <c r="H7672">
        <v>6.9903583657361796</v>
      </c>
      <c r="I7672">
        <v>-2.0373693166331002</v>
      </c>
      <c r="J7672">
        <f t="shared" si="120"/>
        <v>4.2458159905464861</v>
      </c>
      <c r="K7672" t="str" cm="1">
        <f t="array" ref="K7672">INDEX($P$4:$P$11,MATCH(MIN(ABS(MOD(J7672 - $Q$4:$Q$11 + PI(), 2*PI()) - PI())),ABS(MOD(J7672 - $Q$4:$Q$11 + PI(), 2*PI()) - PI()),0))</f>
        <v>SW</v>
      </c>
      <c r="L7672">
        <v>5.5694879624425502</v>
      </c>
      <c r="M7672">
        <v>9.6879290474785602</v>
      </c>
      <c r="N7672">
        <v>2.8404774136013402</v>
      </c>
    </row>
    <row r="7673" spans="1:14" x14ac:dyDescent="0.3">
      <c r="A7673">
        <v>1763305</v>
      </c>
      <c r="B7673">
        <v>2025</v>
      </c>
      <c r="C7673">
        <v>11</v>
      </c>
      <c r="D7673">
        <v>16</v>
      </c>
      <c r="E7673">
        <v>1800</v>
      </c>
      <c r="F7673">
        <v>6.3089215087890604</v>
      </c>
      <c r="G7673">
        <v>2.08498291015625</v>
      </c>
      <c r="H7673">
        <v>6.6445198727752199</v>
      </c>
      <c r="I7673">
        <v>-1.88997819147279</v>
      </c>
      <c r="J7673">
        <f t="shared" si="120"/>
        <v>4.3932071157067965</v>
      </c>
      <c r="K7673" t="str" cm="1">
        <f t="array" ref="K7673">INDEX($P$4:$P$11,MATCH(MIN(ABS(MOD(J7673 - $Q$4:$Q$11 + PI(), 2*PI()) - PI())),ABS(MOD(J7673 - $Q$4:$Q$11 + PI(), 2*PI()) - PI()),0))</f>
        <v>W</v>
      </c>
      <c r="L7673">
        <v>5.5811552119968297</v>
      </c>
      <c r="M7673">
        <v>9.7266509797838001</v>
      </c>
      <c r="N7673">
        <v>2.8192581600612998</v>
      </c>
    </row>
    <row r="7674" spans="1:14" x14ac:dyDescent="0.3">
      <c r="A7674">
        <v>1763308</v>
      </c>
      <c r="B7674">
        <v>2025</v>
      </c>
      <c r="C7674">
        <v>11</v>
      </c>
      <c r="D7674">
        <v>16</v>
      </c>
      <c r="E7674">
        <v>1900</v>
      </c>
      <c r="F7674">
        <v>5.5085375976562503</v>
      </c>
      <c r="G7674">
        <v>1.11920166015625</v>
      </c>
      <c r="H7674">
        <v>5.6210851995756999</v>
      </c>
      <c r="I7674">
        <v>-1.7712436893223</v>
      </c>
      <c r="J7674">
        <f t="shared" si="120"/>
        <v>4.5119416178572864</v>
      </c>
      <c r="K7674" t="str" cm="1">
        <f t="array" ref="K7674">INDEX($P$4:$P$11,MATCH(MIN(ABS(MOD(J7674 - $Q$4:$Q$11 + PI(), 2*PI()) - PI())),ABS(MOD(J7674 - $Q$4:$Q$11 + PI(), 2*PI()) - PI()),0))</f>
        <v>W</v>
      </c>
      <c r="L7674">
        <v>5.59608927248828</v>
      </c>
      <c r="M7674">
        <v>9.7765327029757998</v>
      </c>
      <c r="N7674">
        <v>2.7963140275743199</v>
      </c>
    </row>
    <row r="7675" spans="1:14" x14ac:dyDescent="0.3">
      <c r="A7675">
        <v>1763312</v>
      </c>
      <c r="B7675">
        <v>2025</v>
      </c>
      <c r="C7675">
        <v>11</v>
      </c>
      <c r="D7675">
        <v>16</v>
      </c>
      <c r="E7675">
        <v>2000</v>
      </c>
      <c r="F7675">
        <v>4.9262402343750002</v>
      </c>
      <c r="G7675">
        <v>0.2192724609375</v>
      </c>
      <c r="H7675">
        <v>4.93111785084281</v>
      </c>
      <c r="I7675">
        <v>-1.61527808407451</v>
      </c>
      <c r="J7675">
        <f t="shared" si="120"/>
        <v>4.6679072231050762</v>
      </c>
      <c r="K7675" t="str" cm="1">
        <f t="array" ref="K7675">INDEX($P$4:$P$11,MATCH(MIN(ABS(MOD(J7675 - $Q$4:$Q$11 + PI(), 2*PI()) - PI())),ABS(MOD(J7675 - $Q$4:$Q$11 + PI(), 2*PI()) - PI()),0))</f>
        <v>W</v>
      </c>
      <c r="L7675">
        <v>5.6098676394293401</v>
      </c>
      <c r="M7675">
        <v>9.8243246078491193</v>
      </c>
      <c r="N7675">
        <v>2.7753652996486999</v>
      </c>
    </row>
    <row r="7676" spans="1:14" x14ac:dyDescent="0.3">
      <c r="A7676">
        <v>1763316</v>
      </c>
      <c r="B7676">
        <v>2025</v>
      </c>
      <c r="C7676">
        <v>11</v>
      </c>
      <c r="D7676">
        <v>16</v>
      </c>
      <c r="E7676">
        <v>2100</v>
      </c>
      <c r="F7676">
        <v>4.15267395019531</v>
      </c>
      <c r="G7676">
        <v>-0.603131713867187</v>
      </c>
      <c r="H7676">
        <v>4.1962446068959203</v>
      </c>
      <c r="I7676">
        <v>-1.4265654803093799</v>
      </c>
      <c r="J7676">
        <f t="shared" si="120"/>
        <v>4.8566198268702063</v>
      </c>
      <c r="K7676" t="str" cm="1">
        <f t="array" ref="K7676">INDEX($P$4:$P$11,MATCH(MIN(ABS(MOD(J7676 - $Q$4:$Q$11 + PI(), 2*PI()) - PI())),ABS(MOD(J7676 - $Q$4:$Q$11 + PI(), 2*PI()) - PI()),0))</f>
        <v>W</v>
      </c>
      <c r="L7676">
        <v>5.6208706374263997</v>
      </c>
      <c r="M7676">
        <v>9.8669980367024692</v>
      </c>
      <c r="N7676">
        <v>2.7578676011827201</v>
      </c>
    </row>
    <row r="7677" spans="1:14" x14ac:dyDescent="0.3">
      <c r="A7677">
        <v>1763319</v>
      </c>
      <c r="B7677">
        <v>2025</v>
      </c>
      <c r="C7677">
        <v>11</v>
      </c>
      <c r="D7677">
        <v>16</v>
      </c>
      <c r="E7677">
        <v>2200</v>
      </c>
      <c r="F7677">
        <v>3.20032409667968</v>
      </c>
      <c r="G7677">
        <v>6.1799926757812498E-2</v>
      </c>
      <c r="H7677">
        <v>3.2009207354659499</v>
      </c>
      <c r="I7677">
        <v>-1.59010444839633</v>
      </c>
      <c r="J7677">
        <f t="shared" si="120"/>
        <v>4.6930808587832562</v>
      </c>
      <c r="K7677" t="str" cm="1">
        <f t="array" ref="K7677">INDEX($P$4:$P$11,MATCH(MIN(ABS(MOD(J7677 - $Q$4:$Q$11 + PI(), 2*PI()) - PI())),ABS(MOD(J7677 - $Q$4:$Q$11 + PI(), 2*PI()) - PI()),0))</f>
        <v>W</v>
      </c>
      <c r="L7677">
        <v>5.6273270868104701</v>
      </c>
      <c r="M7677">
        <v>9.9085183673434791</v>
      </c>
      <c r="N7677">
        <v>2.7441345850626599</v>
      </c>
    </row>
    <row r="7678" spans="1:14" x14ac:dyDescent="0.3">
      <c r="A7678">
        <v>1763323</v>
      </c>
      <c r="B7678">
        <v>2025</v>
      </c>
      <c r="C7678">
        <v>11</v>
      </c>
      <c r="D7678">
        <v>16</v>
      </c>
      <c r="E7678">
        <v>2300</v>
      </c>
      <c r="F7678">
        <v>2.5646350097656199</v>
      </c>
      <c r="G7678">
        <v>0.13730041503906201</v>
      </c>
      <c r="H7678">
        <v>2.5683076407014398</v>
      </c>
      <c r="I7678">
        <v>-1.6242813127746401</v>
      </c>
      <c r="J7678">
        <f t="shared" si="120"/>
        <v>4.6589039944049464</v>
      </c>
      <c r="K7678" t="str" cm="1">
        <f t="array" ref="K7678">INDEX($P$4:$P$11,MATCH(MIN(ABS(MOD(J7678 - $Q$4:$Q$11 + PI(), 2*PI()) - PI())),ABS(MOD(J7678 - $Q$4:$Q$11 + PI(), 2*PI()) - PI()),0))</f>
        <v>W</v>
      </c>
      <c r="L7678">
        <v>5.6305910570424702</v>
      </c>
      <c r="M7678">
        <v>9.9416266547309</v>
      </c>
      <c r="N7678">
        <v>2.73554039001464</v>
      </c>
    </row>
    <row r="7679" spans="1:14" x14ac:dyDescent="0.3">
      <c r="A7679">
        <v>1763326</v>
      </c>
      <c r="B7679">
        <v>2025</v>
      </c>
      <c r="C7679">
        <v>11</v>
      </c>
      <c r="D7679">
        <v>16</v>
      </c>
      <c r="E7679">
        <v>0</v>
      </c>
      <c r="F7679">
        <v>2.4083581542968702</v>
      </c>
      <c r="G7679">
        <v>7.2535943603515598</v>
      </c>
      <c r="H7679">
        <v>7.6429588605390402</v>
      </c>
      <c r="I7679">
        <v>-2.8210221115049601</v>
      </c>
      <c r="J7679">
        <f t="shared" si="120"/>
        <v>3.4621631956746262</v>
      </c>
      <c r="K7679" t="str" cm="1">
        <f t="array" ref="K7679">INDEX($P$4:$P$11,MATCH(MIN(ABS(MOD(J7679 - $Q$4:$Q$11 + PI(), 2*PI()) - PI())),ABS(MOD(J7679 - $Q$4:$Q$11 + PI(), 2*PI()) - PI()),0))</f>
        <v>S</v>
      </c>
      <c r="L7679">
        <v>6.0283773682368196</v>
      </c>
      <c r="M7679">
        <v>10.3871715333726</v>
      </c>
      <c r="N7679">
        <v>2.7549240324232298</v>
      </c>
    </row>
    <row r="7680" spans="1:14" x14ac:dyDescent="0.3">
      <c r="A7680">
        <v>1763330</v>
      </c>
      <c r="B7680">
        <v>2025</v>
      </c>
      <c r="C7680">
        <v>11</v>
      </c>
      <c r="D7680">
        <v>16</v>
      </c>
      <c r="E7680">
        <v>100</v>
      </c>
      <c r="F7680">
        <v>2.2093554687500001</v>
      </c>
      <c r="G7680">
        <v>7.0593225097656198</v>
      </c>
      <c r="H7680">
        <v>7.39697815896323</v>
      </c>
      <c r="I7680">
        <v>-2.8382797474177699</v>
      </c>
      <c r="J7680">
        <f t="shared" si="120"/>
        <v>3.4449055597618163</v>
      </c>
      <c r="K7680" t="str" cm="1">
        <f t="array" ref="K7680">INDEX($P$4:$P$11,MATCH(MIN(ABS(MOD(J7680 - $Q$4:$Q$11 + PI(), 2*PI()) - PI())),ABS(MOD(J7680 - $Q$4:$Q$11 + PI(), 2*PI()) - PI()),0))</f>
        <v>S</v>
      </c>
      <c r="L7680">
        <v>6.0075512117869696</v>
      </c>
      <c r="M7680">
        <v>10.294384638468401</v>
      </c>
      <c r="N7680">
        <v>2.7702411015828399</v>
      </c>
    </row>
    <row r="7681" spans="1:14" x14ac:dyDescent="0.3">
      <c r="A7681">
        <v>1763334</v>
      </c>
      <c r="B7681">
        <v>2025</v>
      </c>
      <c r="C7681">
        <v>11</v>
      </c>
      <c r="D7681">
        <v>16</v>
      </c>
      <c r="E7681">
        <v>200</v>
      </c>
      <c r="F7681">
        <v>1.41653869628906</v>
      </c>
      <c r="G7681">
        <v>7.2109747314453099</v>
      </c>
      <c r="H7681">
        <v>7.3487916323452103</v>
      </c>
      <c r="I7681">
        <v>-2.9476205235173301</v>
      </c>
      <c r="J7681">
        <f t="shared" si="120"/>
        <v>3.3355647836622562</v>
      </c>
      <c r="K7681" t="str" cm="1">
        <f t="array" ref="K7681">INDEX($P$4:$P$11,MATCH(MIN(ABS(MOD(J7681 - $Q$4:$Q$11 + PI(), 2*PI()) - PI())),ABS(MOD(J7681 - $Q$4:$Q$11 + PI(), 2*PI()) - PI()),0))</f>
        <v>S</v>
      </c>
      <c r="L7681">
        <v>5.9859855250930902</v>
      </c>
      <c r="M7681">
        <v>10.1946405834621</v>
      </c>
      <c r="N7681">
        <v>2.7662467956542902</v>
      </c>
    </row>
    <row r="7682" spans="1:14" x14ac:dyDescent="0.3">
      <c r="A7682">
        <v>1763337</v>
      </c>
      <c r="B7682">
        <v>2025</v>
      </c>
      <c r="C7682">
        <v>11</v>
      </c>
      <c r="D7682">
        <v>17</v>
      </c>
      <c r="E7682">
        <v>300</v>
      </c>
      <c r="F7682">
        <v>0.47734130859375001</v>
      </c>
      <c r="G7682">
        <v>-0.53313537597656202</v>
      </c>
      <c r="H7682">
        <v>0.71560327976307103</v>
      </c>
      <c r="I7682">
        <v>-0.73023858297923505</v>
      </c>
      <c r="J7682">
        <f t="shared" si="120"/>
        <v>5.5529467242003516</v>
      </c>
      <c r="K7682" t="str" cm="1">
        <f t="array" ref="K7682">INDEX($P$4:$P$11,MATCH(MIN(ABS(MOD(J7682 - $Q$4:$Q$11 + PI(), 2*PI()) - PI())),ABS(MOD(J7682 - $Q$4:$Q$11 + PI(), 2*PI()) - PI()),0))</f>
        <v>NW</v>
      </c>
      <c r="L7682">
        <v>5.61918515236317</v>
      </c>
      <c r="M7682">
        <v>10.051163991292301</v>
      </c>
      <c r="N7682">
        <v>2.7276205486721401</v>
      </c>
    </row>
    <row r="7683" spans="1:14" x14ac:dyDescent="0.3">
      <c r="A7683">
        <v>1763341</v>
      </c>
      <c r="B7683">
        <v>2025</v>
      </c>
      <c r="C7683">
        <v>11</v>
      </c>
      <c r="D7683">
        <v>17</v>
      </c>
      <c r="E7683">
        <v>400</v>
      </c>
      <c r="F7683">
        <v>-7.7378540039062499E-2</v>
      </c>
      <c r="G7683">
        <v>-0.71689819335937499</v>
      </c>
      <c r="H7683">
        <v>0.72106203484895204</v>
      </c>
      <c r="I7683">
        <v>0.10751894349395701</v>
      </c>
      <c r="J7683">
        <f t="shared" ref="J7683:J7746" si="121">IF(I7683&lt;0,I7683+2*PI(),I7683)</f>
        <v>0.10751894349395701</v>
      </c>
      <c r="K7683" t="str" cm="1">
        <f t="array" ref="K7683">INDEX($P$4:$P$11,MATCH(MIN(ABS(MOD(J7683 - $Q$4:$Q$11 + PI(), 2*PI()) - PI())),ABS(MOD(J7683 - $Q$4:$Q$11 + PI(), 2*PI()) - PI()),0))</f>
        <v>N</v>
      </c>
      <c r="L7683">
        <v>5.61416799359489</v>
      </c>
      <c r="M7683">
        <v>10.0774289237128</v>
      </c>
      <c r="N7683">
        <v>2.7305942111545098</v>
      </c>
    </row>
    <row r="7684" spans="1:14" x14ac:dyDescent="0.3">
      <c r="A7684">
        <v>1763344</v>
      </c>
      <c r="B7684">
        <v>2025</v>
      </c>
      <c r="C7684">
        <v>11</v>
      </c>
      <c r="D7684">
        <v>17</v>
      </c>
      <c r="E7684">
        <v>500</v>
      </c>
      <c r="F7684">
        <v>-0.88203979492187501</v>
      </c>
      <c r="G7684">
        <v>-0.69380981445312495</v>
      </c>
      <c r="H7684">
        <v>1.12221488960773</v>
      </c>
      <c r="I7684">
        <v>0.90428157372964102</v>
      </c>
      <c r="J7684">
        <f t="shared" si="121"/>
        <v>0.90428157372964102</v>
      </c>
      <c r="K7684" t="str" cm="1">
        <f t="array" ref="K7684">INDEX($P$4:$P$11,MATCH(MIN(ABS(MOD(J7684 - $Q$4:$Q$11 + PI(), 2*PI()) - PI())),ABS(MOD(J7684 - $Q$4:$Q$11 + PI(), 2*PI()) - PI()),0))</f>
        <v>NE</v>
      </c>
      <c r="L7684">
        <v>5.6095575291157402</v>
      </c>
      <c r="M7684">
        <v>10.1018382178412</v>
      </c>
      <c r="N7684">
        <v>2.7331423229641301</v>
      </c>
    </row>
    <row r="7685" spans="1:14" x14ac:dyDescent="0.3">
      <c r="A7685">
        <v>1763348</v>
      </c>
      <c r="B7685">
        <v>2025</v>
      </c>
      <c r="C7685">
        <v>11</v>
      </c>
      <c r="D7685">
        <v>17</v>
      </c>
      <c r="E7685">
        <v>600</v>
      </c>
      <c r="F7685">
        <v>-1.6907110595703101</v>
      </c>
      <c r="G7685">
        <v>-0.51814758300781205</v>
      </c>
      <c r="H7685">
        <v>1.76832712039662</v>
      </c>
      <c r="I7685">
        <v>1.2734168793949201</v>
      </c>
      <c r="J7685">
        <f t="shared" si="121"/>
        <v>1.2734168793949201</v>
      </c>
      <c r="K7685" t="str" cm="1">
        <f t="array" ref="K7685">INDEX($P$4:$P$11,MATCH(MIN(ABS(MOD(J7685 - $Q$4:$Q$11 + PI(), 2*PI()) - PI())),ABS(MOD(J7685 - $Q$4:$Q$11 + PI(), 2*PI()) - PI()),0))</f>
        <v>E</v>
      </c>
      <c r="L7685">
        <v>5.6062945057854598</v>
      </c>
      <c r="M7685">
        <v>10.120916896396199</v>
      </c>
      <c r="N7685">
        <v>2.7350409825642901</v>
      </c>
    </row>
    <row r="7686" spans="1:14" x14ac:dyDescent="0.3">
      <c r="A7686">
        <v>1763352</v>
      </c>
      <c r="B7686">
        <v>2025</v>
      </c>
      <c r="C7686">
        <v>11</v>
      </c>
      <c r="D7686">
        <v>17</v>
      </c>
      <c r="E7686">
        <v>700</v>
      </c>
      <c r="F7686">
        <v>-2.4195751953125</v>
      </c>
      <c r="G7686">
        <v>5.0477294921874999E-2</v>
      </c>
      <c r="H7686">
        <v>2.4201016679210299</v>
      </c>
      <c r="I7686">
        <v>1.5916553494599801</v>
      </c>
      <c r="J7686">
        <f t="shared" si="121"/>
        <v>1.5916553494599801</v>
      </c>
      <c r="K7686" t="str" cm="1">
        <f t="array" ref="K7686">INDEX($P$4:$P$11,MATCH(MIN(ABS(MOD(J7686 - $Q$4:$Q$11 + PI(), 2*PI()) - PI())),ABS(MOD(J7686 - $Q$4:$Q$11 + PI(), 2*PI()) - PI()),0))</f>
        <v>E</v>
      </c>
      <c r="L7686">
        <v>5.6042686095535599</v>
      </c>
      <c r="M7686">
        <v>10.1381128099229</v>
      </c>
      <c r="N7686">
        <v>2.7343769073486301</v>
      </c>
    </row>
    <row r="7687" spans="1:14" x14ac:dyDescent="0.3">
      <c r="A7687">
        <v>1763355</v>
      </c>
      <c r="B7687">
        <v>2025</v>
      </c>
      <c r="C7687">
        <v>11</v>
      </c>
      <c r="D7687">
        <v>17</v>
      </c>
      <c r="E7687">
        <v>800</v>
      </c>
      <c r="F7687">
        <v>-2.7752795410156201</v>
      </c>
      <c r="G7687">
        <v>0.52192138671874999</v>
      </c>
      <c r="H7687">
        <v>2.8239296139766501</v>
      </c>
      <c r="I7687">
        <v>1.7566860090883001</v>
      </c>
      <c r="J7687">
        <f t="shared" si="121"/>
        <v>1.7566860090883001</v>
      </c>
      <c r="K7687" t="str" cm="1">
        <f t="array" ref="K7687">INDEX($P$4:$P$11,MATCH(MIN(ABS(MOD(J7687 - $Q$4:$Q$11 + PI(), 2*PI()) - PI())),ABS(MOD(J7687 - $Q$4:$Q$11 + PI(), 2*PI()) - PI()),0))</f>
        <v>E</v>
      </c>
      <c r="L7687">
        <v>5.6037643843871701</v>
      </c>
      <c r="M7687">
        <v>10.1540792253282</v>
      </c>
      <c r="N7687">
        <v>2.7308342191907999</v>
      </c>
    </row>
    <row r="7688" spans="1:14" x14ac:dyDescent="0.3">
      <c r="A7688">
        <v>1763359</v>
      </c>
      <c r="B7688">
        <v>2025</v>
      </c>
      <c r="C7688">
        <v>11</v>
      </c>
      <c r="D7688">
        <v>17</v>
      </c>
      <c r="E7688">
        <v>900</v>
      </c>
      <c r="F7688">
        <v>-2.9700079345703099</v>
      </c>
      <c r="G7688">
        <v>0.59141723632812504</v>
      </c>
      <c r="H7688">
        <v>3.0283199102533001</v>
      </c>
      <c r="I7688">
        <v>1.76735506470566</v>
      </c>
      <c r="J7688">
        <f t="shared" si="121"/>
        <v>1.76735506470566</v>
      </c>
      <c r="K7688" t="str" cm="1">
        <f t="array" ref="K7688">INDEX($P$4:$P$11,MATCH(MIN(ABS(MOD(J7688 - $Q$4:$Q$11 + PI(), 2*PI()) - PI())),ABS(MOD(J7688 - $Q$4:$Q$11 + PI(), 2*PI()) - PI()),0))</f>
        <v>E</v>
      </c>
      <c r="L7688">
        <v>5.6050495667478897</v>
      </c>
      <c r="M7688">
        <v>10.1673784255981</v>
      </c>
      <c r="N7688">
        <v>2.7238841586642701</v>
      </c>
    </row>
    <row r="7689" spans="1:14" x14ac:dyDescent="0.3">
      <c r="A7689">
        <v>1763362</v>
      </c>
      <c r="B7689">
        <v>2025</v>
      </c>
      <c r="C7689">
        <v>11</v>
      </c>
      <c r="D7689">
        <v>17</v>
      </c>
      <c r="E7689">
        <v>1000</v>
      </c>
      <c r="F7689">
        <v>-2.9661425781249999</v>
      </c>
      <c r="G7689">
        <v>0.64976928710937498</v>
      </c>
      <c r="H7689">
        <v>3.03647853939998</v>
      </c>
      <c r="I7689">
        <v>1.78645181119459</v>
      </c>
      <c r="J7689">
        <f t="shared" si="121"/>
        <v>1.78645181119459</v>
      </c>
      <c r="K7689" t="str" cm="1">
        <f t="array" ref="K7689">INDEX($P$4:$P$11,MATCH(MIN(ABS(MOD(J7689 - $Q$4:$Q$11 + PI(), 2*PI()) - PI())),ABS(MOD(J7689 - $Q$4:$Q$11 + PI(), 2*PI()) - PI()),0))</f>
        <v>E</v>
      </c>
      <c r="L7689">
        <v>5.6076187478421602</v>
      </c>
      <c r="M7689">
        <v>10.182345390319799</v>
      </c>
      <c r="N7689">
        <v>2.71289772457546</v>
      </c>
    </row>
    <row r="7690" spans="1:14" x14ac:dyDescent="0.3">
      <c r="A7690">
        <v>1763366</v>
      </c>
      <c r="B7690">
        <v>2025</v>
      </c>
      <c r="C7690">
        <v>11</v>
      </c>
      <c r="D7690">
        <v>17</v>
      </c>
      <c r="E7690">
        <v>1100</v>
      </c>
      <c r="F7690">
        <v>-3.2493908691406199</v>
      </c>
      <c r="G7690">
        <v>0.88470764160156201</v>
      </c>
      <c r="H7690">
        <v>3.3676770378946101</v>
      </c>
      <c r="I7690">
        <v>1.83662156217164</v>
      </c>
      <c r="J7690">
        <f t="shared" si="121"/>
        <v>1.83662156217164</v>
      </c>
      <c r="K7690" t="str" cm="1">
        <f t="array" ref="K7690">INDEX($P$4:$P$11,MATCH(MIN(ABS(MOD(J7690 - $Q$4:$Q$11 + PI(), 2*PI()) - PI())),ABS(MOD(J7690 - $Q$4:$Q$11 + PI(), 2*PI()) - PI()),0))</f>
        <v>E</v>
      </c>
      <c r="L7690">
        <v>5.6128274174834996</v>
      </c>
      <c r="M7690">
        <v>10.190614276462099</v>
      </c>
      <c r="N7690">
        <v>2.6995470258924601</v>
      </c>
    </row>
    <row r="7691" spans="1:14" x14ac:dyDescent="0.3">
      <c r="A7691">
        <v>1763370</v>
      </c>
      <c r="B7691">
        <v>2025</v>
      </c>
      <c r="C7691">
        <v>11</v>
      </c>
      <c r="D7691">
        <v>17</v>
      </c>
      <c r="E7691">
        <v>1200</v>
      </c>
      <c r="F7691">
        <v>-3.50686218261718</v>
      </c>
      <c r="G7691">
        <v>1.2157379150390599</v>
      </c>
      <c r="H7691">
        <v>3.7116170392342598</v>
      </c>
      <c r="I7691">
        <v>1.9045050434678901</v>
      </c>
      <c r="J7691">
        <f t="shared" si="121"/>
        <v>1.9045050434678901</v>
      </c>
      <c r="K7691" t="str" cm="1">
        <f t="array" ref="K7691">INDEX($P$4:$P$11,MATCH(MIN(ABS(MOD(J7691 - $Q$4:$Q$11 + PI(), 2*PI()) - PI())),ABS(MOD(J7691 - $Q$4:$Q$11 + PI(), 2*PI()) - PI()),0))</f>
        <v>E</v>
      </c>
      <c r="L7691">
        <v>5.6203683060634502</v>
      </c>
      <c r="M7691">
        <v>10.1951166788736</v>
      </c>
      <c r="N7691">
        <v>2.68338086869981</v>
      </c>
    </row>
    <row r="7692" spans="1:14" x14ac:dyDescent="0.3">
      <c r="A7692">
        <v>1763373</v>
      </c>
      <c r="B7692">
        <v>2025</v>
      </c>
      <c r="C7692">
        <v>11</v>
      </c>
      <c r="D7692">
        <v>17</v>
      </c>
      <c r="E7692">
        <v>1300</v>
      </c>
      <c r="F7692">
        <v>-3.6825140380859298</v>
      </c>
      <c r="G7692">
        <v>1.3502081298828099</v>
      </c>
      <c r="H7692">
        <v>3.92224063957091</v>
      </c>
      <c r="I7692">
        <v>1.9222298661249599</v>
      </c>
      <c r="J7692">
        <f t="shared" si="121"/>
        <v>1.9222298661249599</v>
      </c>
      <c r="K7692" t="str" cm="1">
        <f t="array" ref="K7692">INDEX($P$4:$P$11,MATCH(MIN(ABS(MOD(J7692 - $Q$4:$Q$11 + PI(), 2*PI()) - PI())),ABS(MOD(J7692 - $Q$4:$Q$11 + PI(), 2*PI()) - PI()),0))</f>
        <v>E</v>
      </c>
      <c r="L7692">
        <v>5.63022058174416</v>
      </c>
      <c r="M7692">
        <v>10.198229471842399</v>
      </c>
      <c r="N7692">
        <v>2.6645602120293499</v>
      </c>
    </row>
    <row r="7693" spans="1:14" x14ac:dyDescent="0.3">
      <c r="A7693">
        <v>1763377</v>
      </c>
      <c r="B7693">
        <v>2025</v>
      </c>
      <c r="C7693">
        <v>11</v>
      </c>
      <c r="D7693">
        <v>17</v>
      </c>
      <c r="E7693">
        <v>1400</v>
      </c>
      <c r="F7693">
        <v>-3.6409582519531201</v>
      </c>
      <c r="G7693">
        <v>1.32193542480468</v>
      </c>
      <c r="H7693">
        <v>3.8735113604866398</v>
      </c>
      <c r="I7693">
        <v>1.9190701052552499</v>
      </c>
      <c r="J7693">
        <f t="shared" si="121"/>
        <v>1.9190701052552499</v>
      </c>
      <c r="K7693" t="str" cm="1">
        <f t="array" ref="K7693">INDEX($P$4:$P$11,MATCH(MIN(ABS(MOD(J7693 - $Q$4:$Q$11 + PI(), 2*PI()) - PI())),ABS(MOD(J7693 - $Q$4:$Q$11 + PI(), 2*PI()) - PI()),0))</f>
        <v>E</v>
      </c>
      <c r="L7693">
        <v>5.6415706192219401</v>
      </c>
      <c r="M7693">
        <v>10.2193948957655</v>
      </c>
      <c r="N7693">
        <v>2.6522614161173501</v>
      </c>
    </row>
    <row r="7694" spans="1:14" x14ac:dyDescent="0.3">
      <c r="A7694">
        <v>1763380</v>
      </c>
      <c r="B7694">
        <v>2025</v>
      </c>
      <c r="C7694">
        <v>11</v>
      </c>
      <c r="D7694">
        <v>17</v>
      </c>
      <c r="E7694">
        <v>1500</v>
      </c>
      <c r="F7694">
        <v>-3.8617932128906198</v>
      </c>
      <c r="G7694">
        <v>1.2621374511718699</v>
      </c>
      <c r="H7694">
        <v>4.0628115591027196</v>
      </c>
      <c r="I7694">
        <v>1.88667960007793</v>
      </c>
      <c r="J7694">
        <f t="shared" si="121"/>
        <v>1.88667960007793</v>
      </c>
      <c r="K7694" t="str" cm="1">
        <f t="array" ref="K7694">INDEX($P$4:$P$11,MATCH(MIN(ABS(MOD(J7694 - $Q$4:$Q$11 + PI(), 2*PI()) - PI())),ABS(MOD(J7694 - $Q$4:$Q$11 + PI(), 2*PI()) - PI()),0))</f>
        <v>E</v>
      </c>
      <c r="L7694">
        <v>5.6568879381849202</v>
      </c>
      <c r="M7694">
        <v>10.224757194519</v>
      </c>
      <c r="N7694">
        <v>2.62954521179199</v>
      </c>
    </row>
    <row r="7695" spans="1:14" x14ac:dyDescent="0.3">
      <c r="A7695">
        <v>1763384</v>
      </c>
      <c r="B7695">
        <v>2025</v>
      </c>
      <c r="C7695">
        <v>11</v>
      </c>
      <c r="D7695">
        <v>17</v>
      </c>
      <c r="E7695">
        <v>1600</v>
      </c>
      <c r="F7695">
        <v>-4.1263330078124998</v>
      </c>
      <c r="G7695">
        <v>1.4815594482421801</v>
      </c>
      <c r="H7695">
        <v>4.38424936449087</v>
      </c>
      <c r="I7695">
        <v>1.91551055742938</v>
      </c>
      <c r="J7695">
        <f t="shared" si="121"/>
        <v>1.91551055742938</v>
      </c>
      <c r="K7695" t="str" cm="1">
        <f t="array" ref="K7695">INDEX($P$4:$P$11,MATCH(MIN(ABS(MOD(J7695 - $Q$4:$Q$11 + PI(), 2*PI()) - PI())),ABS(MOD(J7695 - $Q$4:$Q$11 + PI(), 2*PI()) - PI()),0))</f>
        <v>E</v>
      </c>
      <c r="L7695">
        <v>5.6741607275643098</v>
      </c>
      <c r="M7695">
        <v>10.226496590508299</v>
      </c>
      <c r="N7695">
        <v>2.60576428307427</v>
      </c>
    </row>
    <row r="7696" spans="1:14" x14ac:dyDescent="0.3">
      <c r="A7696">
        <v>1763388</v>
      </c>
      <c r="B7696">
        <v>2025</v>
      </c>
      <c r="C7696">
        <v>11</v>
      </c>
      <c r="D7696">
        <v>17</v>
      </c>
      <c r="E7696">
        <v>1700</v>
      </c>
      <c r="F7696">
        <v>-4.1464025878906199</v>
      </c>
      <c r="G7696">
        <v>1.74232299804687</v>
      </c>
      <c r="H7696">
        <v>4.4975931174783996</v>
      </c>
      <c r="I7696">
        <v>1.9685952655605301</v>
      </c>
      <c r="J7696">
        <f t="shared" si="121"/>
        <v>1.9685952655605301</v>
      </c>
      <c r="K7696" t="str" cm="1">
        <f t="array" ref="K7696">INDEX($P$4:$P$11,MATCH(MIN(ABS(MOD(J7696 - $Q$4:$Q$11 + PI(), 2*PI()) - PI())),ABS(MOD(J7696 - $Q$4:$Q$11 + PI(), 2*PI()) - PI()),0))</f>
        <v>SE</v>
      </c>
      <c r="L7696">
        <v>5.6928316173346403</v>
      </c>
      <c r="M7696">
        <v>10.227733612060501</v>
      </c>
      <c r="N7696">
        <v>2.58032491472032</v>
      </c>
    </row>
    <row r="7697" spans="1:14" x14ac:dyDescent="0.3">
      <c r="A7697">
        <v>1763391</v>
      </c>
      <c r="B7697">
        <v>2025</v>
      </c>
      <c r="C7697">
        <v>11</v>
      </c>
      <c r="D7697">
        <v>17</v>
      </c>
      <c r="E7697">
        <v>1800</v>
      </c>
      <c r="F7697">
        <v>-4.2322918701171801</v>
      </c>
      <c r="G7697">
        <v>1.9218377685546799</v>
      </c>
      <c r="H7697">
        <v>4.6481991009963499</v>
      </c>
      <c r="I7697">
        <v>1.9970455750603799</v>
      </c>
      <c r="J7697">
        <f t="shared" si="121"/>
        <v>1.9970455750603799</v>
      </c>
      <c r="K7697" t="str" cm="1">
        <f t="array" ref="K7697">INDEX($P$4:$P$11,MATCH(MIN(ABS(MOD(J7697 - $Q$4:$Q$11 + PI(), 2*PI()) - PI())),ABS(MOD(J7697 - $Q$4:$Q$11 + PI(), 2*PI()) - PI()),0))</f>
        <v>SE</v>
      </c>
      <c r="L7697">
        <v>5.7129285410966704</v>
      </c>
      <c r="M7697">
        <v>10.2278337478637</v>
      </c>
      <c r="N7697">
        <v>2.5536597569783499</v>
      </c>
    </row>
    <row r="7698" spans="1:14" x14ac:dyDescent="0.3">
      <c r="A7698">
        <v>1763395</v>
      </c>
      <c r="B7698">
        <v>2025</v>
      </c>
      <c r="C7698">
        <v>11</v>
      </c>
      <c r="D7698">
        <v>17</v>
      </c>
      <c r="E7698">
        <v>1900</v>
      </c>
      <c r="F7698">
        <v>-3.9740075683593701</v>
      </c>
      <c r="G7698">
        <v>1.96613891601562</v>
      </c>
      <c r="H7698">
        <v>4.4337837554901798</v>
      </c>
      <c r="I7698">
        <v>2.03023485354091</v>
      </c>
      <c r="J7698">
        <f t="shared" si="121"/>
        <v>2.03023485354091</v>
      </c>
      <c r="K7698" t="str" cm="1">
        <f t="array" ref="K7698">INDEX($P$4:$P$11,MATCH(MIN(ABS(MOD(J7698 - $Q$4:$Q$11 + PI(), 2*PI()) - PI())),ABS(MOD(J7698 - $Q$4:$Q$11 + PI(), 2*PI()) - PI()),0))</f>
        <v>SE</v>
      </c>
      <c r="L7698">
        <v>5.7344371769618698</v>
      </c>
      <c r="M7698">
        <v>10.227373652988</v>
      </c>
      <c r="N7698">
        <v>2.52591398027208</v>
      </c>
    </row>
    <row r="7699" spans="1:14" x14ac:dyDescent="0.3">
      <c r="A7699">
        <v>1763398</v>
      </c>
      <c r="B7699">
        <v>2025</v>
      </c>
      <c r="C7699">
        <v>11</v>
      </c>
      <c r="D7699">
        <v>17</v>
      </c>
      <c r="E7699">
        <v>2000</v>
      </c>
      <c r="F7699">
        <v>-3.7797216796874999</v>
      </c>
      <c r="G7699">
        <v>1.75814697265625</v>
      </c>
      <c r="H7699">
        <v>4.16861808677168</v>
      </c>
      <c r="I7699">
        <v>2.00617937685506</v>
      </c>
      <c r="J7699">
        <f t="shared" si="121"/>
        <v>2.00617937685506</v>
      </c>
      <c r="K7699" t="str" cm="1">
        <f t="array" ref="K7699">INDEX($P$4:$P$11,MATCH(MIN(ABS(MOD(J7699 - $Q$4:$Q$11 + PI(), 2*PI()) - PI())),ABS(MOD(J7699 - $Q$4:$Q$11 + PI(), 2*PI()) - PI()),0))</f>
        <v>SE</v>
      </c>
      <c r="L7699">
        <v>5.7573076942271797</v>
      </c>
      <c r="M7699">
        <v>10.229581091139</v>
      </c>
      <c r="N7699">
        <v>2.4971061282687699</v>
      </c>
    </row>
    <row r="7700" spans="1:14" x14ac:dyDescent="0.3">
      <c r="A7700">
        <v>1763402</v>
      </c>
      <c r="B7700">
        <v>2025</v>
      </c>
      <c r="C7700">
        <v>11</v>
      </c>
      <c r="D7700">
        <v>17</v>
      </c>
      <c r="E7700">
        <v>2100</v>
      </c>
      <c r="F7700">
        <v>-3.80105102539062</v>
      </c>
      <c r="G7700">
        <v>1.4532519531250001</v>
      </c>
      <c r="H7700">
        <v>4.0693894059041202</v>
      </c>
      <c r="I7700">
        <v>1.9359768695053099</v>
      </c>
      <c r="J7700">
        <f t="shared" si="121"/>
        <v>1.9359768695053099</v>
      </c>
      <c r="K7700" t="str" cm="1">
        <f t="array" ref="K7700">INDEX($P$4:$P$11,MATCH(MIN(ABS(MOD(J7700 - $Q$4:$Q$11 + PI(), 2*PI()) - PI())),ABS(MOD(J7700 - $Q$4:$Q$11 + PI(), 2*PI()) - PI()),0))</f>
        <v>E</v>
      </c>
      <c r="L7700">
        <v>5.7824126628284196</v>
      </c>
      <c r="M7700">
        <v>10.231343057420499</v>
      </c>
      <c r="N7700">
        <v>2.4682783550686298</v>
      </c>
    </row>
    <row r="7701" spans="1:14" x14ac:dyDescent="0.3">
      <c r="A7701">
        <v>1763406</v>
      </c>
      <c r="B7701">
        <v>2025</v>
      </c>
      <c r="C7701">
        <v>11</v>
      </c>
      <c r="D7701">
        <v>17</v>
      </c>
      <c r="E7701">
        <v>2200</v>
      </c>
      <c r="F7701">
        <v>-4.2492053222656203</v>
      </c>
      <c r="G7701">
        <v>0.82384216308593705</v>
      </c>
      <c r="H7701">
        <v>4.3283324480044998</v>
      </c>
      <c r="I7701">
        <v>1.76230181974559</v>
      </c>
      <c r="J7701">
        <f t="shared" si="121"/>
        <v>1.76230181974559</v>
      </c>
      <c r="K7701" t="str" cm="1">
        <f t="array" ref="K7701">INDEX($P$4:$P$11,MATCH(MIN(ABS(MOD(J7701 - $Q$4:$Q$11 + PI(), 2*PI()) - PI())),ABS(MOD(J7701 - $Q$4:$Q$11 + PI(), 2*PI()) - PI()),0))</f>
        <v>E</v>
      </c>
      <c r="L7701">
        <v>5.8105543452486499</v>
      </c>
      <c r="M7701">
        <v>10.2303341759575</v>
      </c>
      <c r="N7701">
        <v>2.4407867855495802</v>
      </c>
    </row>
    <row r="7702" spans="1:14" x14ac:dyDescent="0.3">
      <c r="A7702">
        <v>1763409</v>
      </c>
      <c r="B7702">
        <v>2025</v>
      </c>
      <c r="C7702">
        <v>11</v>
      </c>
      <c r="D7702">
        <v>17</v>
      </c>
      <c r="E7702">
        <v>2300</v>
      </c>
      <c r="F7702">
        <v>-4.5598583984375001</v>
      </c>
      <c r="G7702">
        <v>0.99695251464843704</v>
      </c>
      <c r="H7702">
        <v>4.6675714167289204</v>
      </c>
      <c r="I7702">
        <v>1.78604592345714</v>
      </c>
      <c r="J7702">
        <f t="shared" si="121"/>
        <v>1.78604592345714</v>
      </c>
      <c r="K7702" t="str" cm="1">
        <f t="array" ref="K7702">INDEX($P$4:$P$11,MATCH(MIN(ABS(MOD(J7702 - $Q$4:$Q$11 + PI(), 2*PI()) - PI())),ABS(MOD(J7702 - $Q$4:$Q$11 + PI(), 2*PI()) - PI()),0))</f>
        <v>E</v>
      </c>
      <c r="L7702">
        <v>5.84153981026222</v>
      </c>
      <c r="M7702">
        <v>10.2241825527615</v>
      </c>
      <c r="N7702">
        <v>2.4134027693006699</v>
      </c>
    </row>
    <row r="7703" spans="1:14" x14ac:dyDescent="0.3">
      <c r="A7703">
        <v>1763413</v>
      </c>
      <c r="B7703">
        <v>2025</v>
      </c>
      <c r="C7703">
        <v>11</v>
      </c>
      <c r="D7703">
        <v>17</v>
      </c>
      <c r="E7703">
        <v>0</v>
      </c>
      <c r="F7703">
        <v>2.1706707763671802</v>
      </c>
      <c r="G7703">
        <v>0.23921020507812499</v>
      </c>
      <c r="H7703">
        <v>2.1838116085386199</v>
      </c>
      <c r="I7703">
        <v>-1.6805544984802601</v>
      </c>
      <c r="J7703">
        <f t="shared" si="121"/>
        <v>4.6026308086993257</v>
      </c>
      <c r="K7703" t="str" cm="1">
        <f t="array" ref="K7703">INDEX($P$4:$P$11,MATCH(MIN(ABS(MOD(J7703 - $Q$4:$Q$11 + PI(), 2*PI()) - PI())),ABS(MOD(J7703 - $Q$4:$Q$11 + PI(), 2*PI()) - PI()),0))</f>
        <v>W</v>
      </c>
      <c r="L7703">
        <v>5.6309309947602797</v>
      </c>
      <c r="M7703">
        <v>9.9744971593220999</v>
      </c>
      <c r="N7703">
        <v>2.7309490839640298</v>
      </c>
    </row>
    <row r="7704" spans="1:14" x14ac:dyDescent="0.3">
      <c r="A7704">
        <v>1763416</v>
      </c>
      <c r="B7704">
        <v>2025</v>
      </c>
      <c r="C7704">
        <v>11</v>
      </c>
      <c r="D7704">
        <v>17</v>
      </c>
      <c r="E7704">
        <v>100</v>
      </c>
      <c r="F7704">
        <v>1.5497412109374999</v>
      </c>
      <c r="G7704">
        <v>0.218629150390625</v>
      </c>
      <c r="H7704">
        <v>1.5650867472055801</v>
      </c>
      <c r="I7704">
        <v>-1.7109460734397499</v>
      </c>
      <c r="J7704">
        <f t="shared" si="121"/>
        <v>4.5722392337398361</v>
      </c>
      <c r="K7704" t="str" cm="1">
        <f t="array" ref="K7704">INDEX($P$4:$P$11,MATCH(MIN(ABS(MOD(J7704 - $Q$4:$Q$11 + PI(), 2*PI()) - PI())),ABS(MOD(J7704 - $Q$4:$Q$11 + PI(), 2*PI()) - PI()),0))</f>
        <v>W</v>
      </c>
      <c r="L7704">
        <v>5.6286167669543596</v>
      </c>
      <c r="M7704">
        <v>10.0067289140489</v>
      </c>
      <c r="N7704">
        <v>2.7303337521023199</v>
      </c>
    </row>
    <row r="7705" spans="1:14" x14ac:dyDescent="0.3">
      <c r="A7705">
        <v>1763420</v>
      </c>
      <c r="B7705">
        <v>2025</v>
      </c>
      <c r="C7705">
        <v>11</v>
      </c>
      <c r="D7705">
        <v>17</v>
      </c>
      <c r="E7705">
        <v>200</v>
      </c>
      <c r="F7705">
        <v>0.86719177246093704</v>
      </c>
      <c r="G7705">
        <v>-8.2617187499999994E-2</v>
      </c>
      <c r="H7705">
        <v>0.871118344367946</v>
      </c>
      <c r="I7705">
        <v>-1.47581319988409</v>
      </c>
      <c r="J7705">
        <f t="shared" si="121"/>
        <v>4.807372107295496</v>
      </c>
      <c r="K7705" t="str" cm="1">
        <f t="array" ref="K7705">INDEX($P$4:$P$11,MATCH(MIN(ABS(MOD(J7705 - $Q$4:$Q$11 + PI(), 2*PI()) - PI())),ABS(MOD(J7705 - $Q$4:$Q$11 + PI(), 2*PI()) - PI()),0))</f>
        <v>W</v>
      </c>
      <c r="L7705">
        <v>5.6245053196821404</v>
      </c>
      <c r="M7705">
        <v>10.038499514261799</v>
      </c>
      <c r="N7705">
        <v>2.7327603234185101</v>
      </c>
    </row>
    <row r="7706" spans="1:14" x14ac:dyDescent="0.3">
      <c r="A7706">
        <v>1763424</v>
      </c>
      <c r="B7706">
        <v>2025</v>
      </c>
      <c r="C7706">
        <v>11</v>
      </c>
      <c r="D7706">
        <v>18</v>
      </c>
      <c r="E7706">
        <v>300</v>
      </c>
      <c r="F7706">
        <v>-4.88507385253906</v>
      </c>
      <c r="G7706">
        <v>1.91505493164062</v>
      </c>
      <c r="H7706">
        <v>5.24703553789774</v>
      </c>
      <c r="I7706">
        <v>1.94440598995291</v>
      </c>
      <c r="J7706">
        <f t="shared" si="121"/>
        <v>1.94440598995291</v>
      </c>
      <c r="K7706" t="str" cm="1">
        <f t="array" ref="K7706">INDEX($P$4:$P$11,MATCH(MIN(ABS(MOD(J7706 - $Q$4:$Q$11 + PI(), 2*PI()) - PI())),ABS(MOD(J7706 - $Q$4:$Q$11 + PI(), 2*PI()) - PI()),0))</f>
        <v>E</v>
      </c>
      <c r="L7706">
        <v>5.9829985236144498</v>
      </c>
      <c r="M7706">
        <v>10.1495636834038</v>
      </c>
      <c r="N7706">
        <v>2.3057351642184698</v>
      </c>
    </row>
    <row r="7707" spans="1:14" x14ac:dyDescent="0.3">
      <c r="A7707">
        <v>1763427</v>
      </c>
      <c r="B7707">
        <v>2025</v>
      </c>
      <c r="C7707">
        <v>11</v>
      </c>
      <c r="D7707">
        <v>18</v>
      </c>
      <c r="E7707">
        <v>400</v>
      </c>
      <c r="F7707">
        <v>-4.7335021972656204</v>
      </c>
      <c r="G7707">
        <v>1.9918127441406199</v>
      </c>
      <c r="H7707">
        <v>5.1355000787887697</v>
      </c>
      <c r="I7707">
        <v>1.9690960917524101</v>
      </c>
      <c r="J7707">
        <f t="shared" si="121"/>
        <v>1.9690960917524101</v>
      </c>
      <c r="K7707" t="str" cm="1">
        <f t="array" ref="K7707">INDEX($P$4:$P$11,MATCH(MIN(ABS(MOD(J7707 - $Q$4:$Q$11 + PI(), 2*PI()) - PI())),ABS(MOD(J7707 - $Q$4:$Q$11 + PI(), 2*PI()) - PI()),0))</f>
        <v>SE</v>
      </c>
      <c r="L7707">
        <v>6.0169608109131598</v>
      </c>
      <c r="M7707">
        <v>10.1276903152465</v>
      </c>
      <c r="N7707">
        <v>2.2774430380927102</v>
      </c>
    </row>
    <row r="7708" spans="1:14" x14ac:dyDescent="0.3">
      <c r="A7708">
        <v>1763431</v>
      </c>
      <c r="B7708">
        <v>2025</v>
      </c>
      <c r="C7708">
        <v>11</v>
      </c>
      <c r="D7708">
        <v>18</v>
      </c>
      <c r="E7708">
        <v>500</v>
      </c>
      <c r="F7708">
        <v>-4.52187561035156</v>
      </c>
      <c r="G7708">
        <v>1.8940576171875001</v>
      </c>
      <c r="H7708">
        <v>4.9025313148126104</v>
      </c>
      <c r="I7708">
        <v>1.96745953157014</v>
      </c>
      <c r="J7708">
        <f t="shared" si="121"/>
        <v>1.96745953157014</v>
      </c>
      <c r="K7708" t="str" cm="1">
        <f t="array" ref="K7708">INDEX($P$4:$P$11,MATCH(MIN(ABS(MOD(J7708 - $Q$4:$Q$11 + PI(), 2*PI()) - PI())),ABS(MOD(J7708 - $Q$4:$Q$11 + PI(), 2*PI()) - PI()),0))</f>
        <v>SE</v>
      </c>
      <c r="L7708">
        <v>6.0480243953187003</v>
      </c>
      <c r="M7708">
        <v>10.1096174452039</v>
      </c>
      <c r="N7708">
        <v>2.2473246256510402</v>
      </c>
    </row>
    <row r="7709" spans="1:14" x14ac:dyDescent="0.3">
      <c r="A7709">
        <v>1763434</v>
      </c>
      <c r="B7709">
        <v>2025</v>
      </c>
      <c r="C7709">
        <v>11</v>
      </c>
      <c r="D7709">
        <v>18</v>
      </c>
      <c r="E7709">
        <v>600</v>
      </c>
      <c r="F7709">
        <v>-4.4220349121093703</v>
      </c>
      <c r="G7709">
        <v>1.7928466796875</v>
      </c>
      <c r="H7709">
        <v>4.7716550567681004</v>
      </c>
      <c r="I7709">
        <v>1.9559790471493701</v>
      </c>
      <c r="J7709">
        <f t="shared" si="121"/>
        <v>1.9559790471493701</v>
      </c>
      <c r="K7709" t="str" cm="1">
        <f t="array" ref="K7709">INDEX($P$4:$P$11,MATCH(MIN(ABS(MOD(J7709 - $Q$4:$Q$11 + PI(), 2*PI()) - PI())),ABS(MOD(J7709 - $Q$4:$Q$11 + PI(), 2*PI()) - PI()),0))</f>
        <v>E</v>
      </c>
      <c r="L7709">
        <v>6.0752016583361703</v>
      </c>
      <c r="M7709">
        <v>10.098276350233199</v>
      </c>
      <c r="N7709">
        <v>2.2151577207777202</v>
      </c>
    </row>
    <row r="7710" spans="1:14" x14ac:dyDescent="0.3">
      <c r="A7710">
        <v>1763438</v>
      </c>
      <c r="B7710">
        <v>2025</v>
      </c>
      <c r="C7710">
        <v>11</v>
      </c>
      <c r="D7710">
        <v>18</v>
      </c>
      <c r="E7710">
        <v>700</v>
      </c>
      <c r="F7710">
        <v>-4.3479559326171797</v>
      </c>
      <c r="G7710">
        <v>1.70714660644531</v>
      </c>
      <c r="H7710">
        <v>4.6710887732817401</v>
      </c>
      <c r="I7710">
        <v>1.944934881537</v>
      </c>
      <c r="J7710">
        <f t="shared" si="121"/>
        <v>1.944934881537</v>
      </c>
      <c r="K7710" t="str" cm="1">
        <f t="array" ref="K7710">INDEX($P$4:$P$11,MATCH(MIN(ABS(MOD(J7710 - $Q$4:$Q$11 + PI(), 2*PI()) - PI())),ABS(MOD(J7710 - $Q$4:$Q$11 + PI(), 2*PI()) - PI()),0))</f>
        <v>E</v>
      </c>
      <c r="L7710">
        <v>6.0994444729205197</v>
      </c>
      <c r="M7710">
        <v>10.08740234375</v>
      </c>
      <c r="N7710">
        <v>2.18255964914957</v>
      </c>
    </row>
    <row r="7711" spans="1:14" x14ac:dyDescent="0.3">
      <c r="A7711">
        <v>1763442</v>
      </c>
      <c r="B7711">
        <v>2025</v>
      </c>
      <c r="C7711">
        <v>11</v>
      </c>
      <c r="D7711">
        <v>18</v>
      </c>
      <c r="E7711">
        <v>800</v>
      </c>
      <c r="F7711">
        <v>-4.3998242187500001</v>
      </c>
      <c r="G7711">
        <v>1.49656677246093</v>
      </c>
      <c r="H7711">
        <v>4.64738262469674</v>
      </c>
      <c r="I7711">
        <v>1.89866247298732</v>
      </c>
      <c r="J7711">
        <f t="shared" si="121"/>
        <v>1.89866247298732</v>
      </c>
      <c r="K7711" t="str" cm="1">
        <f t="array" ref="K7711">INDEX($P$4:$P$11,MATCH(MIN(ABS(MOD(J7711 - $Q$4:$Q$11 + PI(), 2*PI()) - PI())),ABS(MOD(J7711 - $Q$4:$Q$11 + PI(), 2*PI()) - PI()),0))</f>
        <v>E</v>
      </c>
      <c r="L7711">
        <v>6.1207677527738502</v>
      </c>
      <c r="M7711">
        <v>10.0761755837334</v>
      </c>
      <c r="N7711">
        <v>2.15022330813937</v>
      </c>
    </row>
    <row r="7712" spans="1:14" x14ac:dyDescent="0.3">
      <c r="A7712">
        <v>1763445</v>
      </c>
      <c r="B7712">
        <v>2025</v>
      </c>
      <c r="C7712">
        <v>11</v>
      </c>
      <c r="D7712">
        <v>18</v>
      </c>
      <c r="E7712">
        <v>900</v>
      </c>
      <c r="F7712">
        <v>-4.5785180664062501</v>
      </c>
      <c r="G7712">
        <v>1.1307666015625</v>
      </c>
      <c r="H7712">
        <v>4.71608532488733</v>
      </c>
      <c r="I7712">
        <v>1.81292325583351</v>
      </c>
      <c r="J7712">
        <f t="shared" si="121"/>
        <v>1.81292325583351</v>
      </c>
      <c r="K7712" t="str" cm="1">
        <f t="array" ref="K7712">INDEX($P$4:$P$11,MATCH(MIN(ABS(MOD(J7712 - $Q$4:$Q$11 + PI(), 2*PI()) - PI())),ABS(MOD(J7712 - $Q$4:$Q$11 + PI(), 2*PI()) - PI()),0))</f>
        <v>E</v>
      </c>
      <c r="L7712">
        <v>6.1391414337665298</v>
      </c>
      <c r="M7712">
        <v>10.0632262759738</v>
      </c>
      <c r="N7712">
        <v>2.1189953486124602</v>
      </c>
    </row>
    <row r="7713" spans="1:14" x14ac:dyDescent="0.3">
      <c r="A7713">
        <v>1763449</v>
      </c>
      <c r="B7713">
        <v>2025</v>
      </c>
      <c r="C7713">
        <v>11</v>
      </c>
      <c r="D7713">
        <v>18</v>
      </c>
      <c r="E7713">
        <v>1000</v>
      </c>
      <c r="F7713">
        <v>-4.4169488525390603</v>
      </c>
      <c r="G7713">
        <v>0.88312866210937502</v>
      </c>
      <c r="H7713">
        <v>4.5043704776344899</v>
      </c>
      <c r="I7713">
        <v>1.7681350445508199</v>
      </c>
      <c r="J7713">
        <f t="shared" si="121"/>
        <v>1.7681350445508199</v>
      </c>
      <c r="K7713" t="str" cm="1">
        <f t="array" ref="K7713">INDEX($P$4:$P$11,MATCH(MIN(ABS(MOD(J7713 - $Q$4:$Q$11 + PI(), 2*PI()) - PI())),ABS(MOD(J7713 - $Q$4:$Q$11 + PI(), 2*PI()) - PI()),0))</f>
        <v>E</v>
      </c>
      <c r="L7713">
        <v>6.1524515578066001</v>
      </c>
      <c r="M7713">
        <v>10.060841772291299</v>
      </c>
      <c r="N7713">
        <v>2.0883817672729399</v>
      </c>
    </row>
    <row r="7714" spans="1:14" x14ac:dyDescent="0.3">
      <c r="A7714">
        <v>1763452</v>
      </c>
      <c r="B7714">
        <v>2025</v>
      </c>
      <c r="C7714">
        <v>11</v>
      </c>
      <c r="D7714">
        <v>18</v>
      </c>
      <c r="E7714">
        <v>1100</v>
      </c>
      <c r="F7714">
        <v>-4.82033752441406</v>
      </c>
      <c r="G7714">
        <v>0.57295532226562496</v>
      </c>
      <c r="H7714">
        <v>4.8542694250099796</v>
      </c>
      <c r="I7714">
        <v>1.6891033311599499</v>
      </c>
      <c r="J7714">
        <f t="shared" si="121"/>
        <v>1.6891033311599499</v>
      </c>
      <c r="K7714" t="str" cm="1">
        <f t="array" ref="K7714">INDEX($P$4:$P$11,MATCH(MIN(ABS(MOD(J7714 - $Q$4:$Q$11 + PI(), 2*PI()) - PI())),ABS(MOD(J7714 - $Q$4:$Q$11 + PI(), 2*PI()) - PI()),0))</f>
        <v>E</v>
      </c>
      <c r="L7714">
        <v>6.1629512775389896</v>
      </c>
      <c r="M7714">
        <v>10.0435069402058</v>
      </c>
      <c r="N7714">
        <v>2.0620176527235201</v>
      </c>
    </row>
    <row r="7715" spans="1:14" x14ac:dyDescent="0.3">
      <c r="A7715">
        <v>1763456</v>
      </c>
      <c r="B7715">
        <v>2025</v>
      </c>
      <c r="C7715">
        <v>11</v>
      </c>
      <c r="D7715">
        <v>18</v>
      </c>
      <c r="E7715">
        <v>1200</v>
      </c>
      <c r="F7715">
        <v>-5.2309490966796801</v>
      </c>
      <c r="G7715">
        <v>0.45185180664062502</v>
      </c>
      <c r="H7715">
        <v>5.2504284117792102</v>
      </c>
      <c r="I7715">
        <v>1.6569629018408301</v>
      </c>
      <c r="J7715">
        <f t="shared" si="121"/>
        <v>1.6569629018408301</v>
      </c>
      <c r="K7715" t="str" cm="1">
        <f t="array" ref="K7715">INDEX($P$4:$P$11,MATCH(MIN(ABS(MOD(J7715 - $Q$4:$Q$11 + PI(), 2*PI()) - PI())),ABS(MOD(J7715 - $Q$4:$Q$11 + PI(), 2*PI()) - PI()),0))</f>
        <v>E</v>
      </c>
      <c r="L7715">
        <v>6.1713371575421396</v>
      </c>
      <c r="M7715">
        <v>10.0123145845201</v>
      </c>
      <c r="N7715">
        <v>2.0411848492092499</v>
      </c>
    </row>
    <row r="7716" spans="1:14" x14ac:dyDescent="0.3">
      <c r="A7716">
        <v>1763460</v>
      </c>
      <c r="B7716">
        <v>2025</v>
      </c>
      <c r="C7716">
        <v>11</v>
      </c>
      <c r="D7716">
        <v>18</v>
      </c>
      <c r="E7716">
        <v>1300</v>
      </c>
      <c r="F7716">
        <v>-5.4284124755859304</v>
      </c>
      <c r="G7716">
        <v>0.49074462890624998</v>
      </c>
      <c r="H7716">
        <v>5.4505497241927197</v>
      </c>
      <c r="I7716">
        <v>1.6609542221748499</v>
      </c>
      <c r="J7716">
        <f t="shared" si="121"/>
        <v>1.6609542221748499</v>
      </c>
      <c r="K7716" t="str" cm="1">
        <f t="array" ref="K7716">INDEX($P$4:$P$11,MATCH(MIN(ABS(MOD(J7716 - $Q$4:$Q$11 + PI(), 2*PI()) - PI())),ABS(MOD(J7716 - $Q$4:$Q$11 + PI(), 2*PI()) - PI()),0))</f>
        <v>E</v>
      </c>
      <c r="L7716">
        <v>6.1744196777318701</v>
      </c>
      <c r="M7716">
        <v>9.97837607065836</v>
      </c>
      <c r="N7716">
        <v>2.0257948239644299</v>
      </c>
    </row>
    <row r="7717" spans="1:14" x14ac:dyDescent="0.3">
      <c r="A7717">
        <v>1763463</v>
      </c>
      <c r="B7717">
        <v>2025</v>
      </c>
      <c r="C7717">
        <v>11</v>
      </c>
      <c r="D7717">
        <v>18</v>
      </c>
      <c r="E7717">
        <v>1400</v>
      </c>
      <c r="F7717">
        <v>-5.4138043212890601</v>
      </c>
      <c r="G7717">
        <v>0.57160278320312496</v>
      </c>
      <c r="H7717">
        <v>5.4438963042083799</v>
      </c>
      <c r="I7717">
        <v>1.67598905883493</v>
      </c>
      <c r="J7717">
        <f t="shared" si="121"/>
        <v>1.67598905883493</v>
      </c>
      <c r="K7717" t="str" cm="1">
        <f t="array" ref="K7717">INDEX($P$4:$P$11,MATCH(MIN(ABS(MOD(J7717 - $Q$4:$Q$11 + PI(), 2*PI()) - PI())),ABS(MOD(J7717 - $Q$4:$Q$11 + PI(), 2*PI()) - PI()),0))</f>
        <v>E</v>
      </c>
      <c r="L7717">
        <v>6.1676213968265499</v>
      </c>
      <c r="M7717">
        <v>9.9540213478935993</v>
      </c>
      <c r="N7717">
        <v>2.0157209502326099</v>
      </c>
    </row>
    <row r="7718" spans="1:14" x14ac:dyDescent="0.3">
      <c r="A7718">
        <v>1763467</v>
      </c>
      <c r="B7718">
        <v>2025</v>
      </c>
      <c r="C7718">
        <v>11</v>
      </c>
      <c r="D7718">
        <v>18</v>
      </c>
      <c r="E7718">
        <v>1500</v>
      </c>
      <c r="F7718">
        <v>-5.2285064697265602</v>
      </c>
      <c r="G7718">
        <v>0.68907287597656197</v>
      </c>
      <c r="H7718">
        <v>5.2737179799813996</v>
      </c>
      <c r="I7718">
        <v>1.7018326835787401</v>
      </c>
      <c r="J7718">
        <f t="shared" si="121"/>
        <v>1.7018326835787401</v>
      </c>
      <c r="K7718" t="str" cm="1">
        <f t="array" ref="K7718">INDEX($P$4:$P$11,MATCH(MIN(ABS(MOD(J7718 - $Q$4:$Q$11 + PI(), 2*PI()) - PI())),ABS(MOD(J7718 - $Q$4:$Q$11 + PI(), 2*PI()) - PI()),0))</f>
        <v>E</v>
      </c>
      <c r="L7718">
        <v>6.1465691675908296</v>
      </c>
      <c r="M7718">
        <v>9.9874952104356503</v>
      </c>
      <c r="N7718">
        <v>2.0261233647664301</v>
      </c>
    </row>
    <row r="7719" spans="1:14" x14ac:dyDescent="0.3">
      <c r="A7719">
        <v>1763470</v>
      </c>
      <c r="B7719">
        <v>2025</v>
      </c>
      <c r="C7719">
        <v>11</v>
      </c>
      <c r="D7719">
        <v>18</v>
      </c>
      <c r="E7719">
        <v>1600</v>
      </c>
      <c r="F7719">
        <v>-5.1657220458984296</v>
      </c>
      <c r="G7719">
        <v>0.75133605957031202</v>
      </c>
      <c r="H7719">
        <v>5.2200756823911796</v>
      </c>
      <c r="I7719">
        <v>1.7152300013775501</v>
      </c>
      <c r="J7719">
        <f t="shared" si="121"/>
        <v>1.7152300013775501</v>
      </c>
      <c r="K7719" t="str" cm="1">
        <f t="array" ref="K7719">INDEX($P$4:$P$11,MATCH(MIN(ABS(MOD(J7719 - $Q$4:$Q$11 + PI(), 2*PI()) - PI())),ABS(MOD(J7719 - $Q$4:$Q$11 + PI(), 2*PI()) - PI()),0))</f>
        <v>E</v>
      </c>
      <c r="L7719">
        <v>6.0979509721812004</v>
      </c>
      <c r="M7719">
        <v>10.0188425911797</v>
      </c>
      <c r="N7719">
        <v>2.0277927186753999</v>
      </c>
    </row>
    <row r="7720" spans="1:14" x14ac:dyDescent="0.3">
      <c r="A7720">
        <v>1763474</v>
      </c>
      <c r="B7720">
        <v>2025</v>
      </c>
      <c r="C7720">
        <v>11</v>
      </c>
      <c r="D7720">
        <v>18</v>
      </c>
      <c r="E7720">
        <v>1700</v>
      </c>
      <c r="F7720">
        <v>-5.0509045410156199</v>
      </c>
      <c r="G7720">
        <v>0.73897888183593696</v>
      </c>
      <c r="H7720">
        <v>5.1046769212411203</v>
      </c>
      <c r="I7720">
        <v>1.7160718581485599</v>
      </c>
      <c r="J7720">
        <f t="shared" si="121"/>
        <v>1.7160718581485599</v>
      </c>
      <c r="K7720" t="str" cm="1">
        <f t="array" ref="K7720">INDEX($P$4:$P$11,MATCH(MIN(ABS(MOD(J7720 - $Q$4:$Q$11 + PI(), 2*PI()) - PI())),ABS(MOD(J7720 - $Q$4:$Q$11 + PI(), 2*PI()) - PI()),0))</f>
        <v>E</v>
      </c>
      <c r="L7720">
        <v>6.0368455103269802</v>
      </c>
      <c r="M7720">
        <v>10.0778751373291</v>
      </c>
      <c r="N7720">
        <v>2.0371810065375402</v>
      </c>
    </row>
    <row r="7721" spans="1:14" x14ac:dyDescent="0.3">
      <c r="A7721">
        <v>1763478</v>
      </c>
      <c r="B7721">
        <v>2025</v>
      </c>
      <c r="C7721">
        <v>11</v>
      </c>
      <c r="D7721">
        <v>18</v>
      </c>
      <c r="E7721">
        <v>1800</v>
      </c>
      <c r="F7721">
        <v>-4.9104663085937501</v>
      </c>
      <c r="G7721">
        <v>0.4960302734375</v>
      </c>
      <c r="H7721">
        <v>4.9354559465160603</v>
      </c>
      <c r="I7721">
        <v>1.6714697315513001</v>
      </c>
      <c r="J7721">
        <f t="shared" si="121"/>
        <v>1.6714697315513001</v>
      </c>
      <c r="K7721" t="str" cm="1">
        <f t="array" ref="K7721">INDEX($P$4:$P$11,MATCH(MIN(ABS(MOD(J7721 - $Q$4:$Q$11 + PI(), 2*PI()) - PI())),ABS(MOD(J7721 - $Q$4:$Q$11 + PI(), 2*PI()) - PI()),0))</f>
        <v>E</v>
      </c>
      <c r="L7721">
        <v>5.9638441221528797</v>
      </c>
      <c r="M7721">
        <v>10.170229911804199</v>
      </c>
      <c r="N7721">
        <v>2.0535527335272801</v>
      </c>
    </row>
    <row r="7722" spans="1:14" x14ac:dyDescent="0.3">
      <c r="A7722">
        <v>1763481</v>
      </c>
      <c r="B7722">
        <v>2025</v>
      </c>
      <c r="C7722">
        <v>11</v>
      </c>
      <c r="D7722">
        <v>18</v>
      </c>
      <c r="E7722">
        <v>1900</v>
      </c>
      <c r="F7722">
        <v>-4.5654724121093704</v>
      </c>
      <c r="G7722">
        <v>2.7155151367187502E-2</v>
      </c>
      <c r="H7722">
        <v>4.5655531699869103</v>
      </c>
      <c r="I7722">
        <v>1.5767441956442401</v>
      </c>
      <c r="J7722">
        <f t="shared" si="121"/>
        <v>1.5767441956442401</v>
      </c>
      <c r="K7722" t="str" cm="1">
        <f t="array" ref="K7722">INDEX($P$4:$P$11,MATCH(MIN(ABS(MOD(J7722 - $Q$4:$Q$11 + PI(), 2*PI()) - PI())),ABS(MOD(J7722 - $Q$4:$Q$11 + PI(), 2*PI()) - PI()),0))</f>
        <v>E</v>
      </c>
      <c r="L7722">
        <v>5.8826496668385504</v>
      </c>
      <c r="M7722">
        <v>10.289269659254201</v>
      </c>
      <c r="N7722">
        <v>2.0770278506808801</v>
      </c>
    </row>
    <row r="7723" spans="1:14" x14ac:dyDescent="0.3">
      <c r="A7723">
        <v>1763485</v>
      </c>
      <c r="B7723">
        <v>2025</v>
      </c>
      <c r="C7723">
        <v>11</v>
      </c>
      <c r="D7723">
        <v>18</v>
      </c>
      <c r="E7723">
        <v>2000</v>
      </c>
      <c r="F7723">
        <v>-4.4532519531250001</v>
      </c>
      <c r="G7723">
        <v>-0.47993774414062501</v>
      </c>
      <c r="H7723">
        <v>4.4790393162219901</v>
      </c>
      <c r="I7723">
        <v>1.4634382770248999</v>
      </c>
      <c r="J7723">
        <f t="shared" si="121"/>
        <v>1.4634382770248999</v>
      </c>
      <c r="K7723" t="str" cm="1">
        <f t="array" ref="K7723">INDEX($P$4:$P$11,MATCH(MIN(ABS(MOD(J7723 - $Q$4:$Q$11 + PI(), 2*PI()) - PI())),ABS(MOD(J7723 - $Q$4:$Q$11 + PI(), 2*PI()) - PI()),0))</f>
        <v>E</v>
      </c>
      <c r="L7723">
        <v>5.7987863690238104</v>
      </c>
      <c r="M7723">
        <v>10.4230178197224</v>
      </c>
      <c r="N7723">
        <v>2.1076375113593202</v>
      </c>
    </row>
    <row r="7724" spans="1:14" x14ac:dyDescent="0.3">
      <c r="A7724">
        <v>1763488</v>
      </c>
      <c r="B7724">
        <v>2025</v>
      </c>
      <c r="C7724">
        <v>11</v>
      </c>
      <c r="D7724">
        <v>18</v>
      </c>
      <c r="E7724">
        <v>2100</v>
      </c>
      <c r="F7724">
        <v>-4.5931408691406199</v>
      </c>
      <c r="G7724">
        <v>-0.82498840332031198</v>
      </c>
      <c r="H7724">
        <v>4.6666421449884998</v>
      </c>
      <c r="I7724">
        <v>1.3930781436059101</v>
      </c>
      <c r="J7724">
        <f t="shared" si="121"/>
        <v>1.3930781436059101</v>
      </c>
      <c r="K7724" t="str" cm="1">
        <f t="array" ref="K7724">INDEX($P$4:$P$11,MATCH(MIN(ABS(MOD(J7724 - $Q$4:$Q$11 + PI(), 2*PI()) - PI())),ABS(MOD(J7724 - $Q$4:$Q$11 + PI(), 2*PI()) - PI()),0))</f>
        <v>E</v>
      </c>
      <c r="L7724">
        <v>5.7182424351917396</v>
      </c>
      <c r="M7724">
        <v>10.554075135125</v>
      </c>
      <c r="N7724">
        <v>2.1453433566623201</v>
      </c>
    </row>
    <row r="7725" spans="1:14" x14ac:dyDescent="0.3">
      <c r="A7725">
        <v>1763492</v>
      </c>
      <c r="B7725">
        <v>2025</v>
      </c>
      <c r="C7725">
        <v>11</v>
      </c>
      <c r="D7725">
        <v>18</v>
      </c>
      <c r="E7725">
        <v>2200</v>
      </c>
      <c r="F7725">
        <v>-4.9070404052734302</v>
      </c>
      <c r="G7725">
        <v>-1.1140570068359299</v>
      </c>
      <c r="H7725">
        <v>5.0319149986328604</v>
      </c>
      <c r="I7725">
        <v>1.3475482906026499</v>
      </c>
      <c r="J7725">
        <f t="shared" si="121"/>
        <v>1.3475482906026499</v>
      </c>
      <c r="K7725" t="str" cm="1">
        <f t="array" ref="K7725">INDEX($P$4:$P$11,MATCH(MIN(ABS(MOD(J7725 - $Q$4:$Q$11 + PI(), 2*PI()) - PI())),ABS(MOD(J7725 - $Q$4:$Q$11 + PI(), 2*PI()) - PI()),0))</f>
        <v>E</v>
      </c>
      <c r="L7725">
        <v>5.6454204848937497</v>
      </c>
      <c r="M7725">
        <v>10.6732981999715</v>
      </c>
      <c r="N7725">
        <v>2.18886862860785</v>
      </c>
    </row>
    <row r="7726" spans="1:14" x14ac:dyDescent="0.3">
      <c r="A7726">
        <v>1763496</v>
      </c>
      <c r="B7726">
        <v>2025</v>
      </c>
      <c r="C7726">
        <v>11</v>
      </c>
      <c r="D7726">
        <v>18</v>
      </c>
      <c r="E7726">
        <v>2300</v>
      </c>
      <c r="F7726">
        <v>-5.1507733154296798</v>
      </c>
      <c r="G7726">
        <v>-0.87559997558593705</v>
      </c>
      <c r="H7726">
        <v>5.2246665983762597</v>
      </c>
      <c r="I7726">
        <v>1.40241211120648</v>
      </c>
      <c r="J7726">
        <f t="shared" si="121"/>
        <v>1.40241211120648</v>
      </c>
      <c r="K7726" t="str" cm="1">
        <f t="array" ref="K7726">INDEX($P$4:$P$11,MATCH(MIN(ABS(MOD(J7726 - $Q$4:$Q$11 + PI(), 2*PI()) - PI())),ABS(MOD(J7726 - $Q$4:$Q$11 + PI(), 2*PI()) - PI()),0))</f>
        <v>E</v>
      </c>
      <c r="L7726">
        <v>5.5800624874108999</v>
      </c>
      <c r="M7726">
        <v>10.7753198411729</v>
      </c>
      <c r="N7726">
        <v>2.2365154690212599</v>
      </c>
    </row>
    <row r="7727" spans="1:14" x14ac:dyDescent="0.3">
      <c r="A7727">
        <v>1763499</v>
      </c>
      <c r="B7727">
        <v>2025</v>
      </c>
      <c r="C7727">
        <v>11</v>
      </c>
      <c r="D7727">
        <v>18</v>
      </c>
      <c r="E7727">
        <v>0</v>
      </c>
      <c r="F7727">
        <v>-4.8604022216796796</v>
      </c>
      <c r="G7727">
        <v>1.20837341308593</v>
      </c>
      <c r="H7727">
        <v>5.0083606162058398</v>
      </c>
      <c r="I7727">
        <v>1.8144719111241601</v>
      </c>
      <c r="J7727">
        <f t="shared" si="121"/>
        <v>1.8144719111241601</v>
      </c>
      <c r="K7727" t="str" cm="1">
        <f t="array" ref="K7727">INDEX($P$4:$P$11,MATCH(MIN(ABS(MOD(J7727 - $Q$4:$Q$11 + PI(), 2*PI()) - PI())),ABS(MOD(J7727 - $Q$4:$Q$11 + PI(), 2*PI()) - PI()),0))</f>
        <v>E</v>
      </c>
      <c r="L7727">
        <v>5.8753767514456099</v>
      </c>
      <c r="M7727">
        <v>10.211707433064699</v>
      </c>
      <c r="N7727">
        <v>2.3867608176337298</v>
      </c>
    </row>
    <row r="7728" spans="1:14" x14ac:dyDescent="0.3">
      <c r="A7728">
        <v>1763503</v>
      </c>
      <c r="B7728">
        <v>2025</v>
      </c>
      <c r="C7728">
        <v>11</v>
      </c>
      <c r="D7728">
        <v>18</v>
      </c>
      <c r="E7728">
        <v>100</v>
      </c>
      <c r="F7728">
        <v>-5.0437945556640598</v>
      </c>
      <c r="G7728">
        <v>1.344970703125</v>
      </c>
      <c r="H7728">
        <v>5.2200392442979702</v>
      </c>
      <c r="I7728">
        <v>1.83139109637832</v>
      </c>
      <c r="J7728">
        <f t="shared" si="121"/>
        <v>1.83139109637832</v>
      </c>
      <c r="K7728" t="str" cm="1">
        <f t="array" ref="K7728">INDEX($P$4:$P$11,MATCH(MIN(ABS(MOD(J7728 - $Q$4:$Q$11 + PI(), 2*PI()) - PI())),ABS(MOD(J7728 - $Q$4:$Q$11 + PI(), 2*PI()) - PI()),0))</f>
        <v>E</v>
      </c>
      <c r="L7728">
        <v>5.9112821994383502</v>
      </c>
      <c r="M7728">
        <v>10.1933586332533</v>
      </c>
      <c r="N7728">
        <v>2.3604328367445202</v>
      </c>
    </row>
    <row r="7729" spans="1:14" x14ac:dyDescent="0.3">
      <c r="A7729">
        <v>1763506</v>
      </c>
      <c r="B7729">
        <v>2025</v>
      </c>
      <c r="C7729">
        <v>11</v>
      </c>
      <c r="D7729">
        <v>18</v>
      </c>
      <c r="E7729">
        <v>200</v>
      </c>
      <c r="F7729">
        <v>-5.0083032226562496</v>
      </c>
      <c r="G7729">
        <v>1.6647863769531199</v>
      </c>
      <c r="H7729">
        <v>5.2777471378380403</v>
      </c>
      <c r="I7729">
        <v>1.8917113903285001</v>
      </c>
      <c r="J7729">
        <f t="shared" si="121"/>
        <v>1.8917113903285001</v>
      </c>
      <c r="K7729" t="str" cm="1">
        <f t="array" ref="K7729">INDEX($P$4:$P$11,MATCH(MIN(ABS(MOD(J7729 - $Q$4:$Q$11 + PI(), 2*PI()) - PI())),ABS(MOD(J7729 - $Q$4:$Q$11 + PI(), 2*PI()) - PI()),0))</f>
        <v>E</v>
      </c>
      <c r="L7729">
        <v>5.9472267071270801</v>
      </c>
      <c r="M7729">
        <v>10.170885721842399</v>
      </c>
      <c r="N7729">
        <v>2.3329097959730301</v>
      </c>
    </row>
    <row r="7730" spans="1:14" x14ac:dyDescent="0.3">
      <c r="A7730">
        <v>1763510</v>
      </c>
      <c r="B7730">
        <v>2025</v>
      </c>
      <c r="C7730">
        <v>11</v>
      </c>
      <c r="D7730">
        <v>19</v>
      </c>
      <c r="E7730">
        <v>300</v>
      </c>
      <c r="F7730">
        <v>-5.7079992675781197</v>
      </c>
      <c r="G7730">
        <v>-0.35892700195312499</v>
      </c>
      <c r="H7730">
        <v>5.7192730509570398</v>
      </c>
      <c r="I7730">
        <v>1.50799760695151</v>
      </c>
      <c r="J7730">
        <f t="shared" si="121"/>
        <v>1.50799760695151</v>
      </c>
      <c r="K7730" t="str" cm="1">
        <f t="array" ref="K7730">INDEX($P$4:$P$11,MATCH(MIN(ABS(MOD(J7730 - $Q$4:$Q$11 + PI(), 2*PI()) - PI())),ABS(MOD(J7730 - $Q$4:$Q$11 + PI(), 2*PI()) - PI()),0))</f>
        <v>E</v>
      </c>
      <c r="L7730">
        <v>5.3924935662196001</v>
      </c>
      <c r="M7730">
        <v>11.069640265570699</v>
      </c>
      <c r="N7730">
        <v>2.44777011871337</v>
      </c>
    </row>
    <row r="7731" spans="1:14" x14ac:dyDescent="0.3">
      <c r="A7731">
        <v>1763514</v>
      </c>
      <c r="B7731">
        <v>2025</v>
      </c>
      <c r="C7731">
        <v>11</v>
      </c>
      <c r="D7731">
        <v>19</v>
      </c>
      <c r="E7731">
        <v>400</v>
      </c>
      <c r="F7731">
        <v>-5.4905810546874996</v>
      </c>
      <c r="G7731">
        <v>-0.68974426269531197</v>
      </c>
      <c r="H7731">
        <v>5.5337353989881297</v>
      </c>
      <c r="I7731">
        <v>1.44582778487511</v>
      </c>
      <c r="J7731">
        <f t="shared" si="121"/>
        <v>1.44582778487511</v>
      </c>
      <c r="K7731" t="str" cm="1">
        <f t="array" ref="K7731">INDEX($P$4:$P$11,MATCH(MIN(ABS(MOD(J7731 - $Q$4:$Q$11 + PI(), 2*PI()) - PI())),ABS(MOD(J7731 - $Q$4:$Q$11 + PI(), 2*PI()) - PI()),0))</f>
        <v>E</v>
      </c>
      <c r="L7731">
        <v>5.3591938734001099</v>
      </c>
      <c r="M7731">
        <v>11.1131388346354</v>
      </c>
      <c r="N7731">
        <v>2.4837047788831899</v>
      </c>
    </row>
    <row r="7732" spans="1:14" x14ac:dyDescent="0.3">
      <c r="A7732">
        <v>1763517</v>
      </c>
      <c r="B7732">
        <v>2025</v>
      </c>
      <c r="C7732">
        <v>11</v>
      </c>
      <c r="D7732">
        <v>19</v>
      </c>
      <c r="E7732">
        <v>500</v>
      </c>
      <c r="F7732">
        <v>-5.29360107421875</v>
      </c>
      <c r="G7732">
        <v>-1.0837603759765599</v>
      </c>
      <c r="H7732">
        <v>5.4034016032039203</v>
      </c>
      <c r="I7732">
        <v>1.3688565956191301</v>
      </c>
      <c r="J7732">
        <f t="shared" si="121"/>
        <v>1.3688565956191301</v>
      </c>
      <c r="K7732" t="str" cm="1">
        <f t="array" ref="K7732">INDEX($P$4:$P$11,MATCH(MIN(ABS(MOD(J7732 - $Q$4:$Q$11 + PI(), 2*PI()) - PI())),ABS(MOD(J7732 - $Q$4:$Q$11 + PI(), 2*PI()) - PI()),0))</f>
        <v>E</v>
      </c>
      <c r="L7732">
        <v>5.3293678895437999</v>
      </c>
      <c r="M7732">
        <v>11.157787217034199</v>
      </c>
      <c r="N7732">
        <v>2.5132681528727199</v>
      </c>
    </row>
    <row r="7733" spans="1:14" x14ac:dyDescent="0.3">
      <c r="A7733">
        <v>1763521</v>
      </c>
      <c r="B7733">
        <v>2025</v>
      </c>
      <c r="C7733">
        <v>11</v>
      </c>
      <c r="D7733">
        <v>19</v>
      </c>
      <c r="E7733">
        <v>600</v>
      </c>
      <c r="F7733">
        <v>-5.40378662109375</v>
      </c>
      <c r="G7733">
        <v>-1.4753527832031199</v>
      </c>
      <c r="H7733">
        <v>5.6015690374409397</v>
      </c>
      <c r="I7733">
        <v>1.3042699488604601</v>
      </c>
      <c r="J7733">
        <f t="shared" si="121"/>
        <v>1.3042699488604601</v>
      </c>
      <c r="K7733" t="str" cm="1">
        <f t="array" ref="K7733">INDEX($P$4:$P$11,MATCH(MIN(ABS(MOD(J7733 - $Q$4:$Q$11 + PI(), 2*PI()) - PI())),ABS(MOD(J7733 - $Q$4:$Q$11 + PI(), 2*PI()) - PI()),0))</f>
        <v>E</v>
      </c>
      <c r="L7733">
        <v>5.3035974857581802</v>
      </c>
      <c r="M7733">
        <v>11.195345348782</v>
      </c>
      <c r="N7733">
        <v>2.5384267171223902</v>
      </c>
    </row>
    <row r="7734" spans="1:14" x14ac:dyDescent="0.3">
      <c r="A7734">
        <v>1763524</v>
      </c>
      <c r="B7734">
        <v>2025</v>
      </c>
      <c r="C7734">
        <v>11</v>
      </c>
      <c r="D7734">
        <v>19</v>
      </c>
      <c r="E7734">
        <v>700</v>
      </c>
      <c r="F7734">
        <v>-5.7169274902343696</v>
      </c>
      <c r="G7734">
        <v>-1.5068414306640601</v>
      </c>
      <c r="H7734">
        <v>5.9121765049567996</v>
      </c>
      <c r="I7734">
        <v>1.3130821903585299</v>
      </c>
      <c r="J7734">
        <f t="shared" si="121"/>
        <v>1.3130821903585299</v>
      </c>
      <c r="K7734" t="str" cm="1">
        <f t="array" ref="K7734">INDEX($P$4:$P$11,MATCH(MIN(ABS(MOD(J7734 - $Q$4:$Q$11 + PI(), 2*PI()) - PI())),ABS(MOD(J7734 - $Q$4:$Q$11 + PI(), 2*PI()) - PI()),0))</f>
        <v>E</v>
      </c>
      <c r="L7734">
        <v>5.2832244217817896</v>
      </c>
      <c r="M7734">
        <v>11.210815959506499</v>
      </c>
      <c r="N7734">
        <v>2.5618237389458498</v>
      </c>
    </row>
    <row r="7735" spans="1:14" x14ac:dyDescent="0.3">
      <c r="A7735">
        <v>1763528</v>
      </c>
      <c r="B7735">
        <v>2025</v>
      </c>
      <c r="C7735">
        <v>11</v>
      </c>
      <c r="D7735">
        <v>19</v>
      </c>
      <c r="E7735">
        <v>800</v>
      </c>
      <c r="F7735">
        <v>-6.22640441894531</v>
      </c>
      <c r="G7735">
        <v>-1.29490539550781</v>
      </c>
      <c r="H7735">
        <v>6.3596298612086599</v>
      </c>
      <c r="I7735">
        <v>1.3657491719432899</v>
      </c>
      <c r="J7735">
        <f t="shared" si="121"/>
        <v>1.3657491719432899</v>
      </c>
      <c r="K7735" t="str" cm="1">
        <f t="array" ref="K7735">INDEX($P$4:$P$11,MATCH(MIN(ABS(MOD(J7735 - $Q$4:$Q$11 + PI(), 2*PI()) - PI())),ABS(MOD(J7735 - $Q$4:$Q$11 + PI(), 2*PI()) - PI()),0))</f>
        <v>E</v>
      </c>
      <c r="L7735">
        <v>5.2680910384780999</v>
      </c>
      <c r="M7735">
        <v>11.2013198004828</v>
      </c>
      <c r="N7735">
        <v>2.5844084421793601</v>
      </c>
    </row>
    <row r="7736" spans="1:14" x14ac:dyDescent="0.3">
      <c r="A7736">
        <v>1763532</v>
      </c>
      <c r="B7736">
        <v>2025</v>
      </c>
      <c r="C7736">
        <v>11</v>
      </c>
      <c r="D7736">
        <v>19</v>
      </c>
      <c r="E7736">
        <v>900</v>
      </c>
      <c r="F7736">
        <v>-6.5067254638671796</v>
      </c>
      <c r="G7736">
        <v>-0.88275146484375</v>
      </c>
      <c r="H7736">
        <v>6.5663327977510697</v>
      </c>
      <c r="I7736">
        <v>1.43595206093456</v>
      </c>
      <c r="J7736">
        <f t="shared" si="121"/>
        <v>1.43595206093456</v>
      </c>
      <c r="K7736" t="str" cm="1">
        <f t="array" ref="K7736">INDEX($P$4:$P$11,MATCH(MIN(ABS(MOD(J7736 - $Q$4:$Q$11 + PI(), 2*PI()) - PI())),ABS(MOD(J7736 - $Q$4:$Q$11 + PI(), 2*PI()) - PI()),0))</f>
        <v>E</v>
      </c>
      <c r="L7736">
        <v>5.2574265578462702</v>
      </c>
      <c r="M7736">
        <v>11.167313151889299</v>
      </c>
      <c r="N7736">
        <v>2.6067701975504498</v>
      </c>
    </row>
    <row r="7737" spans="1:14" x14ac:dyDescent="0.3">
      <c r="A7737">
        <v>1763535</v>
      </c>
      <c r="B7737">
        <v>2025</v>
      </c>
      <c r="C7737">
        <v>11</v>
      </c>
      <c r="D7737">
        <v>19</v>
      </c>
      <c r="E7737">
        <v>1000</v>
      </c>
      <c r="F7737">
        <v>-5.6590557861328099</v>
      </c>
      <c r="G7737">
        <v>-0.84572387695312501</v>
      </c>
      <c r="H7737">
        <v>5.7219018924315597</v>
      </c>
      <c r="I7737">
        <v>1.4224481242685301</v>
      </c>
      <c r="J7737">
        <f t="shared" si="121"/>
        <v>1.4224481242685301</v>
      </c>
      <c r="K7737" t="str" cm="1">
        <f t="array" ref="K7737">INDEX($P$4:$P$11,MATCH(MIN(ABS(MOD(J7737 - $Q$4:$Q$11 + PI(), 2*PI()) - PI())),ABS(MOD(J7737 - $Q$4:$Q$11 + PI(), 2*PI()) - PI()),0))</f>
        <v>E</v>
      </c>
      <c r="L7737">
        <v>5.2427048400657403</v>
      </c>
      <c r="M7737">
        <v>11.189109802246</v>
      </c>
      <c r="N7737">
        <v>2.6171799765692798</v>
      </c>
    </row>
    <row r="7738" spans="1:14" x14ac:dyDescent="0.3">
      <c r="A7738">
        <v>1763539</v>
      </c>
      <c r="B7738">
        <v>2025</v>
      </c>
      <c r="C7738">
        <v>11</v>
      </c>
      <c r="D7738">
        <v>19</v>
      </c>
      <c r="E7738">
        <v>1100</v>
      </c>
      <c r="F7738">
        <v>-5.5937304687499996</v>
      </c>
      <c r="G7738">
        <v>-0.88543457031249995</v>
      </c>
      <c r="H7738">
        <v>5.6633748715166803</v>
      </c>
      <c r="I7738">
        <v>1.41380830592163</v>
      </c>
      <c r="J7738">
        <f t="shared" si="121"/>
        <v>1.41380830592163</v>
      </c>
      <c r="K7738" t="str" cm="1">
        <f t="array" ref="K7738">INDEX($P$4:$P$11,MATCH(MIN(ABS(MOD(J7738 - $Q$4:$Q$11 + PI(), 2*PI()) - PI())),ABS(MOD(J7738 - $Q$4:$Q$11 + PI(), 2*PI()) - PI()),0))</f>
        <v>E</v>
      </c>
      <c r="L7738">
        <v>5.2296693175247304</v>
      </c>
      <c r="M7738">
        <v>11.212264908684601</v>
      </c>
      <c r="N7738">
        <v>2.6234873665703602</v>
      </c>
    </row>
    <row r="7739" spans="1:14" x14ac:dyDescent="0.3">
      <c r="A7739">
        <v>1763542</v>
      </c>
      <c r="B7739">
        <v>2025</v>
      </c>
      <c r="C7739">
        <v>11</v>
      </c>
      <c r="D7739">
        <v>19</v>
      </c>
      <c r="E7739">
        <v>1200</v>
      </c>
      <c r="F7739">
        <v>-5.8741699218749996</v>
      </c>
      <c r="G7739">
        <v>-0.99382629394531197</v>
      </c>
      <c r="H7739">
        <v>5.9576474361611904</v>
      </c>
      <c r="I7739">
        <v>1.4031975806179899</v>
      </c>
      <c r="J7739">
        <f t="shared" si="121"/>
        <v>1.4031975806179899</v>
      </c>
      <c r="K7739" t="str" cm="1">
        <f t="array" ref="K7739">INDEX($P$4:$P$11,MATCH(MIN(ABS(MOD(J7739 - $Q$4:$Q$11 + PI(), 2*PI()) - PI())),ABS(MOD(J7739 - $Q$4:$Q$11 + PI(), 2*PI()) - PI()),0))</f>
        <v>E</v>
      </c>
      <c r="L7739">
        <v>5.21985823206888</v>
      </c>
      <c r="M7739">
        <v>11.222759564717601</v>
      </c>
      <c r="N7739">
        <v>2.6289961073133599</v>
      </c>
    </row>
    <row r="7740" spans="1:14" x14ac:dyDescent="0.3">
      <c r="A7740">
        <v>1763546</v>
      </c>
      <c r="B7740">
        <v>2025</v>
      </c>
      <c r="C7740">
        <v>11</v>
      </c>
      <c r="D7740">
        <v>19</v>
      </c>
      <c r="E7740">
        <v>1300</v>
      </c>
      <c r="F7740">
        <v>-6.28044372558593</v>
      </c>
      <c r="G7740">
        <v>-0.767481689453125</v>
      </c>
      <c r="H7740">
        <v>6.3271637827621898</v>
      </c>
      <c r="I7740">
        <v>1.44919739990394</v>
      </c>
      <c r="J7740">
        <f t="shared" si="121"/>
        <v>1.44919739990394</v>
      </c>
      <c r="K7740" t="str" cm="1">
        <f t="array" ref="K7740">INDEX($P$4:$P$11,MATCH(MIN(ABS(MOD(J7740 - $Q$4:$Q$11 + PI(), 2*PI()) - PI())),ABS(MOD(J7740 - $Q$4:$Q$11 + PI(), 2*PI()) - PI()),0))</f>
        <v>E</v>
      </c>
      <c r="L7740">
        <v>5.2135109131081503</v>
      </c>
      <c r="M7740">
        <v>11.2139116923014</v>
      </c>
      <c r="N7740">
        <v>2.6350942187838999</v>
      </c>
    </row>
    <row r="7741" spans="1:14" x14ac:dyDescent="0.3">
      <c r="A7741">
        <v>1763550</v>
      </c>
      <c r="B7741">
        <v>2025</v>
      </c>
      <c r="C7741">
        <v>11</v>
      </c>
      <c r="D7741">
        <v>19</v>
      </c>
      <c r="E7741">
        <v>1400</v>
      </c>
      <c r="F7741">
        <v>-6.6387426757812502</v>
      </c>
      <c r="G7741">
        <v>-0.450090942382812</v>
      </c>
      <c r="H7741">
        <v>6.6539827300387699</v>
      </c>
      <c r="I7741">
        <v>1.50310230051432</v>
      </c>
      <c r="J7741">
        <f t="shared" si="121"/>
        <v>1.50310230051432</v>
      </c>
      <c r="K7741" t="str" cm="1">
        <f t="array" ref="K7741">INDEX($P$4:$P$11,MATCH(MIN(ABS(MOD(J7741 - $Q$4:$Q$11 + PI(), 2*PI()) - PI())),ABS(MOD(J7741 - $Q$4:$Q$11 + PI(), 2*PI()) - PI()),0))</f>
        <v>E</v>
      </c>
      <c r="L7741">
        <v>5.2103551263977597</v>
      </c>
      <c r="M7741">
        <v>11.064519352383</v>
      </c>
      <c r="N7741">
        <v>2.5912110010782801</v>
      </c>
    </row>
    <row r="7742" spans="1:14" x14ac:dyDescent="0.3">
      <c r="A7742">
        <v>1763553</v>
      </c>
      <c r="B7742">
        <v>2025</v>
      </c>
      <c r="C7742">
        <v>11</v>
      </c>
      <c r="D7742">
        <v>19</v>
      </c>
      <c r="E7742">
        <v>1500</v>
      </c>
      <c r="F7742">
        <v>-6.8782678222656202</v>
      </c>
      <c r="G7742">
        <v>-1.64605712890625E-2</v>
      </c>
      <c r="H7742">
        <v>6.8782875183596204</v>
      </c>
      <c r="I7742">
        <v>1.5684032039489999</v>
      </c>
      <c r="J7742">
        <f t="shared" si="121"/>
        <v>1.5684032039489999</v>
      </c>
      <c r="K7742" t="str" cm="1">
        <f t="array" ref="K7742">INDEX($P$4:$P$11,MATCH(MIN(ABS(MOD(J7742 - $Q$4:$Q$11 + PI(), 2*PI()) - PI())),ABS(MOD(J7742 - $Q$4:$Q$11 + PI(), 2*PI()) - PI()),0))</f>
        <v>E</v>
      </c>
      <c r="L7742">
        <v>5.2090552670603696</v>
      </c>
      <c r="M7742">
        <v>11.0225542916191</v>
      </c>
      <c r="N7742">
        <v>2.6023882759941901</v>
      </c>
    </row>
    <row r="7743" spans="1:14" x14ac:dyDescent="0.3">
      <c r="A7743">
        <v>1763557</v>
      </c>
      <c r="B7743">
        <v>2025</v>
      </c>
      <c r="C7743">
        <v>11</v>
      </c>
      <c r="D7743">
        <v>19</v>
      </c>
      <c r="E7743">
        <v>1600</v>
      </c>
      <c r="F7743">
        <v>-7.2540435791015598</v>
      </c>
      <c r="G7743">
        <v>0.51926025390624997</v>
      </c>
      <c r="H7743">
        <v>7.2726047231230204</v>
      </c>
      <c r="I7743">
        <v>1.6422566188390599</v>
      </c>
      <c r="J7743">
        <f t="shared" si="121"/>
        <v>1.6422566188390599</v>
      </c>
      <c r="K7743" t="str" cm="1">
        <f t="array" ref="K7743">INDEX($P$4:$P$11,MATCH(MIN(ABS(MOD(J7743 - $Q$4:$Q$11 + PI(), 2*PI()) - PI())),ABS(MOD(J7743 - $Q$4:$Q$11 + PI(), 2*PI()) - PI()),0))</f>
        <v>E</v>
      </c>
      <c r="L7743">
        <v>5.20969276864398</v>
      </c>
      <c r="M7743">
        <v>10.9597439236111</v>
      </c>
      <c r="N7743">
        <v>2.6142777336968299</v>
      </c>
    </row>
    <row r="7744" spans="1:14" x14ac:dyDescent="0.3">
      <c r="A7744">
        <v>1763560</v>
      </c>
      <c r="B7744">
        <v>2025</v>
      </c>
      <c r="C7744">
        <v>11</v>
      </c>
      <c r="D7744">
        <v>19</v>
      </c>
      <c r="E7744">
        <v>1700</v>
      </c>
      <c r="F7744">
        <v>-7.55294250488281</v>
      </c>
      <c r="G7744">
        <v>0.94757202148437503</v>
      </c>
      <c r="H7744">
        <v>7.6121503675351398</v>
      </c>
      <c r="I7744">
        <v>1.6956015928814201</v>
      </c>
      <c r="J7744">
        <f t="shared" si="121"/>
        <v>1.6956015928814201</v>
      </c>
      <c r="K7744" t="str" cm="1">
        <f t="array" ref="K7744">INDEX($P$4:$P$11,MATCH(MIN(ABS(MOD(J7744 - $Q$4:$Q$11 + PI(), 2*PI()) - PI())),ABS(MOD(J7744 - $Q$4:$Q$11 + PI(), 2*PI()) - PI()),0))</f>
        <v>E</v>
      </c>
      <c r="L7744">
        <v>5.2123613744189496</v>
      </c>
      <c r="M7744">
        <v>10.8704750272962</v>
      </c>
      <c r="N7744">
        <v>2.6277156405978701</v>
      </c>
    </row>
    <row r="7745" spans="1:14" x14ac:dyDescent="0.3">
      <c r="A7745">
        <v>1763564</v>
      </c>
      <c r="B7745">
        <v>2025</v>
      </c>
      <c r="C7745">
        <v>11</v>
      </c>
      <c r="D7745">
        <v>19</v>
      </c>
      <c r="E7745">
        <v>1800</v>
      </c>
      <c r="F7745">
        <v>-7.5351715087890598</v>
      </c>
      <c r="G7745">
        <v>1.32397827148437</v>
      </c>
      <c r="H7745">
        <v>7.6506031219916997</v>
      </c>
      <c r="I7745">
        <v>1.7447273733533799</v>
      </c>
      <c r="J7745">
        <f t="shared" si="121"/>
        <v>1.7447273733533799</v>
      </c>
      <c r="K7745" t="str" cm="1">
        <f t="array" ref="K7745">INDEX($P$4:$P$11,MATCH(MIN(ABS(MOD(J7745 - $Q$4:$Q$11 + PI(), 2*PI()) - PI())),ABS(MOD(J7745 - $Q$4:$Q$11 + PI(), 2*PI()) - PI()),0))</f>
        <v>E</v>
      </c>
      <c r="L7745">
        <v>5.2162614258819797</v>
      </c>
      <c r="M7745">
        <v>10.7630938424004</v>
      </c>
      <c r="N7745">
        <v>2.6410400602552602</v>
      </c>
    </row>
    <row r="7746" spans="1:14" x14ac:dyDescent="0.3">
      <c r="A7746">
        <v>1763568</v>
      </c>
      <c r="B7746">
        <v>2025</v>
      </c>
      <c r="C7746">
        <v>11</v>
      </c>
      <c r="D7746">
        <v>19</v>
      </c>
      <c r="E7746">
        <v>1900</v>
      </c>
      <c r="F7746">
        <v>-7.3827496337890599</v>
      </c>
      <c r="G7746">
        <v>1.6672344970703099</v>
      </c>
      <c r="H7746">
        <v>7.5686632256584003</v>
      </c>
      <c r="I7746">
        <v>1.7928991069687299</v>
      </c>
      <c r="J7746">
        <f t="shared" si="121"/>
        <v>1.7928991069687299</v>
      </c>
      <c r="K7746" t="str" cm="1">
        <f t="array" ref="K7746">INDEX($P$4:$P$11,MATCH(MIN(ABS(MOD(J7746 - $Q$4:$Q$11 + PI(), 2*PI()) - PI())),ABS(MOD(J7746 - $Q$4:$Q$11 + PI(), 2*PI()) - PI()),0))</f>
        <v>E</v>
      </c>
      <c r="L7746">
        <v>5.2194948585334799</v>
      </c>
      <c r="M7746">
        <v>10.660952991909401</v>
      </c>
      <c r="N7746">
        <v>2.6499621073404902</v>
      </c>
    </row>
    <row r="7747" spans="1:14" x14ac:dyDescent="0.3">
      <c r="A7747">
        <v>1763571</v>
      </c>
      <c r="B7747">
        <v>2025</v>
      </c>
      <c r="C7747">
        <v>11</v>
      </c>
      <c r="D7747">
        <v>19</v>
      </c>
      <c r="E7747">
        <v>2000</v>
      </c>
      <c r="F7747">
        <v>-7.3055963134765598</v>
      </c>
      <c r="G7747">
        <v>1.83261291503906</v>
      </c>
      <c r="H7747">
        <v>7.5319458038311904</v>
      </c>
      <c r="I7747">
        <v>1.8165753551717301</v>
      </c>
      <c r="J7747">
        <f t="shared" ref="J7747:J7810" si="122">IF(I7747&lt;0,I7747+2*PI(),I7747)</f>
        <v>1.8165753551717301</v>
      </c>
      <c r="K7747" t="str" cm="1">
        <f t="array" ref="K7747">INDEX($P$4:$P$11,MATCH(MIN(ABS(MOD(J7747 - $Q$4:$Q$11 + PI(), 2*PI()) - PI())),ABS(MOD(J7747 - $Q$4:$Q$11 + PI(), 2*PI()) - PI()),0))</f>
        <v>E</v>
      </c>
      <c r="L7747">
        <v>5.2212113546280703</v>
      </c>
      <c r="M7747">
        <v>10.576114654541</v>
      </c>
      <c r="N7747">
        <v>2.65204217698839</v>
      </c>
    </row>
    <row r="7748" spans="1:14" x14ac:dyDescent="0.3">
      <c r="A7748">
        <v>1763575</v>
      </c>
      <c r="B7748">
        <v>2025</v>
      </c>
      <c r="C7748">
        <v>11</v>
      </c>
      <c r="D7748">
        <v>19</v>
      </c>
      <c r="E7748">
        <v>2100</v>
      </c>
      <c r="F7748">
        <v>-7.1516510009765604</v>
      </c>
      <c r="G7748">
        <v>1.6967974853515599</v>
      </c>
      <c r="H7748">
        <v>7.3501859667674001</v>
      </c>
      <c r="I7748">
        <v>1.8037485021334501</v>
      </c>
      <c r="J7748">
        <f t="shared" si="122"/>
        <v>1.8037485021334501</v>
      </c>
      <c r="K7748" t="str" cm="1">
        <f t="array" ref="K7748">INDEX($P$4:$P$11,MATCH(MIN(ABS(MOD(J7748 - $Q$4:$Q$11 + PI(), 2*PI()) - PI())),ABS(MOD(J7748 - $Q$4:$Q$11 + PI(), 2*PI()) - PI()),0))</f>
        <v>E</v>
      </c>
      <c r="L7748">
        <v>5.2231162841651297</v>
      </c>
      <c r="M7748">
        <v>10.4934407340155</v>
      </c>
      <c r="N7748">
        <v>2.6502081553141199</v>
      </c>
    </row>
    <row r="7749" spans="1:14" x14ac:dyDescent="0.3">
      <c r="A7749">
        <v>1763578</v>
      </c>
      <c r="B7749">
        <v>2025</v>
      </c>
      <c r="C7749">
        <v>11</v>
      </c>
      <c r="D7749">
        <v>19</v>
      </c>
      <c r="E7749">
        <v>2200</v>
      </c>
      <c r="F7749">
        <v>-7.3205895996093702</v>
      </c>
      <c r="G7749">
        <v>1.4310711669921801</v>
      </c>
      <c r="H7749">
        <v>7.4591552317206302</v>
      </c>
      <c r="I7749">
        <v>1.76384754626811</v>
      </c>
      <c r="J7749">
        <f t="shared" si="122"/>
        <v>1.76384754626811</v>
      </c>
      <c r="K7749" t="str" cm="1">
        <f t="array" ref="K7749">INDEX($P$4:$P$11,MATCH(MIN(ABS(MOD(J7749 - $Q$4:$Q$11 + PI(), 2*PI()) - PI())),ABS(MOD(J7749 - $Q$4:$Q$11 + PI(), 2*PI()) - PI()),0))</f>
        <v>E</v>
      </c>
      <c r="L7749">
        <v>5.2269900591054004</v>
      </c>
      <c r="M7749">
        <v>10.408036867777501</v>
      </c>
      <c r="N7749">
        <v>2.6457792917887302</v>
      </c>
    </row>
    <row r="7750" spans="1:14" x14ac:dyDescent="0.3">
      <c r="A7750">
        <v>1763582</v>
      </c>
      <c r="B7750">
        <v>2025</v>
      </c>
      <c r="C7750">
        <v>11</v>
      </c>
      <c r="D7750">
        <v>19</v>
      </c>
      <c r="E7750">
        <v>2300</v>
      </c>
      <c r="F7750">
        <v>-7.4229949951171799</v>
      </c>
      <c r="G7750">
        <v>1.27494812011718</v>
      </c>
      <c r="H7750">
        <v>7.5316895452829904</v>
      </c>
      <c r="I7750">
        <v>1.740893212812</v>
      </c>
      <c r="J7750">
        <f t="shared" si="122"/>
        <v>1.740893212812</v>
      </c>
      <c r="K7750" t="str" cm="1">
        <f t="array" ref="K7750">INDEX($P$4:$P$11,MATCH(MIN(ABS(MOD(J7750 - $Q$4:$Q$11 + PI(), 2*PI()) - PI())),ABS(MOD(J7750 - $Q$4:$Q$11 + PI(), 2*PI()) - PI()),0))</f>
        <v>E</v>
      </c>
      <c r="L7750">
        <v>5.2337878665598598</v>
      </c>
      <c r="M7750">
        <v>10.3090806537204</v>
      </c>
      <c r="N7750">
        <v>2.6420502132839601</v>
      </c>
    </row>
    <row r="7751" spans="1:14" x14ac:dyDescent="0.3">
      <c r="A7751">
        <v>1763586</v>
      </c>
      <c r="B7751">
        <v>2025</v>
      </c>
      <c r="C7751">
        <v>11</v>
      </c>
      <c r="D7751">
        <v>19</v>
      </c>
      <c r="E7751">
        <v>0</v>
      </c>
      <c r="F7751">
        <v>-5.4238604736328098</v>
      </c>
      <c r="G7751">
        <v>-0.61371459960937502</v>
      </c>
      <c r="H7751">
        <v>5.4584712188679703</v>
      </c>
      <c r="I7751">
        <v>1.45812466312253</v>
      </c>
      <c r="J7751">
        <f t="shared" si="122"/>
        <v>1.45812466312253</v>
      </c>
      <c r="K7751" t="str" cm="1">
        <f t="array" ref="K7751">INDEX($P$4:$P$11,MATCH(MIN(ABS(MOD(J7751 - $Q$4:$Q$11 + PI(), 2*PI()) - PI())),ABS(MOD(J7751 - $Q$4:$Q$11 + PI(), 2*PI()) - PI()),0))</f>
        <v>E</v>
      </c>
      <c r="L7751">
        <v>5.5232005656189704</v>
      </c>
      <c r="M7751">
        <v>10.857544793022999</v>
      </c>
      <c r="N7751">
        <v>2.2860296037461998</v>
      </c>
    </row>
    <row r="7752" spans="1:14" x14ac:dyDescent="0.3">
      <c r="A7752">
        <v>1763589</v>
      </c>
      <c r="B7752">
        <v>2025</v>
      </c>
      <c r="C7752">
        <v>11</v>
      </c>
      <c r="D7752">
        <v>19</v>
      </c>
      <c r="E7752">
        <v>100</v>
      </c>
      <c r="F7752">
        <v>-5.6085729980468697</v>
      </c>
      <c r="G7752">
        <v>-0.38612670898437501</v>
      </c>
      <c r="H7752">
        <v>5.6218488871377197</v>
      </c>
      <c r="I7752">
        <v>1.5020589865071401</v>
      </c>
      <c r="J7752">
        <f t="shared" si="122"/>
        <v>1.5020589865071401</v>
      </c>
      <c r="K7752" t="str" cm="1">
        <f t="array" ref="K7752">INDEX($P$4:$P$11,MATCH(MIN(ABS(MOD(J7752 - $Q$4:$Q$11 + PI(), 2*PI()) - PI())),ABS(MOD(J7752 - $Q$4:$Q$11 + PI(), 2*PI()) - PI()),0))</f>
        <v>E</v>
      </c>
      <c r="L7752">
        <v>5.4734858580165202</v>
      </c>
      <c r="M7752">
        <v>10.9236250983344</v>
      </c>
      <c r="N7752">
        <v>2.3349925147162498</v>
      </c>
    </row>
    <row r="7753" spans="1:14" x14ac:dyDescent="0.3">
      <c r="A7753">
        <v>1763593</v>
      </c>
      <c r="B7753">
        <v>2025</v>
      </c>
      <c r="C7753">
        <v>11</v>
      </c>
      <c r="D7753">
        <v>19</v>
      </c>
      <c r="E7753">
        <v>200</v>
      </c>
      <c r="F7753">
        <v>-5.7113604736328103</v>
      </c>
      <c r="G7753">
        <v>-0.24320312499999999</v>
      </c>
      <c r="H7753">
        <v>5.7165362082107798</v>
      </c>
      <c r="I7753">
        <v>1.52823969089</v>
      </c>
      <c r="J7753">
        <f t="shared" si="122"/>
        <v>1.52823969089</v>
      </c>
      <c r="K7753" t="str" cm="1">
        <f t="array" ref="K7753">INDEX($P$4:$P$11,MATCH(MIN(ABS(MOD(J7753 - $Q$4:$Q$11 + PI(), 2*PI()) - PI())),ABS(MOD(J7753 - $Q$4:$Q$11 + PI(), 2*PI()) - PI()),0))</f>
        <v>E</v>
      </c>
      <c r="L7753">
        <v>5.4299454230853099</v>
      </c>
      <c r="M7753">
        <v>10.977457152472599</v>
      </c>
      <c r="N7753">
        <v>2.3809385299682599</v>
      </c>
    </row>
    <row r="7754" spans="1:14" x14ac:dyDescent="0.3">
      <c r="A7754">
        <v>1763596</v>
      </c>
      <c r="B7754">
        <v>2025</v>
      </c>
      <c r="C7754">
        <v>11</v>
      </c>
      <c r="D7754">
        <v>20</v>
      </c>
      <c r="E7754">
        <v>300</v>
      </c>
      <c r="F7754">
        <v>-8.5752697753906197</v>
      </c>
      <c r="G7754">
        <v>1.4351318359375</v>
      </c>
      <c r="H7754">
        <v>8.6945301832387294</v>
      </c>
      <c r="I7754">
        <v>1.7366166513529899</v>
      </c>
      <c r="J7754">
        <f t="shared" si="122"/>
        <v>1.7366166513529899</v>
      </c>
      <c r="K7754" t="str" cm="1">
        <f t="array" ref="K7754">INDEX($P$4:$P$11,MATCH(MIN(ABS(MOD(J7754 - $Q$4:$Q$11 + PI(), 2*PI()) - PI())),ABS(MOD(J7754 - $Q$4:$Q$11 + PI(), 2*PI()) - PI()),0))</f>
        <v>E</v>
      </c>
      <c r="L7754">
        <v>5.29895908767827</v>
      </c>
      <c r="M7754">
        <v>9.4822709825303804</v>
      </c>
      <c r="N7754">
        <v>2.5516377554999399</v>
      </c>
    </row>
    <row r="7755" spans="1:14" x14ac:dyDescent="0.3">
      <c r="A7755">
        <v>1763600</v>
      </c>
      <c r="B7755">
        <v>2025</v>
      </c>
      <c r="C7755">
        <v>11</v>
      </c>
      <c r="D7755">
        <v>20</v>
      </c>
      <c r="E7755">
        <v>400</v>
      </c>
      <c r="F7755">
        <v>-8.5331359863281193</v>
      </c>
      <c r="G7755">
        <v>1.33225952148437</v>
      </c>
      <c r="H7755">
        <v>8.6365111702442494</v>
      </c>
      <c r="I7755">
        <v>1.72567375280574</v>
      </c>
      <c r="J7755">
        <f t="shared" si="122"/>
        <v>1.72567375280574</v>
      </c>
      <c r="K7755" t="str" cm="1">
        <f t="array" ref="K7755">INDEX($P$4:$P$11,MATCH(MIN(ABS(MOD(J7755 - $Q$4:$Q$11 + PI(), 2*PI()) - PI())),ABS(MOD(J7755 - $Q$4:$Q$11 + PI(), 2*PI()) - PI()),0))</f>
        <v>E</v>
      </c>
      <c r="L7755">
        <v>5.3198254874512596</v>
      </c>
      <c r="M7755">
        <v>9.3589210510253906</v>
      </c>
      <c r="N7755">
        <v>2.5663349363538899</v>
      </c>
    </row>
    <row r="7756" spans="1:14" x14ac:dyDescent="0.3">
      <c r="A7756">
        <v>1763604</v>
      </c>
      <c r="B7756">
        <v>2025</v>
      </c>
      <c r="C7756">
        <v>11</v>
      </c>
      <c r="D7756">
        <v>20</v>
      </c>
      <c r="E7756">
        <v>500</v>
      </c>
      <c r="F7756">
        <v>-8.5234790039062496</v>
      </c>
      <c r="G7756">
        <v>1.0605682373046801</v>
      </c>
      <c r="H7756">
        <v>8.5892083055430799</v>
      </c>
      <c r="I7756">
        <v>1.6945890975037701</v>
      </c>
      <c r="J7756">
        <f t="shared" si="122"/>
        <v>1.6945890975037701</v>
      </c>
      <c r="K7756" t="str" cm="1">
        <f t="array" ref="K7756">INDEX($P$4:$P$11,MATCH(MIN(ABS(MOD(J7756 - $Q$4:$Q$11 + PI(), 2*PI()) - PI())),ABS(MOD(J7756 - $Q$4:$Q$11 + PI(), 2*PI()) - PI()),0))</f>
        <v>E</v>
      </c>
      <c r="L7756">
        <v>5.3388648403537404</v>
      </c>
      <c r="M7756">
        <v>9.2739185757107201</v>
      </c>
      <c r="N7756">
        <v>2.57105626000298</v>
      </c>
    </row>
    <row r="7757" spans="1:14" x14ac:dyDescent="0.3">
      <c r="A7757">
        <v>1763607</v>
      </c>
      <c r="B7757">
        <v>2025</v>
      </c>
      <c r="C7757">
        <v>11</v>
      </c>
      <c r="D7757">
        <v>20</v>
      </c>
      <c r="E7757">
        <v>600</v>
      </c>
      <c r="F7757">
        <v>-8.4630340576171807</v>
      </c>
      <c r="G7757">
        <v>0.77636291503906196</v>
      </c>
      <c r="H7757">
        <v>8.4985695758896007</v>
      </c>
      <c r="I7757">
        <v>1.6622760521307001</v>
      </c>
      <c r="J7757">
        <f t="shared" si="122"/>
        <v>1.6622760521307001</v>
      </c>
      <c r="K7757" t="str" cm="1">
        <f t="array" ref="K7757">INDEX($P$4:$P$11,MATCH(MIN(ABS(MOD(J7757 - $Q$4:$Q$11 + PI(), 2*PI()) - PI())),ABS(MOD(J7757 - $Q$4:$Q$11 + PI(), 2*PI()) - PI()),0))</f>
        <v>E</v>
      </c>
      <c r="L7757">
        <v>5.3577683128592701</v>
      </c>
      <c r="M7757">
        <v>9.2094629075792103</v>
      </c>
      <c r="N7757">
        <v>2.5696950488620298</v>
      </c>
    </row>
    <row r="7758" spans="1:14" x14ac:dyDescent="0.3">
      <c r="A7758">
        <v>1763611</v>
      </c>
      <c r="B7758">
        <v>2025</v>
      </c>
      <c r="C7758">
        <v>11</v>
      </c>
      <c r="D7758">
        <v>20</v>
      </c>
      <c r="E7758">
        <v>700</v>
      </c>
      <c r="F7758">
        <v>-8.4281884765625001</v>
      </c>
      <c r="G7758">
        <v>0.52680786132812496</v>
      </c>
      <c r="H7758">
        <v>8.4446366126209291</v>
      </c>
      <c r="I7758">
        <v>1.63322058306461</v>
      </c>
      <c r="J7758">
        <f t="shared" si="122"/>
        <v>1.63322058306461</v>
      </c>
      <c r="K7758" t="str" cm="1">
        <f t="array" ref="K7758">INDEX($P$4:$P$11,MATCH(MIN(ABS(MOD(J7758 - $Q$4:$Q$11 + PI(), 2*PI()) - PI())),ABS(MOD(J7758 - $Q$4:$Q$11 + PI(), 2*PI()) - PI()),0))</f>
        <v>E</v>
      </c>
      <c r="L7758">
        <v>5.3754209281914598</v>
      </c>
      <c r="M7758">
        <v>9.1585478252834704</v>
      </c>
      <c r="N7758">
        <v>2.5638241238064201</v>
      </c>
    </row>
    <row r="7759" spans="1:14" x14ac:dyDescent="0.3">
      <c r="A7759">
        <v>1763614</v>
      </c>
      <c r="B7759">
        <v>2025</v>
      </c>
      <c r="C7759">
        <v>11</v>
      </c>
      <c r="D7759">
        <v>20</v>
      </c>
      <c r="E7759">
        <v>800</v>
      </c>
      <c r="F7759">
        <v>-8.59731323242187</v>
      </c>
      <c r="G7759">
        <v>0.42814086914062499</v>
      </c>
      <c r="H7759">
        <v>8.6079672060367791</v>
      </c>
      <c r="I7759">
        <v>1.6205546008743801</v>
      </c>
      <c r="J7759">
        <f t="shared" si="122"/>
        <v>1.6205546008743801</v>
      </c>
      <c r="K7759" t="str" cm="1">
        <f t="array" ref="K7759">INDEX($P$4:$P$11,MATCH(MIN(ABS(MOD(J7759 - $Q$4:$Q$11 + PI(), 2*PI()) - PI())),ABS(MOD(J7759 - $Q$4:$Q$11 + PI(), 2*PI()) - PI()),0))</f>
        <v>E</v>
      </c>
      <c r="L7759">
        <v>5.3980083218422203</v>
      </c>
      <c r="M7759">
        <v>9.0986903508504202</v>
      </c>
      <c r="N7759">
        <v>2.55903593699137</v>
      </c>
    </row>
    <row r="7760" spans="1:14" x14ac:dyDescent="0.3">
      <c r="A7760">
        <v>1763618</v>
      </c>
      <c r="B7760">
        <v>2025</v>
      </c>
      <c r="C7760">
        <v>11</v>
      </c>
      <c r="D7760">
        <v>20</v>
      </c>
      <c r="E7760">
        <v>900</v>
      </c>
      <c r="F7760">
        <v>-8.8800543212890606</v>
      </c>
      <c r="G7760">
        <v>0.59611145019531198</v>
      </c>
      <c r="H7760">
        <v>8.9000400903646693</v>
      </c>
      <c r="I7760">
        <v>1.63782502003879</v>
      </c>
      <c r="J7760">
        <f t="shared" si="122"/>
        <v>1.63782502003879</v>
      </c>
      <c r="K7760" t="str" cm="1">
        <f t="array" ref="K7760">INDEX($P$4:$P$11,MATCH(MIN(ABS(MOD(J7760 - $Q$4:$Q$11 + PI(), 2*PI()) - PI())),ABS(MOD(J7760 - $Q$4:$Q$11 + PI(), 2*PI()) - PI()),0))</f>
        <v>E</v>
      </c>
      <c r="L7760">
        <v>5.4325787567711803</v>
      </c>
      <c r="M7760">
        <v>9.0141031477186395</v>
      </c>
      <c r="N7760">
        <v>2.5599517822265598</v>
      </c>
    </row>
    <row r="7761" spans="1:14" x14ac:dyDescent="0.3">
      <c r="A7761">
        <v>1763622</v>
      </c>
      <c r="B7761">
        <v>2025</v>
      </c>
      <c r="C7761">
        <v>11</v>
      </c>
      <c r="D7761">
        <v>20</v>
      </c>
      <c r="E7761">
        <v>1000</v>
      </c>
      <c r="F7761">
        <v>-8.5607049560546802</v>
      </c>
      <c r="G7761">
        <v>1.72065490722656</v>
      </c>
      <c r="H7761">
        <v>8.7319140315501294</v>
      </c>
      <c r="I7761">
        <v>1.76914798662024</v>
      </c>
      <c r="J7761">
        <f t="shared" si="122"/>
        <v>1.76914798662024</v>
      </c>
      <c r="K7761" t="str" cm="1">
        <f t="array" ref="K7761">INDEX($P$4:$P$11,MATCH(MIN(ABS(MOD(J7761 - $Q$4:$Q$11 + PI(), 2*PI()) - PI())),ABS(MOD(J7761 - $Q$4:$Q$11 + PI(), 2*PI()) - PI()),0))</f>
        <v>E</v>
      </c>
      <c r="L7761">
        <v>5.4490273865652297</v>
      </c>
      <c r="M7761">
        <v>8.9413845274183394</v>
      </c>
      <c r="N7761">
        <v>2.5571389728122198</v>
      </c>
    </row>
    <row r="7762" spans="1:14" x14ac:dyDescent="0.3">
      <c r="A7762">
        <v>1763625</v>
      </c>
      <c r="B7762">
        <v>2025</v>
      </c>
      <c r="C7762">
        <v>11</v>
      </c>
      <c r="D7762">
        <v>20</v>
      </c>
      <c r="E7762">
        <v>1100</v>
      </c>
      <c r="F7762">
        <v>-8.7290802001953107</v>
      </c>
      <c r="G7762">
        <v>2.0827813720703099</v>
      </c>
      <c r="H7762">
        <v>8.97411942116244</v>
      </c>
      <c r="I7762">
        <v>1.8050196109116201</v>
      </c>
      <c r="J7762">
        <f t="shared" si="122"/>
        <v>1.8050196109116201</v>
      </c>
      <c r="K7762" t="str" cm="1">
        <f t="array" ref="K7762">INDEX($P$4:$P$11,MATCH(MIN(ABS(MOD(J7762 - $Q$4:$Q$11 + PI(), 2*PI()) - PI())),ABS(MOD(J7762 - $Q$4:$Q$11 + PI(), 2*PI()) - PI()),0))</f>
        <v>E</v>
      </c>
      <c r="L7762">
        <v>5.4719736559682097</v>
      </c>
      <c r="M7762">
        <v>8.85633680555555</v>
      </c>
      <c r="N7762">
        <v>2.55677360958523</v>
      </c>
    </row>
    <row r="7763" spans="1:14" x14ac:dyDescent="0.3">
      <c r="A7763">
        <v>1763629</v>
      </c>
      <c r="B7763">
        <v>2025</v>
      </c>
      <c r="C7763">
        <v>11</v>
      </c>
      <c r="D7763">
        <v>20</v>
      </c>
      <c r="E7763">
        <v>1200</v>
      </c>
      <c r="F7763">
        <v>-8.8057232666015608</v>
      </c>
      <c r="G7763">
        <v>2.41913452148437</v>
      </c>
      <c r="H7763">
        <v>9.1319753657686498</v>
      </c>
      <c r="I7763">
        <v>1.83890497455292</v>
      </c>
      <c r="J7763">
        <f t="shared" si="122"/>
        <v>1.83890497455292</v>
      </c>
      <c r="K7763" t="str" cm="1">
        <f t="array" ref="K7763">INDEX($P$4:$P$11,MATCH(MIN(ABS(MOD(J7763 - $Q$4:$Q$11 + PI(), 2*PI()) - PI())),ABS(MOD(J7763 - $Q$4:$Q$11 + PI(), 2*PI()) - PI()),0))</f>
        <v>E</v>
      </c>
      <c r="L7763">
        <v>5.5007282205273</v>
      </c>
      <c r="M7763">
        <v>8.7680912017822195</v>
      </c>
      <c r="N7763">
        <v>2.5564384460449201</v>
      </c>
    </row>
    <row r="7764" spans="1:14" x14ac:dyDescent="0.3">
      <c r="A7764">
        <v>1763632</v>
      </c>
      <c r="B7764">
        <v>2025</v>
      </c>
      <c r="C7764">
        <v>11</v>
      </c>
      <c r="D7764">
        <v>20</v>
      </c>
      <c r="E7764">
        <v>1300</v>
      </c>
      <c r="F7764">
        <v>-8.6996301269531209</v>
      </c>
      <c r="G7764">
        <v>2.79317138671875</v>
      </c>
      <c r="H7764">
        <v>9.1370329287671197</v>
      </c>
      <c r="I7764">
        <v>1.88146761411916</v>
      </c>
      <c r="J7764">
        <f t="shared" si="122"/>
        <v>1.88146761411916</v>
      </c>
      <c r="K7764" t="str" cm="1">
        <f t="array" ref="K7764">INDEX($P$4:$P$11,MATCH(MIN(ABS(MOD(J7764 - $Q$4:$Q$11 + PI(), 2*PI()) - PI())),ABS(MOD(J7764 - $Q$4:$Q$11 + PI(), 2*PI()) - PI()),0))</f>
        <v>E</v>
      </c>
      <c r="L7764">
        <v>5.5314244070651304</v>
      </c>
      <c r="M7764">
        <v>8.6857775582207495</v>
      </c>
      <c r="N7764">
        <v>2.5536184310913002</v>
      </c>
    </row>
    <row r="7765" spans="1:14" x14ac:dyDescent="0.3">
      <c r="A7765">
        <v>1763636</v>
      </c>
      <c r="B7765">
        <v>2025</v>
      </c>
      <c r="C7765">
        <v>11</v>
      </c>
      <c r="D7765">
        <v>20</v>
      </c>
      <c r="E7765">
        <v>1400</v>
      </c>
      <c r="F7765">
        <v>-8.3683990478515593</v>
      </c>
      <c r="G7765">
        <v>3.16789123535156</v>
      </c>
      <c r="H7765">
        <v>8.9479404056520195</v>
      </c>
      <c r="I7765">
        <v>1.9326792178058001</v>
      </c>
      <c r="J7765">
        <f t="shared" si="122"/>
        <v>1.9326792178058001</v>
      </c>
      <c r="K7765" t="str" cm="1">
        <f t="array" ref="K7765">INDEX($P$4:$P$11,MATCH(MIN(ABS(MOD(J7765 - $Q$4:$Q$11 + PI(), 2*PI()) - PI())),ABS(MOD(J7765 - $Q$4:$Q$11 + PI(), 2*PI()) - PI()),0))</f>
        <v>E</v>
      </c>
      <c r="L7765">
        <v>5.5498459065947099</v>
      </c>
      <c r="M7765">
        <v>8.6277092827690893</v>
      </c>
      <c r="N7765">
        <v>2.5420235527886201</v>
      </c>
    </row>
    <row r="7766" spans="1:14" x14ac:dyDescent="0.3">
      <c r="A7766">
        <v>1763640</v>
      </c>
      <c r="B7766">
        <v>2025</v>
      </c>
      <c r="C7766">
        <v>11</v>
      </c>
      <c r="D7766">
        <v>20</v>
      </c>
      <c r="E7766">
        <v>1500</v>
      </c>
      <c r="F7766">
        <v>-7.7683020019531197</v>
      </c>
      <c r="G7766">
        <v>3.3840570068359299</v>
      </c>
      <c r="H7766">
        <v>8.4733911640537602</v>
      </c>
      <c r="I7766">
        <v>1.9816308813047701</v>
      </c>
      <c r="J7766">
        <f t="shared" si="122"/>
        <v>1.9816308813047701</v>
      </c>
      <c r="K7766" t="str" cm="1">
        <f t="array" ref="K7766">INDEX($P$4:$P$11,MATCH(MIN(ABS(MOD(J7766 - $Q$4:$Q$11 + PI(), 2*PI()) - PI())),ABS(MOD(J7766 - $Q$4:$Q$11 + PI(), 2*PI()) - PI()),0))</f>
        <v>SE</v>
      </c>
      <c r="L7766">
        <v>5.5387098689058698</v>
      </c>
      <c r="M7766">
        <v>8.6056213378906197</v>
      </c>
      <c r="N7766">
        <v>2.51697868771023</v>
      </c>
    </row>
    <row r="7767" spans="1:14" x14ac:dyDescent="0.3">
      <c r="A7767">
        <v>1763643</v>
      </c>
      <c r="B7767">
        <v>2025</v>
      </c>
      <c r="C7767">
        <v>11</v>
      </c>
      <c r="D7767">
        <v>20</v>
      </c>
      <c r="E7767">
        <v>1600</v>
      </c>
      <c r="F7767">
        <v>-7.2635638427734301</v>
      </c>
      <c r="G7767">
        <v>3.5497094726562501</v>
      </c>
      <c r="H7767">
        <v>8.0845406201163392</v>
      </c>
      <c r="I7767">
        <v>2.02536378616559</v>
      </c>
      <c r="J7767">
        <f t="shared" si="122"/>
        <v>2.02536378616559</v>
      </c>
      <c r="K7767" t="str" cm="1">
        <f t="array" ref="K7767">INDEX($P$4:$P$11,MATCH(MIN(ABS(MOD(J7767 - $Q$4:$Q$11 + PI(), 2*PI()) - PI())),ABS(MOD(J7767 - $Q$4:$Q$11 + PI(), 2*PI()) - PI()),0))</f>
        <v>SE</v>
      </c>
      <c r="L7767">
        <v>5.5007125966489099</v>
      </c>
      <c r="M7767">
        <v>8.6124145719740106</v>
      </c>
      <c r="N7767">
        <v>2.47900655534532</v>
      </c>
    </row>
    <row r="7768" spans="1:14" x14ac:dyDescent="0.3">
      <c r="A7768">
        <v>1763647</v>
      </c>
      <c r="B7768">
        <v>2025</v>
      </c>
      <c r="C7768">
        <v>11</v>
      </c>
      <c r="D7768">
        <v>20</v>
      </c>
      <c r="E7768">
        <v>1700</v>
      </c>
      <c r="F7768">
        <v>-7.2255334472656196</v>
      </c>
      <c r="G7768">
        <v>3.65393127441406</v>
      </c>
      <c r="H7768">
        <v>8.0968850402914399</v>
      </c>
      <c r="I7768">
        <v>2.0389912178960699</v>
      </c>
      <c r="J7768">
        <f t="shared" si="122"/>
        <v>2.0389912178960699</v>
      </c>
      <c r="K7768" t="str" cm="1">
        <f t="array" ref="K7768">INDEX($P$4:$P$11,MATCH(MIN(ABS(MOD(J7768 - $Q$4:$Q$11 + PI(), 2*PI()) - PI())),ABS(MOD(J7768 - $Q$4:$Q$11 + PI(), 2*PI()) - PI()),0))</f>
        <v>SE</v>
      </c>
      <c r="L7768">
        <v>5.4630510010520101</v>
      </c>
      <c r="M7768">
        <v>8.61564148796929</v>
      </c>
      <c r="N7768">
        <v>2.4387585322062102</v>
      </c>
    </row>
    <row r="7769" spans="1:14" x14ac:dyDescent="0.3">
      <c r="A7769">
        <v>1763650</v>
      </c>
      <c r="B7769">
        <v>2025</v>
      </c>
      <c r="C7769">
        <v>11</v>
      </c>
      <c r="D7769">
        <v>20</v>
      </c>
      <c r="E7769">
        <v>1800</v>
      </c>
      <c r="F7769">
        <v>-7.43335266113281</v>
      </c>
      <c r="G7769">
        <v>3.7777075195312499</v>
      </c>
      <c r="H7769">
        <v>8.3382135909254096</v>
      </c>
      <c r="I7769">
        <v>2.04099070318866</v>
      </c>
      <c r="J7769">
        <f t="shared" si="122"/>
        <v>2.04099070318866</v>
      </c>
      <c r="K7769" t="str" cm="1">
        <f t="array" ref="K7769">INDEX($P$4:$P$11,MATCH(MIN(ABS(MOD(J7769 - $Q$4:$Q$11 + PI(), 2*PI()) - PI())),ABS(MOD(J7769 - $Q$4:$Q$11 + PI(), 2*PI()) - PI()),0))</f>
        <v>SE</v>
      </c>
      <c r="L7769">
        <v>5.4486367896053496</v>
      </c>
      <c r="M7769">
        <v>8.5815729565090599</v>
      </c>
      <c r="N7769">
        <v>2.4067021475897801</v>
      </c>
    </row>
    <row r="7770" spans="1:14" x14ac:dyDescent="0.3">
      <c r="A7770">
        <v>1763654</v>
      </c>
      <c r="B7770">
        <v>2025</v>
      </c>
      <c r="C7770">
        <v>11</v>
      </c>
      <c r="D7770">
        <v>20</v>
      </c>
      <c r="E7770">
        <v>1900</v>
      </c>
      <c r="F7770">
        <v>-7.7347387695312504</v>
      </c>
      <c r="G7770">
        <v>3.87757263183593</v>
      </c>
      <c r="H7770">
        <v>8.6522686821464792</v>
      </c>
      <c r="I7770">
        <v>2.0354986953788301</v>
      </c>
      <c r="J7770">
        <f t="shared" si="122"/>
        <v>2.0354986953788301</v>
      </c>
      <c r="K7770" t="str" cm="1">
        <f t="array" ref="K7770">INDEX($P$4:$P$11,MATCH(MIN(ABS(MOD(J7770 - $Q$4:$Q$11 + PI(), 2*PI()) - PI())),ABS(MOD(J7770 - $Q$4:$Q$11 + PI(), 2*PI()) - PI()),0))</f>
        <v>SE</v>
      </c>
      <c r="L7770">
        <v>5.4660706706400202</v>
      </c>
      <c r="M7770">
        <v>8.5063237084282708</v>
      </c>
      <c r="N7770">
        <v>2.3850275675455701</v>
      </c>
    </row>
    <row r="7771" spans="1:14" x14ac:dyDescent="0.3">
      <c r="A7771">
        <v>1763658</v>
      </c>
      <c r="B7771">
        <v>2025</v>
      </c>
      <c r="C7771">
        <v>11</v>
      </c>
      <c r="D7771">
        <v>20</v>
      </c>
      <c r="E7771">
        <v>2000</v>
      </c>
      <c r="F7771">
        <v>-8.0084393310546798</v>
      </c>
      <c r="G7771">
        <v>3.8886053466796802</v>
      </c>
      <c r="H7771">
        <v>8.9026036675463303</v>
      </c>
      <c r="I7771">
        <v>2.0228281299282398</v>
      </c>
      <c r="J7771">
        <f t="shared" si="122"/>
        <v>2.0228281299282398</v>
      </c>
      <c r="K7771" t="str" cm="1">
        <f t="array" ref="K7771">INDEX($P$4:$P$11,MATCH(MIN(ABS(MOD(J7771 - $Q$4:$Q$11 + PI(), 2*PI()) - PI())),ABS(MOD(J7771 - $Q$4:$Q$11 + PI(), 2*PI()) - PI()),0))</f>
        <v>SE</v>
      </c>
      <c r="L7771">
        <v>4.8386164873480197</v>
      </c>
      <c r="M7771">
        <v>8.4001819822523291</v>
      </c>
      <c r="N7771">
        <v>2.3722617891099702</v>
      </c>
    </row>
    <row r="7772" spans="1:14" x14ac:dyDescent="0.3">
      <c r="A7772">
        <v>1763661</v>
      </c>
      <c r="B7772">
        <v>2025</v>
      </c>
      <c r="C7772">
        <v>11</v>
      </c>
      <c r="D7772">
        <v>20</v>
      </c>
      <c r="E7772">
        <v>2100</v>
      </c>
      <c r="F7772">
        <v>-8.2103607177734297</v>
      </c>
      <c r="G7772">
        <v>3.97953430175781</v>
      </c>
      <c r="H7772">
        <v>9.1239638521217401</v>
      </c>
      <c r="I7772">
        <v>2.0221264722946102</v>
      </c>
      <c r="J7772">
        <f t="shared" si="122"/>
        <v>2.0221264722946102</v>
      </c>
      <c r="K7772" t="str" cm="1">
        <f t="array" ref="K7772">INDEX($P$4:$P$11,MATCH(MIN(ABS(MOD(J7772 - $Q$4:$Q$11 + PI(), 2*PI()) - PI())),ABS(MOD(J7772 - $Q$4:$Q$11 + PI(), 2*PI()) - PI()),0))</f>
        <v>SE</v>
      </c>
      <c r="L7772">
        <v>4.3404994066801601</v>
      </c>
      <c r="M7772">
        <v>8.2768920262654593</v>
      </c>
      <c r="N7772">
        <v>2.3664340972900302</v>
      </c>
    </row>
    <row r="7773" spans="1:14" x14ac:dyDescent="0.3">
      <c r="A7773">
        <v>1763665</v>
      </c>
      <c r="B7773">
        <v>2025</v>
      </c>
      <c r="C7773">
        <v>11</v>
      </c>
      <c r="D7773">
        <v>20</v>
      </c>
      <c r="E7773">
        <v>2200</v>
      </c>
      <c r="F7773">
        <v>-7.8127124023437498</v>
      </c>
      <c r="G7773">
        <v>3.9222589111328099</v>
      </c>
      <c r="H7773">
        <v>8.7420014898017797</v>
      </c>
      <c r="I7773">
        <v>2.0360710028343099</v>
      </c>
      <c r="J7773">
        <f t="shared" si="122"/>
        <v>2.0360710028343099</v>
      </c>
      <c r="K7773" t="str" cm="1">
        <f t="array" ref="K7773">INDEX($P$4:$P$11,MATCH(MIN(ABS(MOD(J7773 - $Q$4:$Q$11 + PI(), 2*PI()) - PI())),ABS(MOD(J7773 - $Q$4:$Q$11 + PI(), 2*PI()) - PI()),0))</f>
        <v>SE</v>
      </c>
      <c r="L7773">
        <v>3.7863549371880501</v>
      </c>
      <c r="M7773">
        <v>8.2060257593790595</v>
      </c>
      <c r="N7773">
        <v>2.3453376558091898</v>
      </c>
    </row>
    <row r="7774" spans="1:14" x14ac:dyDescent="0.3">
      <c r="A7774">
        <v>1763668</v>
      </c>
      <c r="B7774">
        <v>2025</v>
      </c>
      <c r="C7774">
        <v>11</v>
      </c>
      <c r="D7774">
        <v>20</v>
      </c>
      <c r="E7774">
        <v>2300</v>
      </c>
      <c r="F7774">
        <v>-8.1307196044921799</v>
      </c>
      <c r="G7774">
        <v>3.7580920410156202</v>
      </c>
      <c r="H7774">
        <v>8.9572237370525993</v>
      </c>
      <c r="I7774">
        <v>2.0037567733651702</v>
      </c>
      <c r="J7774">
        <f t="shared" si="122"/>
        <v>2.0037567733651702</v>
      </c>
      <c r="K7774" t="str" cm="1">
        <f t="array" ref="K7774">INDEX($P$4:$P$11,MATCH(MIN(ABS(MOD(J7774 - $Q$4:$Q$11 + PI(), 2*PI()) - PI())),ABS(MOD(J7774 - $Q$4:$Q$11 + PI(), 2*PI()) - PI()),0))</f>
        <v>SE</v>
      </c>
      <c r="L7774">
        <v>3.3463696955814299</v>
      </c>
      <c r="M7774">
        <v>8.1139027277628504</v>
      </c>
      <c r="N7774">
        <v>2.33415423499213</v>
      </c>
    </row>
    <row r="7775" spans="1:14" x14ac:dyDescent="0.3">
      <c r="A7775">
        <v>1763672</v>
      </c>
      <c r="B7775">
        <v>2025</v>
      </c>
      <c r="C7775">
        <v>11</v>
      </c>
      <c r="D7775">
        <v>20</v>
      </c>
      <c r="E7775">
        <v>0</v>
      </c>
      <c r="F7775">
        <v>-7.6590350341796798</v>
      </c>
      <c r="G7775">
        <v>1.16915161132812</v>
      </c>
      <c r="H7775">
        <v>7.7477566524164203</v>
      </c>
      <c r="I7775">
        <v>1.7222769374608999</v>
      </c>
      <c r="J7775">
        <f t="shared" si="122"/>
        <v>1.7222769374608999</v>
      </c>
      <c r="K7775" t="str" cm="1">
        <f t="array" ref="K7775">INDEX($P$4:$P$11,MATCH(MIN(ABS(MOD(J7775 - $Q$4:$Q$11 + PI(), 2*PI()) - PI())),ABS(MOD(J7775 - $Q$4:$Q$11 + PI(), 2*PI()) - PI()),0))</f>
        <v>E</v>
      </c>
      <c r="L7775">
        <v>5.2442205929955001</v>
      </c>
      <c r="M7775">
        <v>10.187821706136001</v>
      </c>
      <c r="N7775">
        <v>2.6416927973429298</v>
      </c>
    </row>
    <row r="7776" spans="1:14" x14ac:dyDescent="0.3">
      <c r="A7776">
        <v>1763676</v>
      </c>
      <c r="B7776">
        <v>2025</v>
      </c>
      <c r="C7776">
        <v>11</v>
      </c>
      <c r="D7776">
        <v>20</v>
      </c>
      <c r="E7776">
        <v>100</v>
      </c>
      <c r="F7776">
        <v>-8.0336730957031204</v>
      </c>
      <c r="G7776">
        <v>1.10237243652343</v>
      </c>
      <c r="H7776">
        <v>8.1089535944800399</v>
      </c>
      <c r="I7776">
        <v>1.70716367434203</v>
      </c>
      <c r="J7776">
        <f t="shared" si="122"/>
        <v>1.70716367434203</v>
      </c>
      <c r="K7776" t="str" cm="1">
        <f t="array" ref="K7776">INDEX($P$4:$P$11,MATCH(MIN(ABS(MOD(J7776 - $Q$4:$Q$11 + PI(), 2*PI()) - PI())),ABS(MOD(J7776 - $Q$4:$Q$11 + PI(), 2*PI()) - PI()),0))</f>
        <v>E</v>
      </c>
      <c r="L7776">
        <v>5.2591494455274796</v>
      </c>
      <c r="M7776">
        <v>10.0428518719143</v>
      </c>
      <c r="N7776">
        <v>2.64594999949137</v>
      </c>
    </row>
    <row r="7777" spans="1:14" x14ac:dyDescent="0.3">
      <c r="A7777">
        <v>1763679</v>
      </c>
      <c r="B7777">
        <v>2025</v>
      </c>
      <c r="C7777">
        <v>11</v>
      </c>
      <c r="D7777">
        <v>20</v>
      </c>
      <c r="E7777">
        <v>200</v>
      </c>
      <c r="F7777">
        <v>-8.4238623046874999</v>
      </c>
      <c r="G7777">
        <v>1.32490661621093</v>
      </c>
      <c r="H7777">
        <v>8.5274165882765693</v>
      </c>
      <c r="I7777">
        <v>1.7267985431572701</v>
      </c>
      <c r="J7777">
        <f t="shared" si="122"/>
        <v>1.7267985431572701</v>
      </c>
      <c r="K7777" t="str" cm="1">
        <f t="array" ref="K7777">INDEX($P$4:$P$11,MATCH(MIN(ABS(MOD(J7777 - $Q$4:$Q$11 + PI(), 2*PI()) - PI())),ABS(MOD(J7777 - $Q$4:$Q$11 + PI(), 2*PI()) - PI()),0))</f>
        <v>E</v>
      </c>
      <c r="L7777">
        <v>5.2777461218754302</v>
      </c>
      <c r="M7777">
        <v>9.6324167251586896</v>
      </c>
      <c r="N7777">
        <v>2.5302807490030901</v>
      </c>
    </row>
    <row r="7778" spans="1:14" x14ac:dyDescent="0.3">
      <c r="A7778">
        <v>1763683</v>
      </c>
      <c r="B7778">
        <v>2025</v>
      </c>
      <c r="C7778">
        <v>11</v>
      </c>
      <c r="D7778">
        <v>21</v>
      </c>
      <c r="E7778">
        <v>300</v>
      </c>
      <c r="F7778">
        <v>-8.0357769775390597</v>
      </c>
      <c r="G7778">
        <v>5.2015545654296798</v>
      </c>
      <c r="H7778">
        <v>9.5723498436846306</v>
      </c>
      <c r="I7778">
        <v>2.1452707986910799</v>
      </c>
      <c r="J7778">
        <f t="shared" si="122"/>
        <v>2.1452707986910799</v>
      </c>
      <c r="K7778" t="str" cm="1">
        <f t="array" ref="K7778">INDEX($P$4:$P$11,MATCH(MIN(ABS(MOD(J7778 - $Q$4:$Q$11 + PI(), 2*PI()) - PI())),ABS(MOD(J7778 - $Q$4:$Q$11 + PI(), 2*PI()) - PI()),0))</f>
        <v>SE</v>
      </c>
      <c r="L7778">
        <v>1.67623806488607</v>
      </c>
      <c r="M7778">
        <v>7.67497295803493</v>
      </c>
      <c r="N7778">
        <v>2.34941800435384</v>
      </c>
    </row>
    <row r="7779" spans="1:14" x14ac:dyDescent="0.3">
      <c r="A7779">
        <v>1763686</v>
      </c>
      <c r="B7779">
        <v>2025</v>
      </c>
      <c r="C7779">
        <v>11</v>
      </c>
      <c r="D7779">
        <v>21</v>
      </c>
      <c r="E7779">
        <v>400</v>
      </c>
      <c r="F7779">
        <v>-7.9165319824218701</v>
      </c>
      <c r="G7779">
        <v>5.6770904541015597</v>
      </c>
      <c r="H7779">
        <v>9.7417059416079397</v>
      </c>
      <c r="I7779">
        <v>2.1929189736356598</v>
      </c>
      <c r="J7779">
        <f t="shared" si="122"/>
        <v>2.1929189736356598</v>
      </c>
      <c r="K7779" t="str" cm="1">
        <f t="array" ref="K7779">INDEX($P$4:$P$11,MATCH(MIN(ABS(MOD(J7779 - $Q$4:$Q$11 + PI(), 2*PI()) - PI())),ABS(MOD(J7779 - $Q$4:$Q$11 + PI(), 2*PI()) - PI()),0))</f>
        <v>SE</v>
      </c>
      <c r="L7779">
        <v>1.78499046730037</v>
      </c>
      <c r="M7779">
        <v>7.59551260206434</v>
      </c>
      <c r="N7779">
        <v>2.3507724338107598</v>
      </c>
    </row>
    <row r="7780" spans="1:14" x14ac:dyDescent="0.3">
      <c r="A7780">
        <v>1763690</v>
      </c>
      <c r="B7780">
        <v>2025</v>
      </c>
      <c r="C7780">
        <v>11</v>
      </c>
      <c r="D7780">
        <v>21</v>
      </c>
      <c r="E7780">
        <v>500</v>
      </c>
      <c r="F7780">
        <v>-7.8412377929687498</v>
      </c>
      <c r="G7780">
        <v>6.1106170654296799</v>
      </c>
      <c r="H7780">
        <v>9.9410588493480798</v>
      </c>
      <c r="I7780">
        <v>2.2327825330357101</v>
      </c>
      <c r="J7780">
        <f t="shared" si="122"/>
        <v>2.2327825330357101</v>
      </c>
      <c r="K7780" t="str" cm="1">
        <f t="array" ref="K7780">INDEX($P$4:$P$11,MATCH(MIN(ABS(MOD(J7780 - $Q$4:$Q$11 + PI(), 2*PI()) - PI())),ABS(MOD(J7780 - $Q$4:$Q$11 + PI(), 2*PI()) - PI()),0))</f>
        <v>SE</v>
      </c>
      <c r="L7780">
        <v>1.8777324482826401</v>
      </c>
      <c r="M7780">
        <v>7.5119526121351399</v>
      </c>
      <c r="N7780">
        <v>2.3549090491400801</v>
      </c>
    </row>
    <row r="7781" spans="1:14" x14ac:dyDescent="0.3">
      <c r="A7781">
        <v>1763694</v>
      </c>
      <c r="B7781">
        <v>2025</v>
      </c>
      <c r="C7781">
        <v>11</v>
      </c>
      <c r="D7781">
        <v>21</v>
      </c>
      <c r="E7781">
        <v>600</v>
      </c>
      <c r="F7781">
        <v>-7.8457885742187496</v>
      </c>
      <c r="G7781">
        <v>6.2365429687500002</v>
      </c>
      <c r="H7781">
        <v>10.022517974661101</v>
      </c>
      <c r="I7781">
        <v>2.2424139586488301</v>
      </c>
      <c r="J7781">
        <f t="shared" si="122"/>
        <v>2.2424139586488301</v>
      </c>
      <c r="K7781" t="str" cm="1">
        <f t="array" ref="K7781">INDEX($P$4:$P$11,MATCH(MIN(ABS(MOD(J7781 - $Q$4:$Q$11 + PI(), 2*PI()) - PI())),ABS(MOD(J7781 - $Q$4:$Q$11 + PI(), 2*PI()) - PI()),0))</f>
        <v>SE</v>
      </c>
      <c r="L7781">
        <v>1.93886587332831</v>
      </c>
      <c r="M7781">
        <v>7.4311445024278404</v>
      </c>
      <c r="N7781">
        <v>2.3598438898722298</v>
      </c>
    </row>
    <row r="7782" spans="1:14" x14ac:dyDescent="0.3">
      <c r="A7782">
        <v>1763697</v>
      </c>
      <c r="B7782">
        <v>2025</v>
      </c>
      <c r="C7782">
        <v>11</v>
      </c>
      <c r="D7782">
        <v>21</v>
      </c>
      <c r="E7782">
        <v>700</v>
      </c>
      <c r="F7782">
        <v>-7.8543225097656197</v>
      </c>
      <c r="G7782">
        <v>6.27051391601562</v>
      </c>
      <c r="H7782">
        <v>10.050359538760601</v>
      </c>
      <c r="I7782">
        <v>2.2445315697481201</v>
      </c>
      <c r="J7782">
        <f t="shared" si="122"/>
        <v>2.2445315697481201</v>
      </c>
      <c r="K7782" t="str" cm="1">
        <f t="array" ref="K7782">INDEX($P$4:$P$11,MATCH(MIN(ABS(MOD(J7782 - $Q$4:$Q$11 + PI(), 2*PI()) - PI())),ABS(MOD(J7782 - $Q$4:$Q$11 + PI(), 2*PI()) - PI()),0))</f>
        <v>SE</v>
      </c>
      <c r="L7782">
        <v>1.97466260516721</v>
      </c>
      <c r="M7782">
        <v>7.3610724343193903</v>
      </c>
      <c r="N7782">
        <v>2.36086707644992</v>
      </c>
    </row>
    <row r="7783" spans="1:14" x14ac:dyDescent="0.3">
      <c r="A7783">
        <v>1763701</v>
      </c>
      <c r="B7783">
        <v>2025</v>
      </c>
      <c r="C7783">
        <v>11</v>
      </c>
      <c r="D7783">
        <v>21</v>
      </c>
      <c r="E7783">
        <v>800</v>
      </c>
      <c r="F7783">
        <v>-7.85158874511718</v>
      </c>
      <c r="G7783">
        <v>6.1743109130859297</v>
      </c>
      <c r="H7783">
        <v>9.9884714082737904</v>
      </c>
      <c r="I7783">
        <v>2.2371753523046198</v>
      </c>
      <c r="J7783">
        <f t="shared" si="122"/>
        <v>2.2371753523046198</v>
      </c>
      <c r="K7783" t="str" cm="1">
        <f t="array" ref="K7783">INDEX($P$4:$P$11,MATCH(MIN(ABS(MOD(J7783 - $Q$4:$Q$11 + PI(), 2*PI()) - PI())),ABS(MOD(J7783 - $Q$4:$Q$11 + PI(), 2*PI()) - PI()),0))</f>
        <v>SE</v>
      </c>
      <c r="L7783">
        <v>1.99409163771853</v>
      </c>
      <c r="M7783">
        <v>7.3016851213243203</v>
      </c>
      <c r="N7783">
        <v>2.35728232065836</v>
      </c>
    </row>
    <row r="7784" spans="1:14" x14ac:dyDescent="0.3">
      <c r="A7784">
        <v>1763704</v>
      </c>
      <c r="B7784">
        <v>2025</v>
      </c>
      <c r="C7784">
        <v>11</v>
      </c>
      <c r="D7784">
        <v>21</v>
      </c>
      <c r="E7784">
        <v>900</v>
      </c>
      <c r="F7784">
        <v>-7.7038006591796799</v>
      </c>
      <c r="G7784">
        <v>6.1478759765625002</v>
      </c>
      <c r="H7784">
        <v>9.8562124378267999</v>
      </c>
      <c r="I7784">
        <v>2.24433584122478</v>
      </c>
      <c r="J7784">
        <f t="shared" si="122"/>
        <v>2.24433584122478</v>
      </c>
      <c r="K7784" t="str" cm="1">
        <f t="array" ref="K7784">INDEX($P$4:$P$11,MATCH(MIN(ABS(MOD(J7784 - $Q$4:$Q$11 + PI(), 2*PI()) - PI())),ABS(MOD(J7784 - $Q$4:$Q$11 + PI(), 2*PI()) - PI()),0))</f>
        <v>SE</v>
      </c>
      <c r="L7784">
        <v>2.0042660967097801</v>
      </c>
      <c r="M7784">
        <v>7.2580433951483796</v>
      </c>
      <c r="N7784">
        <v>2.3447539011637302</v>
      </c>
    </row>
    <row r="7785" spans="1:14" x14ac:dyDescent="0.3">
      <c r="A7785">
        <v>1763708</v>
      </c>
      <c r="B7785">
        <v>2025</v>
      </c>
      <c r="C7785">
        <v>11</v>
      </c>
      <c r="D7785">
        <v>21</v>
      </c>
      <c r="E7785">
        <v>1000</v>
      </c>
      <c r="F7785">
        <v>-6.8781182861328096</v>
      </c>
      <c r="G7785">
        <v>5.8228216552734304</v>
      </c>
      <c r="H7785">
        <v>9.0118679077733805</v>
      </c>
      <c r="I7785">
        <v>2.27329683166916</v>
      </c>
      <c r="J7785">
        <f t="shared" si="122"/>
        <v>2.27329683166916</v>
      </c>
      <c r="K7785" t="str" cm="1">
        <f t="array" ref="K7785">INDEX($P$4:$P$11,MATCH(MIN(ABS(MOD(J7785 - $Q$4:$Q$11 + PI(), 2*PI()) - PI())),ABS(MOD(J7785 - $Q$4:$Q$11 + PI(), 2*PI()) - PI()),0))</f>
        <v>SE</v>
      </c>
      <c r="L7785">
        <v>1.9938136332914</v>
      </c>
      <c r="M7785">
        <v>7.2858286963568704</v>
      </c>
      <c r="N7785">
        <v>2.2930551105075399</v>
      </c>
    </row>
    <row r="7786" spans="1:14" x14ac:dyDescent="0.3">
      <c r="A7786">
        <v>1763712</v>
      </c>
      <c r="B7786">
        <v>2025</v>
      </c>
      <c r="C7786">
        <v>11</v>
      </c>
      <c r="D7786">
        <v>21</v>
      </c>
      <c r="E7786">
        <v>1100</v>
      </c>
      <c r="F7786">
        <v>-6.9540454101562501</v>
      </c>
      <c r="G7786">
        <v>5.89671569824218</v>
      </c>
      <c r="H7786">
        <v>9.1175656615354796</v>
      </c>
      <c r="I7786">
        <v>2.27410180737628</v>
      </c>
      <c r="J7786">
        <f t="shared" si="122"/>
        <v>2.27410180737628</v>
      </c>
      <c r="K7786" t="str" cm="1">
        <f t="array" ref="K7786">INDEX($P$4:$P$11,MATCH(MIN(ABS(MOD(J7786 - $Q$4:$Q$11 + PI(), 2*PI()) - PI())),ABS(MOD(J7786 - $Q$4:$Q$11 + PI(), 2*PI()) - PI()),0))</f>
        <v>SE</v>
      </c>
      <c r="L7786">
        <v>1.9828252530896699</v>
      </c>
      <c r="M7786">
        <v>7.2926529778374496</v>
      </c>
      <c r="N7786">
        <v>2.24912802378336</v>
      </c>
    </row>
    <row r="7787" spans="1:14" x14ac:dyDescent="0.3">
      <c r="A7787">
        <v>1763715</v>
      </c>
      <c r="B7787">
        <v>2025</v>
      </c>
      <c r="C7787">
        <v>11</v>
      </c>
      <c r="D7787">
        <v>21</v>
      </c>
      <c r="E7787">
        <v>1200</v>
      </c>
      <c r="F7787">
        <v>-6.6643444824218703</v>
      </c>
      <c r="G7787">
        <v>6.2517681884765599</v>
      </c>
      <c r="H7787">
        <v>9.1377290867498502</v>
      </c>
      <c r="I7787">
        <v>2.3242625871804998</v>
      </c>
      <c r="J7787">
        <f t="shared" si="122"/>
        <v>2.3242625871804998</v>
      </c>
      <c r="K7787" t="str" cm="1">
        <f t="array" ref="K7787">INDEX($P$4:$P$11,MATCH(MIN(ABS(MOD(J7787 - $Q$4:$Q$11 + PI(), 2*PI()) - PI())),ABS(MOD(J7787 - $Q$4:$Q$11 + PI(), 2*PI()) - PI()),0))</f>
        <v>SE</v>
      </c>
      <c r="L7787">
        <v>1.97994646472333</v>
      </c>
      <c r="M7787">
        <v>7.2740732828776</v>
      </c>
      <c r="N7787">
        <v>2.2158346176147399</v>
      </c>
    </row>
    <row r="7788" spans="1:14" x14ac:dyDescent="0.3">
      <c r="A7788">
        <v>1763719</v>
      </c>
      <c r="B7788">
        <v>2025</v>
      </c>
      <c r="C7788">
        <v>11</v>
      </c>
      <c r="D7788">
        <v>21</v>
      </c>
      <c r="E7788">
        <v>1300</v>
      </c>
      <c r="F7788">
        <v>-6.1515093994140599</v>
      </c>
      <c r="G7788">
        <v>6.4198211669921799</v>
      </c>
      <c r="H7788">
        <v>8.8912975266403294</v>
      </c>
      <c r="I7788">
        <v>2.3775343981633301</v>
      </c>
      <c r="J7788">
        <f t="shared" si="122"/>
        <v>2.3775343981633301</v>
      </c>
      <c r="K7788" t="str" cm="1">
        <f t="array" ref="K7788">INDEX($P$4:$P$11,MATCH(MIN(ABS(MOD(J7788 - $Q$4:$Q$11 + PI(), 2*PI()) - PI())),ABS(MOD(J7788 - $Q$4:$Q$11 + PI(), 2*PI()) - PI()),0))</f>
        <v>SE</v>
      </c>
      <c r="L7788">
        <v>1.98375931245599</v>
      </c>
      <c r="M7788">
        <v>7.2510434256659604</v>
      </c>
      <c r="N7788">
        <v>2.18462075127495</v>
      </c>
    </row>
    <row r="7789" spans="1:14" x14ac:dyDescent="0.3">
      <c r="A7789">
        <v>1763722</v>
      </c>
      <c r="B7789">
        <v>2025</v>
      </c>
      <c r="C7789">
        <v>11</v>
      </c>
      <c r="D7789">
        <v>21</v>
      </c>
      <c r="E7789">
        <v>1400</v>
      </c>
      <c r="F7789">
        <v>-5.6889141845703097</v>
      </c>
      <c r="G7789">
        <v>6.6611859130859301</v>
      </c>
      <c r="H7789">
        <v>8.7598597230834603</v>
      </c>
      <c r="I7789">
        <v>2.4347582689117302</v>
      </c>
      <c r="J7789">
        <f t="shared" si="122"/>
        <v>2.4347582689117302</v>
      </c>
      <c r="K7789" t="str" cm="1">
        <f t="array" ref="K7789">INDEX($P$4:$P$11,MATCH(MIN(ABS(MOD(J7789 - $Q$4:$Q$11 + PI(), 2*PI()) - PI())),ABS(MOD(J7789 - $Q$4:$Q$11 + PI(), 2*PI()) - PI()),0))</f>
        <v>SE</v>
      </c>
      <c r="L7789">
        <v>1.99011740242381</v>
      </c>
      <c r="M7789">
        <v>6.6400171915690098</v>
      </c>
      <c r="N7789">
        <v>1.8171481026543499</v>
      </c>
    </row>
    <row r="7790" spans="1:14" x14ac:dyDescent="0.3">
      <c r="A7790">
        <v>1763726</v>
      </c>
      <c r="B7790">
        <v>2025</v>
      </c>
      <c r="C7790">
        <v>11</v>
      </c>
      <c r="D7790">
        <v>21</v>
      </c>
      <c r="E7790">
        <v>1500</v>
      </c>
      <c r="F7790">
        <v>-5.5185089111328098</v>
      </c>
      <c r="G7790">
        <v>6.7753057861328099</v>
      </c>
      <c r="H7790">
        <v>8.7383470460869699</v>
      </c>
      <c r="I7790">
        <v>2.45807058848556</v>
      </c>
      <c r="J7790">
        <f t="shared" si="122"/>
        <v>2.45807058848556</v>
      </c>
      <c r="K7790" t="str" cm="1">
        <f t="array" ref="K7790">INDEX($P$4:$P$11,MATCH(MIN(ABS(MOD(J7790 - $Q$4:$Q$11 + PI(), 2*PI()) - PI())),ABS(MOD(J7790 - $Q$4:$Q$11 + PI(), 2*PI()) - PI()),0))</f>
        <v>SE</v>
      </c>
      <c r="L7790">
        <v>2.0412081653615002</v>
      </c>
      <c r="M7790">
        <v>6.5642203225029796</v>
      </c>
      <c r="N7790">
        <v>1.8211137983534</v>
      </c>
    </row>
    <row r="7791" spans="1:14" x14ac:dyDescent="0.3">
      <c r="A7791">
        <v>1763730</v>
      </c>
      <c r="B7791">
        <v>2025</v>
      </c>
      <c r="C7791">
        <v>11</v>
      </c>
      <c r="D7791">
        <v>21</v>
      </c>
      <c r="E7791">
        <v>1600</v>
      </c>
      <c r="F7791">
        <v>-5.5190155029296797</v>
      </c>
      <c r="G7791">
        <v>6.9790667724609303</v>
      </c>
      <c r="H7791">
        <v>8.8975786108382593</v>
      </c>
      <c r="I7791">
        <v>2.4724893856312198</v>
      </c>
      <c r="J7791">
        <f t="shared" si="122"/>
        <v>2.4724893856312198</v>
      </c>
      <c r="K7791" t="str" cm="1">
        <f t="array" ref="K7791">INDEX($P$4:$P$11,MATCH(MIN(ABS(MOD(J7791 - $Q$4:$Q$11 + PI(), 2*PI()) - PI())),ABS(MOD(J7791 - $Q$4:$Q$11 + PI(), 2*PI()) - PI()),0))</f>
        <v>SE</v>
      </c>
      <c r="L7791">
        <v>2.0836131467666101</v>
      </c>
      <c r="M7791">
        <v>6.4942211574978197</v>
      </c>
      <c r="N7791">
        <v>1.8332890404595199</v>
      </c>
    </row>
    <row r="7792" spans="1:14" x14ac:dyDescent="0.3">
      <c r="A7792">
        <v>1763733</v>
      </c>
      <c r="B7792">
        <v>2025</v>
      </c>
      <c r="C7792">
        <v>11</v>
      </c>
      <c r="D7792">
        <v>21</v>
      </c>
      <c r="E7792">
        <v>1700</v>
      </c>
      <c r="F7792">
        <v>-5.85726196289062</v>
      </c>
      <c r="G7792">
        <v>7.3377960205078097</v>
      </c>
      <c r="H7792">
        <v>9.3888640495272693</v>
      </c>
      <c r="I7792">
        <v>2.4679308259780099</v>
      </c>
      <c r="J7792">
        <f t="shared" si="122"/>
        <v>2.4679308259780099</v>
      </c>
      <c r="K7792" t="str" cm="1">
        <f t="array" ref="K7792">INDEX($P$4:$P$11,MATCH(MIN(ABS(MOD(J7792 - $Q$4:$Q$11 + PI(), 2*PI()) - PI())),ABS(MOD(J7792 - $Q$4:$Q$11 + PI(), 2*PI()) - PI()),0))</f>
        <v>SE</v>
      </c>
      <c r="L7792">
        <v>2.1204435106059298</v>
      </c>
      <c r="M7792">
        <v>6.4207594129774304</v>
      </c>
      <c r="N7792">
        <v>1.86025619506835</v>
      </c>
    </row>
    <row r="7793" spans="1:14" x14ac:dyDescent="0.3">
      <c r="A7793">
        <v>1763737</v>
      </c>
      <c r="B7793">
        <v>2025</v>
      </c>
      <c r="C7793">
        <v>11</v>
      </c>
      <c r="D7793">
        <v>21</v>
      </c>
      <c r="E7793">
        <v>1800</v>
      </c>
      <c r="F7793">
        <v>-6.18638244628906</v>
      </c>
      <c r="G7793">
        <v>7.60762817382812</v>
      </c>
      <c r="H7793">
        <v>9.8054747056415792</v>
      </c>
      <c r="I7793">
        <v>2.4588657355255701</v>
      </c>
      <c r="J7793">
        <f t="shared" si="122"/>
        <v>2.4588657355255701</v>
      </c>
      <c r="K7793" t="str" cm="1">
        <f t="array" ref="K7793">INDEX($P$4:$P$11,MATCH(MIN(ABS(MOD(J7793 - $Q$4:$Q$11 + PI(), 2*PI()) - PI())),ABS(MOD(J7793 - $Q$4:$Q$11 + PI(), 2*PI()) - PI()),0))</f>
        <v>SE</v>
      </c>
      <c r="L7793">
        <v>2.1492309504091498</v>
      </c>
      <c r="M7793">
        <v>6.3561151292588898</v>
      </c>
      <c r="N7793">
        <v>1.8977873060438299</v>
      </c>
    </row>
    <row r="7794" spans="1:14" x14ac:dyDescent="0.3">
      <c r="A7794">
        <v>1763740</v>
      </c>
      <c r="B7794">
        <v>2025</v>
      </c>
      <c r="C7794">
        <v>11</v>
      </c>
      <c r="D7794">
        <v>21</v>
      </c>
      <c r="E7794">
        <v>1900</v>
      </c>
      <c r="F7794">
        <v>-6.54395141601562</v>
      </c>
      <c r="G7794">
        <v>7.7218194580078103</v>
      </c>
      <c r="H7794">
        <v>10.121748657086901</v>
      </c>
      <c r="I7794">
        <v>2.4385736605819899</v>
      </c>
      <c r="J7794">
        <f t="shared" si="122"/>
        <v>2.4385736605819899</v>
      </c>
      <c r="K7794" t="str" cm="1">
        <f t="array" ref="K7794">INDEX($P$4:$P$11,MATCH(MIN(ABS(MOD(J7794 - $Q$4:$Q$11 + PI(), 2*PI()) - PI())),ABS(MOD(J7794 - $Q$4:$Q$11 + PI(), 2*PI()) - PI()),0))</f>
        <v>SE</v>
      </c>
      <c r="L7794">
        <v>2.1655240515955398</v>
      </c>
      <c r="M7794">
        <v>6.3185739517211896</v>
      </c>
      <c r="N7794">
        <v>1.9347290462917699</v>
      </c>
    </row>
    <row r="7795" spans="1:14" x14ac:dyDescent="0.3">
      <c r="A7795">
        <v>1763744</v>
      </c>
      <c r="B7795">
        <v>2025</v>
      </c>
      <c r="C7795">
        <v>11</v>
      </c>
      <c r="D7795">
        <v>21</v>
      </c>
      <c r="E7795">
        <v>2000</v>
      </c>
      <c r="F7795">
        <v>-6.7865423583984299</v>
      </c>
      <c r="G7795">
        <v>7.8034265136718703</v>
      </c>
      <c r="H7795">
        <v>10.3416934075911</v>
      </c>
      <c r="I7795">
        <v>2.4257794468606302</v>
      </c>
      <c r="J7795">
        <f t="shared" si="122"/>
        <v>2.4257794468606302</v>
      </c>
      <c r="K7795" t="str" cm="1">
        <f t="array" ref="K7795">INDEX($P$4:$P$11,MATCH(MIN(ABS(MOD(J7795 - $Q$4:$Q$11 + PI(), 2*PI()) - PI())),ABS(MOD(J7795 - $Q$4:$Q$11 + PI(), 2*PI()) - PI()),0))</f>
        <v>SE</v>
      </c>
      <c r="L7795">
        <v>2.1698772251227001</v>
      </c>
      <c r="M7795">
        <v>6.3075583775838204</v>
      </c>
      <c r="N7795">
        <v>1.9682847128973999</v>
      </c>
    </row>
    <row r="7796" spans="1:14" x14ac:dyDescent="0.3">
      <c r="A7796">
        <v>1763748</v>
      </c>
      <c r="B7796">
        <v>2025</v>
      </c>
      <c r="C7796">
        <v>11</v>
      </c>
      <c r="D7796">
        <v>21</v>
      </c>
      <c r="E7796">
        <v>2100</v>
      </c>
      <c r="F7796">
        <v>-6.7950897216796804</v>
      </c>
      <c r="G7796">
        <v>8.0079150390624996</v>
      </c>
      <c r="H7796">
        <v>10.502378187749599</v>
      </c>
      <c r="I7796">
        <v>2.4379429217027999</v>
      </c>
      <c r="J7796">
        <f t="shared" si="122"/>
        <v>2.4379429217027999</v>
      </c>
      <c r="K7796" t="str" cm="1">
        <f t="array" ref="K7796">INDEX($P$4:$P$11,MATCH(MIN(ABS(MOD(J7796 - $Q$4:$Q$11 + PI(), 2*PI()) - PI())),ABS(MOD(J7796 - $Q$4:$Q$11 + PI(), 2*PI()) - PI()),0))</f>
        <v>SE</v>
      </c>
      <c r="L7796">
        <v>2.1680804199259001</v>
      </c>
      <c r="M7796">
        <v>6.3078713946872202</v>
      </c>
      <c r="N7796">
        <v>2.0042827394273499</v>
      </c>
    </row>
    <row r="7797" spans="1:14" x14ac:dyDescent="0.3">
      <c r="A7797">
        <v>1763751</v>
      </c>
      <c r="B7797">
        <v>2025</v>
      </c>
      <c r="C7797">
        <v>11</v>
      </c>
      <c r="D7797">
        <v>21</v>
      </c>
      <c r="E7797">
        <v>2200</v>
      </c>
      <c r="F7797">
        <v>-6.9087799072265597</v>
      </c>
      <c r="G7797">
        <v>7.6379278564453097</v>
      </c>
      <c r="H7797">
        <v>10.2989893555999</v>
      </c>
      <c r="I7797">
        <v>2.4062771772464999</v>
      </c>
      <c r="J7797">
        <f t="shared" si="122"/>
        <v>2.4062771772464999</v>
      </c>
      <c r="K7797" t="str" cm="1">
        <f t="array" ref="K7797">INDEX($P$4:$P$11,MATCH(MIN(ABS(MOD(J7797 - $Q$4:$Q$11 + PI(), 2*PI()) - PI())),ABS(MOD(J7797 - $Q$4:$Q$11 + PI(), 2*PI()) - PI()),0))</f>
        <v>SE</v>
      </c>
      <c r="L7797">
        <v>2.1506838527371799</v>
      </c>
      <c r="M7797">
        <v>6.3327542410956399</v>
      </c>
      <c r="N7797">
        <v>2.0320772594875698</v>
      </c>
    </row>
    <row r="7798" spans="1:14" x14ac:dyDescent="0.3">
      <c r="A7798">
        <v>1763755</v>
      </c>
      <c r="B7798">
        <v>2025</v>
      </c>
      <c r="C7798">
        <v>11</v>
      </c>
      <c r="D7798">
        <v>21</v>
      </c>
      <c r="E7798">
        <v>2300</v>
      </c>
      <c r="F7798">
        <v>-6.7239904785156197</v>
      </c>
      <c r="G7798">
        <v>8.1557824707031195</v>
      </c>
      <c r="H7798">
        <v>10.570186169817299</v>
      </c>
      <c r="I7798">
        <v>2.4521231959526202</v>
      </c>
      <c r="J7798">
        <f t="shared" si="122"/>
        <v>2.4521231959526202</v>
      </c>
      <c r="K7798" t="str" cm="1">
        <f t="array" ref="K7798">INDEX($P$4:$P$11,MATCH(MIN(ABS(MOD(J7798 - $Q$4:$Q$11 + PI(), 2*PI()) - PI())),ABS(MOD(J7798 - $Q$4:$Q$11 + PI(), 2*PI()) - PI()),0))</f>
        <v>SE</v>
      </c>
      <c r="L7798">
        <v>2.1472417762096101</v>
      </c>
      <c r="M7798">
        <v>6.3480733235677</v>
      </c>
      <c r="N7798">
        <v>2.0733806822035001</v>
      </c>
    </row>
    <row r="7799" spans="1:14" x14ac:dyDescent="0.3">
      <c r="A7799">
        <v>1763758</v>
      </c>
      <c r="B7799">
        <v>2025</v>
      </c>
      <c r="C7799">
        <v>11</v>
      </c>
      <c r="D7799">
        <v>21</v>
      </c>
      <c r="E7799">
        <v>0</v>
      </c>
      <c r="F7799">
        <v>-8.5724340820312506</v>
      </c>
      <c r="G7799">
        <v>3.7347174072265599</v>
      </c>
      <c r="H7799">
        <v>9.3506545333795792</v>
      </c>
      <c r="I7799">
        <v>1.98166631016034</v>
      </c>
      <c r="J7799">
        <f t="shared" si="122"/>
        <v>1.98166631016034</v>
      </c>
      <c r="K7799" t="str" cm="1">
        <f t="array" ref="K7799">INDEX($P$4:$P$11,MATCH(MIN(ABS(MOD(J7799 - $Q$4:$Q$11 + PI(), 2*PI()) - PI())),ABS(MOD(J7799 - $Q$4:$Q$11 + PI(), 2*PI()) - PI()),0))</f>
        <v>SE</v>
      </c>
      <c r="L7799">
        <v>2.19895245831946</v>
      </c>
      <c r="M7799">
        <v>7.9928664101494604</v>
      </c>
      <c r="N7799">
        <v>2.3364057540893501</v>
      </c>
    </row>
    <row r="7800" spans="1:14" x14ac:dyDescent="0.3">
      <c r="A7800">
        <v>1763762</v>
      </c>
      <c r="B7800">
        <v>2025</v>
      </c>
      <c r="C7800">
        <v>11</v>
      </c>
      <c r="D7800">
        <v>21</v>
      </c>
      <c r="E7800">
        <v>100</v>
      </c>
      <c r="F7800">
        <v>-8.5844665527343693</v>
      </c>
      <c r="G7800">
        <v>4.1072985839843703</v>
      </c>
      <c r="H7800">
        <v>9.5164577261192704</v>
      </c>
      <c r="I7800">
        <v>2.0170615281571398</v>
      </c>
      <c r="J7800">
        <f t="shared" si="122"/>
        <v>2.0170615281571398</v>
      </c>
      <c r="K7800" t="str" cm="1">
        <f t="array" ref="K7800">INDEX($P$4:$P$11,MATCH(MIN(ABS(MOD(J7800 - $Q$4:$Q$11 + PI(), 2*PI()) - PI())),ABS(MOD(J7800 - $Q$4:$Q$11 + PI(), 2*PI()) - PI()),0))</f>
        <v>SE</v>
      </c>
      <c r="L7800">
        <v>2.0122185916315498</v>
      </c>
      <c r="M7800">
        <v>7.86659611596001</v>
      </c>
      <c r="N7800">
        <v>2.34605407714843</v>
      </c>
    </row>
    <row r="7801" spans="1:14" x14ac:dyDescent="0.3">
      <c r="A7801">
        <v>1763766</v>
      </c>
      <c r="B7801">
        <v>2025</v>
      </c>
      <c r="C7801">
        <v>11</v>
      </c>
      <c r="D7801">
        <v>21</v>
      </c>
      <c r="E7801">
        <v>200</v>
      </c>
      <c r="F7801">
        <v>-8.3570465087890593</v>
      </c>
      <c r="G7801">
        <v>4.6825207519531196</v>
      </c>
      <c r="H7801">
        <v>9.5794690323908398</v>
      </c>
      <c r="I7801">
        <v>2.0815191551740901</v>
      </c>
      <c r="J7801">
        <f t="shared" si="122"/>
        <v>2.0815191551740901</v>
      </c>
      <c r="K7801" t="str" cm="1">
        <f t="array" ref="K7801">INDEX($P$4:$P$11,MATCH(MIN(ABS(MOD(J7801 - $Q$4:$Q$11 + PI(), 2*PI()) - PI())),ABS(MOD(J7801 - $Q$4:$Q$11 + PI(), 2*PI()) - PI()),0))</f>
        <v>SE</v>
      </c>
      <c r="L7801">
        <v>1.5429100119325301</v>
      </c>
      <c r="M7801">
        <v>7.7613277435302699</v>
      </c>
      <c r="N7801">
        <v>2.3536132176717102</v>
      </c>
    </row>
    <row r="7802" spans="1:14" x14ac:dyDescent="0.3">
      <c r="A7802">
        <v>1763769</v>
      </c>
      <c r="B7802">
        <v>2025</v>
      </c>
      <c r="C7802">
        <v>11</v>
      </c>
      <c r="D7802">
        <v>22</v>
      </c>
      <c r="E7802">
        <v>300</v>
      </c>
      <c r="F7802">
        <v>-5.3028918457031198</v>
      </c>
      <c r="G7802">
        <v>8.7004107666015607</v>
      </c>
      <c r="H7802">
        <v>10.1891024842633</v>
      </c>
      <c r="I7802">
        <v>2.59421783953001</v>
      </c>
      <c r="J7802">
        <f t="shared" si="122"/>
        <v>2.59421783953001</v>
      </c>
      <c r="K7802" t="str" cm="1">
        <f t="array" ref="K7802">INDEX($P$4:$P$11,MATCH(MIN(ABS(MOD(J7802 - $Q$4:$Q$11 + PI(), 2*PI()) - PI())),ABS(MOD(J7802 - $Q$4:$Q$11 + PI(), 2*PI()) - PI()),0))</f>
        <v>SE</v>
      </c>
      <c r="L7802">
        <v>2.1717248375149598</v>
      </c>
      <c r="M7802">
        <v>6.4755813810560401</v>
      </c>
      <c r="N7802">
        <v>2.12872717115614</v>
      </c>
    </row>
    <row r="7803" spans="1:14" x14ac:dyDescent="0.3">
      <c r="A7803">
        <v>1763773</v>
      </c>
      <c r="B7803">
        <v>2025</v>
      </c>
      <c r="C7803">
        <v>11</v>
      </c>
      <c r="D7803">
        <v>22</v>
      </c>
      <c r="E7803">
        <v>400</v>
      </c>
      <c r="F7803">
        <v>-4.9082568359375003</v>
      </c>
      <c r="G7803">
        <v>8.9346527099609307</v>
      </c>
      <c r="H7803">
        <v>10.194067108624401</v>
      </c>
      <c r="I7803">
        <v>2.6392481582648402</v>
      </c>
      <c r="J7803">
        <f t="shared" si="122"/>
        <v>2.6392481582648402</v>
      </c>
      <c r="K7803" t="str" cm="1">
        <f t="array" ref="K7803">INDEX($P$4:$P$11,MATCH(MIN(ABS(MOD(J7803 - $Q$4:$Q$11 + PI(), 2*PI()) - PI())),ABS(MOD(J7803 - $Q$4:$Q$11 + PI(), 2*PI()) - PI()),0))</f>
        <v>SE</v>
      </c>
      <c r="L7803">
        <v>2.18557904536573</v>
      </c>
      <c r="M7803">
        <v>6.5117369757758201</v>
      </c>
      <c r="N7803">
        <v>2.1460806528727199</v>
      </c>
    </row>
    <row r="7804" spans="1:14" x14ac:dyDescent="0.3">
      <c r="A7804">
        <v>1763776</v>
      </c>
      <c r="B7804">
        <v>2025</v>
      </c>
      <c r="C7804">
        <v>11</v>
      </c>
      <c r="D7804">
        <v>22</v>
      </c>
      <c r="E7804">
        <v>500</v>
      </c>
      <c r="F7804">
        <v>-4.2008776855468701</v>
      </c>
      <c r="G7804">
        <v>9.33028442382812</v>
      </c>
      <c r="H7804">
        <v>10.232379037078999</v>
      </c>
      <c r="I7804">
        <v>2.7185382320396401</v>
      </c>
      <c r="J7804">
        <f t="shared" si="122"/>
        <v>2.7185382320396401</v>
      </c>
      <c r="K7804" t="str" cm="1">
        <f t="array" ref="K7804">INDEX($P$4:$P$11,MATCH(MIN(ABS(MOD(J7804 - $Q$4:$Q$11 + PI(), 2*PI()) - PI())),ABS(MOD(J7804 - $Q$4:$Q$11 + PI(), 2*PI()) - PI()),0))</f>
        <v>SE</v>
      </c>
      <c r="L7804">
        <v>2.2039206500626101</v>
      </c>
      <c r="M7804">
        <v>6.5482428868611597</v>
      </c>
      <c r="N7804">
        <v>2.1616630554199201</v>
      </c>
    </row>
    <row r="7805" spans="1:14" x14ac:dyDescent="0.3">
      <c r="A7805">
        <v>1763780</v>
      </c>
      <c r="B7805">
        <v>2025</v>
      </c>
      <c r="C7805">
        <v>11</v>
      </c>
      <c r="D7805">
        <v>22</v>
      </c>
      <c r="E7805">
        <v>600</v>
      </c>
      <c r="F7805">
        <v>-3.4769921875000001</v>
      </c>
      <c r="G7805">
        <v>9.3779455566406202</v>
      </c>
      <c r="H7805">
        <v>10.0017667206974</v>
      </c>
      <c r="I7805">
        <v>2.7865420630209399</v>
      </c>
      <c r="J7805">
        <f t="shared" si="122"/>
        <v>2.7865420630209399</v>
      </c>
      <c r="K7805" t="str" cm="1">
        <f t="array" ref="K7805">INDEX($P$4:$P$11,MATCH(MIN(ABS(MOD(J7805 - $Q$4:$Q$11 + PI(), 2*PI()) - PI())),ABS(MOD(J7805 - $Q$4:$Q$11 + PI(), 2*PI()) - PI()),0))</f>
        <v>S</v>
      </c>
      <c r="L7805">
        <v>2.2196974234949902</v>
      </c>
      <c r="M7805">
        <v>6.5979854795667796</v>
      </c>
      <c r="N7805">
        <v>2.16750717163085</v>
      </c>
    </row>
    <row r="7806" spans="1:14" x14ac:dyDescent="0.3">
      <c r="A7806">
        <v>1763784</v>
      </c>
      <c r="B7806">
        <v>2025</v>
      </c>
      <c r="C7806">
        <v>11</v>
      </c>
      <c r="D7806">
        <v>22</v>
      </c>
      <c r="E7806">
        <v>700</v>
      </c>
      <c r="F7806">
        <v>-2.87642944335937</v>
      </c>
      <c r="G7806">
        <v>9.2040112304687494</v>
      </c>
      <c r="H7806">
        <v>9.6430114110281693</v>
      </c>
      <c r="I7806">
        <v>2.8386903710151898</v>
      </c>
      <c r="J7806">
        <f t="shared" si="122"/>
        <v>2.8386903710151898</v>
      </c>
      <c r="K7806" t="str" cm="1">
        <f t="array" ref="K7806">INDEX($P$4:$P$11,MATCH(MIN(ABS(MOD(J7806 - $Q$4:$Q$11 + PI(), 2*PI()) - PI())),ABS(MOD(J7806 - $Q$4:$Q$11 + PI(), 2*PI()) - PI()),0))</f>
        <v>S</v>
      </c>
      <c r="L7806">
        <v>2.2262439173145898</v>
      </c>
      <c r="M7806">
        <v>6.6660463545057498</v>
      </c>
      <c r="N7806">
        <v>2.1595497131347599</v>
      </c>
    </row>
    <row r="7807" spans="1:14" x14ac:dyDescent="0.3">
      <c r="A7807">
        <v>1763787</v>
      </c>
      <c r="B7807">
        <v>2025</v>
      </c>
      <c r="C7807">
        <v>11</v>
      </c>
      <c r="D7807">
        <v>22</v>
      </c>
      <c r="E7807">
        <v>800</v>
      </c>
      <c r="F7807">
        <v>-2.5236218261718699</v>
      </c>
      <c r="G7807">
        <v>8.9466430664062493</v>
      </c>
      <c r="H7807">
        <v>9.29575652000449</v>
      </c>
      <c r="I7807">
        <v>2.8666611026642701</v>
      </c>
      <c r="J7807">
        <f t="shared" si="122"/>
        <v>2.8666611026642701</v>
      </c>
      <c r="K7807" t="str" cm="1">
        <f t="array" ref="K7807">INDEX($P$4:$P$11,MATCH(MIN(ABS(MOD(J7807 - $Q$4:$Q$11 + PI(), 2*PI()) - PI())),ABS(MOD(J7807 - $Q$4:$Q$11 + PI(), 2*PI()) - PI()),0))</f>
        <v>S</v>
      </c>
      <c r="L7807">
        <v>2.2237208089071698</v>
      </c>
      <c r="M7807">
        <v>6.7446117401123002</v>
      </c>
      <c r="N7807">
        <v>2.14390383826361</v>
      </c>
    </row>
    <row r="7808" spans="1:14" x14ac:dyDescent="0.3">
      <c r="A7808">
        <v>1763791</v>
      </c>
      <c r="B7808">
        <v>2025</v>
      </c>
      <c r="C7808">
        <v>11</v>
      </c>
      <c r="D7808">
        <v>22</v>
      </c>
      <c r="E7808">
        <v>900</v>
      </c>
      <c r="F7808">
        <v>-2.54643188476562</v>
      </c>
      <c r="G7808">
        <v>8.7191204833984308</v>
      </c>
      <c r="H7808">
        <v>9.08335716284288</v>
      </c>
      <c r="I7808">
        <v>2.8574439536686702</v>
      </c>
      <c r="J7808">
        <f t="shared" si="122"/>
        <v>2.8574439536686702</v>
      </c>
      <c r="K7808" t="str" cm="1">
        <f t="array" ref="K7808">INDEX($P$4:$P$11,MATCH(MIN(ABS(MOD(J7808 - $Q$4:$Q$11 + PI(), 2*PI()) - PI())),ABS(MOD(J7808 - $Q$4:$Q$11 + PI(), 2*PI()) - PI()),0))</f>
        <v>S</v>
      </c>
      <c r="L7808">
        <v>2.2140334716699699</v>
      </c>
      <c r="M7808">
        <v>6.8239350848727698</v>
      </c>
      <c r="N7808">
        <v>2.1264535056220102</v>
      </c>
    </row>
    <row r="7809" spans="1:14" x14ac:dyDescent="0.3">
      <c r="A7809">
        <v>1763794</v>
      </c>
      <c r="B7809">
        <v>2025</v>
      </c>
      <c r="C7809">
        <v>11</v>
      </c>
      <c r="D7809">
        <v>22</v>
      </c>
      <c r="E7809">
        <v>1000</v>
      </c>
      <c r="F7809">
        <v>-3.0319537353515602</v>
      </c>
      <c r="G7809">
        <v>7.557333984375</v>
      </c>
      <c r="H7809">
        <v>8.1428521050490392</v>
      </c>
      <c r="I7809">
        <v>2.7600577679654101</v>
      </c>
      <c r="J7809">
        <f t="shared" si="122"/>
        <v>2.7600577679654101</v>
      </c>
      <c r="K7809" t="str" cm="1">
        <f t="array" ref="K7809">INDEX($P$4:$P$11,MATCH(MIN(ABS(MOD(J7809 - $Q$4:$Q$11 + PI(), 2*PI()) - PI())),ABS(MOD(J7809 - $Q$4:$Q$11 + PI(), 2*PI()) - PI()),0))</f>
        <v>S</v>
      </c>
      <c r="L7809">
        <v>2.1804298825794199</v>
      </c>
      <c r="M7809">
        <v>6.9468762079874598</v>
      </c>
      <c r="N7809">
        <v>2.0882075627644801</v>
      </c>
    </row>
    <row r="7810" spans="1:14" x14ac:dyDescent="0.3">
      <c r="A7810">
        <v>1763798</v>
      </c>
      <c r="B7810">
        <v>2025</v>
      </c>
      <c r="C7810">
        <v>11</v>
      </c>
      <c r="D7810">
        <v>22</v>
      </c>
      <c r="E7810">
        <v>1100</v>
      </c>
      <c r="F7810">
        <v>-3.2304205322265598</v>
      </c>
      <c r="G7810">
        <v>7.70783386230468</v>
      </c>
      <c r="H7810">
        <v>8.3574110622800895</v>
      </c>
      <c r="I7810">
        <v>2.7447225201837799</v>
      </c>
      <c r="J7810">
        <f t="shared" si="122"/>
        <v>2.7447225201837799</v>
      </c>
      <c r="K7810" t="str" cm="1">
        <f t="array" ref="K7810">INDEX($P$4:$P$11,MATCH(MIN(ABS(MOD(J7810 - $Q$4:$Q$11 + PI(), 2*PI()) - PI())),ABS(MOD(J7810 - $Q$4:$Q$11 + PI(), 2*PI()) - PI()),0))</f>
        <v>SE</v>
      </c>
      <c r="L7810">
        <v>2.1533949507268799</v>
      </c>
      <c r="M7810">
        <v>7.0329921510484397</v>
      </c>
      <c r="N7810">
        <v>2.0650899675157302</v>
      </c>
    </row>
    <row r="7811" spans="1:14" x14ac:dyDescent="0.3">
      <c r="A7811">
        <v>1763802</v>
      </c>
      <c r="B7811">
        <v>2025</v>
      </c>
      <c r="C7811">
        <v>11</v>
      </c>
      <c r="D7811">
        <v>22</v>
      </c>
      <c r="E7811">
        <v>1200</v>
      </c>
      <c r="F7811">
        <v>-3.3931439208984302</v>
      </c>
      <c r="G7811">
        <v>7.7475170898437504</v>
      </c>
      <c r="H7811">
        <v>8.4579812440883906</v>
      </c>
      <c r="I7811">
        <v>2.72879170212964</v>
      </c>
      <c r="J7811">
        <f t="shared" ref="J7811:J7874" si="123">IF(I7811&lt;0,I7811+2*PI(),I7811)</f>
        <v>2.72879170212964</v>
      </c>
      <c r="K7811" t="str" cm="1">
        <f t="array" ref="K7811">INDEX($P$4:$P$11,MATCH(MIN(ABS(MOD(J7811 - $Q$4:$Q$11 + PI(), 2*PI()) - PI())),ABS(MOD(J7811 - $Q$4:$Q$11 + PI(), 2*PI()) - PI()),0))</f>
        <v>SE</v>
      </c>
      <c r="L7811">
        <v>2.1351535104776702</v>
      </c>
      <c r="M7811">
        <v>7.0811453925238697</v>
      </c>
      <c r="N7811">
        <v>2.0545467800564201</v>
      </c>
    </row>
    <row r="7812" spans="1:14" x14ac:dyDescent="0.3">
      <c r="A7812">
        <v>1763805</v>
      </c>
      <c r="B7812">
        <v>2025</v>
      </c>
      <c r="C7812">
        <v>11</v>
      </c>
      <c r="D7812">
        <v>22</v>
      </c>
      <c r="E7812">
        <v>1300</v>
      </c>
      <c r="F7812">
        <v>-3.66844055175781</v>
      </c>
      <c r="G7812">
        <v>7.7323602294921798</v>
      </c>
      <c r="H7812">
        <v>8.5584374041301192</v>
      </c>
      <c r="I7812">
        <v>2.69861192856375</v>
      </c>
      <c r="J7812">
        <f t="shared" si="123"/>
        <v>2.69861192856375</v>
      </c>
      <c r="K7812" t="str" cm="1">
        <f t="array" ref="K7812">INDEX($P$4:$P$11,MATCH(MIN(ABS(MOD(J7812 - $Q$4:$Q$11 + PI(), 2*PI()) - PI())),ABS(MOD(J7812 - $Q$4:$Q$11 + PI(), 2*PI()) - PI()),0))</f>
        <v>SE</v>
      </c>
      <c r="L7812">
        <v>2.1213231527139902</v>
      </c>
      <c r="M7812">
        <v>7.1098630693223699</v>
      </c>
      <c r="N7812">
        <v>2.04967519972059</v>
      </c>
    </row>
    <row r="7813" spans="1:14" x14ac:dyDescent="0.3">
      <c r="A7813">
        <v>1763809</v>
      </c>
      <c r="B7813">
        <v>2025</v>
      </c>
      <c r="C7813">
        <v>11</v>
      </c>
      <c r="D7813">
        <v>22</v>
      </c>
      <c r="E7813">
        <v>1400</v>
      </c>
      <c r="F7813">
        <v>-3.7988873291015599</v>
      </c>
      <c r="G7813">
        <v>7.8864306640624999</v>
      </c>
      <c r="H7813">
        <v>8.7537039907843397</v>
      </c>
      <c r="I7813">
        <v>2.6926925811545002</v>
      </c>
      <c r="J7813">
        <f t="shared" si="123"/>
        <v>2.6926925811545002</v>
      </c>
      <c r="K7813" t="str" cm="1">
        <f t="array" ref="K7813">INDEX($P$4:$P$11,MATCH(MIN(ABS(MOD(J7813 - $Q$4:$Q$11 + PI(), 2*PI()) - PI())),ABS(MOD(J7813 - $Q$4:$Q$11 + PI(), 2*PI()) - PI()),0))</f>
        <v>SE</v>
      </c>
      <c r="L7813">
        <v>2.1121783901628701</v>
      </c>
      <c r="M7813">
        <v>7.1239273283216598</v>
      </c>
      <c r="N7813">
        <v>2.0486167271931901</v>
      </c>
    </row>
    <row r="7814" spans="1:14" x14ac:dyDescent="0.3">
      <c r="A7814">
        <v>1763812</v>
      </c>
      <c r="B7814">
        <v>2025</v>
      </c>
      <c r="C7814">
        <v>11</v>
      </c>
      <c r="D7814">
        <v>22</v>
      </c>
      <c r="E7814">
        <v>1500</v>
      </c>
      <c r="F7814">
        <v>-3.4572229003906201</v>
      </c>
      <c r="G7814">
        <v>8.2177545166015609</v>
      </c>
      <c r="H7814">
        <v>8.9153732102537706</v>
      </c>
      <c r="I7814">
        <v>2.74336837157461</v>
      </c>
      <c r="J7814">
        <f t="shared" si="123"/>
        <v>2.74336837157461</v>
      </c>
      <c r="K7814" t="str" cm="1">
        <f t="array" ref="K7814">INDEX($P$4:$P$11,MATCH(MIN(ABS(MOD(J7814 - $Q$4:$Q$11 + PI(), 2*PI()) - PI())),ABS(MOD(J7814 - $Q$4:$Q$11 + PI(), 2*PI()) - PI()),0))</f>
        <v>SE</v>
      </c>
      <c r="L7814">
        <v>2.1082161982744099</v>
      </c>
      <c r="M7814">
        <v>7.1303999159071099</v>
      </c>
      <c r="N7814">
        <v>2.04876348707411</v>
      </c>
    </row>
    <row r="7815" spans="1:14" x14ac:dyDescent="0.3">
      <c r="A7815">
        <v>1763816</v>
      </c>
      <c r="B7815">
        <v>2025</v>
      </c>
      <c r="C7815">
        <v>11</v>
      </c>
      <c r="D7815">
        <v>22</v>
      </c>
      <c r="E7815">
        <v>1600</v>
      </c>
      <c r="F7815">
        <v>-3.1665637207031199</v>
      </c>
      <c r="G7815">
        <v>8.3171490478515597</v>
      </c>
      <c r="H7815">
        <v>8.8995558361893199</v>
      </c>
      <c r="I7815">
        <v>2.7778104755595101</v>
      </c>
      <c r="J7815">
        <f t="shared" si="123"/>
        <v>2.7778104755595101</v>
      </c>
      <c r="K7815" t="str" cm="1">
        <f t="array" ref="K7815">INDEX($P$4:$P$11,MATCH(MIN(ABS(MOD(J7815 - $Q$4:$Q$11 + PI(), 2*PI()) - PI())),ABS(MOD(J7815 - $Q$4:$Q$11 + PI(), 2*PI()) - PI()),0))</f>
        <v>S</v>
      </c>
      <c r="L7815">
        <v>2.1077380424960301</v>
      </c>
      <c r="M7815">
        <v>7.1333130730522996</v>
      </c>
      <c r="N7815">
        <v>2.0484879811604801</v>
      </c>
    </row>
    <row r="7816" spans="1:14" x14ac:dyDescent="0.3">
      <c r="A7816">
        <v>1763820</v>
      </c>
      <c r="B7816">
        <v>2025</v>
      </c>
      <c r="C7816">
        <v>11</v>
      </c>
      <c r="D7816">
        <v>22</v>
      </c>
      <c r="E7816">
        <v>1700</v>
      </c>
      <c r="F7816">
        <v>-3.0197357177734299</v>
      </c>
      <c r="G7816">
        <v>8.2998864746093695</v>
      </c>
      <c r="H7816">
        <v>8.8321525856724303</v>
      </c>
      <c r="I7816">
        <v>2.7926519132260501</v>
      </c>
      <c r="J7816">
        <f t="shared" si="123"/>
        <v>2.7926519132260501</v>
      </c>
      <c r="K7816" t="str" cm="1">
        <f t="array" ref="K7816">INDEX($P$4:$P$11,MATCH(MIN(ABS(MOD(J7816 - $Q$4:$Q$11 + PI(), 2*PI()) - PI())),ABS(MOD(J7816 - $Q$4:$Q$11 + PI(), 2*PI()) - PI()),0))</f>
        <v>S</v>
      </c>
      <c r="L7816">
        <v>2.11011091902729</v>
      </c>
      <c r="M7816">
        <v>7.1264903810289102</v>
      </c>
      <c r="N7816">
        <v>2.0494606229993999</v>
      </c>
    </row>
    <row r="7817" spans="1:14" x14ac:dyDescent="0.3">
      <c r="A7817">
        <v>1763823</v>
      </c>
      <c r="B7817">
        <v>2025</v>
      </c>
      <c r="C7817">
        <v>11</v>
      </c>
      <c r="D7817">
        <v>22</v>
      </c>
      <c r="E7817">
        <v>1800</v>
      </c>
      <c r="F7817">
        <v>-2.8917315673828101</v>
      </c>
      <c r="G7817">
        <v>8.3250231933593692</v>
      </c>
      <c r="H7817">
        <v>8.8129519814741801</v>
      </c>
      <c r="I7817">
        <v>2.80727685793113</v>
      </c>
      <c r="J7817">
        <f t="shared" si="123"/>
        <v>2.80727685793113</v>
      </c>
      <c r="K7817" t="str" cm="1">
        <f t="array" ref="K7817">INDEX($P$4:$P$11,MATCH(MIN(ABS(MOD(J7817 - $Q$4:$Q$11 + PI(), 2*PI()) - PI())),ABS(MOD(J7817 - $Q$4:$Q$11 + PI(), 2*PI()) - PI()),0))</f>
        <v>S</v>
      </c>
      <c r="L7817">
        <v>2.1180659291567498</v>
      </c>
      <c r="M7817">
        <v>7.1088667975531603</v>
      </c>
      <c r="N7817">
        <v>2.0532414118448798</v>
      </c>
    </row>
    <row r="7818" spans="1:14" x14ac:dyDescent="0.3">
      <c r="A7818">
        <v>1763827</v>
      </c>
      <c r="B7818">
        <v>2025</v>
      </c>
      <c r="C7818">
        <v>11</v>
      </c>
      <c r="D7818">
        <v>22</v>
      </c>
      <c r="E7818">
        <v>1900</v>
      </c>
      <c r="F7818">
        <v>-2.6451629638671799</v>
      </c>
      <c r="G7818">
        <v>8.3141546630859295</v>
      </c>
      <c r="H7818">
        <v>8.7247954054595596</v>
      </c>
      <c r="I7818">
        <v>2.83356716494337</v>
      </c>
      <c r="J7818">
        <f t="shared" si="123"/>
        <v>2.83356716494337</v>
      </c>
      <c r="K7818" t="str" cm="1">
        <f t="array" ref="K7818">INDEX($P$4:$P$11,MATCH(MIN(ABS(MOD(J7818 - $Q$4:$Q$11 + PI(), 2*PI()) - PI())),ABS(MOD(J7818 - $Q$4:$Q$11 + PI(), 2*PI()) - PI()),0))</f>
        <v>S</v>
      </c>
      <c r="L7818">
        <v>2.12974696796734</v>
      </c>
      <c r="M7818">
        <v>7.0914641486273799</v>
      </c>
      <c r="N7818">
        <v>2.0565656026204402</v>
      </c>
    </row>
    <row r="7819" spans="1:14" x14ac:dyDescent="0.3">
      <c r="A7819">
        <v>1763830</v>
      </c>
      <c r="B7819">
        <v>2025</v>
      </c>
      <c r="C7819">
        <v>11</v>
      </c>
      <c r="D7819">
        <v>22</v>
      </c>
      <c r="E7819">
        <v>2000</v>
      </c>
      <c r="F7819">
        <v>-2.3274493408203099</v>
      </c>
      <c r="G7819">
        <v>8.2954730224609303</v>
      </c>
      <c r="H7819">
        <v>8.6157932368681003</v>
      </c>
      <c r="I7819">
        <v>2.8680567558729502</v>
      </c>
      <c r="J7819">
        <f t="shared" si="123"/>
        <v>2.8680567558729502</v>
      </c>
      <c r="K7819" t="str" cm="1">
        <f t="array" ref="K7819">INDEX($P$4:$P$11,MATCH(MIN(ABS(MOD(J7819 - $Q$4:$Q$11 + PI(), 2*PI()) - PI())),ABS(MOD(J7819 - $Q$4:$Q$11 + PI(), 2*PI()) - PI()),0))</f>
        <v>S</v>
      </c>
      <c r="L7819">
        <v>2.1401117246138202</v>
      </c>
      <c r="M7819">
        <v>7.0866377088758599</v>
      </c>
      <c r="N7819">
        <v>2.0533955891927</v>
      </c>
    </row>
    <row r="7820" spans="1:14" x14ac:dyDescent="0.3">
      <c r="A7820">
        <v>1763834</v>
      </c>
      <c r="B7820">
        <v>2025</v>
      </c>
      <c r="C7820">
        <v>11</v>
      </c>
      <c r="D7820">
        <v>22</v>
      </c>
      <c r="E7820">
        <v>2100</v>
      </c>
      <c r="F7820">
        <v>-1.799609375</v>
      </c>
      <c r="G7820">
        <v>8.2684259033203098</v>
      </c>
      <c r="H7820">
        <v>8.4620009939308201</v>
      </c>
      <c r="I7820">
        <v>2.9272865231457001</v>
      </c>
      <c r="J7820">
        <f t="shared" si="123"/>
        <v>2.9272865231457001</v>
      </c>
      <c r="K7820" t="str" cm="1">
        <f t="array" ref="K7820">INDEX($P$4:$P$11,MATCH(MIN(ABS(MOD(J7820 - $Q$4:$Q$11 + PI(), 2*PI()) - PI())),ABS(MOD(J7820 - $Q$4:$Q$11 + PI(), 2*PI()) - PI()),0))</f>
        <v>S</v>
      </c>
      <c r="L7820">
        <v>2.1492407449238198</v>
      </c>
      <c r="M7820">
        <v>7.0904982884724896</v>
      </c>
      <c r="N7820">
        <v>2.0438465542263402</v>
      </c>
    </row>
    <row r="7821" spans="1:14" x14ac:dyDescent="0.3">
      <c r="A7821">
        <v>1763838</v>
      </c>
      <c r="B7821">
        <v>2025</v>
      </c>
      <c r="C7821">
        <v>11</v>
      </c>
      <c r="D7821">
        <v>22</v>
      </c>
      <c r="E7821">
        <v>2200</v>
      </c>
      <c r="F7821">
        <v>-2.12512878417968</v>
      </c>
      <c r="G7821">
        <v>8.1939440917968707</v>
      </c>
      <c r="H7821">
        <v>8.46503940503775</v>
      </c>
      <c r="I7821">
        <v>2.88783017356733</v>
      </c>
      <c r="J7821">
        <f t="shared" si="123"/>
        <v>2.88783017356733</v>
      </c>
      <c r="K7821" t="str" cm="1">
        <f t="array" ref="K7821">INDEX($P$4:$P$11,MATCH(MIN(ABS(MOD(J7821 - $Q$4:$Q$11 + PI(), 2*PI()) - PI())),ABS(MOD(J7821 - $Q$4:$Q$11 + PI(), 2*PI()) - PI()),0))</f>
        <v>S</v>
      </c>
      <c r="L7821">
        <v>2.1569299715764898</v>
      </c>
      <c r="M7821">
        <v>7.0802225536770198</v>
      </c>
      <c r="N7821">
        <v>2.0345829857720199</v>
      </c>
    </row>
    <row r="7822" spans="1:14" x14ac:dyDescent="0.3">
      <c r="A7822">
        <v>1763841</v>
      </c>
      <c r="B7822">
        <v>2025</v>
      </c>
      <c r="C7822">
        <v>11</v>
      </c>
      <c r="D7822">
        <v>22</v>
      </c>
      <c r="E7822">
        <v>2300</v>
      </c>
      <c r="F7822">
        <v>-1.9868493652343699</v>
      </c>
      <c r="G7822">
        <v>7.8967144775390601</v>
      </c>
      <c r="H7822">
        <v>8.1428293571649402</v>
      </c>
      <c r="I7822">
        <v>2.8951043881874798</v>
      </c>
      <c r="J7822">
        <f t="shared" si="123"/>
        <v>2.8951043881874798</v>
      </c>
      <c r="K7822" t="str" cm="1">
        <f t="array" ref="K7822">INDEX($P$4:$P$11,MATCH(MIN(ABS(MOD(J7822 - $Q$4:$Q$11 + PI(), 2*PI()) - PI())),ABS(MOD(J7822 - $Q$4:$Q$11 + PI(), 2*PI()) - PI()),0))</f>
        <v>S</v>
      </c>
      <c r="L7822">
        <v>2.1519506296956901</v>
      </c>
      <c r="M7822">
        <v>7.1012115478515598</v>
      </c>
      <c r="N7822">
        <v>2.0135453542073498</v>
      </c>
    </row>
    <row r="7823" spans="1:14" x14ac:dyDescent="0.3">
      <c r="A7823">
        <v>1763845</v>
      </c>
      <c r="B7823">
        <v>2025</v>
      </c>
      <c r="C7823">
        <v>11</v>
      </c>
      <c r="D7823">
        <v>22</v>
      </c>
      <c r="E7823">
        <v>0</v>
      </c>
      <c r="F7823">
        <v>-6.2930853271484297</v>
      </c>
      <c r="G7823">
        <v>8.5361846923828093</v>
      </c>
      <c r="H7823">
        <v>10.6051578035049</v>
      </c>
      <c r="I7823">
        <v>2.5063180643229002</v>
      </c>
      <c r="J7823">
        <f t="shared" si="123"/>
        <v>2.5063180643229002</v>
      </c>
      <c r="K7823" t="str" cm="1">
        <f t="array" ref="K7823">INDEX($P$4:$P$11,MATCH(MIN(ABS(MOD(J7823 - $Q$4:$Q$11 + PI(), 2*PI()) - PI())),ABS(MOD(J7823 - $Q$4:$Q$11 + PI(), 2*PI()) - PI()),0))</f>
        <v>SE</v>
      </c>
      <c r="L7823">
        <v>2.1548503682626099</v>
      </c>
      <c r="M7823">
        <v>6.3717305925157302</v>
      </c>
      <c r="N7823">
        <v>2.1143608093261701</v>
      </c>
    </row>
    <row r="7824" spans="1:14" x14ac:dyDescent="0.3">
      <c r="A7824">
        <v>1763848</v>
      </c>
      <c r="B7824">
        <v>2025</v>
      </c>
      <c r="C7824">
        <v>11</v>
      </c>
      <c r="D7824">
        <v>22</v>
      </c>
      <c r="E7824">
        <v>100</v>
      </c>
      <c r="F7824">
        <v>-5.8504302978515597</v>
      </c>
      <c r="G7824">
        <v>8.5035144042968707</v>
      </c>
      <c r="H7824">
        <v>10.321690360309301</v>
      </c>
      <c r="I7824">
        <v>2.5389648754023599</v>
      </c>
      <c r="J7824">
        <f t="shared" si="123"/>
        <v>2.5389648754023599</v>
      </c>
      <c r="K7824" t="str" cm="1">
        <f t="array" ref="K7824">INDEX($P$4:$P$11,MATCH(MIN(ABS(MOD(J7824 - $Q$4:$Q$11 + PI(), 2*PI()) - PI())),ABS(MOD(J7824 - $Q$4:$Q$11 + PI(), 2*PI()) - PI()),0))</f>
        <v>SE</v>
      </c>
      <c r="L7824">
        <v>2.1595932510292899</v>
      </c>
      <c r="M7824">
        <v>6.4237449434068399</v>
      </c>
      <c r="N7824">
        <v>2.1360384623209598</v>
      </c>
    </row>
    <row r="7825" spans="1:14" x14ac:dyDescent="0.3">
      <c r="A7825">
        <v>1763852</v>
      </c>
      <c r="B7825">
        <v>2025</v>
      </c>
      <c r="C7825">
        <v>11</v>
      </c>
      <c r="D7825">
        <v>22</v>
      </c>
      <c r="E7825">
        <v>200</v>
      </c>
      <c r="F7825">
        <v>-5.6026257324218696</v>
      </c>
      <c r="G7825">
        <v>8.6343725585937499</v>
      </c>
      <c r="H7825">
        <v>10.292803533449501</v>
      </c>
      <c r="I7825">
        <v>2.5660089258205199</v>
      </c>
      <c r="J7825">
        <f t="shared" si="123"/>
        <v>2.5660089258205199</v>
      </c>
      <c r="K7825" t="str" cm="1">
        <f t="array" ref="K7825">INDEX($P$4:$P$11,MATCH(MIN(ABS(MOD(J7825 - $Q$4:$Q$11 + PI(), 2*PI()) - PI())),ABS(MOD(J7825 - $Q$4:$Q$11 + PI(), 2*PI()) - PI()),0))</f>
        <v>SE</v>
      </c>
      <c r="L7825">
        <v>2.1631624491128898</v>
      </c>
      <c r="M7825">
        <v>6.42973931630452</v>
      </c>
      <c r="N7825">
        <v>2.1130095587836299</v>
      </c>
    </row>
    <row r="7826" spans="1:14" x14ac:dyDescent="0.3">
      <c r="A7826">
        <v>1763856</v>
      </c>
      <c r="B7826">
        <v>2025</v>
      </c>
      <c r="C7826">
        <v>11</v>
      </c>
      <c r="D7826">
        <v>23</v>
      </c>
      <c r="E7826">
        <v>300</v>
      </c>
      <c r="F7826">
        <v>-1.90701843261718</v>
      </c>
      <c r="G7826">
        <v>7.8740142822265602</v>
      </c>
      <c r="H7826">
        <v>8.1016553999197907</v>
      </c>
      <c r="I7826">
        <v>2.9039766690049702</v>
      </c>
      <c r="J7826">
        <f t="shared" si="123"/>
        <v>2.9039766690049702</v>
      </c>
      <c r="K7826" t="str" cm="1">
        <f t="array" ref="K7826">INDEX($P$4:$P$11,MATCH(MIN(ABS(MOD(J7826 - $Q$4:$Q$11 + PI(), 2*PI()) - PI())),ABS(MOD(J7826 - $Q$4:$Q$11 + PI(), 2*PI()) - PI()),0))</f>
        <v>S</v>
      </c>
      <c r="L7826">
        <v>2.1650070136652402</v>
      </c>
      <c r="M7826">
        <v>7.06039280361599</v>
      </c>
      <c r="N7826">
        <v>1.9541294309827999</v>
      </c>
    </row>
    <row r="7827" spans="1:14" x14ac:dyDescent="0.3">
      <c r="A7827">
        <v>1763859</v>
      </c>
      <c r="B7827">
        <v>2025</v>
      </c>
      <c r="C7827">
        <v>11</v>
      </c>
      <c r="D7827">
        <v>23</v>
      </c>
      <c r="E7827">
        <v>400</v>
      </c>
      <c r="F7827">
        <v>-2.0821356201171799</v>
      </c>
      <c r="G7827">
        <v>8.0601916503906192</v>
      </c>
      <c r="H7827">
        <v>8.3247809689857597</v>
      </c>
      <c r="I7827">
        <v>2.8887957307872698</v>
      </c>
      <c r="J7827">
        <f t="shared" si="123"/>
        <v>2.8887957307872698</v>
      </c>
      <c r="K7827" t="str" cm="1">
        <f t="array" ref="K7827">INDEX($P$4:$P$11,MATCH(MIN(ABS(MOD(J7827 - $Q$4:$Q$11 + PI(), 2*PI()) - PI())),ABS(MOD(J7827 - $Q$4:$Q$11 + PI(), 2*PI()) - PI()),0))</f>
        <v>S</v>
      </c>
      <c r="L7827">
        <v>2.1702051194342502</v>
      </c>
      <c r="M7827">
        <v>7.0399568345811598</v>
      </c>
      <c r="N7827">
        <v>1.9393036100599499</v>
      </c>
    </row>
    <row r="7828" spans="1:14" x14ac:dyDescent="0.3">
      <c r="A7828">
        <v>1763863</v>
      </c>
      <c r="B7828">
        <v>2025</v>
      </c>
      <c r="C7828">
        <v>11</v>
      </c>
      <c r="D7828">
        <v>23</v>
      </c>
      <c r="E7828">
        <v>500</v>
      </c>
      <c r="F7828">
        <v>-2.3129840087890599</v>
      </c>
      <c r="G7828">
        <v>8.2661187744140605</v>
      </c>
      <c r="H7828">
        <v>8.5836247947842192</v>
      </c>
      <c r="I7828">
        <v>2.8687555109904901</v>
      </c>
      <c r="J7828">
        <f t="shared" si="123"/>
        <v>2.8687555109904901</v>
      </c>
      <c r="K7828" t="str" cm="1">
        <f t="array" ref="K7828">INDEX($P$4:$P$11,MATCH(MIN(ABS(MOD(J7828 - $Q$4:$Q$11 + PI(), 2*PI()) - PI())),ABS(MOD(J7828 - $Q$4:$Q$11 + PI(), 2*PI()) - PI()),0))</f>
        <v>S</v>
      </c>
      <c r="L7828">
        <v>2.1822997471621299</v>
      </c>
      <c r="M7828">
        <v>7.0003077189127598</v>
      </c>
      <c r="N7828">
        <v>1.92998907301161</v>
      </c>
    </row>
    <row r="7829" spans="1:14" x14ac:dyDescent="0.3">
      <c r="A7829">
        <v>1763866</v>
      </c>
      <c r="B7829">
        <v>2025</v>
      </c>
      <c r="C7829">
        <v>11</v>
      </c>
      <c r="D7829">
        <v>23</v>
      </c>
      <c r="E7829">
        <v>600</v>
      </c>
      <c r="F7829">
        <v>-2.2275750732421802</v>
      </c>
      <c r="G7829">
        <v>8.3087792968750005</v>
      </c>
      <c r="H7829">
        <v>8.6022034451126803</v>
      </c>
      <c r="I7829">
        <v>2.8796535376768801</v>
      </c>
      <c r="J7829">
        <f t="shared" si="123"/>
        <v>2.8796535376768801</v>
      </c>
      <c r="K7829" t="str" cm="1">
        <f t="array" ref="K7829">INDEX($P$4:$P$11,MATCH(MIN(ABS(MOD(J7829 - $Q$4:$Q$11 + PI(), 2*PI()) - PI())),ABS(MOD(J7829 - $Q$4:$Q$11 + PI(), 2*PI()) - PI()),0))</f>
        <v>S</v>
      </c>
      <c r="L7829">
        <v>2.1999986719066098</v>
      </c>
      <c r="M7829">
        <v>6.9471075269910996</v>
      </c>
      <c r="N7829">
        <v>1.9253855811225</v>
      </c>
    </row>
    <row r="7830" spans="1:14" x14ac:dyDescent="0.3">
      <c r="A7830">
        <v>1763870</v>
      </c>
      <c r="B7830">
        <v>2025</v>
      </c>
      <c r="C7830">
        <v>11</v>
      </c>
      <c r="D7830">
        <v>23</v>
      </c>
      <c r="E7830">
        <v>700</v>
      </c>
      <c r="F7830">
        <v>-2.03988464355468</v>
      </c>
      <c r="G7830">
        <v>8.3048437499999999</v>
      </c>
      <c r="H7830">
        <v>8.5516991920275292</v>
      </c>
      <c r="I7830">
        <v>2.9007350172423698</v>
      </c>
      <c r="J7830">
        <f t="shared" si="123"/>
        <v>2.9007350172423698</v>
      </c>
      <c r="K7830" t="str" cm="1">
        <f t="array" ref="K7830">INDEX($P$4:$P$11,MATCH(MIN(ABS(MOD(J7830 - $Q$4:$Q$11 + PI(), 2*PI()) - PI())),ABS(MOD(J7830 - $Q$4:$Q$11 + PI(), 2*PI()) - PI()),0))</f>
        <v>S</v>
      </c>
      <c r="L7830">
        <v>2.21858368952712</v>
      </c>
      <c r="M7830">
        <v>6.90062554677327</v>
      </c>
      <c r="N7830">
        <v>1.91938665178087</v>
      </c>
    </row>
    <row r="7831" spans="1:14" x14ac:dyDescent="0.3">
      <c r="A7831">
        <v>1763874</v>
      </c>
      <c r="B7831">
        <v>2025</v>
      </c>
      <c r="C7831">
        <v>11</v>
      </c>
      <c r="D7831">
        <v>23</v>
      </c>
      <c r="E7831">
        <v>800</v>
      </c>
      <c r="F7831">
        <v>-1.9996905517578101</v>
      </c>
      <c r="G7831">
        <v>8.0959185791015607</v>
      </c>
      <c r="H7831">
        <v>8.3392241810753198</v>
      </c>
      <c r="I7831">
        <v>2.8994396625244998</v>
      </c>
      <c r="J7831">
        <f t="shared" si="123"/>
        <v>2.8994396625244998</v>
      </c>
      <c r="K7831" t="str" cm="1">
        <f t="array" ref="K7831">INDEX($P$4:$P$11,MATCH(MIN(ABS(MOD(J7831 - $Q$4:$Q$11 + PI(), 2*PI()) - PI())),ABS(MOD(J7831 - $Q$4:$Q$11 + PI(), 2*PI()) - PI()),0))</f>
        <v>S</v>
      </c>
      <c r="L7831">
        <v>2.2338769512682601</v>
      </c>
      <c r="M7831">
        <v>6.8718308342827603</v>
      </c>
      <c r="N7831">
        <v>1.90780787997775</v>
      </c>
    </row>
    <row r="7832" spans="1:14" x14ac:dyDescent="0.3">
      <c r="A7832">
        <v>1763877</v>
      </c>
      <c r="B7832">
        <v>2025</v>
      </c>
      <c r="C7832">
        <v>11</v>
      </c>
      <c r="D7832">
        <v>23</v>
      </c>
      <c r="E7832">
        <v>900</v>
      </c>
      <c r="F7832">
        <v>-1.89842529296875</v>
      </c>
      <c r="G7832">
        <v>8.0773028564453107</v>
      </c>
      <c r="H7832">
        <v>8.2973995943140508</v>
      </c>
      <c r="I7832">
        <v>2.9107502920905102</v>
      </c>
      <c r="J7832">
        <f t="shared" si="123"/>
        <v>2.9107502920905102</v>
      </c>
      <c r="K7832" t="str" cm="1">
        <f t="array" ref="K7832">INDEX($P$4:$P$11,MATCH(MIN(ABS(MOD(J7832 - $Q$4:$Q$11 + PI(), 2*PI()) - PI())),ABS(MOD(J7832 - $Q$4:$Q$11 + PI(), 2*PI()) - PI()),0))</f>
        <v>S</v>
      </c>
      <c r="L7832">
        <v>2.2461716415753599</v>
      </c>
      <c r="M7832">
        <v>6.8555237452189104</v>
      </c>
      <c r="N7832">
        <v>1.89171621534559</v>
      </c>
    </row>
    <row r="7833" spans="1:14" x14ac:dyDescent="0.3">
      <c r="A7833">
        <v>1763881</v>
      </c>
      <c r="B7833">
        <v>2025</v>
      </c>
      <c r="C7833">
        <v>11</v>
      </c>
      <c r="D7833">
        <v>23</v>
      </c>
      <c r="E7833">
        <v>1000</v>
      </c>
      <c r="F7833">
        <v>-2.0379809570312499</v>
      </c>
      <c r="G7833">
        <v>7.1500573730468702</v>
      </c>
      <c r="H7833">
        <v>7.43482930665418</v>
      </c>
      <c r="I7833">
        <v>2.8639257369319102</v>
      </c>
      <c r="J7833">
        <f t="shared" si="123"/>
        <v>2.8639257369319102</v>
      </c>
      <c r="K7833" t="str" cm="1">
        <f t="array" ref="K7833">INDEX($P$4:$P$11,MATCH(MIN(ABS(MOD(J7833 - $Q$4:$Q$11 + PI(), 2*PI()) - PI())),ABS(MOD(J7833 - $Q$4:$Q$11 + PI(), 2*PI()) - PI()),0))</f>
        <v>S</v>
      </c>
      <c r="L7833">
        <v>2.2387429312586602</v>
      </c>
      <c r="M7833">
        <v>6.8872249391343798</v>
      </c>
      <c r="N7833">
        <v>1.8590042326185401</v>
      </c>
    </row>
    <row r="7834" spans="1:14" x14ac:dyDescent="0.3">
      <c r="A7834">
        <v>1763884</v>
      </c>
      <c r="B7834">
        <v>2025</v>
      </c>
      <c r="C7834">
        <v>11</v>
      </c>
      <c r="D7834">
        <v>23</v>
      </c>
      <c r="E7834">
        <v>1100</v>
      </c>
      <c r="F7834">
        <v>-1.56672424316406</v>
      </c>
      <c r="G7834">
        <v>6.9037030029296798</v>
      </c>
      <c r="H7834">
        <v>7.0792471355913502</v>
      </c>
      <c r="I7834">
        <v>2.9184327517930302</v>
      </c>
      <c r="J7834">
        <f t="shared" si="123"/>
        <v>2.9184327517930302</v>
      </c>
      <c r="K7834" t="str" cm="1">
        <f t="array" ref="K7834">INDEX($P$4:$P$11,MATCH(MIN(ABS(MOD(J7834 - $Q$4:$Q$11 + PI(), 2*PI()) - PI())),ABS(MOD(J7834 - $Q$4:$Q$11 + PI(), 2*PI()) - PI()),0))</f>
        <v>S</v>
      </c>
      <c r="L7834">
        <v>2.2303181691035898</v>
      </c>
      <c r="M7834">
        <v>6.9209557639227901</v>
      </c>
      <c r="N7834">
        <v>1.82578012678358</v>
      </c>
    </row>
    <row r="7835" spans="1:14" x14ac:dyDescent="0.3">
      <c r="A7835">
        <v>1763888</v>
      </c>
      <c r="B7835">
        <v>2025</v>
      </c>
      <c r="C7835">
        <v>11</v>
      </c>
      <c r="D7835">
        <v>23</v>
      </c>
      <c r="E7835">
        <v>1200</v>
      </c>
      <c r="F7835">
        <v>-1.5923059082031199</v>
      </c>
      <c r="G7835">
        <v>6.8349407958984303</v>
      </c>
      <c r="H7835">
        <v>7.0179664995449604</v>
      </c>
      <c r="I7835">
        <v>2.9127095190525498</v>
      </c>
      <c r="J7835">
        <f t="shared" si="123"/>
        <v>2.9127095190525498</v>
      </c>
      <c r="K7835" t="str" cm="1">
        <f t="array" ref="K7835">INDEX($P$4:$P$11,MATCH(MIN(ABS(MOD(J7835 - $Q$4:$Q$11 + PI(), 2*PI()) - PI())),ABS(MOD(J7835 - $Q$4:$Q$11 + PI(), 2*PI()) - PI()),0))</f>
        <v>S</v>
      </c>
      <c r="L7835">
        <v>2.2231749792464202</v>
      </c>
      <c r="M7835">
        <v>6.9468906190660196</v>
      </c>
      <c r="N7835">
        <v>1.7953212526109401</v>
      </c>
    </row>
    <row r="7836" spans="1:14" x14ac:dyDescent="0.3">
      <c r="A7836">
        <v>1763892</v>
      </c>
      <c r="B7836">
        <v>2025</v>
      </c>
      <c r="C7836">
        <v>11</v>
      </c>
      <c r="D7836">
        <v>23</v>
      </c>
      <c r="E7836">
        <v>1300</v>
      </c>
      <c r="F7836">
        <v>-1.6425695800781199</v>
      </c>
      <c r="G7836">
        <v>7.0390557861328098</v>
      </c>
      <c r="H7836">
        <v>7.2281630574916997</v>
      </c>
      <c r="I7836">
        <v>2.9123441176943499</v>
      </c>
      <c r="J7836">
        <f t="shared" si="123"/>
        <v>2.9123441176943499</v>
      </c>
      <c r="K7836" t="str" cm="1">
        <f t="array" ref="K7836">INDEX($P$4:$P$11,MATCH(MIN(ABS(MOD(J7836 - $Q$4:$Q$11 + PI(), 2*PI()) - PI())),ABS(MOD(J7836 - $Q$4:$Q$11 + PI(), 2*PI()) - PI()),0))</f>
        <v>S</v>
      </c>
      <c r="L7836">
        <v>2.2231581125595201</v>
      </c>
      <c r="M7836">
        <v>6.9433327780829499</v>
      </c>
      <c r="N7836">
        <v>1.77283689710829</v>
      </c>
    </row>
    <row r="7837" spans="1:14" x14ac:dyDescent="0.3">
      <c r="A7837">
        <v>1763895</v>
      </c>
      <c r="B7837">
        <v>2025</v>
      </c>
      <c r="C7837">
        <v>11</v>
      </c>
      <c r="D7837">
        <v>23</v>
      </c>
      <c r="E7837">
        <v>1400</v>
      </c>
      <c r="F7837">
        <v>-1.4098175048828101</v>
      </c>
      <c r="G7837">
        <v>7.1558453369140604</v>
      </c>
      <c r="H7837">
        <v>7.2934016674600199</v>
      </c>
      <c r="I7837">
        <v>2.94706776497042</v>
      </c>
      <c r="J7837">
        <f t="shared" si="123"/>
        <v>2.94706776497042</v>
      </c>
      <c r="K7837" t="str" cm="1">
        <f t="array" ref="K7837">INDEX($P$4:$P$11,MATCH(MIN(ABS(MOD(J7837 - $Q$4:$Q$11 + PI(), 2*PI()) - PI())),ABS(MOD(J7837 - $Q$4:$Q$11 + PI(), 2*PI()) - PI()),0))</f>
        <v>S</v>
      </c>
      <c r="L7837">
        <v>2.2301073651079699</v>
      </c>
      <c r="M7837">
        <v>7.0626612769232802</v>
      </c>
      <c r="N7837">
        <v>1.8347557915581501</v>
      </c>
    </row>
    <row r="7838" spans="1:14" x14ac:dyDescent="0.3">
      <c r="A7838">
        <v>1763899</v>
      </c>
      <c r="B7838">
        <v>2025</v>
      </c>
      <c r="C7838">
        <v>11</v>
      </c>
      <c r="D7838">
        <v>23</v>
      </c>
      <c r="E7838">
        <v>1500</v>
      </c>
      <c r="F7838">
        <v>-0.87371520996093699</v>
      </c>
      <c r="G7838">
        <v>7.1444628906250003</v>
      </c>
      <c r="H7838">
        <v>7.1976890918985097</v>
      </c>
      <c r="I7838">
        <v>3.0199042521022599</v>
      </c>
      <c r="J7838">
        <f t="shared" si="123"/>
        <v>3.0199042521022599</v>
      </c>
      <c r="K7838" t="str" cm="1">
        <f t="array" ref="K7838">INDEX($P$4:$P$11,MATCH(MIN(ABS(MOD(J7838 - $Q$4:$Q$11 + PI(), 2*PI()) - PI())),ABS(MOD(J7838 - $Q$4:$Q$11 + PI(), 2*PI()) - PI()),0))</f>
        <v>S</v>
      </c>
      <c r="L7838">
        <v>2.2332309867505198</v>
      </c>
      <c r="M7838">
        <v>7.0553267796834298</v>
      </c>
      <c r="N7838">
        <v>1.81336116790771</v>
      </c>
    </row>
    <row r="7839" spans="1:14" x14ac:dyDescent="0.3">
      <c r="A7839">
        <v>1763902</v>
      </c>
      <c r="B7839">
        <v>2025</v>
      </c>
      <c r="C7839">
        <v>11</v>
      </c>
      <c r="D7839">
        <v>23</v>
      </c>
      <c r="E7839">
        <v>1600</v>
      </c>
      <c r="F7839">
        <v>-0.48987487792968698</v>
      </c>
      <c r="G7839">
        <v>6.9429010009765602</v>
      </c>
      <c r="H7839">
        <v>6.9601617585647997</v>
      </c>
      <c r="I7839">
        <v>3.0711517285232901</v>
      </c>
      <c r="J7839">
        <f t="shared" si="123"/>
        <v>3.0711517285232901</v>
      </c>
      <c r="K7839" t="str" cm="1">
        <f t="array" ref="K7839">INDEX($P$4:$P$11,MATCH(MIN(ABS(MOD(J7839 - $Q$4:$Q$11 + PI(), 2*PI()) - PI())),ABS(MOD(J7839 - $Q$4:$Q$11 + PI(), 2*PI()) - PI()),0))</f>
        <v>S</v>
      </c>
      <c r="L7839">
        <v>2.2333080704687398</v>
      </c>
      <c r="M7839">
        <v>7.0606486002604099</v>
      </c>
      <c r="N7839">
        <v>1.7880810631646</v>
      </c>
    </row>
    <row r="7840" spans="1:14" x14ac:dyDescent="0.3">
      <c r="A7840">
        <v>1763906</v>
      </c>
      <c r="B7840">
        <v>2025</v>
      </c>
      <c r="C7840">
        <v>11</v>
      </c>
      <c r="D7840">
        <v>23</v>
      </c>
      <c r="E7840">
        <v>1700</v>
      </c>
      <c r="F7840">
        <v>-0.45167419433593697</v>
      </c>
      <c r="G7840">
        <v>6.5437084960937497</v>
      </c>
      <c r="H7840">
        <v>6.5592781965456002</v>
      </c>
      <c r="I7840">
        <v>3.0726777671036101</v>
      </c>
      <c r="J7840">
        <f t="shared" si="123"/>
        <v>3.0726777671036101</v>
      </c>
      <c r="K7840" t="str" cm="1">
        <f t="array" ref="K7840">INDEX($P$4:$P$11,MATCH(MIN(ABS(MOD(J7840 - $Q$4:$Q$11 + PI(), 2*PI()) - PI())),ABS(MOD(J7840 - $Q$4:$Q$11 + PI(), 2*PI()) - PI()),0))</f>
        <v>S</v>
      </c>
      <c r="L7840">
        <v>2.2280548668558402</v>
      </c>
      <c r="M7840">
        <v>7.0783440272013296</v>
      </c>
      <c r="N7840">
        <v>1.7592279646131701</v>
      </c>
    </row>
    <row r="7841" spans="1:14" x14ac:dyDescent="0.3">
      <c r="A7841">
        <v>1763910</v>
      </c>
      <c r="B7841">
        <v>2025</v>
      </c>
      <c r="C7841">
        <v>11</v>
      </c>
      <c r="D7841">
        <v>23</v>
      </c>
      <c r="E7841">
        <v>1800</v>
      </c>
      <c r="F7841">
        <v>-0.54542724609375004</v>
      </c>
      <c r="G7841">
        <v>6.3533203125000002</v>
      </c>
      <c r="H7841">
        <v>6.3766895701458202</v>
      </c>
      <c r="I7841">
        <v>3.05595346552834</v>
      </c>
      <c r="J7841">
        <f t="shared" si="123"/>
        <v>3.05595346552834</v>
      </c>
      <c r="K7841" t="str" cm="1">
        <f t="array" ref="K7841">INDEX($P$4:$P$11,MATCH(MIN(ABS(MOD(J7841 - $Q$4:$Q$11 + PI(), 2*PI()) - PI())),ABS(MOD(J7841 - $Q$4:$Q$11 + PI(), 2*PI()) - PI()),0))</f>
        <v>S</v>
      </c>
      <c r="L7841">
        <v>2.2205504931735001</v>
      </c>
      <c r="M7841">
        <v>7.0969833797878596</v>
      </c>
      <c r="N7841">
        <v>1.7299083073933901</v>
      </c>
    </row>
    <row r="7842" spans="1:14" x14ac:dyDescent="0.3">
      <c r="A7842">
        <v>1763913</v>
      </c>
      <c r="B7842">
        <v>2025</v>
      </c>
      <c r="C7842">
        <v>11</v>
      </c>
      <c r="D7842">
        <v>23</v>
      </c>
      <c r="E7842">
        <v>1900</v>
      </c>
      <c r="F7842">
        <v>-0.57876281738281199</v>
      </c>
      <c r="G7842">
        <v>6.4039837646484301</v>
      </c>
      <c r="H7842">
        <v>6.4300835497422302</v>
      </c>
      <c r="I7842">
        <v>3.0514620736556699</v>
      </c>
      <c r="J7842">
        <f t="shared" si="123"/>
        <v>3.0514620736556699</v>
      </c>
      <c r="K7842" t="str" cm="1">
        <f t="array" ref="K7842">INDEX($P$4:$P$11,MATCH(MIN(ABS(MOD(J7842 - $Q$4:$Q$11 + PI(), 2*PI()) - PI())),ABS(MOD(J7842 - $Q$4:$Q$11 + PI(), 2*PI()) - PI()),0))</f>
        <v>S</v>
      </c>
      <c r="L7842">
        <v>2.2151747841504599</v>
      </c>
      <c r="M7842">
        <v>7.1042135026719802</v>
      </c>
      <c r="N7842">
        <v>1.7027014626396999</v>
      </c>
    </row>
    <row r="7843" spans="1:14" x14ac:dyDescent="0.3">
      <c r="A7843">
        <v>1763917</v>
      </c>
      <c r="B7843">
        <v>2025</v>
      </c>
      <c r="C7843">
        <v>11</v>
      </c>
      <c r="D7843">
        <v>23</v>
      </c>
      <c r="E7843">
        <v>2000</v>
      </c>
      <c r="F7843">
        <v>-0.77976379394531203</v>
      </c>
      <c r="G7843">
        <v>6.4299884033203103</v>
      </c>
      <c r="H7843">
        <v>6.4770967602145397</v>
      </c>
      <c r="I7843">
        <v>3.0209120825785898</v>
      </c>
      <c r="J7843">
        <f t="shared" si="123"/>
        <v>3.0209120825785898</v>
      </c>
      <c r="K7843" t="str" cm="1">
        <f t="array" ref="K7843">INDEX($P$4:$P$11,MATCH(MIN(ABS(MOD(J7843 - $Q$4:$Q$11 + PI(), 2*PI()) - PI())),ABS(MOD(J7843 - $Q$4:$Q$11 + PI(), 2*PI()) - PI()),0))</f>
        <v>S</v>
      </c>
      <c r="L7843">
        <v>2.21421435948935</v>
      </c>
      <c r="M7843">
        <v>7.09370432959662</v>
      </c>
      <c r="N7843">
        <v>1.67873022291395</v>
      </c>
    </row>
    <row r="7844" spans="1:14" x14ac:dyDescent="0.3">
      <c r="A7844">
        <v>1763920</v>
      </c>
      <c r="B7844">
        <v>2025</v>
      </c>
      <c r="C7844">
        <v>11</v>
      </c>
      <c r="D7844">
        <v>23</v>
      </c>
      <c r="E7844">
        <v>2100</v>
      </c>
      <c r="F7844">
        <v>-1.25420837402343</v>
      </c>
      <c r="G7844">
        <v>6.4834771728515603</v>
      </c>
      <c r="H7844">
        <v>6.6036743481457201</v>
      </c>
      <c r="I7844">
        <v>2.9505060461082202</v>
      </c>
      <c r="J7844">
        <f t="shared" si="123"/>
        <v>2.9505060461082202</v>
      </c>
      <c r="K7844" t="str" cm="1">
        <f t="array" ref="K7844">INDEX($P$4:$P$11,MATCH(MIN(ABS(MOD(J7844 - $Q$4:$Q$11 + PI(), 2*PI()) - PI())),ABS(MOD(J7844 - $Q$4:$Q$11 + PI(), 2*PI()) - PI()),0))</f>
        <v>S</v>
      </c>
      <c r="L7844">
        <v>2.21485810470617</v>
      </c>
      <c r="M7844">
        <v>7.0713097254435198</v>
      </c>
      <c r="N7844">
        <v>1.65669790903727</v>
      </c>
    </row>
    <row r="7845" spans="1:14" x14ac:dyDescent="0.3">
      <c r="A7845">
        <v>1763924</v>
      </c>
      <c r="B7845">
        <v>2025</v>
      </c>
      <c r="C7845">
        <v>11</v>
      </c>
      <c r="D7845">
        <v>23</v>
      </c>
      <c r="E7845">
        <v>2200</v>
      </c>
      <c r="F7845">
        <v>-1.84477416992187</v>
      </c>
      <c r="G7845">
        <v>6.12874938964843</v>
      </c>
      <c r="H7845">
        <v>6.4003719281872202</v>
      </c>
      <c r="I7845">
        <v>2.8492155980920701</v>
      </c>
      <c r="J7845">
        <f t="shared" si="123"/>
        <v>2.8492155980920701</v>
      </c>
      <c r="K7845" t="str" cm="1">
        <f t="array" ref="K7845">INDEX($P$4:$P$11,MATCH(MIN(ABS(MOD(J7845 - $Q$4:$Q$11 + PI(), 2*PI()) - PI())),ABS(MOD(J7845 - $Q$4:$Q$11 + PI(), 2*PI()) - PI()),0))</f>
        <v>S</v>
      </c>
      <c r="L7845">
        <v>2.2118830282710902</v>
      </c>
      <c r="M7845">
        <v>7.0525245666503897</v>
      </c>
      <c r="N7845">
        <v>1.63322173224555</v>
      </c>
    </row>
    <row r="7846" spans="1:14" x14ac:dyDescent="0.3">
      <c r="A7846">
        <v>1763928</v>
      </c>
      <c r="B7846">
        <v>2025</v>
      </c>
      <c r="C7846">
        <v>11</v>
      </c>
      <c r="D7846">
        <v>23</v>
      </c>
      <c r="E7846">
        <v>2300</v>
      </c>
      <c r="F7846">
        <v>-2.0867211914062498</v>
      </c>
      <c r="G7846">
        <v>6.2207788085937503</v>
      </c>
      <c r="H7846">
        <v>6.5614399575179299</v>
      </c>
      <c r="I7846">
        <v>2.81794395427249</v>
      </c>
      <c r="J7846">
        <f t="shared" si="123"/>
        <v>2.81794395427249</v>
      </c>
      <c r="K7846" t="str" cm="1">
        <f t="array" ref="K7846">INDEX($P$4:$P$11,MATCH(MIN(ABS(MOD(J7846 - $Q$4:$Q$11 + PI(), 2*PI()) - PI())),ABS(MOD(J7846 - $Q$4:$Q$11 + PI(), 2*PI()) - PI()),0))</f>
        <v>S</v>
      </c>
      <c r="L7846">
        <v>2.2132563908545699</v>
      </c>
      <c r="M7846">
        <v>7.0118956036037803</v>
      </c>
      <c r="N7846">
        <v>1.61401547325982</v>
      </c>
    </row>
    <row r="7847" spans="1:14" x14ac:dyDescent="0.3">
      <c r="A7847">
        <v>1763931</v>
      </c>
      <c r="B7847">
        <v>2025</v>
      </c>
      <c r="C7847">
        <v>11</v>
      </c>
      <c r="D7847">
        <v>23</v>
      </c>
      <c r="E7847">
        <v>0</v>
      </c>
      <c r="F7847">
        <v>-1.98929626464843</v>
      </c>
      <c r="G7847">
        <v>8.0831231689453098</v>
      </c>
      <c r="H7847">
        <v>8.3243125717914204</v>
      </c>
      <c r="I7847">
        <v>2.9002833080898101</v>
      </c>
      <c r="J7847">
        <f t="shared" si="123"/>
        <v>2.9002833080898101</v>
      </c>
      <c r="K7847" t="str" cm="1">
        <f t="array" ref="K7847">INDEX($P$4:$P$11,MATCH(MIN(ABS(MOD(J7847 - $Q$4:$Q$11 + PI(), 2*PI()) - PI())),ABS(MOD(J7847 - $Q$4:$Q$11 + PI(), 2*PI()) - PI()),0))</f>
        <v>S</v>
      </c>
      <c r="L7847">
        <v>2.151652503607</v>
      </c>
      <c r="M7847">
        <v>7.1023700502183704</v>
      </c>
      <c r="N7847">
        <v>1.9976469675699799</v>
      </c>
    </row>
    <row r="7848" spans="1:14" x14ac:dyDescent="0.3">
      <c r="A7848">
        <v>1763935</v>
      </c>
      <c r="B7848">
        <v>2025</v>
      </c>
      <c r="C7848">
        <v>11</v>
      </c>
      <c r="D7848">
        <v>23</v>
      </c>
      <c r="E7848">
        <v>100</v>
      </c>
      <c r="F7848">
        <v>-1.91185241699218</v>
      </c>
      <c r="G7848">
        <v>8.0782470703125</v>
      </c>
      <c r="H7848">
        <v>8.30140080910272</v>
      </c>
      <c r="I7848">
        <v>2.9092017669905701</v>
      </c>
      <c r="J7848">
        <f t="shared" si="123"/>
        <v>2.9092017669905701</v>
      </c>
      <c r="K7848" t="str" cm="1">
        <f t="array" ref="K7848">INDEX($P$4:$P$11,MATCH(MIN(ABS(MOD(J7848 - $Q$4:$Q$11 + PI(), 2*PI()) - PI())),ABS(MOD(J7848 - $Q$4:$Q$11 + PI(), 2*PI()) - PI()),0))</f>
        <v>S</v>
      </c>
      <c r="L7848">
        <v>2.15713068515065</v>
      </c>
      <c r="M7848">
        <v>7.0865393744574599</v>
      </c>
      <c r="N7848">
        <v>1.98547755347357</v>
      </c>
    </row>
    <row r="7849" spans="1:14" x14ac:dyDescent="0.3">
      <c r="A7849">
        <v>1763938</v>
      </c>
      <c r="B7849">
        <v>2025</v>
      </c>
      <c r="C7849">
        <v>11</v>
      </c>
      <c r="D7849">
        <v>23</v>
      </c>
      <c r="E7849">
        <v>200</v>
      </c>
      <c r="F7849">
        <v>-1.87593139648437</v>
      </c>
      <c r="G7849">
        <v>7.8966058349609298</v>
      </c>
      <c r="H7849">
        <v>8.1163724851102597</v>
      </c>
      <c r="I7849">
        <v>2.9083544134169799</v>
      </c>
      <c r="J7849">
        <f t="shared" si="123"/>
        <v>2.9083544134169799</v>
      </c>
      <c r="K7849" t="str" cm="1">
        <f t="array" ref="K7849">INDEX($P$4:$P$11,MATCH(MIN(ABS(MOD(J7849 - $Q$4:$Q$11 + PI(), 2*PI()) - PI())),ABS(MOD(J7849 - $Q$4:$Q$11 + PI(), 2*PI()) - PI()),0))</f>
        <v>S</v>
      </c>
      <c r="L7849">
        <v>2.1622090670333201</v>
      </c>
      <c r="M7849">
        <v>7.0715316136678004</v>
      </c>
      <c r="N7849">
        <v>1.97119352552625</v>
      </c>
    </row>
    <row r="7850" spans="1:14" x14ac:dyDescent="0.3">
      <c r="A7850">
        <v>1763942</v>
      </c>
      <c r="B7850">
        <v>2025</v>
      </c>
      <c r="C7850">
        <v>11</v>
      </c>
      <c r="D7850">
        <v>24</v>
      </c>
      <c r="E7850">
        <v>300</v>
      </c>
      <c r="F7850">
        <v>-2.13740966796875</v>
      </c>
      <c r="G7850">
        <v>6.96417541503906</v>
      </c>
      <c r="H7850">
        <v>7.2847964487802104</v>
      </c>
      <c r="I7850">
        <v>2.8438039882646802</v>
      </c>
      <c r="J7850">
        <f t="shared" si="123"/>
        <v>2.8438039882646802</v>
      </c>
      <c r="K7850" t="str" cm="1">
        <f t="array" ref="K7850">INDEX($P$4:$P$11,MATCH(MIN(ABS(MOD(J7850 - $Q$4:$Q$11 + PI(), 2*PI()) - PI())),ABS(MOD(J7850 - $Q$4:$Q$11 + PI(), 2*PI()) - PI()),0))</f>
        <v>S</v>
      </c>
      <c r="L7850">
        <v>2.2559818393108499</v>
      </c>
      <c r="M7850">
        <v>6.7614134682549301</v>
      </c>
      <c r="N7850">
        <v>1.5696509679158499</v>
      </c>
    </row>
    <row r="7851" spans="1:14" x14ac:dyDescent="0.3">
      <c r="A7851">
        <v>1763946</v>
      </c>
      <c r="B7851">
        <v>2025</v>
      </c>
      <c r="C7851">
        <v>11</v>
      </c>
      <c r="D7851">
        <v>24</v>
      </c>
      <c r="E7851">
        <v>400</v>
      </c>
      <c r="F7851">
        <v>-2.0493524169921802</v>
      </c>
      <c r="G7851">
        <v>6.9922930908203096</v>
      </c>
      <c r="H7851">
        <v>7.2864262843293197</v>
      </c>
      <c r="I7851">
        <v>2.8564897741787401</v>
      </c>
      <c r="J7851">
        <f t="shared" si="123"/>
        <v>2.8564897741787401</v>
      </c>
      <c r="K7851" t="str" cm="1">
        <f t="array" ref="K7851">INDEX($P$4:$P$11,MATCH(MIN(ABS(MOD(J7851 - $Q$4:$Q$11 + PI(), 2*PI()) - PI())),ABS(MOD(J7851 - $Q$4:$Q$11 + PI(), 2*PI()) - PI()),0))</f>
        <v>S</v>
      </c>
      <c r="L7851">
        <v>2.2744916374259101</v>
      </c>
      <c r="M7851">
        <v>6.6869642469618</v>
      </c>
      <c r="N7851">
        <v>1.5616557863023499</v>
      </c>
    </row>
    <row r="7852" spans="1:14" x14ac:dyDescent="0.3">
      <c r="A7852">
        <v>1763949</v>
      </c>
      <c r="B7852">
        <v>2025</v>
      </c>
      <c r="C7852">
        <v>11</v>
      </c>
      <c r="D7852">
        <v>24</v>
      </c>
      <c r="E7852">
        <v>500</v>
      </c>
      <c r="F7852">
        <v>-2.1729626464843701</v>
      </c>
      <c r="G7852">
        <v>7.0072540283203102</v>
      </c>
      <c r="H7852">
        <v>7.3364416225052604</v>
      </c>
      <c r="I7852">
        <v>2.8408940386758599</v>
      </c>
      <c r="J7852">
        <f t="shared" si="123"/>
        <v>2.8408940386758599</v>
      </c>
      <c r="K7852" t="str" cm="1">
        <f t="array" ref="K7852">INDEX($P$4:$P$11,MATCH(MIN(ABS(MOD(J7852 - $Q$4:$Q$11 + PI(), 2*PI()) - PI())),ABS(MOD(J7852 - $Q$4:$Q$11 + PI(), 2*PI()) - PI()),0))</f>
        <v>S</v>
      </c>
      <c r="L7852">
        <v>2.29248593632596</v>
      </c>
      <c r="M7852">
        <v>6.6213956409030397</v>
      </c>
      <c r="N7852">
        <v>1.55288240644666</v>
      </c>
    </row>
    <row r="7853" spans="1:14" x14ac:dyDescent="0.3">
      <c r="A7853">
        <v>1763953</v>
      </c>
      <c r="B7853">
        <v>2025</v>
      </c>
      <c r="C7853">
        <v>11</v>
      </c>
      <c r="D7853">
        <v>24</v>
      </c>
      <c r="E7853">
        <v>600</v>
      </c>
      <c r="F7853">
        <v>-2.2256591796874998</v>
      </c>
      <c r="G7853">
        <v>7.1544287109375002</v>
      </c>
      <c r="H7853">
        <v>7.4926236368854102</v>
      </c>
      <c r="I7853">
        <v>2.83999439092621</v>
      </c>
      <c r="J7853">
        <f t="shared" si="123"/>
        <v>2.83999439092621</v>
      </c>
      <c r="K7853" t="str" cm="1">
        <f t="array" ref="K7853">INDEX($P$4:$P$11,MATCH(MIN(ABS(MOD(J7853 - $Q$4:$Q$11 + PI(), 2*PI()) - PI())),ABS(MOD(J7853 - $Q$4:$Q$11 + PI(), 2*PI()) - PI()),0))</f>
        <v>S</v>
      </c>
      <c r="L7853">
        <v>2.3115070021889599</v>
      </c>
      <c r="M7853">
        <v>6.5552382998996297</v>
      </c>
      <c r="N7853">
        <v>1.54570219251844</v>
      </c>
    </row>
    <row r="7854" spans="1:14" x14ac:dyDescent="0.3">
      <c r="A7854">
        <v>1763956</v>
      </c>
      <c r="B7854">
        <v>2025</v>
      </c>
      <c r="C7854">
        <v>11</v>
      </c>
      <c r="D7854">
        <v>24</v>
      </c>
      <c r="E7854">
        <v>700</v>
      </c>
      <c r="F7854">
        <v>-2.30348937988281</v>
      </c>
      <c r="G7854">
        <v>7.3263574218749996</v>
      </c>
      <c r="H7854">
        <v>7.6799463797799898</v>
      </c>
      <c r="I7854">
        <v>2.836967500963</v>
      </c>
      <c r="J7854">
        <f t="shared" si="123"/>
        <v>2.836967500963</v>
      </c>
      <c r="K7854" t="str" cm="1">
        <f t="array" ref="K7854">INDEX($P$4:$P$11,MATCH(MIN(ABS(MOD(J7854 - $Q$4:$Q$11 + PI(), 2*PI()) - PI())),ABS(MOD(J7854 - $Q$4:$Q$11 + PI(), 2*PI()) - PI()),0))</f>
        <v>S</v>
      </c>
      <c r="L7854">
        <v>2.3337804683285501</v>
      </c>
      <c r="M7854">
        <v>6.4820633994208396</v>
      </c>
      <c r="N7854">
        <v>1.5423235363430401</v>
      </c>
    </row>
    <row r="7855" spans="1:14" x14ac:dyDescent="0.3">
      <c r="A7855">
        <v>1763960</v>
      </c>
      <c r="B7855">
        <v>2025</v>
      </c>
      <c r="C7855">
        <v>11</v>
      </c>
      <c r="D7855">
        <v>24</v>
      </c>
      <c r="E7855">
        <v>800</v>
      </c>
      <c r="F7855">
        <v>-2.3424975585937502</v>
      </c>
      <c r="G7855">
        <v>7.4253485107421797</v>
      </c>
      <c r="H7855">
        <v>7.7860834389312101</v>
      </c>
      <c r="I7855">
        <v>2.8360015121462099</v>
      </c>
      <c r="J7855">
        <f t="shared" si="123"/>
        <v>2.8360015121462099</v>
      </c>
      <c r="K7855" t="str" cm="1">
        <f t="array" ref="K7855">INDEX($P$4:$P$11,MATCH(MIN(ABS(MOD(J7855 - $Q$4:$Q$11 + PI(), 2*PI()) - PI())),ABS(MOD(J7855 - $Q$4:$Q$11 + PI(), 2*PI()) - PI()),0))</f>
        <v>S</v>
      </c>
      <c r="L7855">
        <v>2.3600756628023101</v>
      </c>
      <c r="M7855">
        <v>6.4000313017103396</v>
      </c>
      <c r="N7855">
        <v>1.5440980063544301</v>
      </c>
    </row>
    <row r="7856" spans="1:14" x14ac:dyDescent="0.3">
      <c r="A7856">
        <v>1763964</v>
      </c>
      <c r="B7856">
        <v>2025</v>
      </c>
      <c r="C7856">
        <v>11</v>
      </c>
      <c r="D7856">
        <v>24</v>
      </c>
      <c r="E7856">
        <v>900</v>
      </c>
      <c r="F7856">
        <v>-2.5252014160156202</v>
      </c>
      <c r="G7856">
        <v>7.5922216796875004</v>
      </c>
      <c r="H7856">
        <v>8.00115443076586</v>
      </c>
      <c r="I7856">
        <v>2.8204988661269601</v>
      </c>
      <c r="J7856">
        <f t="shared" si="123"/>
        <v>2.8204988661269601</v>
      </c>
      <c r="K7856" t="str" cm="1">
        <f t="array" ref="K7856">INDEX($P$4:$P$11,MATCH(MIN(ABS(MOD(J7856 - $Q$4:$Q$11 + PI(), 2*PI()) - PI())),ABS(MOD(J7856 - $Q$4:$Q$11 + PI(), 2*PI()) - PI()),0))</f>
        <v>S</v>
      </c>
      <c r="L7856">
        <v>2.3874673694688902</v>
      </c>
      <c r="M7856">
        <v>6.3220060136583101</v>
      </c>
      <c r="N7856">
        <v>1.5486236148410299</v>
      </c>
    </row>
    <row r="7857" spans="1:14" x14ac:dyDescent="0.3">
      <c r="A7857">
        <v>1763967</v>
      </c>
      <c r="B7857">
        <v>2025</v>
      </c>
      <c r="C7857">
        <v>11</v>
      </c>
      <c r="D7857">
        <v>24</v>
      </c>
      <c r="E7857">
        <v>1000</v>
      </c>
      <c r="F7857">
        <v>-2.6504760742187501</v>
      </c>
      <c r="G7857">
        <v>7.2977301025390604</v>
      </c>
      <c r="H7857">
        <v>7.7641411675413803</v>
      </c>
      <c r="I7857">
        <v>2.79321430840429</v>
      </c>
      <c r="J7857">
        <f t="shared" si="123"/>
        <v>2.79321430840429</v>
      </c>
      <c r="K7857" t="str" cm="1">
        <f t="array" ref="K7857">INDEX($P$4:$P$11,MATCH(MIN(ABS(MOD(J7857 - $Q$4:$Q$11 + PI(), 2*PI()) - PI())),ABS(MOD(J7857 - $Q$4:$Q$11 + PI(), 2*PI()) - PI()),0))</f>
        <v>S</v>
      </c>
      <c r="L7857">
        <v>2.40681547151374</v>
      </c>
      <c r="M7857">
        <v>6.2698577245076397</v>
      </c>
      <c r="N7857">
        <v>1.54711129930284</v>
      </c>
    </row>
    <row r="7858" spans="1:14" x14ac:dyDescent="0.3">
      <c r="A7858">
        <v>1763971</v>
      </c>
      <c r="B7858">
        <v>2025</v>
      </c>
      <c r="C7858">
        <v>11</v>
      </c>
      <c r="D7858">
        <v>24</v>
      </c>
      <c r="E7858">
        <v>1100</v>
      </c>
      <c r="F7858">
        <v>-2.9234503173828101</v>
      </c>
      <c r="G7858">
        <v>7.3778479003906199</v>
      </c>
      <c r="H7858">
        <v>7.9359436363613298</v>
      </c>
      <c r="I7858">
        <v>2.76432577656165</v>
      </c>
      <c r="J7858">
        <f t="shared" si="123"/>
        <v>2.76432577656165</v>
      </c>
      <c r="K7858" t="str" cm="1">
        <f t="array" ref="K7858">INDEX($P$4:$P$11,MATCH(MIN(ABS(MOD(J7858 - $Q$4:$Q$11 + PI(), 2*PI()) - PI())),ABS(MOD(J7858 - $Q$4:$Q$11 + PI(), 2*PI()) - PI()),0))</f>
        <v>S</v>
      </c>
      <c r="L7858">
        <v>2.4235218065292798</v>
      </c>
      <c r="M7858">
        <v>6.2176778581407302</v>
      </c>
      <c r="N7858">
        <v>1.5490992863972901</v>
      </c>
    </row>
    <row r="7859" spans="1:14" x14ac:dyDescent="0.3">
      <c r="A7859">
        <v>1763974</v>
      </c>
      <c r="B7859">
        <v>2025</v>
      </c>
      <c r="C7859">
        <v>11</v>
      </c>
      <c r="D7859">
        <v>24</v>
      </c>
      <c r="E7859">
        <v>1200</v>
      </c>
      <c r="F7859">
        <v>-2.99113037109375</v>
      </c>
      <c r="G7859">
        <v>7.3250598144531196</v>
      </c>
      <c r="H7859">
        <v>7.91222864825047</v>
      </c>
      <c r="I7859">
        <v>2.7539155539312898</v>
      </c>
      <c r="J7859">
        <f t="shared" si="123"/>
        <v>2.7539155539312898</v>
      </c>
      <c r="K7859" t="str" cm="1">
        <f t="array" ref="K7859">INDEX($P$4:$P$11,MATCH(MIN(ABS(MOD(J7859 - $Q$4:$Q$11 + PI(), 2*PI()) - PI())),ABS(MOD(J7859 - $Q$4:$Q$11 + PI(), 2*PI()) - PI()),0))</f>
        <v>S</v>
      </c>
      <c r="L7859">
        <v>2.43945061686922</v>
      </c>
      <c r="M7859">
        <v>6.1716771655612499</v>
      </c>
      <c r="N7859">
        <v>1.5512206819322301</v>
      </c>
    </row>
    <row r="7860" spans="1:14" x14ac:dyDescent="0.3">
      <c r="A7860">
        <v>1763978</v>
      </c>
      <c r="B7860">
        <v>2025</v>
      </c>
      <c r="C7860">
        <v>11</v>
      </c>
      <c r="D7860">
        <v>24</v>
      </c>
      <c r="E7860">
        <v>1300</v>
      </c>
      <c r="F7860">
        <v>-2.7801342773437501</v>
      </c>
      <c r="G7860">
        <v>7.2245837402343698</v>
      </c>
      <c r="H7860">
        <v>7.74104365184182</v>
      </c>
      <c r="I7860">
        <v>2.7742442059828099</v>
      </c>
      <c r="J7860">
        <f t="shared" si="123"/>
        <v>2.7742442059828099</v>
      </c>
      <c r="K7860" t="str" cm="1">
        <f t="array" ref="K7860">INDEX($P$4:$P$11,MATCH(MIN(ABS(MOD(J7860 - $Q$4:$Q$11 + PI(), 2*PI()) - PI())),ABS(MOD(J7860 - $Q$4:$Q$11 + PI(), 2*PI()) - PI()),0))</f>
        <v>S</v>
      </c>
      <c r="L7860">
        <v>2.45295447108326</v>
      </c>
      <c r="M7860">
        <v>6.1461320453219903</v>
      </c>
      <c r="N7860">
        <v>1.54782750871446</v>
      </c>
    </row>
    <row r="7861" spans="1:14" x14ac:dyDescent="0.3">
      <c r="A7861">
        <v>1763982</v>
      </c>
      <c r="B7861">
        <v>2025</v>
      </c>
      <c r="C7861">
        <v>11</v>
      </c>
      <c r="D7861">
        <v>24</v>
      </c>
      <c r="E7861">
        <v>1400</v>
      </c>
      <c r="F7861">
        <v>-2.6432415771484301</v>
      </c>
      <c r="G7861">
        <v>6.9835540771484297</v>
      </c>
      <c r="H7861">
        <v>7.46704450124831</v>
      </c>
      <c r="I7861">
        <v>2.7797612401240701</v>
      </c>
      <c r="J7861">
        <f t="shared" si="123"/>
        <v>2.7797612401240701</v>
      </c>
      <c r="K7861" t="str" cm="1">
        <f t="array" ref="K7861">INDEX($P$4:$P$11,MATCH(MIN(ABS(MOD(J7861 - $Q$4:$Q$11 + PI(), 2*PI()) - PI())),ABS(MOD(J7861 - $Q$4:$Q$11 + PI(), 2*PI()) - PI()),0))</f>
        <v>S</v>
      </c>
      <c r="L7861">
        <v>2.4616607293655499</v>
      </c>
      <c r="M7861">
        <v>6.1486016379462303</v>
      </c>
      <c r="N7861">
        <v>1.5358384450276601</v>
      </c>
    </row>
    <row r="7862" spans="1:14" x14ac:dyDescent="0.3">
      <c r="A7862">
        <v>1763985</v>
      </c>
      <c r="B7862">
        <v>2025</v>
      </c>
      <c r="C7862">
        <v>11</v>
      </c>
      <c r="D7862">
        <v>24</v>
      </c>
      <c r="E7862">
        <v>1500</v>
      </c>
      <c r="F7862">
        <v>-2.51282043457031</v>
      </c>
      <c r="G7862">
        <v>6.8273358154296799</v>
      </c>
      <c r="H7862">
        <v>7.2750794410125197</v>
      </c>
      <c r="I7862">
        <v>2.7889264985622599</v>
      </c>
      <c r="J7862">
        <f t="shared" si="123"/>
        <v>2.7889264985622599</v>
      </c>
      <c r="K7862" t="str" cm="1">
        <f t="array" ref="K7862">INDEX($P$4:$P$11,MATCH(MIN(ABS(MOD(J7862 - $Q$4:$Q$11 + PI(), 2*PI()) - PI())),ABS(MOD(J7862 - $Q$4:$Q$11 + PI(), 2*PI()) - PI()),0))</f>
        <v>S</v>
      </c>
      <c r="L7862">
        <v>2.4674641420596601</v>
      </c>
      <c r="M7862">
        <v>6.1636648178100497</v>
      </c>
      <c r="N7862">
        <v>1.5198121600680801</v>
      </c>
    </row>
    <row r="7863" spans="1:14" x14ac:dyDescent="0.3">
      <c r="A7863">
        <v>1763989</v>
      </c>
      <c r="B7863">
        <v>2025</v>
      </c>
      <c r="C7863">
        <v>11</v>
      </c>
      <c r="D7863">
        <v>24</v>
      </c>
      <c r="E7863">
        <v>1600</v>
      </c>
      <c r="F7863">
        <v>-2.50661804199218</v>
      </c>
      <c r="G7863">
        <v>6.7230371093750003</v>
      </c>
      <c r="H7863">
        <v>7.1751210430538404</v>
      </c>
      <c r="I7863">
        <v>2.7847169097026399</v>
      </c>
      <c r="J7863">
        <f t="shared" si="123"/>
        <v>2.7847169097026399</v>
      </c>
      <c r="K7863" t="str" cm="1">
        <f t="array" ref="K7863">INDEX($P$4:$P$11,MATCH(MIN(ABS(MOD(J7863 - $Q$4:$Q$11 + PI(), 2*PI()) - PI())),ABS(MOD(J7863 - $Q$4:$Q$11 + PI(), 2*PI()) - PI()),0))</f>
        <v>S</v>
      </c>
      <c r="L7863">
        <v>2.4719976115926201</v>
      </c>
      <c r="M7863">
        <v>6.1718736224704296</v>
      </c>
      <c r="N7863">
        <v>1.5055860943264401</v>
      </c>
    </row>
    <row r="7864" spans="1:14" x14ac:dyDescent="0.3">
      <c r="A7864">
        <v>1763992</v>
      </c>
      <c r="B7864">
        <v>2025</v>
      </c>
      <c r="C7864">
        <v>11</v>
      </c>
      <c r="D7864">
        <v>24</v>
      </c>
      <c r="E7864">
        <v>1700</v>
      </c>
      <c r="F7864">
        <v>-2.69649475097656</v>
      </c>
      <c r="G7864">
        <v>6.9687701416015599</v>
      </c>
      <c r="H7864">
        <v>7.4722714905523597</v>
      </c>
      <c r="I7864">
        <v>2.7723954927335801</v>
      </c>
      <c r="J7864">
        <f t="shared" si="123"/>
        <v>2.7723954927335801</v>
      </c>
      <c r="K7864" t="str" cm="1">
        <f t="array" ref="K7864">INDEX($P$4:$P$11,MATCH(MIN(ABS(MOD(J7864 - $Q$4:$Q$11 + PI(), 2*PI()) - PI())),ABS(MOD(J7864 - $Q$4:$Q$11 + PI(), 2*PI()) - PI()),0))</f>
        <v>S</v>
      </c>
      <c r="L7864">
        <v>2.4769778116031</v>
      </c>
      <c r="M7864">
        <v>6.1589397854275099</v>
      </c>
      <c r="N7864">
        <v>1.49775844150119</v>
      </c>
    </row>
    <row r="7865" spans="1:14" x14ac:dyDescent="0.3">
      <c r="A7865">
        <v>1763996</v>
      </c>
      <c r="B7865">
        <v>2025</v>
      </c>
      <c r="C7865">
        <v>11</v>
      </c>
      <c r="D7865">
        <v>24</v>
      </c>
      <c r="E7865">
        <v>1800</v>
      </c>
      <c r="F7865">
        <v>-2.9139526367187498</v>
      </c>
      <c r="G7865">
        <v>7.1449310302734297</v>
      </c>
      <c r="H7865">
        <v>7.7162918164364598</v>
      </c>
      <c r="I7865">
        <v>2.7543503043297402</v>
      </c>
      <c r="J7865">
        <f t="shared" si="123"/>
        <v>2.7543503043297402</v>
      </c>
      <c r="K7865" t="str" cm="1">
        <f t="array" ref="K7865">INDEX($P$4:$P$11,MATCH(MIN(ABS(MOD(J7865 - $Q$4:$Q$11 + PI(), 2*PI()) - PI())),ABS(MOD(J7865 - $Q$4:$Q$11 + PI(), 2*PI()) - PI()),0))</f>
        <v>S</v>
      </c>
      <c r="L7865">
        <v>2.4832505324626402</v>
      </c>
      <c r="M7865">
        <v>6.1204843521118102</v>
      </c>
      <c r="N7865">
        <v>1.49840789371066</v>
      </c>
    </row>
    <row r="7866" spans="1:14" x14ac:dyDescent="0.3">
      <c r="A7866">
        <v>1764000</v>
      </c>
      <c r="B7866">
        <v>2025</v>
      </c>
      <c r="C7866">
        <v>11</v>
      </c>
      <c r="D7866">
        <v>24</v>
      </c>
      <c r="E7866">
        <v>1900</v>
      </c>
      <c r="F7866">
        <v>-3.03084777832031</v>
      </c>
      <c r="G7866">
        <v>7.1993676757812501</v>
      </c>
      <c r="H7866">
        <v>7.8113336368659203</v>
      </c>
      <c r="I7866">
        <v>2.7431250632708299</v>
      </c>
      <c r="J7866">
        <f t="shared" si="123"/>
        <v>2.7431250632708299</v>
      </c>
      <c r="K7866" t="str" cm="1">
        <f t="array" ref="K7866">INDEX($P$4:$P$11,MATCH(MIN(ABS(MOD(J7866 - $Q$4:$Q$11 + PI(), 2*PI()) - PI())),ABS(MOD(J7866 - $Q$4:$Q$11 + PI(), 2*PI()) - PI()),0))</f>
        <v>SE</v>
      </c>
      <c r="L7866">
        <v>2.4893301149617901</v>
      </c>
      <c r="M7866">
        <v>6.08123683929443</v>
      </c>
      <c r="N7866">
        <v>1.5014263788858999</v>
      </c>
    </row>
    <row r="7867" spans="1:14" x14ac:dyDescent="0.3">
      <c r="A7867">
        <v>1764003</v>
      </c>
      <c r="B7867">
        <v>2025</v>
      </c>
      <c r="C7867">
        <v>11</v>
      </c>
      <c r="D7867">
        <v>24</v>
      </c>
      <c r="E7867">
        <v>2000</v>
      </c>
      <c r="F7867">
        <v>-3.2986553955078102</v>
      </c>
      <c r="G7867">
        <v>7.13059631347656</v>
      </c>
      <c r="H7867">
        <v>7.8566233971139496</v>
      </c>
      <c r="I7867">
        <v>2.7083053108330502</v>
      </c>
      <c r="J7867">
        <f t="shared" si="123"/>
        <v>2.7083053108330502</v>
      </c>
      <c r="K7867" t="str" cm="1">
        <f t="array" ref="K7867">INDEX($P$4:$P$11,MATCH(MIN(ABS(MOD(J7867 - $Q$4:$Q$11 + PI(), 2*PI()) - PI())),ABS(MOD(J7867 - $Q$4:$Q$11 + PI(), 2*PI()) - PI()),0))</f>
        <v>SE</v>
      </c>
      <c r="L7867">
        <v>2.4951131988595701</v>
      </c>
      <c r="M7867">
        <v>6.0477025773790096</v>
      </c>
      <c r="N7867">
        <v>1.50491756863064</v>
      </c>
    </row>
    <row r="7868" spans="1:14" x14ac:dyDescent="0.3">
      <c r="A7868">
        <v>1764007</v>
      </c>
      <c r="B7868">
        <v>2025</v>
      </c>
      <c r="C7868">
        <v>11</v>
      </c>
      <c r="D7868">
        <v>24</v>
      </c>
      <c r="E7868">
        <v>2100</v>
      </c>
      <c r="F7868">
        <v>-3.7739532470703101</v>
      </c>
      <c r="G7868">
        <v>7.1236578369140604</v>
      </c>
      <c r="H7868">
        <v>8.0615894269368304</v>
      </c>
      <c r="I7868">
        <v>2.6544078391012098</v>
      </c>
      <c r="J7868">
        <f t="shared" si="123"/>
        <v>2.6544078391012098</v>
      </c>
      <c r="K7868" t="str" cm="1">
        <f t="array" ref="K7868">INDEX($P$4:$P$11,MATCH(MIN(ABS(MOD(J7868 - $Q$4:$Q$11 + PI(), 2*PI()) - PI())),ABS(MOD(J7868 - $Q$4:$Q$11 + PI(), 2*PI()) - PI()),0))</f>
        <v>SE</v>
      </c>
      <c r="L7868">
        <v>2.49817240159443</v>
      </c>
      <c r="M7868">
        <v>6.0162663989596901</v>
      </c>
      <c r="N7868">
        <v>1.50944201151529</v>
      </c>
    </row>
    <row r="7869" spans="1:14" x14ac:dyDescent="0.3">
      <c r="A7869">
        <v>1764010</v>
      </c>
      <c r="B7869">
        <v>2025</v>
      </c>
      <c r="C7869">
        <v>11</v>
      </c>
      <c r="D7869">
        <v>24</v>
      </c>
      <c r="E7869">
        <v>2200</v>
      </c>
      <c r="F7869">
        <v>-4.21856994628906</v>
      </c>
      <c r="G7869">
        <v>7.1929736328124996</v>
      </c>
      <c r="H7869">
        <v>8.3387770130918497</v>
      </c>
      <c r="I7869">
        <v>2.6111700516393399</v>
      </c>
      <c r="J7869">
        <f t="shared" si="123"/>
        <v>2.6111700516393399</v>
      </c>
      <c r="K7869" t="str" cm="1">
        <f t="array" ref="K7869">INDEX($P$4:$P$11,MATCH(MIN(ABS(MOD(J7869 - $Q$4:$Q$11 + PI(), 2*PI()) - PI())),ABS(MOD(J7869 - $Q$4:$Q$11 + PI(), 2*PI()) - PI()),0))</f>
        <v>SE</v>
      </c>
      <c r="L7869">
        <v>2.4969274329661699</v>
      </c>
      <c r="M7869">
        <v>5.9754944907294298</v>
      </c>
      <c r="N7869">
        <v>1.51800399356418</v>
      </c>
    </row>
    <row r="7870" spans="1:14" x14ac:dyDescent="0.3">
      <c r="A7870">
        <v>1764014</v>
      </c>
      <c r="B7870">
        <v>2025</v>
      </c>
      <c r="C7870">
        <v>11</v>
      </c>
      <c r="D7870">
        <v>24</v>
      </c>
      <c r="E7870">
        <v>2300</v>
      </c>
      <c r="F7870">
        <v>-4.2375537109375001</v>
      </c>
      <c r="G7870">
        <v>7.28707458496093</v>
      </c>
      <c r="H7870">
        <v>8.4296095674630003</v>
      </c>
      <c r="I7870">
        <v>2.6148748825610899</v>
      </c>
      <c r="J7870">
        <f t="shared" si="123"/>
        <v>2.6148748825610899</v>
      </c>
      <c r="K7870" t="str" cm="1">
        <f t="array" ref="K7870">INDEX($P$4:$P$11,MATCH(MIN(ABS(MOD(J7870 - $Q$4:$Q$11 + PI(), 2*PI()) - PI())),ABS(MOD(J7870 - $Q$4:$Q$11 + PI(), 2*PI()) - PI()),0))</f>
        <v>SE</v>
      </c>
      <c r="L7870">
        <v>2.4960279651033401</v>
      </c>
      <c r="M7870">
        <v>5.9402353498670699</v>
      </c>
      <c r="N7870">
        <v>1.5268380906846699</v>
      </c>
    </row>
    <row r="7871" spans="1:14" x14ac:dyDescent="0.3">
      <c r="A7871">
        <v>1764018</v>
      </c>
      <c r="B7871">
        <v>2025</v>
      </c>
      <c r="C7871">
        <v>11</v>
      </c>
      <c r="D7871">
        <v>24</v>
      </c>
      <c r="E7871">
        <v>0</v>
      </c>
      <c r="F7871">
        <v>-2.2987713623046799</v>
      </c>
      <c r="G7871">
        <v>6.2602923583984298</v>
      </c>
      <c r="H7871">
        <v>6.6690036878662697</v>
      </c>
      <c r="I7871">
        <v>2.7896789382154301</v>
      </c>
      <c r="J7871">
        <f t="shared" si="123"/>
        <v>2.7896789382154301</v>
      </c>
      <c r="K7871" t="str" cm="1">
        <f t="array" ref="K7871">INDEX($P$4:$P$11,MATCH(MIN(ABS(MOD(J7871 - $Q$4:$Q$11 + PI(), 2*PI()) - PI())),ABS(MOD(J7871 - $Q$4:$Q$11 + PI(), 2*PI()) - PI()),0))</f>
        <v>S</v>
      </c>
      <c r="L7871">
        <v>2.2170484955214098</v>
      </c>
      <c r="M7871">
        <v>6.9643962648179798</v>
      </c>
      <c r="N7871">
        <v>1.5961920420328699</v>
      </c>
    </row>
    <row r="7872" spans="1:14" x14ac:dyDescent="0.3">
      <c r="A7872">
        <v>1764021</v>
      </c>
      <c r="B7872">
        <v>2025</v>
      </c>
      <c r="C7872">
        <v>11</v>
      </c>
      <c r="D7872">
        <v>24</v>
      </c>
      <c r="E7872">
        <v>100</v>
      </c>
      <c r="F7872">
        <v>-2.4406427001953102</v>
      </c>
      <c r="G7872">
        <v>6.4714685058593702</v>
      </c>
      <c r="H7872">
        <v>6.9164037918810397</v>
      </c>
      <c r="I7872">
        <v>2.7809480779948901</v>
      </c>
      <c r="J7872">
        <f t="shared" si="123"/>
        <v>2.7809480779948901</v>
      </c>
      <c r="K7872" t="str" cm="1">
        <f t="array" ref="K7872">INDEX($P$4:$P$11,MATCH(MIN(ABS(MOD(J7872 - $Q$4:$Q$11 + PI(), 2*PI()) - PI())),ABS(MOD(J7872 - $Q$4:$Q$11 + PI(), 2*PI()) - PI()),0))</f>
        <v>S</v>
      </c>
      <c r="L7872">
        <v>2.2265863110587398</v>
      </c>
      <c r="M7872">
        <v>6.8990373611450098</v>
      </c>
      <c r="N7872">
        <v>1.5824676089816601</v>
      </c>
    </row>
    <row r="7873" spans="1:14" x14ac:dyDescent="0.3">
      <c r="A7873">
        <v>1764025</v>
      </c>
      <c r="B7873">
        <v>2025</v>
      </c>
      <c r="C7873">
        <v>11</v>
      </c>
      <c r="D7873">
        <v>24</v>
      </c>
      <c r="E7873">
        <v>200</v>
      </c>
      <c r="F7873">
        <v>-2.3453247070312502</v>
      </c>
      <c r="G7873">
        <v>6.73144836425781</v>
      </c>
      <c r="H7873">
        <v>7.1283199326405304</v>
      </c>
      <c r="I7873">
        <v>2.80633226376036</v>
      </c>
      <c r="J7873">
        <f t="shared" si="123"/>
        <v>2.80633226376036</v>
      </c>
      <c r="K7873" t="str" cm="1">
        <f t="array" ref="K7873">INDEX($P$4:$P$11,MATCH(MIN(ABS(MOD(J7873 - $Q$4:$Q$11 + PI(), 2*PI()) - PI())),ABS(MOD(J7873 - $Q$4:$Q$11 + PI(), 2*PI()) - PI()),0))</f>
        <v>S</v>
      </c>
      <c r="L7873">
        <v>2.24012768625346</v>
      </c>
      <c r="M7873">
        <v>6.8379237916734397</v>
      </c>
      <c r="N7873">
        <v>1.5784620708889401</v>
      </c>
    </row>
    <row r="7874" spans="1:14" x14ac:dyDescent="0.3">
      <c r="A7874">
        <v>1764028</v>
      </c>
      <c r="B7874">
        <v>2025</v>
      </c>
      <c r="C7874">
        <v>11</v>
      </c>
      <c r="D7874">
        <v>25</v>
      </c>
      <c r="E7874">
        <v>300</v>
      </c>
      <c r="F7874">
        <v>-3.8701904296874998</v>
      </c>
      <c r="G7874">
        <v>8.5166351318359297</v>
      </c>
      <c r="H7874">
        <v>9.3547553645654897</v>
      </c>
      <c r="I7874">
        <v>2.7150631923701298</v>
      </c>
      <c r="J7874">
        <f t="shared" si="123"/>
        <v>2.7150631923701298</v>
      </c>
      <c r="K7874" t="str" cm="1">
        <f t="array" ref="K7874">INDEX($P$4:$P$11,MATCH(MIN(ABS(MOD(J7874 - $Q$4:$Q$11 + PI(), 2*PI()) - PI())),ABS(MOD(J7874 - $Q$4:$Q$11 + PI(), 2*PI()) - PI()),0))</f>
        <v>SE</v>
      </c>
      <c r="L7874">
        <v>2.5381653284095802</v>
      </c>
      <c r="M7874">
        <v>5.81039926740858</v>
      </c>
      <c r="N7874">
        <v>1.62088086869981</v>
      </c>
    </row>
    <row r="7875" spans="1:14" x14ac:dyDescent="0.3">
      <c r="A7875">
        <v>1764032</v>
      </c>
      <c r="B7875">
        <v>2025</v>
      </c>
      <c r="C7875">
        <v>11</v>
      </c>
      <c r="D7875">
        <v>25</v>
      </c>
      <c r="E7875">
        <v>400</v>
      </c>
      <c r="F7875">
        <v>-3.6652136230468702</v>
      </c>
      <c r="G7875">
        <v>8.6669335937500005</v>
      </c>
      <c r="H7875">
        <v>9.4100759200465909</v>
      </c>
      <c r="I7875">
        <v>2.7415052589813702</v>
      </c>
      <c r="J7875">
        <f t="shared" ref="J7875:J7938" si="124">IF(I7875&lt;0,I7875+2*PI(),I7875)</f>
        <v>2.7415052589813702</v>
      </c>
      <c r="K7875" t="str" cm="1">
        <f t="array" ref="K7875">INDEX($P$4:$P$11,MATCH(MIN(ABS(MOD(J7875 - $Q$4:$Q$11 + PI(), 2*PI()) - PI())),ABS(MOD(J7875 - $Q$4:$Q$11 + PI(), 2*PI()) - PI()),0))</f>
        <v>SE</v>
      </c>
      <c r="L7875">
        <v>2.5582003188809201</v>
      </c>
      <c r="M7875">
        <v>5.8027495278252497</v>
      </c>
      <c r="N7875">
        <v>1.6516713036431201</v>
      </c>
    </row>
    <row r="7876" spans="1:14" x14ac:dyDescent="0.3">
      <c r="A7876">
        <v>1764036</v>
      </c>
      <c r="B7876">
        <v>2025</v>
      </c>
      <c r="C7876">
        <v>11</v>
      </c>
      <c r="D7876">
        <v>25</v>
      </c>
      <c r="E7876">
        <v>500</v>
      </c>
      <c r="F7876">
        <v>-3.3118243408203099</v>
      </c>
      <c r="G7876">
        <v>9.0161016845703106</v>
      </c>
      <c r="H7876">
        <v>9.6051168681573795</v>
      </c>
      <c r="I7876">
        <v>2.7895691561554399</v>
      </c>
      <c r="J7876">
        <f t="shared" si="124"/>
        <v>2.7895691561554399</v>
      </c>
      <c r="K7876" t="str" cm="1">
        <f t="array" ref="K7876">INDEX($P$4:$P$11,MATCH(MIN(ABS(MOD(J7876 - $Q$4:$Q$11 + PI(), 2*PI()) - PI())),ABS(MOD(J7876 - $Q$4:$Q$11 + PI(), 2*PI()) - PI()),0))</f>
        <v>S</v>
      </c>
      <c r="L7876">
        <v>2.5844585841875598</v>
      </c>
      <c r="M7876">
        <v>5.8023372226291201</v>
      </c>
      <c r="N7876">
        <v>1.68492857615153</v>
      </c>
    </row>
    <row r="7877" spans="1:14" x14ac:dyDescent="0.3">
      <c r="A7877">
        <v>1764039</v>
      </c>
      <c r="B7877">
        <v>2025</v>
      </c>
      <c r="C7877">
        <v>11</v>
      </c>
      <c r="D7877">
        <v>25</v>
      </c>
      <c r="E7877">
        <v>600</v>
      </c>
      <c r="F7877">
        <v>-3.0093902587890602</v>
      </c>
      <c r="G7877">
        <v>9.2996490478515597</v>
      </c>
      <c r="H7877">
        <v>9.7744515008721002</v>
      </c>
      <c r="I7877">
        <v>2.8286252080039498</v>
      </c>
      <c r="J7877">
        <f t="shared" si="124"/>
        <v>2.8286252080039498</v>
      </c>
      <c r="K7877" t="str" cm="1">
        <f t="array" ref="K7877">INDEX($P$4:$P$11,MATCH(MIN(ABS(MOD(J7877 - $Q$4:$Q$11 + PI(), 2*PI()) - PI())),ABS(MOD(J7877 - $Q$4:$Q$11 + PI(), 2*PI()) - PI()),0))</f>
        <v>S</v>
      </c>
      <c r="L7877">
        <v>2.62059726591044</v>
      </c>
      <c r="M7877">
        <v>5.8072757720947203</v>
      </c>
      <c r="N7877">
        <v>1.72276920742458</v>
      </c>
    </row>
    <row r="7878" spans="1:14" x14ac:dyDescent="0.3">
      <c r="A7878">
        <v>1764043</v>
      </c>
      <c r="B7878">
        <v>2025</v>
      </c>
      <c r="C7878">
        <v>11</v>
      </c>
      <c r="D7878">
        <v>25</v>
      </c>
      <c r="E7878">
        <v>700</v>
      </c>
      <c r="F7878">
        <v>-2.8752716064453101</v>
      </c>
      <c r="G7878">
        <v>9.8953033447265604</v>
      </c>
      <c r="H7878">
        <v>10.304572533345899</v>
      </c>
      <c r="I7878">
        <v>2.8588101531677701</v>
      </c>
      <c r="J7878">
        <f t="shared" si="124"/>
        <v>2.8588101531677701</v>
      </c>
      <c r="K7878" t="str" cm="1">
        <f t="array" ref="K7878">INDEX($P$4:$P$11,MATCH(MIN(ABS(MOD(J7878 - $Q$4:$Q$11 + PI(), 2*PI()) - PI())),ABS(MOD(J7878 - $Q$4:$Q$11 + PI(), 2*PI()) - PI()),0))</f>
        <v>S</v>
      </c>
      <c r="L7878">
        <v>2.6636509045850598</v>
      </c>
      <c r="M7878">
        <v>5.8163540098402198</v>
      </c>
      <c r="N7878">
        <v>1.7661416795518601</v>
      </c>
    </row>
    <row r="7879" spans="1:14" x14ac:dyDescent="0.3">
      <c r="A7879">
        <v>1764046</v>
      </c>
      <c r="B7879">
        <v>2025</v>
      </c>
      <c r="C7879">
        <v>11</v>
      </c>
      <c r="D7879">
        <v>25</v>
      </c>
      <c r="E7879">
        <v>800</v>
      </c>
      <c r="F7879">
        <v>-2.9956188964843702</v>
      </c>
      <c r="G7879">
        <v>10.415427246093699</v>
      </c>
      <c r="H7879">
        <v>10.8376592164381</v>
      </c>
      <c r="I7879">
        <v>2.8615378742417099</v>
      </c>
      <c r="J7879">
        <f t="shared" si="124"/>
        <v>2.8615378742417099</v>
      </c>
      <c r="K7879" t="str" cm="1">
        <f t="array" ref="K7879">INDEX($P$4:$P$11,MATCH(MIN(ABS(MOD(J7879 - $Q$4:$Q$11 + PI(), 2*PI()) - PI())),ABS(MOD(J7879 - $Q$4:$Q$11 + PI(), 2*PI()) - PI()),0))</f>
        <v>S</v>
      </c>
      <c r="L7879">
        <v>2.7104679745587799</v>
      </c>
      <c r="M7879">
        <v>5.82048723432752</v>
      </c>
      <c r="N7879">
        <v>1.82516193389892</v>
      </c>
    </row>
    <row r="7880" spans="1:14" x14ac:dyDescent="0.3">
      <c r="A7880">
        <v>1764050</v>
      </c>
      <c r="B7880">
        <v>2025</v>
      </c>
      <c r="C7880">
        <v>11</v>
      </c>
      <c r="D7880">
        <v>25</v>
      </c>
      <c r="E7880">
        <v>900</v>
      </c>
      <c r="F7880">
        <v>-2.4040869140624999</v>
      </c>
      <c r="G7880">
        <v>10.7410638427734</v>
      </c>
      <c r="H7880">
        <v>11.006819993299599</v>
      </c>
      <c r="I7880">
        <v>2.9213996847285602</v>
      </c>
      <c r="J7880">
        <f t="shared" si="124"/>
        <v>2.9213996847285602</v>
      </c>
      <c r="K7880" t="str" cm="1">
        <f t="array" ref="K7880">INDEX($P$4:$P$11,MATCH(MIN(ABS(MOD(J7880 - $Q$4:$Q$11 + PI(), 2*PI()) - PI())),ABS(MOD(J7880 - $Q$4:$Q$11 + PI(), 2*PI()) - PI()),0))</f>
        <v>S</v>
      </c>
      <c r="L7880">
        <v>2.7566568048313602</v>
      </c>
      <c r="M7880">
        <v>5.8240408367580798</v>
      </c>
      <c r="N7880">
        <v>1.8987029393513899</v>
      </c>
    </row>
    <row r="7881" spans="1:14" x14ac:dyDescent="0.3">
      <c r="A7881">
        <v>1764054</v>
      </c>
      <c r="B7881">
        <v>2025</v>
      </c>
      <c r="C7881">
        <v>11</v>
      </c>
      <c r="D7881">
        <v>25</v>
      </c>
      <c r="E7881">
        <v>1000</v>
      </c>
      <c r="F7881">
        <v>-1.4114685058593699</v>
      </c>
      <c r="G7881">
        <v>10.205999755859301</v>
      </c>
      <c r="H7881">
        <v>10.303139053688099</v>
      </c>
      <c r="I7881">
        <v>3.0041664643943302</v>
      </c>
      <c r="J7881">
        <f t="shared" si="124"/>
        <v>3.0041664643943302</v>
      </c>
      <c r="K7881" t="str" cm="1">
        <f t="array" ref="K7881">INDEX($P$4:$P$11,MATCH(MIN(ABS(MOD(J7881 - $Q$4:$Q$11 + PI(), 2*PI()) - PI())),ABS(MOD(J7881 - $Q$4:$Q$11 + PI(), 2*PI()) - PI()),0))</f>
        <v>S</v>
      </c>
      <c r="L7881">
        <v>2.79828038518197</v>
      </c>
      <c r="M7881">
        <v>5.8687435785929303</v>
      </c>
      <c r="N7881">
        <v>1.9343357086181601</v>
      </c>
    </row>
    <row r="7882" spans="1:14" x14ac:dyDescent="0.3">
      <c r="A7882">
        <v>1764057</v>
      </c>
      <c r="B7882">
        <v>2025</v>
      </c>
      <c r="C7882">
        <v>11</v>
      </c>
      <c r="D7882">
        <v>25</v>
      </c>
      <c r="E7882">
        <v>1100</v>
      </c>
      <c r="F7882">
        <v>-1.10178771972656</v>
      </c>
      <c r="G7882">
        <v>9.9091485595703102</v>
      </c>
      <c r="H7882">
        <v>9.9702137065849605</v>
      </c>
      <c r="I7882">
        <v>3.0308585538065702</v>
      </c>
      <c r="J7882">
        <f t="shared" si="124"/>
        <v>3.0308585538065702</v>
      </c>
      <c r="K7882" t="str" cm="1">
        <f t="array" ref="K7882">INDEX($P$4:$P$11,MATCH(MIN(ABS(MOD(J7882 - $Q$4:$Q$11 + PI(), 2*PI()) - PI())),ABS(MOD(J7882 - $Q$4:$Q$11 + PI(), 2*PI()) - PI()),0))</f>
        <v>S</v>
      </c>
      <c r="L7882">
        <v>2.8279428509473399</v>
      </c>
      <c r="M7882">
        <v>5.9439900716145804</v>
      </c>
      <c r="N7882">
        <v>1.933900197347</v>
      </c>
    </row>
    <row r="7883" spans="1:14" x14ac:dyDescent="0.3">
      <c r="A7883">
        <v>1764061</v>
      </c>
      <c r="B7883">
        <v>2025</v>
      </c>
      <c r="C7883">
        <v>11</v>
      </c>
      <c r="D7883">
        <v>25</v>
      </c>
      <c r="E7883">
        <v>1200</v>
      </c>
      <c r="F7883">
        <v>-1.0884545898437501</v>
      </c>
      <c r="G7883">
        <v>10.144728393554599</v>
      </c>
      <c r="H7883">
        <v>10.202952884981199</v>
      </c>
      <c r="I7883">
        <v>3.0347089102650702</v>
      </c>
      <c r="J7883">
        <f t="shared" si="124"/>
        <v>3.0347089102650702</v>
      </c>
      <c r="K7883" t="str" cm="1">
        <f t="array" ref="K7883">INDEX($P$4:$P$11,MATCH(MIN(ABS(MOD(J7883 - $Q$4:$Q$11 + PI(), 2*PI()) - PI())),ABS(MOD(J7883 - $Q$4:$Q$11 + PI(), 2*PI()) - PI()),0))</f>
        <v>S</v>
      </c>
      <c r="L7883">
        <v>2.86004595589838</v>
      </c>
      <c r="M7883">
        <v>5.9922918743557396</v>
      </c>
      <c r="N7883">
        <v>1.94853115081787</v>
      </c>
    </row>
    <row r="7884" spans="1:14" x14ac:dyDescent="0.3">
      <c r="A7884">
        <v>1764064</v>
      </c>
      <c r="B7884">
        <v>2025</v>
      </c>
      <c r="C7884">
        <v>11</v>
      </c>
      <c r="D7884">
        <v>25</v>
      </c>
      <c r="E7884">
        <v>1300</v>
      </c>
      <c r="F7884">
        <v>-0.96519104003906198</v>
      </c>
      <c r="G7884">
        <v>10.5171282958984</v>
      </c>
      <c r="H7884">
        <v>10.5613247907712</v>
      </c>
      <c r="I7884">
        <v>3.0500757579633402</v>
      </c>
      <c r="J7884">
        <f t="shared" si="124"/>
        <v>3.0500757579633402</v>
      </c>
      <c r="K7884" t="str" cm="1">
        <f t="array" ref="K7884">INDEX($P$4:$P$11,MATCH(MIN(ABS(MOD(J7884 - $Q$4:$Q$11 + PI(), 2*PI()) - PI())),ABS(MOD(J7884 - $Q$4:$Q$11 + PI(), 2*PI()) - PI()),0))</f>
        <v>S</v>
      </c>
      <c r="L7884">
        <v>2.8964026617424898</v>
      </c>
      <c r="M7884">
        <v>6.0150870217217296</v>
      </c>
      <c r="N7884">
        <v>1.9814226362440299</v>
      </c>
    </row>
    <row r="7885" spans="1:14" x14ac:dyDescent="0.3">
      <c r="A7885">
        <v>1764068</v>
      </c>
      <c r="B7885">
        <v>2025</v>
      </c>
      <c r="C7885">
        <v>11</v>
      </c>
      <c r="D7885">
        <v>25</v>
      </c>
      <c r="E7885">
        <v>1400</v>
      </c>
      <c r="F7885">
        <v>-0.47572937011718702</v>
      </c>
      <c r="G7885">
        <v>10.851301879882801</v>
      </c>
      <c r="H7885">
        <v>10.861725043561901</v>
      </c>
      <c r="I7885">
        <v>3.0977799442552998</v>
      </c>
      <c r="J7885">
        <f t="shared" si="124"/>
        <v>3.0977799442552998</v>
      </c>
      <c r="K7885" t="str" cm="1">
        <f t="array" ref="K7885">INDEX($P$4:$P$11,MATCH(MIN(ABS(MOD(J7885 - $Q$4:$Q$11 + PI(), 2*PI()) - PI())),ABS(MOD(J7885 - $Q$4:$Q$11 + PI(), 2*PI()) - PI()),0))</f>
        <v>S</v>
      </c>
      <c r="L7885">
        <v>2.9393472587658098</v>
      </c>
      <c r="M7885">
        <v>5.8366850747002497</v>
      </c>
      <c r="N7885">
        <v>1.9019006093343001</v>
      </c>
    </row>
    <row r="7886" spans="1:14" x14ac:dyDescent="0.3">
      <c r="A7886">
        <v>1764072</v>
      </c>
      <c r="B7886">
        <v>2025</v>
      </c>
      <c r="C7886">
        <v>11</v>
      </c>
      <c r="D7886">
        <v>25</v>
      </c>
      <c r="E7886">
        <v>1500</v>
      </c>
      <c r="F7886">
        <v>0.37760131835937499</v>
      </c>
      <c r="G7886">
        <v>11.1695880126953</v>
      </c>
      <c r="H7886">
        <v>11.175968822834699</v>
      </c>
      <c r="I7886">
        <v>-3.1077993240488899</v>
      </c>
      <c r="J7886">
        <f t="shared" si="124"/>
        <v>3.1753859831306963</v>
      </c>
      <c r="K7886" t="str" cm="1">
        <f t="array" ref="K7886">INDEX($P$4:$P$11,MATCH(MIN(ABS(MOD(J7886 - $Q$4:$Q$11 + PI(), 2*PI()) - PI())),ABS(MOD(J7886 - $Q$4:$Q$11 + PI(), 2*PI()) - PI()),0))</f>
        <v>S</v>
      </c>
      <c r="L7886">
        <v>2.9946243629837199</v>
      </c>
      <c r="M7886">
        <v>5.8425303565131204</v>
      </c>
      <c r="N7886">
        <v>1.97595787048339</v>
      </c>
    </row>
    <row r="7887" spans="1:14" x14ac:dyDescent="0.3">
      <c r="A7887">
        <v>1764075</v>
      </c>
      <c r="B7887">
        <v>2025</v>
      </c>
      <c r="C7887">
        <v>11</v>
      </c>
      <c r="D7887">
        <v>25</v>
      </c>
      <c r="E7887">
        <v>1600</v>
      </c>
      <c r="F7887">
        <v>1.07126953125</v>
      </c>
      <c r="G7887">
        <v>11.1967504882812</v>
      </c>
      <c r="H7887">
        <v>11.2478815741192</v>
      </c>
      <c r="I7887">
        <v>-3.0462061796658602</v>
      </c>
      <c r="J7887">
        <f t="shared" si="124"/>
        <v>3.2369791275137261</v>
      </c>
      <c r="K7887" t="str" cm="1">
        <f t="array" ref="K7887">INDEX($P$4:$P$11,MATCH(MIN(ABS(MOD(J7887 - $Q$4:$Q$11 + PI(), 2*PI()) - PI())),ABS(MOD(J7887 - $Q$4:$Q$11 + PI(), 2*PI()) - PI()),0))</f>
        <v>S</v>
      </c>
      <c r="L7887">
        <v>3.0547627126834098</v>
      </c>
      <c r="M7887">
        <v>5.8709682888454804</v>
      </c>
      <c r="N7887">
        <v>2.0526899761623798</v>
      </c>
    </row>
    <row r="7888" spans="1:14" x14ac:dyDescent="0.3">
      <c r="A7888">
        <v>1764079</v>
      </c>
      <c r="B7888">
        <v>2025</v>
      </c>
      <c r="C7888">
        <v>11</v>
      </c>
      <c r="D7888">
        <v>25</v>
      </c>
      <c r="E7888">
        <v>1700</v>
      </c>
      <c r="F7888">
        <v>2.1251617431640599</v>
      </c>
      <c r="G7888">
        <v>10.997702026367101</v>
      </c>
      <c r="H7888">
        <v>11.2011500434271</v>
      </c>
      <c r="I7888">
        <v>-2.9507084603267901</v>
      </c>
      <c r="J7888">
        <f t="shared" si="124"/>
        <v>3.3324768468527961</v>
      </c>
      <c r="K7888" t="str" cm="1">
        <f t="array" ref="K7888">INDEX($P$4:$P$11,MATCH(MIN(ABS(MOD(J7888 - $Q$4:$Q$11 + PI(), 2*PI()) - PI())),ABS(MOD(J7888 - $Q$4:$Q$11 + PI(), 2*PI()) - PI()),0))</f>
        <v>S</v>
      </c>
      <c r="L7888">
        <v>3.1231222406681902</v>
      </c>
      <c r="M7888">
        <v>5.9190040164523596</v>
      </c>
      <c r="N7888">
        <v>2.12058353424072</v>
      </c>
    </row>
    <row r="7889" spans="1:14" x14ac:dyDescent="0.3">
      <c r="A7889">
        <v>1764082</v>
      </c>
      <c r="B7889">
        <v>2025</v>
      </c>
      <c r="C7889">
        <v>11</v>
      </c>
      <c r="D7889">
        <v>25</v>
      </c>
      <c r="E7889">
        <v>1800</v>
      </c>
      <c r="F7889">
        <v>3.3529577636718702</v>
      </c>
      <c r="G7889">
        <v>10.6792626953125</v>
      </c>
      <c r="H7889">
        <v>11.193255892744499</v>
      </c>
      <c r="I7889">
        <v>-2.8373700109255102</v>
      </c>
      <c r="J7889">
        <f t="shared" si="124"/>
        <v>3.445815296254076</v>
      </c>
      <c r="K7889" t="str" cm="1">
        <f t="array" ref="K7889">INDEX($P$4:$P$11,MATCH(MIN(ABS(MOD(J7889 - $Q$4:$Q$11 + PI(), 2*PI()) - PI())),ABS(MOD(J7889 - $Q$4:$Q$11 + PI(), 2*PI()) - PI()),0))</f>
        <v>S</v>
      </c>
      <c r="L7889">
        <v>3.19936268372276</v>
      </c>
      <c r="M7889">
        <v>5.97905487484402</v>
      </c>
      <c r="N7889">
        <v>2.1694754494561002</v>
      </c>
    </row>
    <row r="7890" spans="1:14" x14ac:dyDescent="0.3">
      <c r="A7890">
        <v>1764086</v>
      </c>
      <c r="B7890">
        <v>2025</v>
      </c>
      <c r="C7890">
        <v>11</v>
      </c>
      <c r="D7890">
        <v>25</v>
      </c>
      <c r="E7890">
        <v>1900</v>
      </c>
      <c r="F7890">
        <v>4.8337133789062499</v>
      </c>
      <c r="G7890">
        <v>10.262124023437501</v>
      </c>
      <c r="H7890">
        <v>11.343543295718</v>
      </c>
      <c r="I7890">
        <v>-2.7013928392931401</v>
      </c>
      <c r="J7890">
        <f t="shared" si="124"/>
        <v>3.5817924678864461</v>
      </c>
      <c r="K7890" t="str" cm="1">
        <f t="array" ref="K7890">INDEX($P$4:$P$11,MATCH(MIN(ABS(MOD(J7890 - $Q$4:$Q$11 + PI(), 2*PI()) - PI())),ABS(MOD(J7890 - $Q$4:$Q$11 + PI(), 2*PI()) - PI()),0))</f>
        <v>SW</v>
      </c>
      <c r="L7890">
        <v>3.2837920512225298</v>
      </c>
      <c r="M7890">
        <v>6.0382548438178096</v>
      </c>
      <c r="N7890">
        <v>2.1970195770263601</v>
      </c>
    </row>
    <row r="7891" spans="1:14" x14ac:dyDescent="0.3">
      <c r="A7891">
        <v>1764090</v>
      </c>
      <c r="B7891">
        <v>2025</v>
      </c>
      <c r="C7891">
        <v>11</v>
      </c>
      <c r="D7891">
        <v>25</v>
      </c>
      <c r="E7891">
        <v>2000</v>
      </c>
      <c r="F7891">
        <v>5.8569152832031204</v>
      </c>
      <c r="G7891">
        <v>9.3908428955078094</v>
      </c>
      <c r="H7891">
        <v>11.067582704580399</v>
      </c>
      <c r="I7891">
        <v>-2.5839404786783202</v>
      </c>
      <c r="J7891">
        <f t="shared" si="124"/>
        <v>3.699244828501266</v>
      </c>
      <c r="K7891" t="str" cm="1">
        <f t="array" ref="K7891">INDEX($P$4:$P$11,MATCH(MIN(ABS(MOD(J7891 - $Q$4:$Q$11 + PI(), 2*PI()) - PI())),ABS(MOD(J7891 - $Q$4:$Q$11 + PI(), 2*PI()) - PI()),0))</f>
        <v>SW</v>
      </c>
      <c r="L7891">
        <v>3.3737539583428799</v>
      </c>
      <c r="M7891">
        <v>6.0866066614786698</v>
      </c>
      <c r="N7891">
        <v>2.2085430357191198</v>
      </c>
    </row>
    <row r="7892" spans="1:14" x14ac:dyDescent="0.3">
      <c r="A7892">
        <v>1764093</v>
      </c>
      <c r="B7892">
        <v>2025</v>
      </c>
      <c r="C7892">
        <v>11</v>
      </c>
      <c r="D7892">
        <v>25</v>
      </c>
      <c r="E7892">
        <v>2100</v>
      </c>
      <c r="F7892">
        <v>6.4690264892578098</v>
      </c>
      <c r="G7892">
        <v>8.1699365234374994</v>
      </c>
      <c r="H7892">
        <v>10.420948446073201</v>
      </c>
      <c r="I7892">
        <v>-2.4718664268116699</v>
      </c>
      <c r="J7892">
        <f t="shared" si="124"/>
        <v>3.8113188803679163</v>
      </c>
      <c r="K7892" t="str" cm="1">
        <f t="array" ref="K7892">INDEX($P$4:$P$11,MATCH(MIN(ABS(MOD(J7892 - $Q$4:$Q$11 + PI(), 2*PI()) - PI())),ABS(MOD(J7892 - $Q$4:$Q$11 + PI(), 2*PI()) - PI()),0))</f>
        <v>SW</v>
      </c>
      <c r="L7892">
        <v>3.45078621837088</v>
      </c>
      <c r="M7892">
        <v>6.1466985278659401</v>
      </c>
      <c r="N7892">
        <v>2.1807913250393298</v>
      </c>
    </row>
    <row r="7893" spans="1:14" x14ac:dyDescent="0.3">
      <c r="A7893">
        <v>1764097</v>
      </c>
      <c r="B7893">
        <v>2025</v>
      </c>
      <c r="C7893">
        <v>11</v>
      </c>
      <c r="D7893">
        <v>25</v>
      </c>
      <c r="E7893">
        <v>2200</v>
      </c>
      <c r="F7893">
        <v>6.2948437500000001</v>
      </c>
      <c r="G7893">
        <v>5.2990435791015598</v>
      </c>
      <c r="H7893">
        <v>8.2282999878548093</v>
      </c>
      <c r="I7893">
        <v>-2.2705146646501202</v>
      </c>
      <c r="J7893">
        <f t="shared" si="124"/>
        <v>4.012670642529466</v>
      </c>
      <c r="K7893" t="str" cm="1">
        <f t="array" ref="K7893">INDEX($P$4:$P$11,MATCH(MIN(ABS(MOD(J7893 - $Q$4:$Q$11 + PI(), 2*PI()) - PI())),ABS(MOD(J7893 - $Q$4:$Q$11 + PI(), 2*PI()) - PI()),0))</f>
        <v>SW</v>
      </c>
      <c r="L7893">
        <v>3.4875081323724801</v>
      </c>
      <c r="M7893">
        <v>6.2713638941446899</v>
      </c>
      <c r="N7893">
        <v>2.0759588877359998</v>
      </c>
    </row>
    <row r="7894" spans="1:14" x14ac:dyDescent="0.3">
      <c r="A7894">
        <v>1764100</v>
      </c>
      <c r="B7894">
        <v>2025</v>
      </c>
      <c r="C7894">
        <v>11</v>
      </c>
      <c r="D7894">
        <v>25</v>
      </c>
      <c r="E7894">
        <v>2300</v>
      </c>
      <c r="F7894">
        <v>5.9573645019531201</v>
      </c>
      <c r="G7894">
        <v>3.1419244384765599</v>
      </c>
      <c r="H7894">
        <v>6.7351229377218802</v>
      </c>
      <c r="I7894">
        <v>-2.0561242661181698</v>
      </c>
      <c r="J7894">
        <f t="shared" si="124"/>
        <v>4.2270610410614164</v>
      </c>
      <c r="K7894" t="str" cm="1">
        <f t="array" ref="K7894">INDEX($P$4:$P$11,MATCH(MIN(ABS(MOD(J7894 - $Q$4:$Q$11 + PI(), 2*PI()) - PI())),ABS(MOD(J7894 - $Q$4:$Q$11 + PI(), 2*PI()) - PI()),0))</f>
        <v>SW</v>
      </c>
      <c r="L7894">
        <v>3.5177658146414901</v>
      </c>
      <c r="M7894">
        <v>6.3648815155029297</v>
      </c>
      <c r="N7894">
        <v>1.98648579915364</v>
      </c>
    </row>
    <row r="7895" spans="1:14" x14ac:dyDescent="0.3">
      <c r="A7895">
        <v>1764104</v>
      </c>
      <c r="B7895">
        <v>2025</v>
      </c>
      <c r="C7895">
        <v>11</v>
      </c>
      <c r="D7895">
        <v>25</v>
      </c>
      <c r="E7895">
        <v>0</v>
      </c>
      <c r="F7895">
        <v>-4.2566912841796798</v>
      </c>
      <c r="G7895">
        <v>7.5741857910156201</v>
      </c>
      <c r="H7895">
        <v>8.6883664221552195</v>
      </c>
      <c r="I7895">
        <v>2.62958320980314</v>
      </c>
      <c r="J7895">
        <f t="shared" si="124"/>
        <v>2.62958320980314</v>
      </c>
      <c r="K7895" t="str" cm="1">
        <f t="array" ref="K7895">INDEX($P$4:$P$11,MATCH(MIN(ABS(MOD(J7895 - $Q$4:$Q$11 + PI(), 2*PI()) - PI())),ABS(MOD(J7895 - $Q$4:$Q$11 + PI(), 2*PI()) - PI()),0))</f>
        <v>SE</v>
      </c>
      <c r="L7895">
        <v>2.4982691631140299</v>
      </c>
      <c r="M7895">
        <v>5.9024600982665998</v>
      </c>
      <c r="N7895">
        <v>1.5405300988091299</v>
      </c>
    </row>
    <row r="7896" spans="1:14" x14ac:dyDescent="0.3">
      <c r="A7896">
        <v>1764108</v>
      </c>
      <c r="B7896">
        <v>2025</v>
      </c>
      <c r="C7896">
        <v>11</v>
      </c>
      <c r="D7896">
        <v>25</v>
      </c>
      <c r="E7896">
        <v>100</v>
      </c>
      <c r="F7896">
        <v>-4.27529174804687</v>
      </c>
      <c r="G7896">
        <v>7.9508776855468701</v>
      </c>
      <c r="H7896">
        <v>9.0274346024463004</v>
      </c>
      <c r="I7896">
        <v>2.6482316130054002</v>
      </c>
      <c r="J7896">
        <f t="shared" si="124"/>
        <v>2.6482316130054002</v>
      </c>
      <c r="K7896" t="str" cm="1">
        <f t="array" ref="K7896">INDEX($P$4:$P$11,MATCH(MIN(ABS(MOD(J7896 - $Q$4:$Q$11 + PI(), 2*PI()) - PI())),ABS(MOD(J7896 - $Q$4:$Q$11 + PI(), 2*PI()) - PI()),0))</f>
        <v>SE</v>
      </c>
      <c r="L7896">
        <v>2.5053297949774098</v>
      </c>
      <c r="M7896">
        <v>5.8614114125569596</v>
      </c>
      <c r="N7896">
        <v>1.5632751252916099</v>
      </c>
    </row>
    <row r="7897" spans="1:14" x14ac:dyDescent="0.3">
      <c r="A7897">
        <v>1764111</v>
      </c>
      <c r="B7897">
        <v>2025</v>
      </c>
      <c r="C7897">
        <v>11</v>
      </c>
      <c r="D7897">
        <v>25</v>
      </c>
      <c r="E7897">
        <v>200</v>
      </c>
      <c r="F7897">
        <v>-4.0876068115234299</v>
      </c>
      <c r="G7897">
        <v>8.2709020996093692</v>
      </c>
      <c r="H7897">
        <v>9.2258523176417402</v>
      </c>
      <c r="I7897">
        <v>2.6825834605994499</v>
      </c>
      <c r="J7897">
        <f t="shared" si="124"/>
        <v>2.6825834605994499</v>
      </c>
      <c r="K7897" t="str" cm="1">
        <f t="array" ref="K7897">INDEX($P$4:$P$11,MATCH(MIN(ABS(MOD(J7897 - $Q$4:$Q$11 + PI(), 2*PI()) - PI())),ABS(MOD(J7897 - $Q$4:$Q$11 + PI(), 2*PI()) - PI()),0))</f>
        <v>SE</v>
      </c>
      <c r="L7897">
        <v>2.5200128969221298</v>
      </c>
      <c r="M7897">
        <v>5.8302950329250702</v>
      </c>
      <c r="N7897">
        <v>1.59075789981418</v>
      </c>
    </row>
    <row r="7898" spans="1:14" x14ac:dyDescent="0.3">
      <c r="A7898">
        <v>1764115</v>
      </c>
      <c r="B7898">
        <v>2025</v>
      </c>
      <c r="C7898">
        <v>11</v>
      </c>
      <c r="D7898">
        <v>26</v>
      </c>
      <c r="E7898">
        <v>300</v>
      </c>
      <c r="F7898">
        <v>3.5803540039062498</v>
      </c>
      <c r="G7898">
        <v>-5.6923791503906198</v>
      </c>
      <c r="H7898">
        <v>6.7247390421554201</v>
      </c>
      <c r="I7898">
        <v>-0.56145135660909595</v>
      </c>
      <c r="J7898">
        <f t="shared" si="124"/>
        <v>5.7217339505704903</v>
      </c>
      <c r="K7898" t="str" cm="1">
        <f t="array" ref="K7898">INDEX($P$4:$P$11,MATCH(MIN(ABS(MOD(J7898 - $Q$4:$Q$11 + PI(), 2*PI()) - PI())),ABS(MOD(J7898 - $Q$4:$Q$11 + PI(), 2*PI()) - PI()),0))</f>
        <v>NW</v>
      </c>
      <c r="L7898">
        <v>3.7804367958840701</v>
      </c>
      <c r="M7898">
        <v>6.53499115837944</v>
      </c>
      <c r="N7898">
        <v>1.8107253180609799</v>
      </c>
    </row>
    <row r="7899" spans="1:14" x14ac:dyDescent="0.3">
      <c r="A7899">
        <v>1764118</v>
      </c>
      <c r="B7899">
        <v>2025</v>
      </c>
      <c r="C7899">
        <v>11</v>
      </c>
      <c r="D7899">
        <v>26</v>
      </c>
      <c r="E7899">
        <v>400</v>
      </c>
      <c r="F7899">
        <v>3.40806518554687</v>
      </c>
      <c r="G7899">
        <v>-7.68941528320312</v>
      </c>
      <c r="H7899">
        <v>8.4108272902547707</v>
      </c>
      <c r="I7899">
        <v>-0.41719731949031902</v>
      </c>
      <c r="J7899">
        <f t="shared" si="124"/>
        <v>5.8659879876892669</v>
      </c>
      <c r="K7899" t="str" cm="1">
        <f t="array" ref="K7899">INDEX($P$4:$P$11,MATCH(MIN(ABS(MOD(J7899 - $Q$4:$Q$11 + PI(), 2*PI()) - PI())),ABS(MOD(J7899 - $Q$4:$Q$11 + PI(), 2*PI()) - PI()),0))</f>
        <v>NW</v>
      </c>
      <c r="L7899">
        <v>4.0577098302021897</v>
      </c>
      <c r="M7899">
        <v>6.4237416585286402</v>
      </c>
      <c r="N7899">
        <v>1.83420838250054</v>
      </c>
    </row>
    <row r="7900" spans="1:14" x14ac:dyDescent="0.3">
      <c r="A7900">
        <v>1764122</v>
      </c>
      <c r="B7900">
        <v>2025</v>
      </c>
      <c r="C7900">
        <v>11</v>
      </c>
      <c r="D7900">
        <v>26</v>
      </c>
      <c r="E7900">
        <v>500</v>
      </c>
      <c r="F7900">
        <v>3.0234667968750002</v>
      </c>
      <c r="G7900">
        <v>-9.2564001464843706</v>
      </c>
      <c r="H7900">
        <v>9.7376740109556703</v>
      </c>
      <c r="I7900">
        <v>-0.31571023666995102</v>
      </c>
      <c r="J7900">
        <f t="shared" si="124"/>
        <v>5.9674750705096349</v>
      </c>
      <c r="K7900" t="str" cm="1">
        <f t="array" ref="K7900">INDEX($P$4:$P$11,MATCH(MIN(ABS(MOD(J7900 - $Q$4:$Q$11 + PI(), 2*PI()) - PI())),ABS(MOD(J7900 - $Q$4:$Q$11 + PI(), 2*PI()) - PI()),0))</f>
        <v>N</v>
      </c>
      <c r="L7900">
        <v>4.4941663352796102</v>
      </c>
      <c r="M7900">
        <v>6.2682229148016999</v>
      </c>
      <c r="N7900">
        <v>1.89780659145779</v>
      </c>
    </row>
    <row r="7901" spans="1:14" x14ac:dyDescent="0.3">
      <c r="A7901">
        <v>1764126</v>
      </c>
      <c r="B7901">
        <v>2025</v>
      </c>
      <c r="C7901">
        <v>11</v>
      </c>
      <c r="D7901">
        <v>26</v>
      </c>
      <c r="E7901">
        <v>600</v>
      </c>
      <c r="F7901">
        <v>2.5769866943359299</v>
      </c>
      <c r="G7901">
        <v>-10.119296264648399</v>
      </c>
      <c r="H7901">
        <v>10.442270697243501</v>
      </c>
      <c r="I7901">
        <v>-0.24936033620775</v>
      </c>
      <c r="J7901">
        <f t="shared" si="124"/>
        <v>6.0338249709718363</v>
      </c>
      <c r="K7901" t="str" cm="1">
        <f t="array" ref="K7901">INDEX($P$4:$P$11,MATCH(MIN(ABS(MOD(J7901 - $Q$4:$Q$11 + PI(), 2*PI()) - PI())),ABS(MOD(J7901 - $Q$4:$Q$11 + PI(), 2*PI()) - PI()),0))</f>
        <v>N</v>
      </c>
      <c r="L7901">
        <v>4.9909195297788598</v>
      </c>
      <c r="M7901">
        <v>6.1407571368747202</v>
      </c>
      <c r="N7901">
        <v>1.98660564422607</v>
      </c>
    </row>
    <row r="7902" spans="1:14" x14ac:dyDescent="0.3">
      <c r="A7902">
        <v>1764129</v>
      </c>
      <c r="B7902">
        <v>2025</v>
      </c>
      <c r="C7902">
        <v>11</v>
      </c>
      <c r="D7902">
        <v>26</v>
      </c>
      <c r="E7902">
        <v>700</v>
      </c>
      <c r="F7902">
        <v>2.0294494628906201</v>
      </c>
      <c r="G7902">
        <v>-10.6043243408203</v>
      </c>
      <c r="H7902">
        <v>10.7967754374971</v>
      </c>
      <c r="I7902">
        <v>-0.18909296892723601</v>
      </c>
      <c r="J7902">
        <f t="shared" si="124"/>
        <v>6.0940923382523504</v>
      </c>
      <c r="K7902" t="str" cm="1">
        <f t="array" ref="K7902">INDEX($P$4:$P$11,MATCH(MIN(ABS(MOD(J7902 - $Q$4:$Q$11 + PI(), 2*PI()) - PI())),ABS(MOD(J7902 - $Q$4:$Q$11 + PI(), 2*PI()) - PI()),0))</f>
        <v>N</v>
      </c>
      <c r="L7902">
        <v>5.3825108548268297</v>
      </c>
      <c r="M7902">
        <v>6.0967501534356003</v>
      </c>
      <c r="N7902">
        <v>2.0816839006211998</v>
      </c>
    </row>
    <row r="7903" spans="1:14" x14ac:dyDescent="0.3">
      <c r="A7903">
        <v>1764133</v>
      </c>
      <c r="B7903">
        <v>2025</v>
      </c>
      <c r="C7903">
        <v>11</v>
      </c>
      <c r="D7903">
        <v>26</v>
      </c>
      <c r="E7903">
        <v>800</v>
      </c>
      <c r="F7903">
        <v>1.22618713378906</v>
      </c>
      <c r="G7903">
        <v>-10.888483276367101</v>
      </c>
      <c r="H7903">
        <v>10.9573081980383</v>
      </c>
      <c r="I7903">
        <v>-0.112140763368599</v>
      </c>
      <c r="J7903">
        <f t="shared" si="124"/>
        <v>6.1710445438109875</v>
      </c>
      <c r="K7903" t="str" cm="1">
        <f t="array" ref="K7903">INDEX($P$4:$P$11,MATCH(MIN(ABS(MOD(J7903 - $Q$4:$Q$11 + PI(), 2*PI()) - PI())),ABS(MOD(J7903 - $Q$4:$Q$11 + PI(), 2*PI()) - PI()),0))</f>
        <v>N</v>
      </c>
      <c r="L7903">
        <v>5.5963790244148797</v>
      </c>
      <c r="M7903">
        <v>6.1350038316514697</v>
      </c>
      <c r="N7903">
        <v>2.17795880635579</v>
      </c>
    </row>
    <row r="7904" spans="1:14" x14ac:dyDescent="0.3">
      <c r="A7904">
        <v>1764136</v>
      </c>
      <c r="B7904">
        <v>2025</v>
      </c>
      <c r="C7904">
        <v>11</v>
      </c>
      <c r="D7904">
        <v>26</v>
      </c>
      <c r="E7904">
        <v>900</v>
      </c>
      <c r="F7904">
        <v>0.134815063476562</v>
      </c>
      <c r="G7904">
        <v>-11.0259191894531</v>
      </c>
      <c r="H7904">
        <v>11.0267433575689</v>
      </c>
      <c r="I7904">
        <v>-1.22264949874376E-2</v>
      </c>
      <c r="J7904">
        <f t="shared" si="124"/>
        <v>6.2709588121921485</v>
      </c>
      <c r="K7904" t="str" cm="1">
        <f t="array" ref="K7904">INDEX($P$4:$P$11,MATCH(MIN(ABS(MOD(J7904 - $Q$4:$Q$11 + PI(), 2*PI()) - PI())),ABS(MOD(J7904 - $Q$4:$Q$11 + PI(), 2*PI()) - PI()),0))</f>
        <v>N</v>
      </c>
      <c r="L7904">
        <v>5.7043502033187403</v>
      </c>
      <c r="M7904">
        <v>6.2351713180541903</v>
      </c>
      <c r="N7904">
        <v>2.2723636627197199</v>
      </c>
    </row>
    <row r="7905" spans="1:14" x14ac:dyDescent="0.3">
      <c r="A7905">
        <v>1764140</v>
      </c>
      <c r="B7905">
        <v>2025</v>
      </c>
      <c r="C7905">
        <v>11</v>
      </c>
      <c r="D7905">
        <v>26</v>
      </c>
      <c r="E7905">
        <v>1000</v>
      </c>
      <c r="F7905">
        <v>-1.0610015869140601</v>
      </c>
      <c r="G7905">
        <v>-10.396322631835901</v>
      </c>
      <c r="H7905">
        <v>10.4503228960955</v>
      </c>
      <c r="I7905">
        <v>0.101703353880254</v>
      </c>
      <c r="J7905">
        <f t="shared" si="124"/>
        <v>0.101703353880254</v>
      </c>
      <c r="K7905" t="str" cm="1">
        <f t="array" ref="K7905">INDEX($P$4:$P$11,MATCH(MIN(ABS(MOD(J7905 - $Q$4:$Q$11 + PI(), 2*PI()) - PI())),ABS(MOD(J7905 - $Q$4:$Q$11 + PI(), 2*PI()) - PI()),0))</f>
        <v>N</v>
      </c>
      <c r="L7905">
        <v>5.7604377962283904</v>
      </c>
      <c r="M7905">
        <v>6.4050748613145601</v>
      </c>
      <c r="N7905">
        <v>2.3341450161404</v>
      </c>
    </row>
    <row r="7906" spans="1:14" x14ac:dyDescent="0.3">
      <c r="A7906">
        <v>1764144</v>
      </c>
      <c r="B7906">
        <v>2025</v>
      </c>
      <c r="C7906">
        <v>11</v>
      </c>
      <c r="D7906">
        <v>26</v>
      </c>
      <c r="E7906">
        <v>1100</v>
      </c>
      <c r="F7906">
        <v>-1.7259637451171801</v>
      </c>
      <c r="G7906">
        <v>-10.3558087158203</v>
      </c>
      <c r="H7906">
        <v>10.498653485477</v>
      </c>
      <c r="I7906">
        <v>0.16514826644090499</v>
      </c>
      <c r="J7906">
        <f t="shared" si="124"/>
        <v>0.16514826644090499</v>
      </c>
      <c r="K7906" t="str" cm="1">
        <f t="array" ref="K7906">INDEX($P$4:$P$11,MATCH(MIN(ABS(MOD(J7906 - $Q$4:$Q$11 + PI(), 2*PI()) - PI())),ABS(MOD(J7906 - $Q$4:$Q$11 + PI(), 2*PI()) - PI()),0))</f>
        <v>N</v>
      </c>
      <c r="L7906">
        <v>5.8012890302721898</v>
      </c>
      <c r="M7906">
        <v>6.58240456051296</v>
      </c>
      <c r="N7906">
        <v>2.3979323705037401</v>
      </c>
    </row>
    <row r="7907" spans="1:14" x14ac:dyDescent="0.3">
      <c r="A7907">
        <v>1764147</v>
      </c>
      <c r="B7907">
        <v>2025</v>
      </c>
      <c r="C7907">
        <v>11</v>
      </c>
      <c r="D7907">
        <v>26</v>
      </c>
      <c r="E7907">
        <v>1200</v>
      </c>
      <c r="F7907">
        <v>-2.33060852050781</v>
      </c>
      <c r="G7907">
        <v>-10.296351318359299</v>
      </c>
      <c r="H7907">
        <v>10.556826537693199</v>
      </c>
      <c r="I7907">
        <v>0.22260173586506601</v>
      </c>
      <c r="J7907">
        <f t="shared" si="124"/>
        <v>0.22260173586506601</v>
      </c>
      <c r="K7907" t="str" cm="1">
        <f t="array" ref="K7907">INDEX($P$4:$P$11,MATCH(MIN(ABS(MOD(J7907 - $Q$4:$Q$11 + PI(), 2*PI()) - PI())),ABS(MOD(J7907 - $Q$4:$Q$11 + PI(), 2*PI()) - PI()),0))</f>
        <v>N</v>
      </c>
      <c r="L7907">
        <v>5.8340456749547398</v>
      </c>
      <c r="M7907">
        <v>6.7503206464979302</v>
      </c>
      <c r="N7907">
        <v>2.4678220748901301</v>
      </c>
    </row>
    <row r="7908" spans="1:14" x14ac:dyDescent="0.3">
      <c r="A7908">
        <v>1764151</v>
      </c>
      <c r="B7908">
        <v>2025</v>
      </c>
      <c r="C7908">
        <v>11</v>
      </c>
      <c r="D7908">
        <v>26</v>
      </c>
      <c r="E7908">
        <v>1300</v>
      </c>
      <c r="F7908">
        <v>-2.8136584472656199</v>
      </c>
      <c r="G7908">
        <v>-10.1088885498046</v>
      </c>
      <c r="H7908">
        <v>10.493154986477601</v>
      </c>
      <c r="I7908">
        <v>0.27146417003096002</v>
      </c>
      <c r="J7908">
        <f t="shared" si="124"/>
        <v>0.27146417003096002</v>
      </c>
      <c r="K7908" t="str" cm="1">
        <f t="array" ref="K7908">INDEX($P$4:$P$11,MATCH(MIN(ABS(MOD(J7908 - $Q$4:$Q$11 + PI(), 2*PI()) - PI())),ABS(MOD(J7908 - $Q$4:$Q$11 + PI(), 2*PI()) - PI()),0))</f>
        <v>N</v>
      </c>
      <c r="L7908">
        <v>5.85714344863307</v>
      </c>
      <c r="M7908">
        <v>6.9148639043172198</v>
      </c>
      <c r="N7908">
        <v>2.5314628813001798</v>
      </c>
    </row>
    <row r="7909" spans="1:14" x14ac:dyDescent="0.3">
      <c r="A7909">
        <v>1764154</v>
      </c>
      <c r="B7909">
        <v>2025</v>
      </c>
      <c r="C7909">
        <v>11</v>
      </c>
      <c r="D7909">
        <v>26</v>
      </c>
      <c r="E7909">
        <v>1400</v>
      </c>
      <c r="F7909">
        <v>-2.82287658691406</v>
      </c>
      <c r="G7909">
        <v>-10.0729461669921</v>
      </c>
      <c r="H7909">
        <v>10.4610170016146</v>
      </c>
      <c r="I7909">
        <v>0.27323438482862</v>
      </c>
      <c r="J7909">
        <f t="shared" si="124"/>
        <v>0.27323438482862</v>
      </c>
      <c r="K7909" t="str" cm="1">
        <f t="array" ref="K7909">INDEX($P$4:$P$11,MATCH(MIN(ABS(MOD(J7909 - $Q$4:$Q$11 + PI(), 2*PI()) - PI())),ABS(MOD(J7909 - $Q$4:$Q$11 + PI(), 2*PI()) - PI()),0))</f>
        <v>N</v>
      </c>
      <c r="L7909">
        <v>5.8670527751424597</v>
      </c>
      <c r="M7909">
        <v>7.0784591039021798</v>
      </c>
      <c r="N7909">
        <v>2.5818575753105999</v>
      </c>
    </row>
    <row r="7910" spans="1:14" x14ac:dyDescent="0.3">
      <c r="A7910">
        <v>1764158</v>
      </c>
      <c r="B7910">
        <v>2025</v>
      </c>
      <c r="C7910">
        <v>11</v>
      </c>
      <c r="D7910">
        <v>26</v>
      </c>
      <c r="E7910">
        <v>1500</v>
      </c>
      <c r="F7910">
        <v>-2.8314727783203102</v>
      </c>
      <c r="G7910">
        <v>-10.003043212890599</v>
      </c>
      <c r="H7910">
        <v>10.396062312882</v>
      </c>
      <c r="I7910">
        <v>0.27584503192987397</v>
      </c>
      <c r="J7910">
        <f t="shared" si="124"/>
        <v>0.27584503192987397</v>
      </c>
      <c r="K7910" t="str" cm="1">
        <f t="array" ref="K7910">INDEX($P$4:$P$11,MATCH(MIN(ABS(MOD(J7910 - $Q$4:$Q$11 + PI(), 2*PI()) - PI())),ABS(MOD(J7910 - $Q$4:$Q$11 + PI(), 2*PI()) - PI()),0))</f>
        <v>N</v>
      </c>
      <c r="L7910">
        <v>5.8707840413737404</v>
      </c>
      <c r="M7910">
        <v>7.2259123060438304</v>
      </c>
      <c r="N7910">
        <v>2.6238097084893099</v>
      </c>
    </row>
    <row r="7911" spans="1:14" x14ac:dyDescent="0.3">
      <c r="A7911">
        <v>1764162</v>
      </c>
      <c r="B7911">
        <v>2025</v>
      </c>
      <c r="C7911">
        <v>11</v>
      </c>
      <c r="D7911">
        <v>26</v>
      </c>
      <c r="E7911">
        <v>1600</v>
      </c>
      <c r="F7911">
        <v>-3.0848791503906199</v>
      </c>
      <c r="G7911">
        <v>-9.4505480957031196</v>
      </c>
      <c r="H7911">
        <v>9.9412946179917991</v>
      </c>
      <c r="I7911">
        <v>0.31551869136070698</v>
      </c>
      <c r="J7911">
        <f t="shared" si="124"/>
        <v>0.31551869136070698</v>
      </c>
      <c r="K7911" t="str" cm="1">
        <f t="array" ref="K7911">INDEX($P$4:$P$11,MATCH(MIN(ABS(MOD(J7911 - $Q$4:$Q$11 + PI(), 2*PI()) - PI())),ABS(MOD(J7911 - $Q$4:$Q$11 + PI(), 2*PI()) - PI()),0))</f>
        <v>N</v>
      </c>
      <c r="L7911">
        <v>5.8679286592343098</v>
      </c>
      <c r="M7911">
        <v>7.3714472452799402</v>
      </c>
      <c r="N7911">
        <v>2.6465536753336498</v>
      </c>
    </row>
    <row r="7912" spans="1:14" x14ac:dyDescent="0.3">
      <c r="A7912">
        <v>1764165</v>
      </c>
      <c r="B7912">
        <v>2025</v>
      </c>
      <c r="C7912">
        <v>11</v>
      </c>
      <c r="D7912">
        <v>26</v>
      </c>
      <c r="E7912">
        <v>1700</v>
      </c>
      <c r="F7912">
        <v>-3.1074182128906198</v>
      </c>
      <c r="G7912">
        <v>-9.1059735107421798</v>
      </c>
      <c r="H7912">
        <v>9.6215799912562492</v>
      </c>
      <c r="I7912">
        <v>0.32885902036355602</v>
      </c>
      <c r="J7912">
        <f t="shared" si="124"/>
        <v>0.32885902036355602</v>
      </c>
      <c r="K7912" t="str" cm="1">
        <f t="array" ref="K7912">INDEX($P$4:$P$11,MATCH(MIN(ABS(MOD(J7912 - $Q$4:$Q$11 + PI(), 2*PI()) - PI())),ABS(MOD(J7912 - $Q$4:$Q$11 + PI(), 2*PI()) - PI()),0))</f>
        <v>N</v>
      </c>
      <c r="L7912">
        <v>5.8607951751197804</v>
      </c>
      <c r="M7912">
        <v>7.5094785690307599</v>
      </c>
      <c r="N7912">
        <v>2.6522719065348301</v>
      </c>
    </row>
    <row r="7913" spans="1:14" x14ac:dyDescent="0.3">
      <c r="A7913">
        <v>1764169</v>
      </c>
      <c r="B7913">
        <v>2025</v>
      </c>
      <c r="C7913">
        <v>11</v>
      </c>
      <c r="D7913">
        <v>26</v>
      </c>
      <c r="E7913">
        <v>1800</v>
      </c>
      <c r="F7913">
        <v>-3.2977832031249998</v>
      </c>
      <c r="G7913">
        <v>-8.92742919921875</v>
      </c>
      <c r="H7913">
        <v>9.5170565912931693</v>
      </c>
      <c r="I7913">
        <v>0.35385116401529698</v>
      </c>
      <c r="J7913">
        <f t="shared" si="124"/>
        <v>0.35385116401529698</v>
      </c>
      <c r="K7913" t="str" cm="1">
        <f t="array" ref="K7913">INDEX($P$4:$P$11,MATCH(MIN(ABS(MOD(J7913 - $Q$4:$Q$11 + PI(), 2*PI()) - PI())),ABS(MOD(J7913 - $Q$4:$Q$11 + PI(), 2*PI()) - PI()),0))</f>
        <v>N</v>
      </c>
      <c r="L7913">
        <v>5.8579923460258696</v>
      </c>
      <c r="M7913">
        <v>7.6145927641126798</v>
      </c>
      <c r="N7913">
        <v>2.6558355755276102</v>
      </c>
    </row>
    <row r="7914" spans="1:14" x14ac:dyDescent="0.3">
      <c r="A7914">
        <v>1764172</v>
      </c>
      <c r="B7914">
        <v>2025</v>
      </c>
      <c r="C7914">
        <v>11</v>
      </c>
      <c r="D7914">
        <v>26</v>
      </c>
      <c r="E7914">
        <v>1900</v>
      </c>
      <c r="F7914">
        <v>-3.86478759765625</v>
      </c>
      <c r="G7914">
        <v>-8.5355670166015596</v>
      </c>
      <c r="H7914">
        <v>9.3697645365235296</v>
      </c>
      <c r="I7914">
        <v>0.42516857747043502</v>
      </c>
      <c r="J7914">
        <f t="shared" si="124"/>
        <v>0.42516857747043502</v>
      </c>
      <c r="K7914" t="str" cm="1">
        <f t="array" ref="K7914">INDEX($P$4:$P$11,MATCH(MIN(ABS(MOD(J7914 - $Q$4:$Q$11 + PI(), 2*PI()) - PI())),ABS(MOD(J7914 - $Q$4:$Q$11 + PI(), 2*PI()) - PI()),0))</f>
        <v>NE</v>
      </c>
      <c r="L7914">
        <v>5.8602478659250901</v>
      </c>
      <c r="M7914">
        <v>7.6952407624986403</v>
      </c>
      <c r="N7914">
        <v>2.6556375291612402</v>
      </c>
    </row>
    <row r="7915" spans="1:14" x14ac:dyDescent="0.3">
      <c r="A7915">
        <v>1764176</v>
      </c>
      <c r="B7915">
        <v>2025</v>
      </c>
      <c r="C7915">
        <v>11</v>
      </c>
      <c r="D7915">
        <v>26</v>
      </c>
      <c r="E7915">
        <v>2000</v>
      </c>
      <c r="F7915">
        <v>-4.1918139648437496</v>
      </c>
      <c r="G7915">
        <v>-8.3023437500000004</v>
      </c>
      <c r="H7915">
        <v>9.3005492342669207</v>
      </c>
      <c r="I7915">
        <v>0.467556139765408</v>
      </c>
      <c r="J7915">
        <f t="shared" si="124"/>
        <v>0.467556139765408</v>
      </c>
      <c r="K7915" t="str" cm="1">
        <f t="array" ref="K7915">INDEX($P$4:$P$11,MATCH(MIN(ABS(MOD(J7915 - $Q$4:$Q$11 + PI(), 2*PI()) - PI())),ABS(MOD(J7915 - $Q$4:$Q$11 + PI(), 2*PI()) - PI()),0))</f>
        <v>NE</v>
      </c>
      <c r="L7915">
        <v>5.8665660676579101</v>
      </c>
      <c r="M7915">
        <v>7.7555978563096701</v>
      </c>
      <c r="N7915">
        <v>2.6519003974066799</v>
      </c>
    </row>
    <row r="7916" spans="1:14" x14ac:dyDescent="0.3">
      <c r="A7916">
        <v>1764180</v>
      </c>
      <c r="B7916">
        <v>2025</v>
      </c>
      <c r="C7916">
        <v>11</v>
      </c>
      <c r="D7916">
        <v>26</v>
      </c>
      <c r="E7916">
        <v>2100</v>
      </c>
      <c r="F7916">
        <v>-4.5172955322265604</v>
      </c>
      <c r="G7916">
        <v>-8.0703015136718701</v>
      </c>
      <c r="H7916">
        <v>9.2485526136281795</v>
      </c>
      <c r="I7916">
        <v>0.51029272588435004</v>
      </c>
      <c r="J7916">
        <f t="shared" si="124"/>
        <v>0.51029272588435004</v>
      </c>
      <c r="K7916" t="str" cm="1">
        <f t="array" ref="K7916">INDEX($P$4:$P$11,MATCH(MIN(ABS(MOD(J7916 - $Q$4:$Q$11 + PI(), 2*PI()) - PI())),ABS(MOD(J7916 - $Q$4:$Q$11 + PI(), 2*PI()) - PI()),0))</f>
        <v>NE</v>
      </c>
      <c r="L7916">
        <v>5.8765170578430297</v>
      </c>
      <c r="M7916">
        <v>7.7959229151407801</v>
      </c>
      <c r="N7916">
        <v>2.6466711892022001</v>
      </c>
    </row>
    <row r="7917" spans="1:14" x14ac:dyDescent="0.3">
      <c r="A7917">
        <v>1764183</v>
      </c>
      <c r="B7917">
        <v>2025</v>
      </c>
      <c r="C7917">
        <v>11</v>
      </c>
      <c r="D7917">
        <v>26</v>
      </c>
      <c r="E7917">
        <v>2200</v>
      </c>
      <c r="F7917">
        <v>-4.2702362060546797</v>
      </c>
      <c r="G7917">
        <v>-7.5127001953125001</v>
      </c>
      <c r="H7917">
        <v>8.6415034270749906</v>
      </c>
      <c r="I7917">
        <v>0.51686181091079597</v>
      </c>
      <c r="J7917">
        <f t="shared" si="124"/>
        <v>0.51686181091079597</v>
      </c>
      <c r="K7917" t="str" cm="1">
        <f t="array" ref="K7917">INDEX($P$4:$P$11,MATCH(MIN(ABS(MOD(J7917 - $Q$4:$Q$11 + PI(), 2*PI()) - PI())),ABS(MOD(J7917 - $Q$4:$Q$11 + PI(), 2*PI()) - PI()),0))</f>
        <v>NE</v>
      </c>
      <c r="L7917">
        <v>5.8750796610306804</v>
      </c>
      <c r="M7917">
        <v>7.8617431852552597</v>
      </c>
      <c r="N7917">
        <v>2.6234677632649701</v>
      </c>
    </row>
    <row r="7918" spans="1:14" x14ac:dyDescent="0.3">
      <c r="A7918">
        <v>1764187</v>
      </c>
      <c r="B7918">
        <v>2025</v>
      </c>
      <c r="C7918">
        <v>11</v>
      </c>
      <c r="D7918">
        <v>26</v>
      </c>
      <c r="E7918">
        <v>2300</v>
      </c>
      <c r="F7918">
        <v>-4.2736285400390601</v>
      </c>
      <c r="G7918">
        <v>-7.4129400634765599</v>
      </c>
      <c r="H7918">
        <v>8.5566103851310302</v>
      </c>
      <c r="I7918">
        <v>0.52296778390398102</v>
      </c>
      <c r="J7918">
        <f t="shared" si="124"/>
        <v>0.52296778390398102</v>
      </c>
      <c r="K7918" t="str" cm="1">
        <f t="array" ref="K7918">INDEX($P$4:$P$11,MATCH(MIN(ABS(MOD(J7918 - $Q$4:$Q$11 + PI(), 2*PI()) - PI())),ABS(MOD(J7918 - $Q$4:$Q$11 + PI(), 2*PI()) - PI()),0))</f>
        <v>NE</v>
      </c>
      <c r="L7918">
        <v>5.8777584459991497</v>
      </c>
      <c r="M7918">
        <v>7.9051617516411596</v>
      </c>
      <c r="N7918">
        <v>2.6026010513305602</v>
      </c>
    </row>
    <row r="7919" spans="1:14" x14ac:dyDescent="0.3">
      <c r="A7919">
        <v>1764190</v>
      </c>
      <c r="B7919">
        <v>2025</v>
      </c>
      <c r="C7919">
        <v>11</v>
      </c>
      <c r="D7919">
        <v>26</v>
      </c>
      <c r="E7919">
        <v>0</v>
      </c>
      <c r="F7919">
        <v>5.1287512207031201</v>
      </c>
      <c r="G7919">
        <v>0.93259399414062505</v>
      </c>
      <c r="H7919">
        <v>5.2128514885589201</v>
      </c>
      <c r="I7919">
        <v>-1.75066752508518</v>
      </c>
      <c r="J7919">
        <f t="shared" si="124"/>
        <v>4.5325177820944065</v>
      </c>
      <c r="K7919" t="str" cm="1">
        <f t="array" ref="K7919">INDEX($P$4:$P$11,MATCH(MIN(ABS(MOD(J7919 - $Q$4:$Q$11 + PI(), 2*PI()) - PI())),ABS(MOD(J7919 - $Q$4:$Q$11 + PI(), 2*PI()) - PI()),0))</f>
        <v>W</v>
      </c>
      <c r="L7919">
        <v>3.5424955142544698</v>
      </c>
      <c r="M7919">
        <v>6.4454738828870903</v>
      </c>
      <c r="N7919">
        <v>1.90653006235758</v>
      </c>
    </row>
    <row r="7920" spans="1:14" x14ac:dyDescent="0.3">
      <c r="A7920">
        <v>1764194</v>
      </c>
      <c r="B7920">
        <v>2025</v>
      </c>
      <c r="C7920">
        <v>11</v>
      </c>
      <c r="D7920">
        <v>26</v>
      </c>
      <c r="E7920">
        <v>100</v>
      </c>
      <c r="F7920">
        <v>4.4154656982421798</v>
      </c>
      <c r="G7920">
        <v>-1.31997131347656</v>
      </c>
      <c r="H7920">
        <v>4.6085422424834501</v>
      </c>
      <c r="I7920">
        <v>-1.2803097985880501</v>
      </c>
      <c r="J7920">
        <f t="shared" si="124"/>
        <v>5.0028755085915364</v>
      </c>
      <c r="K7920" t="str" cm="1">
        <f t="array" ref="K7920">INDEX($P$4:$P$11,MATCH(MIN(ABS(MOD(J7920 - $Q$4:$Q$11 + PI(), 2*PI()) - PI())),ABS(MOD(J7920 - $Q$4:$Q$11 + PI(), 2*PI()) - PI()),0))</f>
        <v>W</v>
      </c>
      <c r="L7920">
        <v>3.57672325953249</v>
      </c>
      <c r="M7920">
        <v>6.5017313427395198</v>
      </c>
      <c r="N7920">
        <v>1.84164937337239</v>
      </c>
    </row>
    <row r="7921" spans="1:14" x14ac:dyDescent="0.3">
      <c r="A7921">
        <v>1764198</v>
      </c>
      <c r="B7921">
        <v>2025</v>
      </c>
      <c r="C7921">
        <v>11</v>
      </c>
      <c r="D7921">
        <v>26</v>
      </c>
      <c r="E7921">
        <v>200</v>
      </c>
      <c r="F7921">
        <v>3.8788043212890599</v>
      </c>
      <c r="G7921">
        <v>-3.5244213867187502</v>
      </c>
      <c r="H7921">
        <v>5.2408652982127997</v>
      </c>
      <c r="I7921">
        <v>-0.83323037069424399</v>
      </c>
      <c r="J7921">
        <f t="shared" si="124"/>
        <v>5.4499549364853426</v>
      </c>
      <c r="K7921" t="str" cm="1">
        <f t="array" ref="K7921">INDEX($P$4:$P$11,MATCH(MIN(ABS(MOD(J7921 - $Q$4:$Q$11 + PI(), 2*PI()) - PI())),ABS(MOD(J7921 - $Q$4:$Q$11 + PI(), 2*PI()) - PI()),0))</f>
        <v>NW</v>
      </c>
      <c r="L7921">
        <v>3.6455708857637199</v>
      </c>
      <c r="M7921">
        <v>6.5720071792602504</v>
      </c>
      <c r="N7921">
        <v>1.8253719541761599</v>
      </c>
    </row>
    <row r="7922" spans="1:14" x14ac:dyDescent="0.3">
      <c r="A7922">
        <v>1764201</v>
      </c>
      <c r="B7922">
        <v>2025</v>
      </c>
      <c r="C7922">
        <v>11</v>
      </c>
      <c r="D7922">
        <v>27</v>
      </c>
      <c r="E7922">
        <v>300</v>
      </c>
      <c r="F7922">
        <v>-4.7712896728515597</v>
      </c>
      <c r="G7922">
        <v>-6.74017944335937</v>
      </c>
      <c r="H7922">
        <v>8.2580399654484697</v>
      </c>
      <c r="I7922">
        <v>0.61600008501890002</v>
      </c>
      <c r="J7922">
        <f t="shared" si="124"/>
        <v>0.61600008501890002</v>
      </c>
      <c r="K7922" t="str" cm="1">
        <f t="array" ref="K7922">INDEX($P$4:$P$11,MATCH(MIN(ABS(MOD(J7922 - $Q$4:$Q$11 + PI(), 2*PI()) - PI())),ABS(MOD(J7922 - $Q$4:$Q$11 + PI(), 2*PI()) - PI()),0))</f>
        <v>NE</v>
      </c>
      <c r="L7922">
        <v>5.90621378961443</v>
      </c>
      <c r="M7922">
        <v>7.9873072306315098</v>
      </c>
      <c r="N7922">
        <v>2.5230827331542902</v>
      </c>
    </row>
    <row r="7923" spans="1:14" x14ac:dyDescent="0.3">
      <c r="A7923">
        <v>1764205</v>
      </c>
      <c r="B7923">
        <v>2025</v>
      </c>
      <c r="C7923">
        <v>11</v>
      </c>
      <c r="D7923">
        <v>27</v>
      </c>
      <c r="E7923">
        <v>400</v>
      </c>
      <c r="F7923">
        <v>-4.8836560058593701</v>
      </c>
      <c r="G7923">
        <v>-6.5807580566406196</v>
      </c>
      <c r="H7923">
        <v>8.1949052821620096</v>
      </c>
      <c r="I7923">
        <v>0.63843330073028304</v>
      </c>
      <c r="J7923">
        <f t="shared" si="124"/>
        <v>0.63843330073028304</v>
      </c>
      <c r="K7923" t="str" cm="1">
        <f t="array" ref="K7923">INDEX($P$4:$P$11,MATCH(MIN(ABS(MOD(J7923 - $Q$4:$Q$11 + PI(), 2*PI()) - PI())),ABS(MOD(J7923 - $Q$4:$Q$11 + PI(), 2*PI()) - PI()),0))</f>
        <v>NE</v>
      </c>
      <c r="L7923">
        <v>5.9197909399397997</v>
      </c>
      <c r="M7923">
        <v>7.9884666866726297</v>
      </c>
      <c r="N7923">
        <v>2.5064997143215599</v>
      </c>
    </row>
    <row r="7924" spans="1:14" x14ac:dyDescent="0.3">
      <c r="A7924">
        <v>1764208</v>
      </c>
      <c r="B7924">
        <v>2025</v>
      </c>
      <c r="C7924">
        <v>11</v>
      </c>
      <c r="D7924">
        <v>27</v>
      </c>
      <c r="E7924">
        <v>500</v>
      </c>
      <c r="F7924">
        <v>-4.8933648681640598</v>
      </c>
      <c r="G7924">
        <v>-6.5396875000000003</v>
      </c>
      <c r="H7924">
        <v>8.1677740131959098</v>
      </c>
      <c r="I7924">
        <v>0.64238445113974596</v>
      </c>
      <c r="J7924">
        <f t="shared" si="124"/>
        <v>0.64238445113974596</v>
      </c>
      <c r="K7924" t="str" cm="1">
        <f t="array" ref="K7924">INDEX($P$4:$P$11,MATCH(MIN(ABS(MOD(J7924 - $Q$4:$Q$11 + PI(), 2*PI()) - PI())),ABS(MOD(J7924 - $Q$4:$Q$11 + PI(), 2*PI()) - PI()),0))</f>
        <v>NE</v>
      </c>
      <c r="L7924">
        <v>5.9346535093513104</v>
      </c>
      <c r="M7924">
        <v>7.9849954181247202</v>
      </c>
      <c r="N7924">
        <v>2.4913125567966001</v>
      </c>
    </row>
    <row r="7925" spans="1:14" x14ac:dyDescent="0.3">
      <c r="A7925">
        <v>1764212</v>
      </c>
      <c r="B7925">
        <v>2025</v>
      </c>
      <c r="C7925">
        <v>11</v>
      </c>
      <c r="D7925">
        <v>27</v>
      </c>
      <c r="E7925">
        <v>600</v>
      </c>
      <c r="F7925">
        <v>-5.0141766357421798</v>
      </c>
      <c r="G7925">
        <v>-6.6139562988281204</v>
      </c>
      <c r="H7925">
        <v>8.2997822415549596</v>
      </c>
      <c r="I7925">
        <v>0.64867807849873604</v>
      </c>
      <c r="J7925">
        <f t="shared" si="124"/>
        <v>0.64867807849873604</v>
      </c>
      <c r="K7925" t="str" cm="1">
        <f t="array" ref="K7925">INDEX($P$4:$P$11,MATCH(MIN(ABS(MOD(J7925 - $Q$4:$Q$11 + PI(), 2*PI()) - PI())),ABS(MOD(J7925 - $Q$4:$Q$11 + PI(), 2*PI()) - PI()),0))</f>
        <v>NE</v>
      </c>
      <c r="L7925">
        <v>5.9512626389870604</v>
      </c>
      <c r="M7925">
        <v>7.9760463502671897</v>
      </c>
      <c r="N7925">
        <v>2.4781056510077502</v>
      </c>
    </row>
    <row r="7926" spans="1:14" x14ac:dyDescent="0.3">
      <c r="A7926">
        <v>1764216</v>
      </c>
      <c r="B7926">
        <v>2025</v>
      </c>
      <c r="C7926">
        <v>11</v>
      </c>
      <c r="D7926">
        <v>27</v>
      </c>
      <c r="E7926">
        <v>700</v>
      </c>
      <c r="F7926">
        <v>-5.0995800781250002</v>
      </c>
      <c r="G7926">
        <v>-6.7259667968750003</v>
      </c>
      <c r="H7926">
        <v>8.4406366066709797</v>
      </c>
      <c r="I7926">
        <v>0.64872395949183503</v>
      </c>
      <c r="J7926">
        <f t="shared" si="124"/>
        <v>0.64872395949183503</v>
      </c>
      <c r="K7926" t="str" cm="1">
        <f t="array" ref="K7926">INDEX($P$4:$P$11,MATCH(MIN(ABS(MOD(J7926 - $Q$4:$Q$11 + PI(), 2*PI()) - PI())),ABS(MOD(J7926 - $Q$4:$Q$11 + PI(), 2*PI()) - PI()),0))</f>
        <v>NE</v>
      </c>
      <c r="L7926">
        <v>5.9716404374720504</v>
      </c>
      <c r="M7926">
        <v>7.9559491475423103</v>
      </c>
      <c r="N7926">
        <v>2.4692999521891199</v>
      </c>
    </row>
    <row r="7927" spans="1:14" x14ac:dyDescent="0.3">
      <c r="A7927">
        <v>1764219</v>
      </c>
      <c r="B7927">
        <v>2025</v>
      </c>
      <c r="C7927">
        <v>11</v>
      </c>
      <c r="D7927">
        <v>27</v>
      </c>
      <c r="E7927">
        <v>800</v>
      </c>
      <c r="F7927">
        <v>-5.2802709960937504</v>
      </c>
      <c r="G7927">
        <v>-6.8866778564453099</v>
      </c>
      <c r="H7927">
        <v>8.6779947966476101</v>
      </c>
      <c r="I7927">
        <v>0.65412704490404705</v>
      </c>
      <c r="J7927">
        <f t="shared" si="124"/>
        <v>0.65412704490404705</v>
      </c>
      <c r="K7927" t="str" cm="1">
        <f t="array" ref="K7927">INDEX($P$4:$P$11,MATCH(MIN(ABS(MOD(J7927 - $Q$4:$Q$11 + PI(), 2*PI()) - PI())),ABS(MOD(J7927 - $Q$4:$Q$11 + PI(), 2*PI()) - PI()),0))</f>
        <v>NE</v>
      </c>
      <c r="L7927">
        <v>5.9959440904919701</v>
      </c>
      <c r="M7927">
        <v>7.9256213506062796</v>
      </c>
      <c r="N7927">
        <v>2.4648293389214402</v>
      </c>
    </row>
    <row r="7928" spans="1:14" x14ac:dyDescent="0.3">
      <c r="A7928">
        <v>1764223</v>
      </c>
      <c r="B7928">
        <v>2025</v>
      </c>
      <c r="C7928">
        <v>11</v>
      </c>
      <c r="D7928">
        <v>27</v>
      </c>
      <c r="E7928">
        <v>900</v>
      </c>
      <c r="F7928">
        <v>-5.6816802978515604</v>
      </c>
      <c r="G7928">
        <v>-6.7957727050781198</v>
      </c>
      <c r="H7928">
        <v>8.8579917400096608</v>
      </c>
      <c r="I7928">
        <v>0.69634586917867203</v>
      </c>
      <c r="J7928">
        <f t="shared" si="124"/>
        <v>0.69634586917867203</v>
      </c>
      <c r="K7928" t="str" cm="1">
        <f t="array" ref="K7928">INDEX($P$4:$P$11,MATCH(MIN(ABS(MOD(J7928 - $Q$4:$Q$11 + PI(), 2*PI()) - PI())),ABS(MOD(J7928 - $Q$4:$Q$11 + PI(), 2*PI()) - PI()),0))</f>
        <v>NE</v>
      </c>
      <c r="L7928">
        <v>6.0247308497095702</v>
      </c>
      <c r="M7928">
        <v>7.8886426289876299</v>
      </c>
      <c r="N7928">
        <v>2.4638441933525899</v>
      </c>
    </row>
    <row r="7929" spans="1:14" x14ac:dyDescent="0.3">
      <c r="A7929">
        <v>1764226</v>
      </c>
      <c r="B7929">
        <v>2025</v>
      </c>
      <c r="C7929">
        <v>11</v>
      </c>
      <c r="D7929">
        <v>27</v>
      </c>
      <c r="E7929">
        <v>1000</v>
      </c>
      <c r="F7929">
        <v>-5.3472314453124996</v>
      </c>
      <c r="G7929">
        <v>-6.2560626220703099</v>
      </c>
      <c r="H7929">
        <v>8.2298969410925196</v>
      </c>
      <c r="I7929">
        <v>0.70723247451258997</v>
      </c>
      <c r="J7929">
        <f t="shared" si="124"/>
        <v>0.70723247451258997</v>
      </c>
      <c r="K7929" t="str" cm="1">
        <f t="array" ref="K7929">INDEX($P$4:$P$11,MATCH(MIN(ABS(MOD(J7929 - $Q$4:$Q$11 + PI(), 2*PI()) - PI())),ABS(MOD(J7929 - $Q$4:$Q$11 + PI(), 2*PI()) - PI()),0))</f>
        <v>NE</v>
      </c>
      <c r="L7929">
        <v>6.0401715026217104</v>
      </c>
      <c r="M7929">
        <v>7.8958071602715298</v>
      </c>
      <c r="N7929">
        <v>2.4466691546969899</v>
      </c>
    </row>
    <row r="7930" spans="1:14" x14ac:dyDescent="0.3">
      <c r="A7930">
        <v>1764230</v>
      </c>
      <c r="B7930">
        <v>2025</v>
      </c>
      <c r="C7930">
        <v>11</v>
      </c>
      <c r="D7930">
        <v>27</v>
      </c>
      <c r="E7930">
        <v>1100</v>
      </c>
      <c r="F7930">
        <v>-5.53509521484375</v>
      </c>
      <c r="G7930">
        <v>-6.1648474121093697</v>
      </c>
      <c r="H7930">
        <v>8.2850843479096703</v>
      </c>
      <c r="I7930">
        <v>0.73162481520213896</v>
      </c>
      <c r="J7930">
        <f t="shared" si="124"/>
        <v>0.73162481520213896</v>
      </c>
      <c r="K7930" t="str" cm="1">
        <f t="array" ref="K7930">INDEX($P$4:$P$11,MATCH(MIN(ABS(MOD(J7930 - $Q$4:$Q$11 + PI(), 2*PI()) - PI())),ABS(MOD(J7930 - $Q$4:$Q$11 + PI(), 2*PI()) - PI()),0))</f>
        <v>NE</v>
      </c>
      <c r="L7930">
        <v>6.0574870209412603</v>
      </c>
      <c r="M7930">
        <v>7.89913611941867</v>
      </c>
      <c r="N7930">
        <v>2.43167877197265</v>
      </c>
    </row>
    <row r="7931" spans="1:14" x14ac:dyDescent="0.3">
      <c r="A7931">
        <v>1764234</v>
      </c>
      <c r="B7931">
        <v>2025</v>
      </c>
      <c r="C7931">
        <v>11</v>
      </c>
      <c r="D7931">
        <v>27</v>
      </c>
      <c r="E7931">
        <v>1200</v>
      </c>
      <c r="F7931">
        <v>-5.3964849853515604</v>
      </c>
      <c r="G7931">
        <v>-6.4002667236328099</v>
      </c>
      <c r="H7931">
        <v>8.3717061780001707</v>
      </c>
      <c r="I7931">
        <v>0.70051296038562805</v>
      </c>
      <c r="J7931">
        <f t="shared" si="124"/>
        <v>0.70051296038562805</v>
      </c>
      <c r="K7931" t="str" cm="1">
        <f t="array" ref="K7931">INDEX($P$4:$P$11,MATCH(MIN(ABS(MOD(J7931 - $Q$4:$Q$11 + PI(), 2*PI()) - PI())),ABS(MOD(J7931 - $Q$4:$Q$11 + PI(), 2*PI()) - PI()),0))</f>
        <v>NE</v>
      </c>
      <c r="L7931">
        <v>6.0772218731577503</v>
      </c>
      <c r="M7931">
        <v>7.8927537070380298</v>
      </c>
      <c r="N7931">
        <v>2.4191363652547202</v>
      </c>
    </row>
    <row r="7932" spans="1:14" x14ac:dyDescent="0.3">
      <c r="A7932">
        <v>1764237</v>
      </c>
      <c r="B7932">
        <v>2025</v>
      </c>
      <c r="C7932">
        <v>11</v>
      </c>
      <c r="D7932">
        <v>27</v>
      </c>
      <c r="E7932">
        <v>1300</v>
      </c>
      <c r="F7932">
        <v>-5.3808050537109304</v>
      </c>
      <c r="G7932">
        <v>-6.3251531982421803</v>
      </c>
      <c r="H7932">
        <v>8.3042534888618693</v>
      </c>
      <c r="I7932">
        <v>0.704900055703641</v>
      </c>
      <c r="J7932">
        <f t="shared" si="124"/>
        <v>0.704900055703641</v>
      </c>
      <c r="K7932" t="str" cm="1">
        <f t="array" ref="K7932">INDEX($P$4:$P$11,MATCH(MIN(ABS(MOD(J7932 - $Q$4:$Q$11 + PI(), 2*PI()) - PI())),ABS(MOD(J7932 - $Q$4:$Q$11 + PI(), 2*PI()) - PI()),0))</f>
        <v>NE</v>
      </c>
      <c r="L7932">
        <v>6.0975902026255397</v>
      </c>
      <c r="M7932">
        <v>7.8820671505398199</v>
      </c>
      <c r="N7932">
        <v>2.4072271982828699</v>
      </c>
    </row>
    <row r="7933" spans="1:14" x14ac:dyDescent="0.3">
      <c r="A7933">
        <v>1764241</v>
      </c>
      <c r="B7933">
        <v>2025</v>
      </c>
      <c r="C7933">
        <v>11</v>
      </c>
      <c r="D7933">
        <v>27</v>
      </c>
      <c r="E7933">
        <v>1400</v>
      </c>
      <c r="F7933">
        <v>-5.7119213867187497</v>
      </c>
      <c r="G7933">
        <v>-5.8141314697265596</v>
      </c>
      <c r="H7933">
        <v>8.1504705799922803</v>
      </c>
      <c r="I7933">
        <v>0.77653065209531003</v>
      </c>
      <c r="J7933">
        <f t="shared" si="124"/>
        <v>0.77653065209531003</v>
      </c>
      <c r="K7933" t="str" cm="1">
        <f t="array" ref="K7933">INDEX($P$4:$P$11,MATCH(MIN(ABS(MOD(J7933 - $Q$4:$Q$11 + PI(), 2*PI()) - PI())),ABS(MOD(J7933 - $Q$4:$Q$11 + PI(), 2*PI()) - PI()),0))</f>
        <v>NE</v>
      </c>
      <c r="L7933">
        <v>6.1169415596450598</v>
      </c>
      <c r="M7933">
        <v>8.0792702568901902</v>
      </c>
      <c r="N7933">
        <v>2.5272393756442599</v>
      </c>
    </row>
    <row r="7934" spans="1:14" x14ac:dyDescent="0.3">
      <c r="A7934">
        <v>1764244</v>
      </c>
      <c r="B7934">
        <v>2025</v>
      </c>
      <c r="C7934">
        <v>11</v>
      </c>
      <c r="D7934">
        <v>27</v>
      </c>
      <c r="E7934">
        <v>1500</v>
      </c>
      <c r="F7934">
        <v>-5.7234954833984304</v>
      </c>
      <c r="G7934">
        <v>-5.2290264892578104</v>
      </c>
      <c r="H7934">
        <v>7.7524911205264901</v>
      </c>
      <c r="I7934">
        <v>0.83051411577882095</v>
      </c>
      <c r="J7934">
        <f t="shared" si="124"/>
        <v>0.83051411577882095</v>
      </c>
      <c r="K7934" t="str" cm="1">
        <f t="array" ref="K7934">INDEX($P$4:$P$11,MATCH(MIN(ABS(MOD(J7934 - $Q$4:$Q$11 + PI(), 2*PI()) - PI())),ABS(MOD(J7934 - $Q$4:$Q$11 + PI(), 2*PI()) - PI()),0))</f>
        <v>NE</v>
      </c>
      <c r="L7934">
        <v>6.1249930649780104</v>
      </c>
      <c r="M7934">
        <v>8.1120290756225497</v>
      </c>
      <c r="N7934">
        <v>2.5003746880425299</v>
      </c>
    </row>
    <row r="7935" spans="1:14" x14ac:dyDescent="0.3">
      <c r="A7935">
        <v>1764248</v>
      </c>
      <c r="B7935">
        <v>2025</v>
      </c>
      <c r="C7935">
        <v>11</v>
      </c>
      <c r="D7935">
        <v>27</v>
      </c>
      <c r="E7935">
        <v>1600</v>
      </c>
      <c r="F7935">
        <v>-5.4263360595703096</v>
      </c>
      <c r="G7935">
        <v>-5.0710778808593702</v>
      </c>
      <c r="H7935">
        <v>7.42704206970273</v>
      </c>
      <c r="I7935">
        <v>0.81922769958502595</v>
      </c>
      <c r="J7935">
        <f t="shared" si="124"/>
        <v>0.81922769958502595</v>
      </c>
      <c r="K7935" t="str" cm="1">
        <f t="array" ref="K7935">INDEX($P$4:$P$11,MATCH(MIN(ABS(MOD(J7935 - $Q$4:$Q$11 + PI(), 2*PI()) - PI())),ABS(MOD(J7935 - $Q$4:$Q$11 + PI(), 2*PI()) - PI()),0))</f>
        <v>NE</v>
      </c>
      <c r="L7935">
        <v>6.1299917591627402</v>
      </c>
      <c r="M7935">
        <v>8.1488424936930297</v>
      </c>
      <c r="N7935">
        <v>2.4689760208129798</v>
      </c>
    </row>
    <row r="7936" spans="1:14" x14ac:dyDescent="0.3">
      <c r="A7936">
        <v>1764252</v>
      </c>
      <c r="B7936">
        <v>2025</v>
      </c>
      <c r="C7936">
        <v>11</v>
      </c>
      <c r="D7936">
        <v>27</v>
      </c>
      <c r="E7936">
        <v>1700</v>
      </c>
      <c r="F7936">
        <v>-5.40669921875</v>
      </c>
      <c r="G7936">
        <v>-4.8897100830078104</v>
      </c>
      <c r="H7936">
        <v>7.2898327235883897</v>
      </c>
      <c r="I7936">
        <v>0.83556665563732502</v>
      </c>
      <c r="J7936">
        <f t="shared" si="124"/>
        <v>0.83556665563732502</v>
      </c>
      <c r="K7936" t="str" cm="1">
        <f t="array" ref="K7936">INDEX($P$4:$P$11,MATCH(MIN(ABS(MOD(J7936 - $Q$4:$Q$11 + PI(), 2*PI()) - PI())),ABS(MOD(J7936 - $Q$4:$Q$11 + PI(), 2*PI()) - PI()),0))</f>
        <v>NE</v>
      </c>
      <c r="L7936">
        <v>6.1351845682002502</v>
      </c>
      <c r="M7936">
        <v>8.1766698625352596</v>
      </c>
      <c r="N7936">
        <v>2.4373842875162701</v>
      </c>
    </row>
    <row r="7937" spans="1:14" x14ac:dyDescent="0.3">
      <c r="A7937">
        <v>1764255</v>
      </c>
      <c r="B7937">
        <v>2025</v>
      </c>
      <c r="C7937">
        <v>11</v>
      </c>
      <c r="D7937">
        <v>27</v>
      </c>
      <c r="E7937">
        <v>1800</v>
      </c>
      <c r="F7937">
        <v>-5.5540875244140597</v>
      </c>
      <c r="G7937">
        <v>-4.7292382812499998</v>
      </c>
      <c r="H7937">
        <v>7.2947640777267297</v>
      </c>
      <c r="I7937">
        <v>0.86543909823465304</v>
      </c>
      <c r="J7937">
        <f t="shared" si="124"/>
        <v>0.86543909823465304</v>
      </c>
      <c r="K7937" t="str" cm="1">
        <f t="array" ref="K7937">INDEX($P$4:$P$11,MATCH(MIN(ABS(MOD(J7937 - $Q$4:$Q$11 + PI(), 2*PI()) - PI())),ABS(MOD(J7937 - $Q$4:$Q$11 + PI(), 2*PI()) - PI()),0))</f>
        <v>NE</v>
      </c>
      <c r="L7937">
        <v>6.1458040710003301</v>
      </c>
      <c r="M7937">
        <v>8.1836303075154593</v>
      </c>
      <c r="N7937">
        <v>2.40969785054524</v>
      </c>
    </row>
    <row r="7938" spans="1:14" x14ac:dyDescent="0.3">
      <c r="A7938">
        <v>1764259</v>
      </c>
      <c r="B7938">
        <v>2025</v>
      </c>
      <c r="C7938">
        <v>11</v>
      </c>
      <c r="D7938">
        <v>27</v>
      </c>
      <c r="E7938">
        <v>1900</v>
      </c>
      <c r="F7938">
        <v>-5.5600567626953099</v>
      </c>
      <c r="G7938">
        <v>-4.7221990966796801</v>
      </c>
      <c r="H7938">
        <v>7.2947512303762796</v>
      </c>
      <c r="I7938">
        <v>0.86670430779576901</v>
      </c>
      <c r="J7938">
        <f t="shared" si="124"/>
        <v>0.86670430779576901</v>
      </c>
      <c r="K7938" t="str" cm="1">
        <f t="array" ref="K7938">INDEX($P$4:$P$11,MATCH(MIN(ABS(MOD(J7938 - $Q$4:$Q$11 + PI(), 2*PI()) - PI())),ABS(MOD(J7938 - $Q$4:$Q$11 + PI(), 2*PI()) - PI()),0))</f>
        <v>NE</v>
      </c>
      <c r="L7938">
        <v>5.4622325443764703</v>
      </c>
      <c r="M7938">
        <v>8.1753941641913492</v>
      </c>
      <c r="N7938">
        <v>2.3845275243123298</v>
      </c>
    </row>
    <row r="7939" spans="1:14" x14ac:dyDescent="0.3">
      <c r="A7939">
        <v>1764262</v>
      </c>
      <c r="B7939">
        <v>2025</v>
      </c>
      <c r="C7939">
        <v>11</v>
      </c>
      <c r="D7939">
        <v>27</v>
      </c>
      <c r="E7939">
        <v>2000</v>
      </c>
      <c r="F7939">
        <v>-5.5345886230468704</v>
      </c>
      <c r="G7939">
        <v>-4.95998596191406</v>
      </c>
      <c r="H7939">
        <v>7.4318996204701504</v>
      </c>
      <c r="I7939">
        <v>0.84009590287196501</v>
      </c>
      <c r="J7939">
        <f t="shared" ref="J7939:J8002" si="125">IF(I7939&lt;0,I7939+2*PI(),I7939)</f>
        <v>0.84009590287196501</v>
      </c>
      <c r="K7939" t="str" cm="1">
        <f t="array" ref="K7939">INDEX($P$4:$P$11,MATCH(MIN(ABS(MOD(J7939 - $Q$4:$Q$11 + PI(), 2*PI()) - PI())),ABS(MOD(J7939 - $Q$4:$Q$11 + PI(), 2*PI()) - PI()),0))</f>
        <v>NE</v>
      </c>
      <c r="L7939">
        <v>5.4793450041761602</v>
      </c>
      <c r="M7939">
        <v>8.15371290842692</v>
      </c>
      <c r="N7939">
        <v>2.3614216910468202</v>
      </c>
    </row>
    <row r="7940" spans="1:14" x14ac:dyDescent="0.3">
      <c r="A7940">
        <v>1764266</v>
      </c>
      <c r="B7940">
        <v>2025</v>
      </c>
      <c r="C7940">
        <v>11</v>
      </c>
      <c r="D7940">
        <v>27</v>
      </c>
      <c r="E7940">
        <v>2100</v>
      </c>
      <c r="F7940">
        <v>-5.8516192626953103</v>
      </c>
      <c r="G7940">
        <v>-5.12478088378906</v>
      </c>
      <c r="H7940">
        <v>7.7784848847572201</v>
      </c>
      <c r="I7940">
        <v>0.85151991494663604</v>
      </c>
      <c r="J7940">
        <f t="shared" si="125"/>
        <v>0.85151991494663604</v>
      </c>
      <c r="K7940" t="str" cm="1">
        <f t="array" ref="K7940">INDEX($P$4:$P$11,MATCH(MIN(ABS(MOD(J7940 - $Q$4:$Q$11 + PI(), 2*PI()) - PI())),ABS(MOD(J7940 - $Q$4:$Q$11 + PI(), 2*PI()) - PI()),0))</f>
        <v>NE</v>
      </c>
      <c r="L7940">
        <v>4.8053228989930901</v>
      </c>
      <c r="M7940">
        <v>8.1058655844794298</v>
      </c>
      <c r="N7940">
        <v>2.3440443674723301</v>
      </c>
    </row>
    <row r="7941" spans="1:14" x14ac:dyDescent="0.3">
      <c r="A7941">
        <v>1764270</v>
      </c>
      <c r="B7941">
        <v>2025</v>
      </c>
      <c r="C7941">
        <v>11</v>
      </c>
      <c r="D7941">
        <v>27</v>
      </c>
      <c r="E7941">
        <v>2200</v>
      </c>
      <c r="F7941">
        <v>-6.2427539062499999</v>
      </c>
      <c r="G7941">
        <v>-4.8527508544921796</v>
      </c>
      <c r="H7941">
        <v>7.9070327677185102</v>
      </c>
      <c r="I7941">
        <v>0.91002513302603905</v>
      </c>
      <c r="J7941">
        <f t="shared" si="125"/>
        <v>0.91002513302603905</v>
      </c>
      <c r="K7941" t="str" cm="1">
        <f t="array" ref="K7941">INDEX($P$4:$P$11,MATCH(MIN(ABS(MOD(J7941 - $Q$4:$Q$11 + PI(), 2*PI()) - PI())),ABS(MOD(J7941 - $Q$4:$Q$11 + PI(), 2*PI()) - PI()),0))</f>
        <v>NE</v>
      </c>
      <c r="L7941">
        <v>4.1343683747525599</v>
      </c>
      <c r="M7941">
        <v>8.0539530648125499</v>
      </c>
      <c r="N7941">
        <v>2.3261093563503601</v>
      </c>
    </row>
    <row r="7942" spans="1:14" x14ac:dyDescent="0.3">
      <c r="A7942">
        <v>1764273</v>
      </c>
      <c r="B7942">
        <v>2025</v>
      </c>
      <c r="C7942">
        <v>11</v>
      </c>
      <c r="D7942">
        <v>27</v>
      </c>
      <c r="E7942">
        <v>2300</v>
      </c>
      <c r="F7942">
        <v>-6.6493463134765598</v>
      </c>
      <c r="G7942">
        <v>-4.3877362060546803</v>
      </c>
      <c r="H7942">
        <v>7.9665573123192601</v>
      </c>
      <c r="I7942">
        <v>0.98751052135627104</v>
      </c>
      <c r="J7942">
        <f t="shared" si="125"/>
        <v>0.98751052135627104</v>
      </c>
      <c r="K7942" t="str" cm="1">
        <f t="array" ref="K7942">INDEX($P$4:$P$11,MATCH(MIN(ABS(MOD(J7942 - $Q$4:$Q$11 + PI(), 2*PI()) - PI())),ABS(MOD(J7942 - $Q$4:$Q$11 + PI(), 2*PI()) - PI()),0))</f>
        <v>NE</v>
      </c>
      <c r="L7942">
        <v>4.1659687137275601</v>
      </c>
      <c r="M7942">
        <v>7.9911448160807197</v>
      </c>
      <c r="N7942">
        <v>2.3099926842583498</v>
      </c>
    </row>
    <row r="7943" spans="1:14" x14ac:dyDescent="0.3">
      <c r="A7943">
        <v>1764277</v>
      </c>
      <c r="B7943">
        <v>2025</v>
      </c>
      <c r="C7943">
        <v>11</v>
      </c>
      <c r="D7943">
        <v>27</v>
      </c>
      <c r="E7943">
        <v>0</v>
      </c>
      <c r="F7943">
        <v>-4.2461712646484298</v>
      </c>
      <c r="G7943">
        <v>-7.3244152832031197</v>
      </c>
      <c r="H7943">
        <v>8.4662287737543203</v>
      </c>
      <c r="I7943">
        <v>0.525380507558035</v>
      </c>
      <c r="J7943">
        <f t="shared" si="125"/>
        <v>0.525380507558035</v>
      </c>
      <c r="K7943" t="str" cm="1">
        <f t="array" ref="K7943">INDEX($P$4:$P$11,MATCH(MIN(ABS(MOD(J7943 - $Q$4:$Q$11 + PI(), 2*PI()) - PI())),ABS(MOD(J7943 - $Q$4:$Q$11 + PI(), 2*PI()) - PI()),0))</f>
        <v>NE</v>
      </c>
      <c r="L7943">
        <v>5.8823116229241803</v>
      </c>
      <c r="M7943">
        <v>7.9367730882432701</v>
      </c>
      <c r="N7943">
        <v>2.58214812808566</v>
      </c>
    </row>
    <row r="7944" spans="1:14" x14ac:dyDescent="0.3">
      <c r="A7944">
        <v>1764280</v>
      </c>
      <c r="B7944">
        <v>2025</v>
      </c>
      <c r="C7944">
        <v>11</v>
      </c>
      <c r="D7944">
        <v>27</v>
      </c>
      <c r="E7944">
        <v>100</v>
      </c>
      <c r="F7944">
        <v>-4.1952825927734301</v>
      </c>
      <c r="G7944">
        <v>-7.21745544433593</v>
      </c>
      <c r="H7944">
        <v>8.3481769940629693</v>
      </c>
      <c r="I7944">
        <v>0.52653278315320395</v>
      </c>
      <c r="J7944">
        <f t="shared" si="125"/>
        <v>0.52653278315320395</v>
      </c>
      <c r="K7944" t="str" cm="1">
        <f t="array" ref="K7944">INDEX($P$4:$P$11,MATCH(MIN(ABS(MOD(J7944 - $Q$4:$Q$11 + PI(), 2*PI()) - PI())),ABS(MOD(J7944 - $Q$4:$Q$11 + PI(), 2*PI()) - PI()),0))</f>
        <v>NE</v>
      </c>
      <c r="L7944">
        <v>5.88745566652306</v>
      </c>
      <c r="M7944">
        <v>7.9622502856784401</v>
      </c>
      <c r="N7944">
        <v>2.5611787372165198</v>
      </c>
    </row>
    <row r="7945" spans="1:14" x14ac:dyDescent="0.3">
      <c r="A7945">
        <v>1764284</v>
      </c>
      <c r="B7945">
        <v>2025</v>
      </c>
      <c r="C7945">
        <v>11</v>
      </c>
      <c r="D7945">
        <v>27</v>
      </c>
      <c r="E7945">
        <v>200</v>
      </c>
      <c r="F7945">
        <v>-4.4578204345703103</v>
      </c>
      <c r="G7945">
        <v>-7.0389776611328099</v>
      </c>
      <c r="H7945">
        <v>8.3318287032799301</v>
      </c>
      <c r="I7945">
        <v>0.56454924101196902</v>
      </c>
      <c r="J7945">
        <f t="shared" si="125"/>
        <v>0.56454924101196902</v>
      </c>
      <c r="K7945" t="str" cm="1">
        <f t="array" ref="K7945">INDEX($P$4:$P$11,MATCH(MIN(ABS(MOD(J7945 - $Q$4:$Q$11 + PI(), 2*PI()) - PI())),ABS(MOD(J7945 - $Q$4:$Q$11 + PI(), 2*PI()) - PI()),0))</f>
        <v>NE</v>
      </c>
      <c r="L7945">
        <v>5.89552942404646</v>
      </c>
      <c r="M7945">
        <v>7.9781688054402604</v>
      </c>
      <c r="N7945">
        <v>2.5416360431247198</v>
      </c>
    </row>
    <row r="7946" spans="1:14" x14ac:dyDescent="0.3">
      <c r="A7946">
        <v>1764288</v>
      </c>
      <c r="B7946">
        <v>2025</v>
      </c>
      <c r="C7946">
        <v>11</v>
      </c>
      <c r="D7946">
        <v>28</v>
      </c>
      <c r="E7946">
        <v>300</v>
      </c>
      <c r="F7946">
        <v>-6.0211779785156203</v>
      </c>
      <c r="G7946">
        <v>-3.4749304199218698</v>
      </c>
      <c r="H7946">
        <v>6.9519584055329204</v>
      </c>
      <c r="I7946">
        <v>1.04737174228889</v>
      </c>
      <c r="J7946">
        <f t="shared" si="125"/>
        <v>1.04737174228889</v>
      </c>
      <c r="K7946" t="str" cm="1">
        <f t="array" ref="K7946">INDEX($P$4:$P$11,MATCH(MIN(ABS(MOD(J7946 - $Q$4:$Q$11 + PI(), 2*PI()) - PI())),ABS(MOD(J7946 - $Q$4:$Q$11 + PI(), 2*PI()) - PI()),0))</f>
        <v>NE</v>
      </c>
      <c r="L7946">
        <v>2.1644569488385899</v>
      </c>
      <c r="M7946">
        <v>7.6094405916002001</v>
      </c>
      <c r="N7946">
        <v>2.0682696236504401</v>
      </c>
    </row>
    <row r="7947" spans="1:14" x14ac:dyDescent="0.3">
      <c r="A7947">
        <v>1764291</v>
      </c>
      <c r="B7947">
        <v>2025</v>
      </c>
      <c r="C7947">
        <v>11</v>
      </c>
      <c r="D7947">
        <v>28</v>
      </c>
      <c r="E7947">
        <v>400</v>
      </c>
      <c r="F7947">
        <v>-6.1886474609375002</v>
      </c>
      <c r="G7947">
        <v>-3.0052087402343699</v>
      </c>
      <c r="H7947">
        <v>6.8797265184125704</v>
      </c>
      <c r="I7947">
        <v>1.11873473846795</v>
      </c>
      <c r="J7947">
        <f t="shared" si="125"/>
        <v>1.11873473846795</v>
      </c>
      <c r="K7947" t="str" cm="1">
        <f t="array" ref="K7947">INDEX($P$4:$P$11,MATCH(MIN(ABS(MOD(J7947 - $Q$4:$Q$11 + PI(), 2*PI()) - PI())),ABS(MOD(J7947 - $Q$4:$Q$11 + PI(), 2*PI()) - PI()),0))</f>
        <v>NE</v>
      </c>
      <c r="L7947">
        <v>2.1894479933265298</v>
      </c>
      <c r="M7947">
        <v>7.57983578575982</v>
      </c>
      <c r="N7947">
        <v>2.0370320214165498</v>
      </c>
    </row>
    <row r="7948" spans="1:14" x14ac:dyDescent="0.3">
      <c r="A7948">
        <v>1764295</v>
      </c>
      <c r="B7948">
        <v>2025</v>
      </c>
      <c r="C7948">
        <v>11</v>
      </c>
      <c r="D7948">
        <v>28</v>
      </c>
      <c r="E7948">
        <v>500</v>
      </c>
      <c r="F7948">
        <v>-6.2639440917968701</v>
      </c>
      <c r="G7948">
        <v>-2.62467956542968</v>
      </c>
      <c r="H7948">
        <v>6.7916079396812297</v>
      </c>
      <c r="I7948">
        <v>1.1740068761553399</v>
      </c>
      <c r="J7948">
        <f t="shared" si="125"/>
        <v>1.1740068761553399</v>
      </c>
      <c r="K7948" t="str" cm="1">
        <f t="array" ref="K7948">INDEX($P$4:$P$11,MATCH(MIN(ABS(MOD(J7948 - $Q$4:$Q$11 + PI(), 2*PI()) - PI())),ABS(MOD(J7948 - $Q$4:$Q$11 + PI(), 2*PI()) - PI()),0))</f>
        <v>NE</v>
      </c>
      <c r="L7948">
        <v>0.81822877344925704</v>
      </c>
      <c r="M7948">
        <v>7.5503742429945202</v>
      </c>
      <c r="N7948">
        <v>2.00664922926161</v>
      </c>
    </row>
    <row r="7949" spans="1:14" x14ac:dyDescent="0.3">
      <c r="A7949">
        <v>1764298</v>
      </c>
      <c r="B7949">
        <v>2025</v>
      </c>
      <c r="C7949">
        <v>11</v>
      </c>
      <c r="D7949">
        <v>28</v>
      </c>
      <c r="E7949">
        <v>600</v>
      </c>
      <c r="F7949">
        <v>-6.1875720214843701</v>
      </c>
      <c r="G7949">
        <v>-2.5030456542968702</v>
      </c>
      <c r="H7949">
        <v>6.67467490358524</v>
      </c>
      <c r="I7949">
        <v>1.1863926731238601</v>
      </c>
      <c r="J7949">
        <f t="shared" si="125"/>
        <v>1.1863926731238601</v>
      </c>
      <c r="K7949" t="str" cm="1">
        <f t="array" ref="K7949">INDEX($P$4:$P$11,MATCH(MIN(ABS(MOD(J7949 - $Q$4:$Q$11 + PI(), 2*PI()) - PI())),ABS(MOD(J7949 - $Q$4:$Q$11 + PI(), 2*PI()) - PI()),0))</f>
        <v>E</v>
      </c>
      <c r="L7949">
        <v>0.14504085180955201</v>
      </c>
      <c r="M7949">
        <v>7.5188501146104603</v>
      </c>
      <c r="N7949">
        <v>1.97745609283447</v>
      </c>
    </row>
    <row r="7950" spans="1:14" x14ac:dyDescent="0.3">
      <c r="A7950">
        <v>1764302</v>
      </c>
      <c r="B7950">
        <v>2025</v>
      </c>
      <c r="C7950">
        <v>11</v>
      </c>
      <c r="D7950">
        <v>28</v>
      </c>
      <c r="E7950">
        <v>700</v>
      </c>
      <c r="F7950">
        <v>-5.9042138671875</v>
      </c>
      <c r="G7950">
        <v>-2.9932299804687501</v>
      </c>
      <c r="H7950">
        <v>6.6196047544748504</v>
      </c>
      <c r="I7950">
        <v>1.1015922288591899</v>
      </c>
      <c r="J7950">
        <f t="shared" si="125"/>
        <v>1.1015922288591899</v>
      </c>
      <c r="K7950" t="str" cm="1">
        <f t="array" ref="K7950">INDEX($P$4:$P$11,MATCH(MIN(ABS(MOD(J7950 - $Q$4:$Q$11 + PI(), 2*PI()) - PI())),ABS(MOD(J7950 - $Q$4:$Q$11 + PI(), 2*PI()) - PI()),0))</f>
        <v>NE</v>
      </c>
      <c r="L7950">
        <v>0.16586426557336201</v>
      </c>
      <c r="M7950">
        <v>7.4934556749131902</v>
      </c>
      <c r="N7950">
        <v>1.9469413757324201</v>
      </c>
    </row>
    <row r="7951" spans="1:14" x14ac:dyDescent="0.3">
      <c r="A7951">
        <v>1764306</v>
      </c>
      <c r="B7951">
        <v>2025</v>
      </c>
      <c r="C7951">
        <v>11</v>
      </c>
      <c r="D7951">
        <v>28</v>
      </c>
      <c r="E7951">
        <v>800</v>
      </c>
      <c r="F7951">
        <v>-5.7968182373046799</v>
      </c>
      <c r="G7951">
        <v>-3.2827978515625</v>
      </c>
      <c r="H7951">
        <v>6.66182132832843</v>
      </c>
      <c r="I7951">
        <v>1.05551711131876</v>
      </c>
      <c r="J7951">
        <f t="shared" si="125"/>
        <v>1.05551711131876</v>
      </c>
      <c r="K7951" t="str" cm="1">
        <f t="array" ref="K7951">INDEX($P$4:$P$11,MATCH(MIN(ABS(MOD(J7951 - $Q$4:$Q$11 + PI(), 2*PI()) - PI())),ABS(MOD(J7951 - $Q$4:$Q$11 + PI(), 2*PI()) - PI()),0))</f>
        <v>NE</v>
      </c>
      <c r="L7951">
        <v>0.18332338190877301</v>
      </c>
      <c r="M7951">
        <v>7.4682798385620099</v>
      </c>
      <c r="N7951">
        <v>1.9165426890055299</v>
      </c>
    </row>
    <row r="7952" spans="1:14" x14ac:dyDescent="0.3">
      <c r="A7952">
        <v>1764309</v>
      </c>
      <c r="B7952">
        <v>2025</v>
      </c>
      <c r="C7952">
        <v>11</v>
      </c>
      <c r="D7952">
        <v>28</v>
      </c>
      <c r="E7952">
        <v>900</v>
      </c>
      <c r="F7952">
        <v>-5.6871966552734303</v>
      </c>
      <c r="G7952">
        <v>-3.4320971679687502</v>
      </c>
      <c r="H7952">
        <v>6.6425519769236603</v>
      </c>
      <c r="I7952">
        <v>1.0278235125330699</v>
      </c>
      <c r="J7952">
        <f t="shared" si="125"/>
        <v>1.0278235125330699</v>
      </c>
      <c r="K7952" t="str" cm="1">
        <f t="array" ref="K7952">INDEX($P$4:$P$11,MATCH(MIN(ABS(MOD(J7952 - $Q$4:$Q$11 + PI(), 2*PI()) - PI())),ABS(MOD(J7952 - $Q$4:$Q$11 + PI(), 2*PI()) - PI()),0))</f>
        <v>NE</v>
      </c>
      <c r="L7952">
        <v>0.20018506428905999</v>
      </c>
      <c r="M7952">
        <v>7.43871413336859</v>
      </c>
      <c r="N7952">
        <v>1.88719251420762</v>
      </c>
    </row>
    <row r="7953" spans="1:14" x14ac:dyDescent="0.3">
      <c r="A7953">
        <v>1764313</v>
      </c>
      <c r="B7953">
        <v>2025</v>
      </c>
      <c r="C7953">
        <v>11</v>
      </c>
      <c r="D7953">
        <v>28</v>
      </c>
      <c r="E7953">
        <v>1000</v>
      </c>
      <c r="F7953">
        <v>-5.3110595703124996</v>
      </c>
      <c r="G7953">
        <v>-3.4651196289062498</v>
      </c>
      <c r="H7953">
        <v>6.3414830916781098</v>
      </c>
      <c r="I7953">
        <v>0.99271143631090197</v>
      </c>
      <c r="J7953">
        <f t="shared" si="125"/>
        <v>0.99271143631090197</v>
      </c>
      <c r="K7953" t="str" cm="1">
        <f t="array" ref="K7953">INDEX($P$4:$P$11,MATCH(MIN(ABS(MOD(J7953 - $Q$4:$Q$11 + PI(), 2*PI()) - PI())),ABS(MOD(J7953 - $Q$4:$Q$11 + PI(), 2*PI()) - PI()),0))</f>
        <v>NE</v>
      </c>
      <c r="L7953">
        <v>0.21442407302550601</v>
      </c>
      <c r="M7953">
        <v>7.41668785942925</v>
      </c>
      <c r="N7953">
        <v>1.8555550045437199</v>
      </c>
    </row>
    <row r="7954" spans="1:14" x14ac:dyDescent="0.3">
      <c r="A7954">
        <v>1764316</v>
      </c>
      <c r="B7954">
        <v>2025</v>
      </c>
      <c r="C7954">
        <v>11</v>
      </c>
      <c r="D7954">
        <v>28</v>
      </c>
      <c r="E7954">
        <v>1100</v>
      </c>
      <c r="F7954">
        <v>-5.4816870117187504</v>
      </c>
      <c r="G7954">
        <v>-3.43762817382812</v>
      </c>
      <c r="H7954">
        <v>6.4704080208239496</v>
      </c>
      <c r="I7954">
        <v>1.0106801736726001</v>
      </c>
      <c r="J7954">
        <f t="shared" si="125"/>
        <v>1.0106801736726001</v>
      </c>
      <c r="K7954" t="str" cm="1">
        <f t="array" ref="K7954">INDEX($P$4:$P$11,MATCH(MIN(ABS(MOD(J7954 - $Q$4:$Q$11 + PI(), 2*PI()) - PI())),ABS(MOD(J7954 - $Q$4:$Q$11 + PI(), 2*PI()) - PI()),0))</f>
        <v>NE</v>
      </c>
      <c r="L7954">
        <v>0.23099357149527999</v>
      </c>
      <c r="M7954">
        <v>7.38070170084635</v>
      </c>
      <c r="N7954">
        <v>1.8270818922254699</v>
      </c>
    </row>
    <row r="7955" spans="1:14" x14ac:dyDescent="0.3">
      <c r="A7955">
        <v>1764320</v>
      </c>
      <c r="B7955">
        <v>2025</v>
      </c>
      <c r="C7955">
        <v>11</v>
      </c>
      <c r="D7955">
        <v>28</v>
      </c>
      <c r="E7955">
        <v>1200</v>
      </c>
      <c r="F7955">
        <v>-5.8205737304687499</v>
      </c>
      <c r="G7955">
        <v>-2.8609179687499999</v>
      </c>
      <c r="H7955">
        <v>6.4856711430459901</v>
      </c>
      <c r="I7955">
        <v>1.11395714572385</v>
      </c>
      <c r="J7955">
        <f t="shared" si="125"/>
        <v>1.11395714572385</v>
      </c>
      <c r="K7955" t="str" cm="1">
        <f t="array" ref="K7955">INDEX($P$4:$P$11,MATCH(MIN(ABS(MOD(J7955 - $Q$4:$Q$11 + PI(), 2*PI()) - PI())),ABS(MOD(J7955 - $Q$4:$Q$11 + PI(), 2*PI()) - PI()),0))</f>
        <v>NE</v>
      </c>
      <c r="L7955">
        <v>0.25319030530596498</v>
      </c>
      <c r="M7955">
        <v>7.3353495068020198</v>
      </c>
      <c r="N7955">
        <v>1.8001605139838299</v>
      </c>
    </row>
    <row r="7956" spans="1:14" x14ac:dyDescent="0.3">
      <c r="A7956">
        <v>1764324</v>
      </c>
      <c r="B7956">
        <v>2025</v>
      </c>
      <c r="C7956">
        <v>11</v>
      </c>
      <c r="D7956">
        <v>28</v>
      </c>
      <c r="E7956">
        <v>1300</v>
      </c>
      <c r="F7956">
        <v>-6.0227825927734298</v>
      </c>
      <c r="G7956">
        <v>-2.3763757324218702</v>
      </c>
      <c r="H7956">
        <v>6.4746483905659504</v>
      </c>
      <c r="I7956">
        <v>1.1949845576584599</v>
      </c>
      <c r="J7956">
        <f t="shared" si="125"/>
        <v>1.1949845576584599</v>
      </c>
      <c r="K7956" t="str" cm="1">
        <f t="array" ref="K7956">INDEX($P$4:$P$11,MATCH(MIN(ABS(MOD(J7956 - $Q$4:$Q$11 + PI(), 2*PI()) - PI())),ABS(MOD(J7956 - $Q$4:$Q$11 + PI(), 2*PI()) - PI()),0))</f>
        <v>E</v>
      </c>
      <c r="L7956">
        <v>0.28156493294720503</v>
      </c>
      <c r="M7956">
        <v>7.28131548563639</v>
      </c>
      <c r="N7956">
        <v>1.77467579311794</v>
      </c>
    </row>
    <row r="7957" spans="1:14" x14ac:dyDescent="0.3">
      <c r="A7957">
        <v>1764327</v>
      </c>
      <c r="B7957">
        <v>2025</v>
      </c>
      <c r="C7957">
        <v>11</v>
      </c>
      <c r="D7957">
        <v>28</v>
      </c>
      <c r="E7957">
        <v>1400</v>
      </c>
      <c r="F7957">
        <v>-6.1107031249999997</v>
      </c>
      <c r="G7957">
        <v>-2.6219268798828099</v>
      </c>
      <c r="H7957">
        <v>6.6494505972551403</v>
      </c>
      <c r="I7957">
        <v>1.1654823745080001</v>
      </c>
      <c r="J7957">
        <f t="shared" si="125"/>
        <v>1.1654823745080001</v>
      </c>
      <c r="K7957" t="str" cm="1">
        <f t="array" ref="K7957">INDEX($P$4:$P$11,MATCH(MIN(ABS(MOD(J7957 - $Q$4:$Q$11 + PI(), 2*PI()) - PI())),ABS(MOD(J7957 - $Q$4:$Q$11 + PI(), 2*PI()) - PI()),0))</f>
        <v>NE</v>
      </c>
      <c r="L7957">
        <v>0.31523525826548499</v>
      </c>
      <c r="M7957">
        <v>7.2151969273884999</v>
      </c>
      <c r="N7957">
        <v>1.7517442703246999</v>
      </c>
    </row>
    <row r="7958" spans="1:14" x14ac:dyDescent="0.3">
      <c r="A7958">
        <v>1764331</v>
      </c>
      <c r="B7958">
        <v>2025</v>
      </c>
      <c r="C7958">
        <v>11</v>
      </c>
      <c r="D7958">
        <v>28</v>
      </c>
      <c r="E7958">
        <v>1500</v>
      </c>
      <c r="F7958">
        <v>-6.3079699707031196</v>
      </c>
      <c r="G7958">
        <v>-2.8499298095703098</v>
      </c>
      <c r="H7958">
        <v>6.9218917263107897</v>
      </c>
      <c r="I7958">
        <v>1.1464479791629301</v>
      </c>
      <c r="J7958">
        <f t="shared" si="125"/>
        <v>1.1464479791629301</v>
      </c>
      <c r="K7958" t="str" cm="1">
        <f t="array" ref="K7958">INDEX($P$4:$P$11,MATCH(MIN(ABS(MOD(J7958 - $Q$4:$Q$11 + PI(), 2*PI()) - PI())),ABS(MOD(J7958 - $Q$4:$Q$11 + PI(), 2*PI()) - PI()),0))</f>
        <v>NE</v>
      </c>
      <c r="L7958">
        <v>0.35668647661104003</v>
      </c>
      <c r="M7958">
        <v>7.1272019280327603</v>
      </c>
      <c r="N7958">
        <v>1.7343418333265499</v>
      </c>
    </row>
    <row r="7959" spans="1:14" x14ac:dyDescent="0.3">
      <c r="A7959">
        <v>1764334</v>
      </c>
      <c r="B7959">
        <v>2025</v>
      </c>
      <c r="C7959">
        <v>11</v>
      </c>
      <c r="D7959">
        <v>28</v>
      </c>
      <c r="E7959">
        <v>1600</v>
      </c>
      <c r="F7959">
        <v>-6.5441308593749996</v>
      </c>
      <c r="G7959">
        <v>-2.3868579101562499</v>
      </c>
      <c r="H7959">
        <v>6.9658265401816903</v>
      </c>
      <c r="I7959">
        <v>1.2210574491680499</v>
      </c>
      <c r="J7959">
        <f t="shared" si="125"/>
        <v>1.2210574491680499</v>
      </c>
      <c r="K7959" t="str" cm="1">
        <f t="array" ref="K7959">INDEX($P$4:$P$11,MATCH(MIN(ABS(MOD(J7959 - $Q$4:$Q$11 + PI(), 2*PI()) - PI())),ABS(MOD(J7959 - $Q$4:$Q$11 + PI(), 2*PI()) - PI()),0))</f>
        <v>E</v>
      </c>
      <c r="L7959">
        <v>0.40456958962553402</v>
      </c>
      <c r="M7959">
        <v>7.0333158704969598</v>
      </c>
      <c r="N7959">
        <v>1.7194098366631401</v>
      </c>
    </row>
    <row r="7960" spans="1:14" x14ac:dyDescent="0.3">
      <c r="A7960">
        <v>1764338</v>
      </c>
      <c r="B7960">
        <v>2025</v>
      </c>
      <c r="C7960">
        <v>11</v>
      </c>
      <c r="D7960">
        <v>28</v>
      </c>
      <c r="E7960">
        <v>1700</v>
      </c>
      <c r="F7960">
        <v>-6.5418768310546804</v>
      </c>
      <c r="G7960">
        <v>-1.8625671386718701</v>
      </c>
      <c r="H7960">
        <v>6.8018606879846004</v>
      </c>
      <c r="I7960">
        <v>1.2934212492911801</v>
      </c>
      <c r="J7960">
        <f t="shared" si="125"/>
        <v>1.2934212492911801</v>
      </c>
      <c r="K7960" t="str" cm="1">
        <f t="array" ref="K7960">INDEX($P$4:$P$11,MATCH(MIN(ABS(MOD(J7960 - $Q$4:$Q$11 + PI(), 2*PI()) - PI())),ABS(MOD(J7960 - $Q$4:$Q$11 + PI(), 2*PI()) - PI()),0))</f>
        <v>E</v>
      </c>
      <c r="L7960">
        <v>0.44974183212867003</v>
      </c>
      <c r="M7960">
        <v>6.96206431918674</v>
      </c>
      <c r="N7960">
        <v>1.70053821139865</v>
      </c>
    </row>
    <row r="7961" spans="1:14" x14ac:dyDescent="0.3">
      <c r="A7961">
        <v>1764342</v>
      </c>
      <c r="B7961">
        <v>2025</v>
      </c>
      <c r="C7961">
        <v>11</v>
      </c>
      <c r="D7961">
        <v>28</v>
      </c>
      <c r="E7961">
        <v>1800</v>
      </c>
      <c r="F7961">
        <v>-6.2536212158203099</v>
      </c>
      <c r="G7961">
        <v>-1.6011437988281201</v>
      </c>
      <c r="H7961">
        <v>6.4553419565104102</v>
      </c>
      <c r="I7961">
        <v>1.3201460951756301</v>
      </c>
      <c r="J7961">
        <f t="shared" si="125"/>
        <v>1.3201460951756301</v>
      </c>
      <c r="K7961" t="str" cm="1">
        <f t="array" ref="K7961">INDEX($P$4:$P$11,MATCH(MIN(ABS(MOD(J7961 - $Q$4:$Q$11 + PI(), 2*PI()) - PI())),ABS(MOD(J7961 - $Q$4:$Q$11 + PI(), 2*PI()) - PI()),0))</f>
        <v>E</v>
      </c>
      <c r="L7961">
        <v>0.48911048439362698</v>
      </c>
      <c r="M7961">
        <v>6.9142785602145702</v>
      </c>
      <c r="N7961">
        <v>1.6770018471611801</v>
      </c>
    </row>
    <row r="7962" spans="1:14" x14ac:dyDescent="0.3">
      <c r="A7962">
        <v>1764345</v>
      </c>
      <c r="B7962">
        <v>2025</v>
      </c>
      <c r="C7962">
        <v>11</v>
      </c>
      <c r="D7962">
        <v>28</v>
      </c>
      <c r="E7962">
        <v>1900</v>
      </c>
      <c r="F7962">
        <v>-6.3153533935546804</v>
      </c>
      <c r="G7962">
        <v>-1.35876098632812</v>
      </c>
      <c r="H7962">
        <v>6.4598699602584899</v>
      </c>
      <c r="I7962">
        <v>1.35887487603027</v>
      </c>
      <c r="J7962">
        <f t="shared" si="125"/>
        <v>1.35887487603027</v>
      </c>
      <c r="K7962" t="str" cm="1">
        <f t="array" ref="K7962">INDEX($P$4:$P$11,MATCH(MIN(ABS(MOD(J7962 - $Q$4:$Q$11 + PI(), 2*PI()) - PI())),ABS(MOD(J7962 - $Q$4:$Q$11 + PI(), 2*PI()) - PI()),0))</f>
        <v>E</v>
      </c>
      <c r="L7962">
        <v>0.52309224235896501</v>
      </c>
      <c r="M7962">
        <v>6.8834995693630603</v>
      </c>
      <c r="N7962">
        <v>1.6506241692437</v>
      </c>
    </row>
    <row r="7963" spans="1:14" x14ac:dyDescent="0.3">
      <c r="A7963">
        <v>1764349</v>
      </c>
      <c r="B7963">
        <v>2025</v>
      </c>
      <c r="C7963">
        <v>11</v>
      </c>
      <c r="D7963">
        <v>28</v>
      </c>
      <c r="E7963">
        <v>2000</v>
      </c>
      <c r="F7963">
        <v>-6.53497619628906</v>
      </c>
      <c r="G7963">
        <v>-1.0156903076171799</v>
      </c>
      <c r="H7963">
        <v>6.61343637506645</v>
      </c>
      <c r="I7963">
        <v>1.4166062747113499</v>
      </c>
      <c r="J7963">
        <f t="shared" si="125"/>
        <v>1.4166062747113499</v>
      </c>
      <c r="K7963" t="str" cm="1">
        <f t="array" ref="K7963">INDEX($P$4:$P$11,MATCH(MIN(ABS(MOD(J7963 - $Q$4:$Q$11 + PI(), 2*PI()) - PI())),ABS(MOD(J7963 - $Q$4:$Q$11 + PI(), 2*PI()) - PI()),0))</f>
        <v>E</v>
      </c>
      <c r="L7963">
        <v>0.56042156422385403</v>
      </c>
      <c r="M7963">
        <v>6.84760231441921</v>
      </c>
      <c r="N7963">
        <v>1.6269558800591299</v>
      </c>
    </row>
    <row r="7964" spans="1:14" x14ac:dyDescent="0.3">
      <c r="A7964">
        <v>1764352</v>
      </c>
      <c r="B7964">
        <v>2025</v>
      </c>
      <c r="C7964">
        <v>11</v>
      </c>
      <c r="D7964">
        <v>28</v>
      </c>
      <c r="E7964">
        <v>2100</v>
      </c>
      <c r="F7964">
        <v>-6.7804119873046798</v>
      </c>
      <c r="G7964">
        <v>-0.64213012695312499</v>
      </c>
      <c r="H7964">
        <v>6.8107501655490097</v>
      </c>
      <c r="I7964">
        <v>1.47637423525862</v>
      </c>
      <c r="J7964">
        <f t="shared" si="125"/>
        <v>1.47637423525862</v>
      </c>
      <c r="K7964" t="str" cm="1">
        <f t="array" ref="K7964">INDEX($P$4:$P$11,MATCH(MIN(ABS(MOD(J7964 - $Q$4:$Q$11 + PI(), 2*PI()) - PI())),ABS(MOD(J7964 - $Q$4:$Q$11 + PI(), 2*PI()) - PI()),0))</f>
        <v>E</v>
      </c>
      <c r="L7964">
        <v>0.60497181065906303</v>
      </c>
      <c r="M7964">
        <v>6.7991233401828302</v>
      </c>
      <c r="N7964">
        <v>1.60826884375678</v>
      </c>
    </row>
    <row r="7965" spans="1:14" x14ac:dyDescent="0.3">
      <c r="A7965">
        <v>1764356</v>
      </c>
      <c r="B7965">
        <v>2025</v>
      </c>
      <c r="C7965">
        <v>11</v>
      </c>
      <c r="D7965">
        <v>28</v>
      </c>
      <c r="E7965">
        <v>2200</v>
      </c>
      <c r="F7965">
        <v>-6.7505505371093699</v>
      </c>
      <c r="G7965">
        <v>-0.40214599609375001</v>
      </c>
      <c r="H7965">
        <v>6.7625183146696104</v>
      </c>
      <c r="I7965">
        <v>1.5112943226147899</v>
      </c>
      <c r="J7965">
        <f t="shared" si="125"/>
        <v>1.5112943226147899</v>
      </c>
      <c r="K7965" t="str" cm="1">
        <f t="array" ref="K7965">INDEX($P$4:$P$11,MATCH(MIN(ABS(MOD(J7965 - $Q$4:$Q$11 + PI(), 2*PI()) - PI())),ABS(MOD(J7965 - $Q$4:$Q$11 + PI(), 2*PI()) - PI()),0))</f>
        <v>E</v>
      </c>
      <c r="L7965">
        <v>0.65200530685737701</v>
      </c>
      <c r="M7965">
        <v>6.7484555774264798</v>
      </c>
      <c r="N7965">
        <v>1.5929514567057199</v>
      </c>
    </row>
    <row r="7966" spans="1:14" x14ac:dyDescent="0.3">
      <c r="A7966">
        <v>1764360</v>
      </c>
      <c r="B7966">
        <v>2025</v>
      </c>
      <c r="C7966">
        <v>11</v>
      </c>
      <c r="D7966">
        <v>28</v>
      </c>
      <c r="E7966">
        <v>2300</v>
      </c>
      <c r="F7966">
        <v>-6.4950689697265602</v>
      </c>
      <c r="G7966">
        <v>-3.1493530273437501E-2</v>
      </c>
      <c r="H7966">
        <v>6.4951453227740696</v>
      </c>
      <c r="I7966">
        <v>1.56594752786657</v>
      </c>
      <c r="J7966">
        <f t="shared" si="125"/>
        <v>1.56594752786657</v>
      </c>
      <c r="K7966" t="str" cm="1">
        <f t="array" ref="K7966">INDEX($P$4:$P$11,MATCH(MIN(ABS(MOD(J7966 - $Q$4:$Q$11 + PI(), 2*PI()) - PI())),ABS(MOD(J7966 - $Q$4:$Q$11 + PI(), 2*PI()) - PI()),0))</f>
        <v>E</v>
      </c>
      <c r="L7966">
        <v>0.69211757288004205</v>
      </c>
      <c r="M7966">
        <v>6.71847120920817</v>
      </c>
      <c r="N7966">
        <v>1.5757762061225</v>
      </c>
    </row>
    <row r="7967" spans="1:14" x14ac:dyDescent="0.3">
      <c r="A7967">
        <v>1764363</v>
      </c>
      <c r="B7967">
        <v>2025</v>
      </c>
      <c r="C7967">
        <v>11</v>
      </c>
      <c r="D7967">
        <v>28</v>
      </c>
      <c r="E7967">
        <v>0</v>
      </c>
      <c r="F7967">
        <v>-6.5812298583984301</v>
      </c>
      <c r="G7967">
        <v>-4.1962878417968703</v>
      </c>
      <c r="H7967">
        <v>7.8052173640640703</v>
      </c>
      <c r="I7967">
        <v>1.0031772653770801</v>
      </c>
      <c r="J7967">
        <f t="shared" si="125"/>
        <v>1.0031772653770801</v>
      </c>
      <c r="K7967" t="str" cm="1">
        <f t="array" ref="K7967">INDEX($P$4:$P$11,MATCH(MIN(ABS(MOD(J7967 - $Q$4:$Q$11 + PI(), 2*PI()) - PI())),ABS(MOD(J7967 - $Q$4:$Q$11 + PI(), 2*PI()) - PI()),0))</f>
        <v>NE</v>
      </c>
      <c r="L7967">
        <v>2.1013492271162599</v>
      </c>
      <c r="M7967">
        <v>7.9393830829196501</v>
      </c>
      <c r="N7967">
        <v>2.2889586554633201</v>
      </c>
    </row>
    <row r="7968" spans="1:14" x14ac:dyDescent="0.3">
      <c r="A7968">
        <v>1764367</v>
      </c>
      <c r="B7968">
        <v>2025</v>
      </c>
      <c r="C7968">
        <v>11</v>
      </c>
      <c r="D7968">
        <v>28</v>
      </c>
      <c r="E7968">
        <v>100</v>
      </c>
      <c r="F7968">
        <v>-6.11115112304687</v>
      </c>
      <c r="G7968">
        <v>-4.2435314941406199</v>
      </c>
      <c r="H7968">
        <v>7.4400085746241196</v>
      </c>
      <c r="I7968">
        <v>0.96384437159213598</v>
      </c>
      <c r="J7968">
        <f t="shared" si="125"/>
        <v>0.96384437159213598</v>
      </c>
      <c r="K7968" t="str" cm="1">
        <f t="array" ref="K7968">INDEX($P$4:$P$11,MATCH(MIN(ABS(MOD(J7968 - $Q$4:$Q$11 + PI(), 2*PI()) - PI())),ABS(MOD(J7968 - $Q$4:$Q$11 + PI(), 2*PI()) - PI()),0))</f>
        <v>NE</v>
      </c>
      <c r="L7968">
        <v>2.1247855413931198</v>
      </c>
      <c r="M7968">
        <v>7.9022428724500804</v>
      </c>
      <c r="N7968">
        <v>2.26152038574218</v>
      </c>
    </row>
    <row r="7969" spans="1:14" x14ac:dyDescent="0.3">
      <c r="A7969">
        <v>1764370</v>
      </c>
      <c r="B7969">
        <v>2025</v>
      </c>
      <c r="C7969">
        <v>11</v>
      </c>
      <c r="D7969">
        <v>28</v>
      </c>
      <c r="E7969">
        <v>200</v>
      </c>
      <c r="F7969">
        <v>-5.9386621093749996</v>
      </c>
      <c r="G7969">
        <v>-3.9601995849609302</v>
      </c>
      <c r="H7969">
        <v>7.1379891007237504</v>
      </c>
      <c r="I7969">
        <v>0.98266648952543001</v>
      </c>
      <c r="J7969">
        <f t="shared" si="125"/>
        <v>0.98266648952543001</v>
      </c>
      <c r="K7969" t="str" cm="1">
        <f t="array" ref="K7969">INDEX($P$4:$P$11,MATCH(MIN(ABS(MOD(J7969 - $Q$4:$Q$11 + PI(), 2*PI()) - PI())),ABS(MOD(J7969 - $Q$4:$Q$11 + PI(), 2*PI()) - PI()),0))</f>
        <v>NE</v>
      </c>
      <c r="L7969">
        <v>2.1409980135280899</v>
      </c>
      <c r="M7969">
        <v>7.6388734181722002</v>
      </c>
      <c r="N7969">
        <v>2.1007244322035001</v>
      </c>
    </row>
    <row r="7970" spans="1:14" x14ac:dyDescent="0.3">
      <c r="A7970">
        <v>1764374</v>
      </c>
      <c r="B7970">
        <v>2025</v>
      </c>
      <c r="C7970">
        <v>11</v>
      </c>
      <c r="D7970">
        <v>29</v>
      </c>
      <c r="E7970">
        <v>300</v>
      </c>
      <c r="F7970">
        <v>-4.90529541015625</v>
      </c>
      <c r="G7970">
        <v>0.91104858398437505</v>
      </c>
      <c r="H7970">
        <v>4.9891815544515801</v>
      </c>
      <c r="I7970">
        <v>1.75443149182438</v>
      </c>
      <c r="J7970">
        <f t="shared" si="125"/>
        <v>1.75443149182438</v>
      </c>
      <c r="K7970" t="str" cm="1">
        <f t="array" ref="K7970">INDEX($P$4:$P$11,MATCH(MIN(ABS(MOD(J7970 - $Q$4:$Q$11 + PI(), 2*PI()) - PI())),ABS(MOD(J7970 - $Q$4:$Q$11 + PI(), 2*PI()) - PI()),0))</f>
        <v>E</v>
      </c>
      <c r="L7970">
        <v>0.72533855449398099</v>
      </c>
      <c r="M7970">
        <v>6.8826462427774997</v>
      </c>
      <c r="N7970">
        <v>1.48153527577718</v>
      </c>
    </row>
    <row r="7971" spans="1:14" x14ac:dyDescent="0.3">
      <c r="A7971">
        <v>1764378</v>
      </c>
      <c r="B7971">
        <v>2025</v>
      </c>
      <c r="C7971">
        <v>11</v>
      </c>
      <c r="D7971">
        <v>29</v>
      </c>
      <c r="E7971">
        <v>400</v>
      </c>
      <c r="F7971">
        <v>-4.6894995117187497</v>
      </c>
      <c r="G7971">
        <v>1.2828710937500001</v>
      </c>
      <c r="H7971">
        <v>4.8618066511935298</v>
      </c>
      <c r="I7971">
        <v>1.8378255917477599</v>
      </c>
      <c r="J7971">
        <f t="shared" si="125"/>
        <v>1.8378255917477599</v>
      </c>
      <c r="K7971" t="str" cm="1">
        <f t="array" ref="K7971">INDEX($P$4:$P$11,MATCH(MIN(ABS(MOD(J7971 - $Q$4:$Q$11 + PI(), 2*PI()) - PI())),ABS(MOD(J7971 - $Q$4:$Q$11 + PI(), 2*PI()) - PI()),0))</f>
        <v>E</v>
      </c>
      <c r="L7971">
        <v>0.72510159233832105</v>
      </c>
      <c r="M7971">
        <v>6.9359031253390802</v>
      </c>
      <c r="N7971">
        <v>1.4669941796196799</v>
      </c>
    </row>
    <row r="7972" spans="1:14" x14ac:dyDescent="0.3">
      <c r="A7972">
        <v>1764381</v>
      </c>
      <c r="B7972">
        <v>2025</v>
      </c>
      <c r="C7972">
        <v>11</v>
      </c>
      <c r="D7972">
        <v>29</v>
      </c>
      <c r="E7972">
        <v>500</v>
      </c>
      <c r="F7972">
        <v>-4.4561938476562499</v>
      </c>
      <c r="G7972">
        <v>1.4206433105468701</v>
      </c>
      <c r="H7972">
        <v>4.6771669869367498</v>
      </c>
      <c r="I7972">
        <v>1.87941213300583</v>
      </c>
      <c r="J7972">
        <f t="shared" si="125"/>
        <v>1.87941213300583</v>
      </c>
      <c r="K7972" t="str" cm="1">
        <f t="array" ref="K7972">INDEX($P$4:$P$11,MATCH(MIN(ABS(MOD(J7972 - $Q$4:$Q$11 + PI(), 2*PI()) - PI())),ABS(MOD(J7972 - $Q$4:$Q$11 + PI(), 2*PI()) - PI()),0))</f>
        <v>E</v>
      </c>
      <c r="L7972">
        <v>0.72050784659268596</v>
      </c>
      <c r="M7972">
        <v>6.9974887635972696</v>
      </c>
      <c r="N7972">
        <v>1.45554743872748</v>
      </c>
    </row>
    <row r="7973" spans="1:14" x14ac:dyDescent="0.3">
      <c r="A7973">
        <v>1764385</v>
      </c>
      <c r="B7973">
        <v>2025</v>
      </c>
      <c r="C7973">
        <v>11</v>
      </c>
      <c r="D7973">
        <v>29</v>
      </c>
      <c r="E7973">
        <v>600</v>
      </c>
      <c r="F7973">
        <v>-4.2782751464843702</v>
      </c>
      <c r="G7973">
        <v>1.23945129394531</v>
      </c>
      <c r="H7973">
        <v>4.4541977660504202</v>
      </c>
      <c r="I7973">
        <v>1.8527845433099099</v>
      </c>
      <c r="J7973">
        <f t="shared" si="125"/>
        <v>1.8527845433099099</v>
      </c>
      <c r="K7973" t="str" cm="1">
        <f t="array" ref="K7973">INDEX($P$4:$P$11,MATCH(MIN(ABS(MOD(J7973 - $Q$4:$Q$11 + PI(), 2*PI()) - PI())),ABS(MOD(J7973 - $Q$4:$Q$11 + PI(), 2*PI()) - PI()),0))</f>
        <v>E</v>
      </c>
      <c r="L7973">
        <v>0.71130437613487496</v>
      </c>
      <c r="M7973">
        <v>7.06627400716145</v>
      </c>
      <c r="N7973">
        <v>1.44715627034505</v>
      </c>
    </row>
    <row r="7974" spans="1:14" x14ac:dyDescent="0.3">
      <c r="A7974">
        <v>1764388</v>
      </c>
      <c r="B7974">
        <v>2025</v>
      </c>
      <c r="C7974">
        <v>11</v>
      </c>
      <c r="D7974">
        <v>29</v>
      </c>
      <c r="E7974">
        <v>700</v>
      </c>
      <c r="F7974">
        <v>-4.3045611572265603</v>
      </c>
      <c r="G7974">
        <v>1.1008068847656201</v>
      </c>
      <c r="H7974">
        <v>4.44308705224769</v>
      </c>
      <c r="I7974">
        <v>1.8211609362251799</v>
      </c>
      <c r="J7974">
        <f t="shared" si="125"/>
        <v>1.8211609362251799</v>
      </c>
      <c r="K7974" t="str" cm="1">
        <f t="array" ref="K7974">INDEX($P$4:$P$11,MATCH(MIN(ABS(MOD(J7974 - $Q$4:$Q$11 + PI(), 2*PI()) - PI())),ABS(MOD(J7974 - $Q$4:$Q$11 + PI(), 2*PI()) - PI()),0))</f>
        <v>E</v>
      </c>
      <c r="L7974">
        <v>0.70125097261050495</v>
      </c>
      <c r="M7974">
        <v>7.1322306527031696</v>
      </c>
      <c r="N7974">
        <v>1.4431215922037699</v>
      </c>
    </row>
    <row r="7975" spans="1:14" x14ac:dyDescent="0.3">
      <c r="A7975">
        <v>1764392</v>
      </c>
      <c r="B7975">
        <v>2025</v>
      </c>
      <c r="C7975">
        <v>11</v>
      </c>
      <c r="D7975">
        <v>29</v>
      </c>
      <c r="E7975">
        <v>800</v>
      </c>
      <c r="F7975">
        <v>-4.4505181884765603</v>
      </c>
      <c r="G7975">
        <v>1.2697088623046799</v>
      </c>
      <c r="H7975">
        <v>4.6280960168276204</v>
      </c>
      <c r="I7975">
        <v>1.8487079431001801</v>
      </c>
      <c r="J7975">
        <f t="shared" si="125"/>
        <v>1.8487079431001801</v>
      </c>
      <c r="K7975" t="str" cm="1">
        <f t="array" ref="K7975">INDEX($P$4:$P$11,MATCH(MIN(ABS(MOD(J7975 - $Q$4:$Q$11 + PI(), 2*PI()) - PI())),ABS(MOD(J7975 - $Q$4:$Q$11 + PI(), 2*PI()) - PI()),0))</f>
        <v>E</v>
      </c>
      <c r="L7975">
        <v>0.69354834138034704</v>
      </c>
      <c r="M7975">
        <v>7.18927266862657</v>
      </c>
      <c r="N7975">
        <v>1.4436450534396701</v>
      </c>
    </row>
    <row r="7976" spans="1:14" x14ac:dyDescent="0.3">
      <c r="A7976">
        <v>1764396</v>
      </c>
      <c r="B7976">
        <v>2025</v>
      </c>
      <c r="C7976">
        <v>11</v>
      </c>
      <c r="D7976">
        <v>29</v>
      </c>
      <c r="E7976">
        <v>900</v>
      </c>
      <c r="F7976">
        <v>-4.7859014892578102</v>
      </c>
      <c r="G7976">
        <v>1.6155798339843701</v>
      </c>
      <c r="H7976">
        <v>5.0512326480629497</v>
      </c>
      <c r="I7976">
        <v>1.8963555981320901</v>
      </c>
      <c r="J7976">
        <f t="shared" si="125"/>
        <v>1.8963555981320901</v>
      </c>
      <c r="K7976" t="str" cm="1">
        <f t="array" ref="K7976">INDEX($P$4:$P$11,MATCH(MIN(ABS(MOD(J7976 - $Q$4:$Q$11 + PI(), 2*PI()) - PI())),ABS(MOD(J7976 - $Q$4:$Q$11 + PI(), 2*PI()) - PI()),0))</f>
        <v>E</v>
      </c>
      <c r="L7976">
        <v>0.69055663498378905</v>
      </c>
      <c r="M7976">
        <v>7.2344195048014299</v>
      </c>
      <c r="N7976">
        <v>1.44835027058919</v>
      </c>
    </row>
    <row r="7977" spans="1:14" x14ac:dyDescent="0.3">
      <c r="A7977">
        <v>1764399</v>
      </c>
      <c r="B7977">
        <v>2025</v>
      </c>
      <c r="C7977">
        <v>11</v>
      </c>
      <c r="D7977">
        <v>29</v>
      </c>
      <c r="E7977">
        <v>1000</v>
      </c>
      <c r="F7977">
        <v>-4.6748095703125001</v>
      </c>
      <c r="G7977">
        <v>1.42712036132812</v>
      </c>
      <c r="H7977">
        <v>4.8877926556271403</v>
      </c>
      <c r="I7977">
        <v>1.86708901399428</v>
      </c>
      <c r="J7977">
        <f t="shared" si="125"/>
        <v>1.86708901399428</v>
      </c>
      <c r="K7977" t="str" cm="1">
        <f t="array" ref="K7977">INDEX($P$4:$P$11,MATCH(MIN(ABS(MOD(J7977 - $Q$4:$Q$11 + PI(), 2*PI()) - PI())),ABS(MOD(J7977 - $Q$4:$Q$11 + PI(), 2*PI()) - PI()),0))</f>
        <v>E</v>
      </c>
      <c r="L7977">
        <v>0.68714625007319097</v>
      </c>
      <c r="M7977">
        <v>7.2839309904310401</v>
      </c>
      <c r="N7977">
        <v>1.4538714090983</v>
      </c>
    </row>
    <row r="7978" spans="1:14" x14ac:dyDescent="0.3">
      <c r="A7978">
        <v>1764403</v>
      </c>
      <c r="B7978">
        <v>2025</v>
      </c>
      <c r="C7978">
        <v>11</v>
      </c>
      <c r="D7978">
        <v>29</v>
      </c>
      <c r="E7978">
        <v>1100</v>
      </c>
      <c r="F7978">
        <v>-4.8130383300781201</v>
      </c>
      <c r="G7978">
        <v>1.3884332275390601</v>
      </c>
      <c r="H7978">
        <v>5.00929983072841</v>
      </c>
      <c r="I7978">
        <v>1.8516449434557001</v>
      </c>
      <c r="J7978">
        <f t="shared" si="125"/>
        <v>1.8516449434557001</v>
      </c>
      <c r="K7978" t="str" cm="1">
        <f t="array" ref="K7978">INDEX($P$4:$P$11,MATCH(MIN(ABS(MOD(J7978 - $Q$4:$Q$11 + PI(), 2*PI()) - PI())),ABS(MOD(J7978 - $Q$4:$Q$11 + PI(), 2*PI()) - PI()),0))</f>
        <v>E</v>
      </c>
      <c r="L7978">
        <v>0.68152579654597301</v>
      </c>
      <c r="M7978">
        <v>7.3288673824734101</v>
      </c>
      <c r="N7978">
        <v>1.4606658087836299</v>
      </c>
    </row>
    <row r="7979" spans="1:14" x14ac:dyDescent="0.3">
      <c r="A7979">
        <v>1764406</v>
      </c>
      <c r="B7979">
        <v>2025</v>
      </c>
      <c r="C7979">
        <v>11</v>
      </c>
      <c r="D7979">
        <v>29</v>
      </c>
      <c r="E7979">
        <v>1200</v>
      </c>
      <c r="F7979">
        <v>-4.9417932128906203</v>
      </c>
      <c r="G7979">
        <v>1.7685723876953101</v>
      </c>
      <c r="H7979">
        <v>5.2487301749556599</v>
      </c>
      <c r="I7979">
        <v>1.9144744859273499</v>
      </c>
      <c r="J7979">
        <f t="shared" si="125"/>
        <v>1.9144744859273499</v>
      </c>
      <c r="K7979" t="str" cm="1">
        <f t="array" ref="K7979">INDEX($P$4:$P$11,MATCH(MIN(ABS(MOD(J7979 - $Q$4:$Q$11 + PI(), 2*PI()) - PI())),ABS(MOD(J7979 - $Q$4:$Q$11 + PI(), 2*PI()) - PI()),0))</f>
        <v>E</v>
      </c>
      <c r="L7979">
        <v>0.679209674936609</v>
      </c>
      <c r="M7979">
        <v>7.36529244316948</v>
      </c>
      <c r="N7979">
        <v>1.46912670135498</v>
      </c>
    </row>
    <row r="7980" spans="1:14" x14ac:dyDescent="0.3">
      <c r="A7980">
        <v>1764410</v>
      </c>
      <c r="B7980">
        <v>2025</v>
      </c>
      <c r="C7980">
        <v>11</v>
      </c>
      <c r="D7980">
        <v>29</v>
      </c>
      <c r="E7980">
        <v>1300</v>
      </c>
      <c r="F7980">
        <v>-5.09168090820312</v>
      </c>
      <c r="G7980">
        <v>2.15047790527343</v>
      </c>
      <c r="H7980">
        <v>5.52718460810107</v>
      </c>
      <c r="I7980">
        <v>1.9704213398856101</v>
      </c>
      <c r="J7980">
        <f t="shared" si="125"/>
        <v>1.9704213398856101</v>
      </c>
      <c r="K7980" t="str" cm="1">
        <f t="array" ref="K7980">INDEX($P$4:$P$11,MATCH(MIN(ABS(MOD(J7980 - $Q$4:$Q$11 + PI(), 2*PI()) - PI())),ABS(MOD(J7980 - $Q$4:$Q$11 + PI(), 2*PI()) - PI()),0))</f>
        <v>SE</v>
      </c>
      <c r="L7980">
        <v>0.68198968961718598</v>
      </c>
      <c r="M7980">
        <v>7.3912283579508404</v>
      </c>
      <c r="N7980">
        <v>1.4789640638563299</v>
      </c>
    </row>
    <row r="7981" spans="1:14" x14ac:dyDescent="0.3">
      <c r="A7981">
        <v>1764414</v>
      </c>
      <c r="B7981">
        <v>2025</v>
      </c>
      <c r="C7981">
        <v>11</v>
      </c>
      <c r="D7981">
        <v>29</v>
      </c>
      <c r="E7981">
        <v>1400</v>
      </c>
      <c r="F7981">
        <v>-4.9715307617187499</v>
      </c>
      <c r="G7981">
        <v>2.60543395996093</v>
      </c>
      <c r="H7981">
        <v>5.61287842683533</v>
      </c>
      <c r="I7981">
        <v>2.0535145999206601</v>
      </c>
      <c r="J7981">
        <f t="shared" si="125"/>
        <v>2.0535145999206601</v>
      </c>
      <c r="K7981" t="str" cm="1">
        <f t="array" ref="K7981">INDEX($P$4:$P$11,MATCH(MIN(ABS(MOD(J7981 - $Q$4:$Q$11 + PI(), 2*PI()) - PI())),ABS(MOD(J7981 - $Q$4:$Q$11 + PI(), 2*PI()) - PI()),0))</f>
        <v>SE</v>
      </c>
      <c r="L7981">
        <v>0.68848516910656798</v>
      </c>
      <c r="M7981">
        <v>7.4710812038845402</v>
      </c>
      <c r="N7981">
        <v>1.5156870947943699</v>
      </c>
    </row>
    <row r="7982" spans="1:14" x14ac:dyDescent="0.3">
      <c r="A7982">
        <v>1764417</v>
      </c>
      <c r="B7982">
        <v>2025</v>
      </c>
      <c r="C7982">
        <v>11</v>
      </c>
      <c r="D7982">
        <v>29</v>
      </c>
      <c r="E7982">
        <v>1500</v>
      </c>
      <c r="F7982">
        <v>-4.5668182373046804</v>
      </c>
      <c r="G7982">
        <v>3.0680200195312501</v>
      </c>
      <c r="H7982">
        <v>5.5016884365459298</v>
      </c>
      <c r="I7982">
        <v>2.16234911846789</v>
      </c>
      <c r="J7982">
        <f t="shared" si="125"/>
        <v>2.16234911846789</v>
      </c>
      <c r="K7982" t="str" cm="1">
        <f t="array" ref="K7982">INDEX($P$4:$P$11,MATCH(MIN(ABS(MOD(J7982 - $Q$4:$Q$11 + PI(), 2*PI()) - PI())),ABS(MOD(J7982 - $Q$4:$Q$11 + PI(), 2*PI()) - PI()),0))</f>
        <v>SE</v>
      </c>
      <c r="L7982">
        <v>0.67541032055346595</v>
      </c>
      <c r="M7982">
        <v>7.5228196250067798</v>
      </c>
      <c r="N7982">
        <v>1.52257209353976</v>
      </c>
    </row>
    <row r="7983" spans="1:14" x14ac:dyDescent="0.3">
      <c r="A7983">
        <v>1764421</v>
      </c>
      <c r="B7983">
        <v>2025</v>
      </c>
      <c r="C7983">
        <v>11</v>
      </c>
      <c r="D7983">
        <v>29</v>
      </c>
      <c r="E7983">
        <v>1600</v>
      </c>
      <c r="F7983">
        <v>-4.1035479736328098</v>
      </c>
      <c r="G7983">
        <v>3.40273559570312</v>
      </c>
      <c r="H7983">
        <v>5.3308269064162097</v>
      </c>
      <c r="I7983">
        <v>2.26310092514644</v>
      </c>
      <c r="J7983">
        <f t="shared" si="125"/>
        <v>2.26310092514644</v>
      </c>
      <c r="K7983" t="str" cm="1">
        <f t="array" ref="K7983">INDEX($P$4:$P$11,MATCH(MIN(ABS(MOD(J7983 - $Q$4:$Q$11 + PI(), 2*PI()) - PI())),ABS(MOD(J7983 - $Q$4:$Q$11 + PI(), 2*PI()) - PI()),0))</f>
        <v>SE</v>
      </c>
      <c r="L7983">
        <v>0.65379145940981498</v>
      </c>
      <c r="M7983">
        <v>7.58737034267849</v>
      </c>
      <c r="N7983">
        <v>1.52596537272135</v>
      </c>
    </row>
    <row r="7984" spans="1:14" x14ac:dyDescent="0.3">
      <c r="A7984">
        <v>1764424</v>
      </c>
      <c r="B7984">
        <v>2025</v>
      </c>
      <c r="C7984">
        <v>11</v>
      </c>
      <c r="D7984">
        <v>29</v>
      </c>
      <c r="E7984">
        <v>1700</v>
      </c>
      <c r="F7984">
        <v>-3.7712561035156198</v>
      </c>
      <c r="G7984">
        <v>3.5520385742187499</v>
      </c>
      <c r="H7984">
        <v>5.1806708668899004</v>
      </c>
      <c r="I7984">
        <v>2.3262691496590402</v>
      </c>
      <c r="J7984">
        <f t="shared" si="125"/>
        <v>2.3262691496590402</v>
      </c>
      <c r="K7984" t="str" cm="1">
        <f t="array" ref="K7984">INDEX($P$4:$P$11,MATCH(MIN(ABS(MOD(J7984 - $Q$4:$Q$11 + PI(), 2*PI()) - PI())),ABS(MOD(J7984 - $Q$4:$Q$11 + PI(), 2*PI()) - PI()),0))</f>
        <v>SE</v>
      </c>
      <c r="L7984">
        <v>0.62503216034212195</v>
      </c>
      <c r="M7984">
        <v>7.6597608990139401</v>
      </c>
      <c r="N7984">
        <v>1.52650335099962</v>
      </c>
    </row>
    <row r="7985" spans="1:14" x14ac:dyDescent="0.3">
      <c r="A7985">
        <v>1764428</v>
      </c>
      <c r="B7985">
        <v>2025</v>
      </c>
      <c r="C7985">
        <v>11</v>
      </c>
      <c r="D7985">
        <v>29</v>
      </c>
      <c r="E7985">
        <v>1800</v>
      </c>
      <c r="F7985">
        <v>-3.5428796386718702</v>
      </c>
      <c r="G7985">
        <v>3.5431494140624999</v>
      </c>
      <c r="H7985">
        <v>5.01057919850461</v>
      </c>
      <c r="I7985">
        <v>2.3562325616408901</v>
      </c>
      <c r="J7985">
        <f t="shared" si="125"/>
        <v>2.3562325616408901</v>
      </c>
      <c r="K7985" t="str" cm="1">
        <f t="array" ref="K7985">INDEX($P$4:$P$11,MATCH(MIN(ABS(MOD(J7985 - $Q$4:$Q$11 + PI(), 2*PI()) - PI())),ABS(MOD(J7985 - $Q$4:$Q$11 + PI(), 2*PI()) - PI()),0))</f>
        <v>SE</v>
      </c>
      <c r="L7985">
        <v>0.59023544179370502</v>
      </c>
      <c r="M7985">
        <v>7.7377816306220097</v>
      </c>
      <c r="N7985">
        <v>1.52419058481852</v>
      </c>
    </row>
    <row r="7986" spans="1:14" x14ac:dyDescent="0.3">
      <c r="A7986">
        <v>1764432</v>
      </c>
      <c r="B7986">
        <v>2025</v>
      </c>
      <c r="C7986">
        <v>11</v>
      </c>
      <c r="D7986">
        <v>29</v>
      </c>
      <c r="E7986">
        <v>1900</v>
      </c>
      <c r="F7986">
        <v>-3.4046771240234301</v>
      </c>
      <c r="G7986">
        <v>3.3361572265624999</v>
      </c>
      <c r="H7986">
        <v>4.7667359229554203</v>
      </c>
      <c r="I7986">
        <v>2.34602994169575</v>
      </c>
      <c r="J7986">
        <f t="shared" si="125"/>
        <v>2.34602994169575</v>
      </c>
      <c r="K7986" t="str" cm="1">
        <f t="array" ref="K7986">INDEX($P$4:$P$11,MATCH(MIN(ABS(MOD(J7986 - $Q$4:$Q$11 + PI(), 2*PI()) - PI())),ABS(MOD(J7986 - $Q$4:$Q$11 + PI(), 2*PI()) - PI()),0))</f>
        <v>SE</v>
      </c>
      <c r="L7986">
        <v>0.55073926664913497</v>
      </c>
      <c r="M7986">
        <v>7.82032606336805</v>
      </c>
      <c r="N7986">
        <v>1.5194976594712899</v>
      </c>
    </row>
    <row r="7987" spans="1:14" x14ac:dyDescent="0.3">
      <c r="A7987">
        <v>1764435</v>
      </c>
      <c r="B7987">
        <v>2025</v>
      </c>
      <c r="C7987">
        <v>11</v>
      </c>
      <c r="D7987">
        <v>29</v>
      </c>
      <c r="E7987">
        <v>2000</v>
      </c>
      <c r="F7987">
        <v>-3.1823229980468701</v>
      </c>
      <c r="G7987">
        <v>2.8770062255859301</v>
      </c>
      <c r="H7987">
        <v>4.2900284947723</v>
      </c>
      <c r="I7987">
        <v>2.3058491861846702</v>
      </c>
      <c r="J7987">
        <f t="shared" si="125"/>
        <v>2.3058491861846702</v>
      </c>
      <c r="K7987" t="str" cm="1">
        <f t="array" ref="K7987">INDEX($P$4:$P$11,MATCH(MIN(ABS(MOD(J7987 - $Q$4:$Q$11 + PI(), 2*PI()) - PI())),ABS(MOD(J7987 - $Q$4:$Q$11 + PI(), 2*PI()) - PI()),0))</f>
        <v>SE</v>
      </c>
      <c r="L7987">
        <v>0.50766521595440905</v>
      </c>
      <c r="M7987">
        <v>7.9065216912163603</v>
      </c>
      <c r="N7987">
        <v>1.51252937316894</v>
      </c>
    </row>
    <row r="7988" spans="1:14" x14ac:dyDescent="0.3">
      <c r="A7988">
        <v>1764439</v>
      </c>
      <c r="B7988">
        <v>2025</v>
      </c>
      <c r="C7988">
        <v>11</v>
      </c>
      <c r="D7988">
        <v>29</v>
      </c>
      <c r="E7988">
        <v>2100</v>
      </c>
      <c r="F7988">
        <v>-3.2219366455078098</v>
      </c>
      <c r="G7988">
        <v>2.51642517089843</v>
      </c>
      <c r="H7988">
        <v>4.0881868093810603</v>
      </c>
      <c r="I7988">
        <v>2.2338619162644999</v>
      </c>
      <c r="J7988">
        <f t="shared" si="125"/>
        <v>2.2338619162644999</v>
      </c>
      <c r="K7988" t="str" cm="1">
        <f t="array" ref="K7988">INDEX($P$4:$P$11,MATCH(MIN(ABS(MOD(J7988 - $Q$4:$Q$11 + PI(), 2*PI()) - PI())),ABS(MOD(J7988 - $Q$4:$Q$11 + PI(), 2*PI()) - PI()),0))</f>
        <v>SE</v>
      </c>
      <c r="L7988">
        <v>0.46325348718539799</v>
      </c>
      <c r="M7988">
        <v>7.9922233157687703</v>
      </c>
      <c r="N7988">
        <v>1.50404379102918</v>
      </c>
    </row>
    <row r="7989" spans="1:14" x14ac:dyDescent="0.3">
      <c r="A7989">
        <v>1764442</v>
      </c>
      <c r="B7989">
        <v>2025</v>
      </c>
      <c r="C7989">
        <v>11</v>
      </c>
      <c r="D7989">
        <v>29</v>
      </c>
      <c r="E7989">
        <v>2200</v>
      </c>
      <c r="F7989">
        <v>-3.5489862060546802</v>
      </c>
      <c r="G7989">
        <v>1.91087951660156</v>
      </c>
      <c r="H7989">
        <v>4.03072743034478</v>
      </c>
      <c r="I7989">
        <v>2.0647129998140299</v>
      </c>
      <c r="J7989">
        <f t="shared" si="125"/>
        <v>2.0647129998140299</v>
      </c>
      <c r="K7989" t="str" cm="1">
        <f t="array" ref="K7989">INDEX($P$4:$P$11,MATCH(MIN(ABS(MOD(J7989 - $Q$4:$Q$11 + PI(), 2*PI()) - PI())),ABS(MOD(J7989 - $Q$4:$Q$11 + PI(), 2*PI()) - PI()),0))</f>
        <v>SE</v>
      </c>
      <c r="L7989">
        <v>0.42151020699087999</v>
      </c>
      <c r="M7989">
        <v>8.0755857891506597</v>
      </c>
      <c r="N7989">
        <v>1.49391004774305</v>
      </c>
    </row>
    <row r="7990" spans="1:14" x14ac:dyDescent="0.3">
      <c r="A7990">
        <v>1764446</v>
      </c>
      <c r="B7990">
        <v>2025</v>
      </c>
      <c r="C7990">
        <v>11</v>
      </c>
      <c r="D7990">
        <v>29</v>
      </c>
      <c r="E7990">
        <v>2300</v>
      </c>
      <c r="F7990">
        <v>-3.6446484374999999</v>
      </c>
      <c r="G7990">
        <v>2.20996459960937</v>
      </c>
      <c r="H7990">
        <v>4.2623239863363001</v>
      </c>
      <c r="I7990">
        <v>2.1158782908261</v>
      </c>
      <c r="J7990">
        <f t="shared" si="125"/>
        <v>2.1158782908261</v>
      </c>
      <c r="K7990" t="str" cm="1">
        <f t="array" ref="K7990">INDEX($P$4:$P$11,MATCH(MIN(ABS(MOD(J7990 - $Q$4:$Q$11 + PI(), 2*PI()) - PI())),ABS(MOD(J7990 - $Q$4:$Q$11 + PI(), 2*PI()) - PI()),0))</f>
        <v>SE</v>
      </c>
      <c r="L7990">
        <v>0.38466703778531502</v>
      </c>
      <c r="M7990">
        <v>8.1374338997734892</v>
      </c>
      <c r="N7990">
        <v>1.48520236545138</v>
      </c>
    </row>
    <row r="7991" spans="1:14" x14ac:dyDescent="0.3">
      <c r="A7991">
        <v>1764450</v>
      </c>
      <c r="B7991">
        <v>2025</v>
      </c>
      <c r="C7991">
        <v>11</v>
      </c>
      <c r="D7991">
        <v>29</v>
      </c>
      <c r="E7991">
        <v>0</v>
      </c>
      <c r="F7991">
        <v>-5.9490319824218698</v>
      </c>
      <c r="G7991">
        <v>0.426989135742187</v>
      </c>
      <c r="H7991">
        <v>5.96433577608774</v>
      </c>
      <c r="I7991">
        <v>1.64244801250697</v>
      </c>
      <c r="J7991">
        <f t="shared" si="125"/>
        <v>1.64244801250697</v>
      </c>
      <c r="K7991" t="str" cm="1">
        <f t="array" ref="K7991">INDEX($P$4:$P$11,MATCH(MIN(ABS(MOD(J7991 - $Q$4:$Q$11 + PI(), 2*PI()) - PI())),ABS(MOD(J7991 - $Q$4:$Q$11 + PI(), 2*PI()) - PI()),0))</f>
        <v>E</v>
      </c>
      <c r="L7991">
        <v>0.71444305943292696</v>
      </c>
      <c r="M7991">
        <v>6.73178132375081</v>
      </c>
      <c r="N7991">
        <v>1.55181407928466</v>
      </c>
    </row>
    <row r="7992" spans="1:14" x14ac:dyDescent="0.3">
      <c r="A7992">
        <v>1764453</v>
      </c>
      <c r="B7992">
        <v>2025</v>
      </c>
      <c r="C7992">
        <v>11</v>
      </c>
      <c r="D7992">
        <v>29</v>
      </c>
      <c r="E7992">
        <v>100</v>
      </c>
      <c r="F7992">
        <v>-5.4103930664062503</v>
      </c>
      <c r="G7992">
        <v>0.48819641113281198</v>
      </c>
      <c r="H7992">
        <v>5.4323741466194804</v>
      </c>
      <c r="I7992">
        <v>1.66078569986021</v>
      </c>
      <c r="J7992">
        <f t="shared" si="125"/>
        <v>1.66078569986021</v>
      </c>
      <c r="K7992" t="str" cm="1">
        <f t="array" ref="K7992">INDEX($P$4:$P$11,MATCH(MIN(ABS(MOD(J7992 - $Q$4:$Q$11 + PI(), 2*PI()) - PI())),ABS(MOD(J7992 - $Q$4:$Q$11 + PI(), 2*PI()) - PI()),0))</f>
        <v>E</v>
      </c>
      <c r="L7992">
        <v>0.72261760280824705</v>
      </c>
      <c r="M7992">
        <v>6.77479743957519</v>
      </c>
      <c r="N7992">
        <v>1.5252335866292299</v>
      </c>
    </row>
    <row r="7993" spans="1:14" x14ac:dyDescent="0.3">
      <c r="A7993">
        <v>1764457</v>
      </c>
      <c r="B7993">
        <v>2025</v>
      </c>
      <c r="C7993">
        <v>11</v>
      </c>
      <c r="D7993">
        <v>29</v>
      </c>
      <c r="E7993">
        <v>200</v>
      </c>
      <c r="F7993">
        <v>-5.0745556640625002</v>
      </c>
      <c r="G7993">
        <v>0.66714233398437495</v>
      </c>
      <c r="H7993">
        <v>5.1182217694686596</v>
      </c>
      <c r="I7993">
        <v>1.7015147879828201</v>
      </c>
      <c r="J7993">
        <f t="shared" si="125"/>
        <v>1.7015147879828201</v>
      </c>
      <c r="K7993" t="str" cm="1">
        <f t="array" ref="K7993">INDEX($P$4:$P$11,MATCH(MIN(ABS(MOD(J7993 - $Q$4:$Q$11 + PI(), 2*PI()) - PI())),ABS(MOD(J7993 - $Q$4:$Q$11 + PI(), 2*PI()) - PI()),0))</f>
        <v>E</v>
      </c>
      <c r="L7993">
        <v>0.72472611621529903</v>
      </c>
      <c r="M7993">
        <v>6.8289216359456297</v>
      </c>
      <c r="N7993">
        <v>1.5010414123535101</v>
      </c>
    </row>
    <row r="7994" spans="1:14" x14ac:dyDescent="0.3">
      <c r="A7994">
        <v>1764460</v>
      </c>
      <c r="B7994">
        <v>2025</v>
      </c>
      <c r="C7994">
        <v>11</v>
      </c>
      <c r="D7994">
        <v>30</v>
      </c>
      <c r="E7994">
        <v>300</v>
      </c>
      <c r="F7994">
        <v>-2.3533117675781199</v>
      </c>
      <c r="G7994">
        <v>2.6907940673828099</v>
      </c>
      <c r="H7994">
        <v>3.57469564976995</v>
      </c>
      <c r="I7994">
        <v>2.4230011919108998</v>
      </c>
      <c r="J7994">
        <f t="shared" si="125"/>
        <v>2.4230011919108998</v>
      </c>
      <c r="K7994" t="str" cm="1">
        <f t="array" ref="K7994">INDEX($P$4:$P$11,MATCH(MIN(ABS(MOD(J7994 - $Q$4:$Q$11 + PI(), 2*PI()) - PI())),ABS(MOD(J7994 - $Q$4:$Q$11 + PI(), 2*PI()) - PI()),0))</f>
        <v>SE</v>
      </c>
      <c r="L7994">
        <v>1.6378585975725899</v>
      </c>
      <c r="M7994">
        <v>8.5684134165445904</v>
      </c>
      <c r="N7994">
        <v>1.51957437727186</v>
      </c>
    </row>
    <row r="7995" spans="1:14" x14ac:dyDescent="0.3">
      <c r="A7995">
        <v>1764464</v>
      </c>
      <c r="B7995">
        <v>2025</v>
      </c>
      <c r="C7995">
        <v>11</v>
      </c>
      <c r="D7995">
        <v>30</v>
      </c>
      <c r="E7995">
        <v>400</v>
      </c>
      <c r="F7995">
        <v>-1.9668310546875001</v>
      </c>
      <c r="G7995">
        <v>2.6976788330078101</v>
      </c>
      <c r="H7995">
        <v>3.33854691201749</v>
      </c>
      <c r="I7995">
        <v>2.51161354492069</v>
      </c>
      <c r="J7995">
        <f t="shared" si="125"/>
        <v>2.51161354492069</v>
      </c>
      <c r="K7995" t="str" cm="1">
        <f t="array" ref="K7995">INDEX($P$4:$P$11,MATCH(MIN(ABS(MOD(J7995 - $Q$4:$Q$11 + PI(), 2*PI()) - PI())),ABS(MOD(J7995 - $Q$4:$Q$11 + PI(), 2*PI()) - PI()),0))</f>
        <v>SE</v>
      </c>
      <c r="L7995">
        <v>2.2880800599504698</v>
      </c>
      <c r="M7995">
        <v>8.6654869715372698</v>
      </c>
      <c r="N7995">
        <v>1.50996356540256</v>
      </c>
    </row>
    <row r="7996" spans="1:14" x14ac:dyDescent="0.3">
      <c r="A7996">
        <v>1764468</v>
      </c>
      <c r="B7996">
        <v>2025</v>
      </c>
      <c r="C7996">
        <v>11</v>
      </c>
      <c r="D7996">
        <v>30</v>
      </c>
      <c r="E7996">
        <v>500</v>
      </c>
      <c r="F7996">
        <v>-1.6950439453124999</v>
      </c>
      <c r="G7996">
        <v>2.5625518798828102</v>
      </c>
      <c r="H7996">
        <v>3.0724332561719701</v>
      </c>
      <c r="I7996">
        <v>2.5571983435763199</v>
      </c>
      <c r="J7996">
        <f t="shared" si="125"/>
        <v>2.5571983435763199</v>
      </c>
      <c r="K7996" t="str" cm="1">
        <f t="array" ref="K7996">INDEX($P$4:$P$11,MATCH(MIN(ABS(MOD(J7996 - $Q$4:$Q$11 + PI(), 2*PI()) - PI())),ABS(MOD(J7996 - $Q$4:$Q$11 + PI(), 2*PI()) - PI()),0))</f>
        <v>SE</v>
      </c>
      <c r="L7996">
        <v>2.24406778130255</v>
      </c>
      <c r="M7996">
        <v>8.7607466379801409</v>
      </c>
      <c r="N7996">
        <v>1.5008544921875</v>
      </c>
    </row>
    <row r="7997" spans="1:14" x14ac:dyDescent="0.3">
      <c r="A7997">
        <v>1764471</v>
      </c>
      <c r="B7997">
        <v>2025</v>
      </c>
      <c r="C7997">
        <v>11</v>
      </c>
      <c r="D7997">
        <v>30</v>
      </c>
      <c r="E7997">
        <v>600</v>
      </c>
      <c r="F7997">
        <v>-1.3449597167968701</v>
      </c>
      <c r="G7997">
        <v>2.07294616699218</v>
      </c>
      <c r="H7997">
        <v>2.4710367158449702</v>
      </c>
      <c r="I7997">
        <v>2.56605053431079</v>
      </c>
      <c r="J7997">
        <f t="shared" si="125"/>
        <v>2.56605053431079</v>
      </c>
      <c r="K7997" t="str" cm="1">
        <f t="array" ref="K7997">INDEX($P$4:$P$11,MATCH(MIN(ABS(MOD(J7997 - $Q$4:$Q$11 + PI(), 2*PI()) - PI())),ABS(MOD(J7997 - $Q$4:$Q$11 + PI(), 2*PI()) - PI()),0))</f>
        <v>SE</v>
      </c>
      <c r="L7997">
        <v>2.2041879315675201</v>
      </c>
      <c r="M7997">
        <v>8.8530037138197102</v>
      </c>
      <c r="N7997">
        <v>1.49193318684895</v>
      </c>
    </row>
    <row r="7998" spans="1:14" x14ac:dyDescent="0.3">
      <c r="A7998">
        <v>1764475</v>
      </c>
      <c r="B7998">
        <v>2025</v>
      </c>
      <c r="C7998">
        <v>11</v>
      </c>
      <c r="D7998">
        <v>30</v>
      </c>
      <c r="E7998">
        <v>700</v>
      </c>
      <c r="F7998">
        <v>-1.2189001464843701</v>
      </c>
      <c r="G7998">
        <v>1.5688049316406201</v>
      </c>
      <c r="H7998">
        <v>1.98667221268119</v>
      </c>
      <c r="I7998">
        <v>2.48105864214623</v>
      </c>
      <c r="J7998">
        <f t="shared" si="125"/>
        <v>2.48105864214623</v>
      </c>
      <c r="K7998" t="str" cm="1">
        <f t="array" ref="K7998">INDEX($P$4:$P$11,MATCH(MIN(ABS(MOD(J7998 - $Q$4:$Q$11 + PI(), 2*PI()) - PI())),ABS(MOD(J7998 - $Q$4:$Q$11 + PI(), 2*PI()) - PI()),0))</f>
        <v>SE</v>
      </c>
      <c r="L7998">
        <v>2.16883436718788</v>
      </c>
      <c r="M7998">
        <v>8.9390477074517101</v>
      </c>
      <c r="N7998">
        <v>1.4830218421088299</v>
      </c>
    </row>
    <row r="7999" spans="1:14" x14ac:dyDescent="0.3">
      <c r="A7999">
        <v>1764478</v>
      </c>
      <c r="B7999">
        <v>2025</v>
      </c>
      <c r="C7999">
        <v>11</v>
      </c>
      <c r="D7999">
        <v>30</v>
      </c>
      <c r="E7999">
        <v>800</v>
      </c>
      <c r="F7999">
        <v>-1.2716650390624999</v>
      </c>
      <c r="G7999">
        <v>1.1207519531250001</v>
      </c>
      <c r="H7999">
        <v>1.6950566102662501</v>
      </c>
      <c r="I7999">
        <v>2.2931981985408298</v>
      </c>
      <c r="J7999">
        <f t="shared" si="125"/>
        <v>2.2931981985408298</v>
      </c>
      <c r="K7999" t="str" cm="1">
        <f t="array" ref="K7999">INDEX($P$4:$P$11,MATCH(MIN(ABS(MOD(J7999 - $Q$4:$Q$11 + PI(), 2*PI()) - PI())),ABS(MOD(J7999 - $Q$4:$Q$11 + PI(), 2*PI()) - PI()),0))</f>
        <v>SE</v>
      </c>
      <c r="L7999">
        <v>2.8364887961791001</v>
      </c>
      <c r="M7999">
        <v>9.0146679348415795</v>
      </c>
      <c r="N7999">
        <v>1.4741718504163901</v>
      </c>
    </row>
    <row r="8000" spans="1:14" x14ac:dyDescent="0.3">
      <c r="A8000">
        <v>1764482</v>
      </c>
      <c r="B8000">
        <v>2025</v>
      </c>
      <c r="C8000">
        <v>11</v>
      </c>
      <c r="D8000">
        <v>30</v>
      </c>
      <c r="E8000">
        <v>900</v>
      </c>
      <c r="F8000">
        <v>-1.3102075195312499</v>
      </c>
      <c r="G8000">
        <v>0.726964111328125</v>
      </c>
      <c r="H8000">
        <v>1.4983726383631399</v>
      </c>
      <c r="I8000">
        <v>2.0773528746273602</v>
      </c>
      <c r="J8000">
        <f t="shared" si="125"/>
        <v>2.0773528746273602</v>
      </c>
      <c r="K8000" t="str" cm="1">
        <f t="array" ref="K8000">INDEX($P$4:$P$11,MATCH(MIN(ABS(MOD(J8000 - $Q$4:$Q$11 + PI(), 2*PI()) - PI())),ABS(MOD(J8000 - $Q$4:$Q$11 + PI(), 2*PI()) - PI()),0))</f>
        <v>SE</v>
      </c>
      <c r="L8000">
        <v>2.8106072886417501</v>
      </c>
      <c r="M8000">
        <v>9.0761833190917898</v>
      </c>
      <c r="N8000">
        <v>1.4652738571166899</v>
      </c>
    </row>
    <row r="8001" spans="1:14" x14ac:dyDescent="0.3">
      <c r="A8001">
        <v>1764486</v>
      </c>
      <c r="B8001">
        <v>2025</v>
      </c>
      <c r="C8001">
        <v>11</v>
      </c>
      <c r="D8001">
        <v>30</v>
      </c>
      <c r="E8001">
        <v>1000</v>
      </c>
      <c r="F8001">
        <v>-1.1926544189453101</v>
      </c>
      <c r="G8001">
        <v>0.69412475585937505</v>
      </c>
      <c r="H8001">
        <v>1.3799397594556799</v>
      </c>
      <c r="I8001">
        <v>2.0978753066258502</v>
      </c>
      <c r="J8001">
        <f t="shared" si="125"/>
        <v>2.0978753066258502</v>
      </c>
      <c r="K8001" t="str" cm="1">
        <f t="array" ref="K8001">INDEX($P$4:$P$11,MATCH(MIN(ABS(MOD(J8001 - $Q$4:$Q$11 + PI(), 2*PI()) - PI())),ABS(MOD(J8001 - $Q$4:$Q$11 + PI(), 2*PI()) - PI()),0))</f>
        <v>SE</v>
      </c>
      <c r="L8001">
        <v>2.7885048666672598</v>
      </c>
      <c r="M8001">
        <v>9.1362855699327206</v>
      </c>
      <c r="N8001">
        <v>1.45512941148546</v>
      </c>
    </row>
    <row r="8002" spans="1:14" x14ac:dyDescent="0.3">
      <c r="A8002">
        <v>1764489</v>
      </c>
      <c r="B8002">
        <v>2025</v>
      </c>
      <c r="C8002">
        <v>11</v>
      </c>
      <c r="D8002">
        <v>30</v>
      </c>
      <c r="E8002">
        <v>1100</v>
      </c>
      <c r="F8002">
        <v>-1.0416912841796799</v>
      </c>
      <c r="G8002">
        <v>0.65605102539062499</v>
      </c>
      <c r="H8002">
        <v>1.2310660743648201</v>
      </c>
      <c r="I8002">
        <v>2.13283565960531</v>
      </c>
      <c r="J8002">
        <f t="shared" si="125"/>
        <v>2.13283565960531</v>
      </c>
      <c r="K8002" t="str" cm="1">
        <f t="array" ref="K8002">INDEX($P$4:$P$11,MATCH(MIN(ABS(MOD(J8002 - $Q$4:$Q$11 + PI(), 2*PI()) - PI())),ABS(MOD(J8002 - $Q$4:$Q$11 + PI(), 2*PI()) - PI()),0))</f>
        <v>SE</v>
      </c>
      <c r="L8002">
        <v>3.46774048443682</v>
      </c>
      <c r="M8002">
        <v>9.1734156078762403</v>
      </c>
      <c r="N8002">
        <v>1.44600190056694</v>
      </c>
    </row>
    <row r="8003" spans="1:14" x14ac:dyDescent="0.3">
      <c r="A8003">
        <v>1764493</v>
      </c>
      <c r="B8003">
        <v>2025</v>
      </c>
      <c r="C8003">
        <v>11</v>
      </c>
      <c r="D8003">
        <v>30</v>
      </c>
      <c r="E8003">
        <v>1200</v>
      </c>
      <c r="F8003">
        <v>-0.92415954589843696</v>
      </c>
      <c r="G8003">
        <v>0.24990966796875</v>
      </c>
      <c r="H8003">
        <v>0.95735349188241703</v>
      </c>
      <c r="I8003">
        <v>1.8348980128615</v>
      </c>
      <c r="J8003">
        <f t="shared" ref="J8003:J8066" si="126">IF(I8003&lt;0,I8003+2*PI(),I8003)</f>
        <v>1.8348980128615</v>
      </c>
      <c r="K8003" t="str" cm="1">
        <f t="array" ref="K8003">INDEX($P$4:$P$11,MATCH(MIN(ABS(MOD(J8003 - $Q$4:$Q$11 + PI(), 2*PI()) - PI())),ABS(MOD(J8003 - $Q$4:$Q$11 + PI(), 2*PI()) - PI()),0))</f>
        <v>E</v>
      </c>
      <c r="L8003">
        <v>3.4518686084122598</v>
      </c>
      <c r="M8003">
        <v>9.2020211749606595</v>
      </c>
      <c r="N8003">
        <v>1.43666214413113</v>
      </c>
    </row>
    <row r="8004" spans="1:14" x14ac:dyDescent="0.3">
      <c r="A8004">
        <v>1764496</v>
      </c>
      <c r="B8004">
        <v>2025</v>
      </c>
      <c r="C8004">
        <v>11</v>
      </c>
      <c r="D8004">
        <v>30</v>
      </c>
      <c r="E8004">
        <v>1300</v>
      </c>
      <c r="F8004">
        <v>-0.75526855468749998</v>
      </c>
      <c r="G8004">
        <v>-0.114718017578125</v>
      </c>
      <c r="H8004">
        <v>0.763931157406739</v>
      </c>
      <c r="I8004">
        <v>1.4200581246458801</v>
      </c>
      <c r="J8004">
        <f t="shared" si="126"/>
        <v>1.4200581246458801</v>
      </c>
      <c r="K8004" t="str" cm="1">
        <f t="array" ref="K8004">INDEX($P$4:$P$11,MATCH(MIN(ABS(MOD(J8004 - $Q$4:$Q$11 + PI(), 2*PI()) - PI())),ABS(MOD(J8004 - $Q$4:$Q$11 + PI(), 2*PI()) - PI()),0))</f>
        <v>E</v>
      </c>
      <c r="L8004">
        <v>3.4384800928846699</v>
      </c>
      <c r="M8004">
        <v>9.2263436847262899</v>
      </c>
      <c r="N8004">
        <v>1.42712529500325</v>
      </c>
    </row>
    <row r="8005" spans="1:14" x14ac:dyDescent="0.3">
      <c r="A8005">
        <v>1764500</v>
      </c>
      <c r="B8005">
        <v>2025</v>
      </c>
      <c r="C8005">
        <v>11</v>
      </c>
      <c r="D8005">
        <v>30</v>
      </c>
      <c r="E8005">
        <v>1400</v>
      </c>
      <c r="F8005">
        <v>-0.82666564941406195</v>
      </c>
      <c r="G8005">
        <v>-0.44188110351562498</v>
      </c>
      <c r="H8005">
        <v>0.93735532513842301</v>
      </c>
      <c r="I8005">
        <v>1.0799044965112701</v>
      </c>
      <c r="J8005">
        <f t="shared" si="126"/>
        <v>1.0799044965112701</v>
      </c>
      <c r="K8005" t="str" cm="1">
        <f t="array" ref="K8005">INDEX($P$4:$P$11,MATCH(MIN(ABS(MOD(J8005 - $Q$4:$Q$11 + PI(), 2*PI()) - PI())),ABS(MOD(J8005 - $Q$4:$Q$11 + PI(), 2*PI()) - PI()),0))</f>
        <v>NE</v>
      </c>
      <c r="L8005">
        <v>4.1249043361751001</v>
      </c>
      <c r="M8005">
        <v>9.2460640801323706</v>
      </c>
      <c r="N8005">
        <v>1.41824457380506</v>
      </c>
    </row>
    <row r="8006" spans="1:14" x14ac:dyDescent="0.3">
      <c r="A8006">
        <v>1764504</v>
      </c>
      <c r="B8006">
        <v>2025</v>
      </c>
      <c r="C8006">
        <v>11</v>
      </c>
      <c r="D8006">
        <v>30</v>
      </c>
      <c r="E8006">
        <v>1500</v>
      </c>
      <c r="F8006">
        <v>-1.0830352783203101</v>
      </c>
      <c r="G8006">
        <v>-0.55842590332031194</v>
      </c>
      <c r="H8006">
        <v>1.2185257090375401</v>
      </c>
      <c r="I8006">
        <v>1.0947373264035301</v>
      </c>
      <c r="J8006">
        <f t="shared" si="126"/>
        <v>1.0947373264035301</v>
      </c>
      <c r="K8006" t="str" cm="1">
        <f t="array" ref="K8006">INDEX($P$4:$P$11,MATCH(MIN(ABS(MOD(J8006 - $Q$4:$Q$11 + PI(), 2*PI()) - PI())),ABS(MOD(J8006 - $Q$4:$Q$11 + PI(), 2*PI()) - PI()),0))</f>
        <v>NE</v>
      </c>
      <c r="L8006">
        <v>4.1155156558093902</v>
      </c>
      <c r="M8006">
        <v>9.2628711064656493</v>
      </c>
      <c r="N8006">
        <v>1.4102337095472499</v>
      </c>
    </row>
    <row r="8007" spans="1:14" x14ac:dyDescent="0.3">
      <c r="A8007">
        <v>1764507</v>
      </c>
      <c r="B8007">
        <v>2025</v>
      </c>
      <c r="C8007">
        <v>11</v>
      </c>
      <c r="D8007">
        <v>30</v>
      </c>
      <c r="E8007">
        <v>1600</v>
      </c>
      <c r="F8007">
        <v>-1.2345977783203099</v>
      </c>
      <c r="G8007">
        <v>-0.58199707031250003</v>
      </c>
      <c r="H8007">
        <v>1.36490009307853</v>
      </c>
      <c r="I8007">
        <v>1.1302842745802</v>
      </c>
      <c r="J8007">
        <f t="shared" si="126"/>
        <v>1.1302842745802</v>
      </c>
      <c r="K8007" t="str" cm="1">
        <f t="array" ref="K8007">INDEX($P$4:$P$11,MATCH(MIN(ABS(MOD(J8007 - $Q$4:$Q$11 + PI(), 2*PI()) - PI())),ABS(MOD(J8007 - $Q$4:$Q$11 + PI(), 2*PI()) - PI()),0))</f>
        <v>NE</v>
      </c>
      <c r="L8007">
        <v>4.1086077432886103</v>
      </c>
      <c r="M8007">
        <v>9.2764587402343697</v>
      </c>
      <c r="N8007">
        <v>1.4036006927490201</v>
      </c>
    </row>
    <row r="8008" spans="1:14" x14ac:dyDescent="0.3">
      <c r="A8008">
        <v>1764511</v>
      </c>
      <c r="B8008">
        <v>2025</v>
      </c>
      <c r="C8008">
        <v>11</v>
      </c>
      <c r="D8008">
        <v>30</v>
      </c>
      <c r="E8008">
        <v>1700</v>
      </c>
      <c r="F8008">
        <v>-1.36758239746093</v>
      </c>
      <c r="G8008">
        <v>-0.86736328124999995</v>
      </c>
      <c r="H8008">
        <v>1.61944455771285</v>
      </c>
      <c r="I8008">
        <v>1.0055864434300399</v>
      </c>
      <c r="J8008">
        <f t="shared" si="126"/>
        <v>1.0055864434300399</v>
      </c>
      <c r="K8008" t="str" cm="1">
        <f t="array" ref="K8008">INDEX($P$4:$P$11,MATCH(MIN(ABS(MOD(J8008 - $Q$4:$Q$11 + PI(), 2*PI()) - PI())),ABS(MOD(J8008 - $Q$4:$Q$11 + PI(), 2*PI()) - PI()),0))</f>
        <v>NE</v>
      </c>
      <c r="L8008">
        <v>4.1039885588063099</v>
      </c>
      <c r="M8008">
        <v>9.2901315689086896</v>
      </c>
      <c r="N8008">
        <v>1.3984021080864799</v>
      </c>
    </row>
    <row r="8009" spans="1:14" x14ac:dyDescent="0.3">
      <c r="A8009">
        <v>1764514</v>
      </c>
      <c r="B8009">
        <v>2025</v>
      </c>
      <c r="C8009">
        <v>11</v>
      </c>
      <c r="D8009">
        <v>30</v>
      </c>
      <c r="E8009">
        <v>1800</v>
      </c>
      <c r="F8009">
        <v>-1.31797790527343</v>
      </c>
      <c r="G8009">
        <v>-1.48680969238281</v>
      </c>
      <c r="H8009">
        <v>1.98687413294159</v>
      </c>
      <c r="I8009">
        <v>0.72527656344446001</v>
      </c>
      <c r="J8009">
        <f t="shared" si="126"/>
        <v>0.72527656344446001</v>
      </c>
      <c r="K8009" t="str" cm="1">
        <f t="array" ref="K8009">INDEX($P$4:$P$11,MATCH(MIN(ABS(MOD(J8009 - $Q$4:$Q$11 + PI(), 2*PI()) - PI())),ABS(MOD(J8009 - $Q$4:$Q$11 + PI(), 2*PI()) - PI()),0))</f>
        <v>NE</v>
      </c>
      <c r="L8009">
        <v>4.1012343083598699</v>
      </c>
      <c r="M8009">
        <v>9.2977006700303804</v>
      </c>
      <c r="N8009">
        <v>1.39524311489529</v>
      </c>
    </row>
    <row r="8010" spans="1:14" x14ac:dyDescent="0.3">
      <c r="A8010">
        <v>1764518</v>
      </c>
      <c r="B8010">
        <v>2025</v>
      </c>
      <c r="C8010">
        <v>11</v>
      </c>
      <c r="D8010">
        <v>30</v>
      </c>
      <c r="E8010">
        <v>1900</v>
      </c>
      <c r="F8010">
        <v>-1.51179565429687</v>
      </c>
      <c r="G8010">
        <v>-2.1865997314453098</v>
      </c>
      <c r="H8010">
        <v>2.6583349085296999</v>
      </c>
      <c r="I8010">
        <v>0.60492480016237204</v>
      </c>
      <c r="J8010">
        <f t="shared" si="126"/>
        <v>0.60492480016237204</v>
      </c>
      <c r="K8010" t="str" cm="1">
        <f t="array" ref="K8010">INDEX($P$4:$P$11,MATCH(MIN(ABS(MOD(J8010 - $Q$4:$Q$11 + PI(), 2*PI()) - PI())),ABS(MOD(J8010 - $Q$4:$Q$11 + PI(), 2*PI()) - PI()),0))</f>
        <v>NE</v>
      </c>
      <c r="L8010">
        <v>4.1001111497608003</v>
      </c>
      <c r="M8010">
        <v>9.3067143758137991</v>
      </c>
      <c r="N8010">
        <v>1.3937635421752901</v>
      </c>
    </row>
    <row r="8011" spans="1:14" x14ac:dyDescent="0.3">
      <c r="A8011">
        <v>1764522</v>
      </c>
      <c r="B8011">
        <v>2025</v>
      </c>
      <c r="C8011">
        <v>11</v>
      </c>
      <c r="D8011">
        <v>30</v>
      </c>
      <c r="E8011">
        <v>2000</v>
      </c>
      <c r="F8011">
        <v>-1.9089184570312501</v>
      </c>
      <c r="G8011">
        <v>-2.6099609374999999</v>
      </c>
      <c r="H8011">
        <v>3.23355311860968</v>
      </c>
      <c r="I8011">
        <v>0.63148870955427505</v>
      </c>
      <c r="J8011">
        <f t="shared" si="126"/>
        <v>0.63148870955427505</v>
      </c>
      <c r="K8011" t="str" cm="1">
        <f t="array" ref="K8011">INDEX($P$4:$P$11,MATCH(MIN(ABS(MOD(J8011 - $Q$4:$Q$11 + PI(), 2*PI()) - PI())),ABS(MOD(J8011 - $Q$4:$Q$11 + PI(), 2*PI()) - PI()),0))</f>
        <v>NE</v>
      </c>
      <c r="L8011">
        <v>4.1009062050641498</v>
      </c>
      <c r="M8011">
        <v>9.3164292441474004</v>
      </c>
      <c r="N8011">
        <v>1.39412021636962</v>
      </c>
    </row>
    <row r="8012" spans="1:14" x14ac:dyDescent="0.3">
      <c r="A8012">
        <v>1764525</v>
      </c>
      <c r="B8012">
        <v>2025</v>
      </c>
      <c r="C8012">
        <v>11</v>
      </c>
      <c r="D8012">
        <v>30</v>
      </c>
      <c r="E8012">
        <v>2100</v>
      </c>
      <c r="F8012">
        <v>-2.4678002929687501</v>
      </c>
      <c r="G8012">
        <v>-2.5703753662109299</v>
      </c>
      <c r="H8012">
        <v>3.5632664521756801</v>
      </c>
      <c r="I8012">
        <v>0.76504140911984497</v>
      </c>
      <c r="J8012">
        <f t="shared" si="126"/>
        <v>0.76504140911984497</v>
      </c>
      <c r="K8012" t="str" cm="1">
        <f t="array" ref="K8012">INDEX($P$4:$P$11,MATCH(MIN(ABS(MOD(J8012 - $Q$4:$Q$11 + PI(), 2*PI()) - PI())),ABS(MOD(J8012 - $Q$4:$Q$11 + PI(), 2*PI()) - PI()),0))</f>
        <v>NE</v>
      </c>
      <c r="L8012">
        <v>4.1045397462293396</v>
      </c>
      <c r="M8012">
        <v>9.3224224514431402</v>
      </c>
      <c r="N8012">
        <v>1.3965799543592601</v>
      </c>
    </row>
    <row r="8013" spans="1:14" x14ac:dyDescent="0.3">
      <c r="A8013">
        <v>1764529</v>
      </c>
      <c r="B8013">
        <v>2025</v>
      </c>
      <c r="C8013">
        <v>11</v>
      </c>
      <c r="D8013">
        <v>30</v>
      </c>
      <c r="E8013">
        <v>2200</v>
      </c>
      <c r="F8013">
        <v>-2.9040191650390601</v>
      </c>
      <c r="G8013">
        <v>-2.0435546874999999</v>
      </c>
      <c r="H8013">
        <v>3.55097776277427</v>
      </c>
      <c r="I8013">
        <v>0.95759228384224804</v>
      </c>
      <c r="J8013">
        <f t="shared" si="126"/>
        <v>0.95759228384224804</v>
      </c>
      <c r="K8013" t="str" cm="1">
        <f t="array" ref="K8013">INDEX($P$4:$P$11,MATCH(MIN(ABS(MOD(J8013 - $Q$4:$Q$11 + PI(), 2*PI()) - PI())),ABS(MOD(J8013 - $Q$4:$Q$11 + PI(), 2*PI()) - PI()),0))</f>
        <v>NE</v>
      </c>
      <c r="L8013">
        <v>4.1117058633143104</v>
      </c>
      <c r="M8013">
        <v>9.3430983225504498</v>
      </c>
      <c r="N8013">
        <v>1.39941851298014</v>
      </c>
    </row>
    <row r="8014" spans="1:14" x14ac:dyDescent="0.3">
      <c r="A8014">
        <v>1764532</v>
      </c>
      <c r="B8014">
        <v>2025</v>
      </c>
      <c r="C8014">
        <v>11</v>
      </c>
      <c r="D8014">
        <v>30</v>
      </c>
      <c r="E8014">
        <v>2300</v>
      </c>
      <c r="F8014">
        <v>-3.1918872070312498</v>
      </c>
      <c r="G8014">
        <v>-1.58218505859375</v>
      </c>
      <c r="H8014">
        <v>3.5625066318600802</v>
      </c>
      <c r="I8014">
        <v>1.11060303870677</v>
      </c>
      <c r="J8014">
        <f t="shared" si="126"/>
        <v>1.11060303870677</v>
      </c>
      <c r="K8014" t="str" cm="1">
        <f t="array" ref="K8014">INDEX($P$4:$P$11,MATCH(MIN(ABS(MOD(J8014 - $Q$4:$Q$11 + PI(), 2*PI()) - PI())),ABS(MOD(J8014 - $Q$4:$Q$11 + PI(), 2*PI()) - PI()),0))</f>
        <v>NE</v>
      </c>
      <c r="L8014">
        <v>4.1165531974782397</v>
      </c>
      <c r="M8014">
        <v>9.3562931484646192</v>
      </c>
      <c r="N8014">
        <v>1.4047392739189899</v>
      </c>
    </row>
    <row r="8015" spans="1:14" x14ac:dyDescent="0.3">
      <c r="A8015">
        <v>1764536</v>
      </c>
      <c r="B8015">
        <v>2025</v>
      </c>
      <c r="C8015">
        <v>11</v>
      </c>
      <c r="D8015">
        <v>30</v>
      </c>
      <c r="E8015">
        <v>0</v>
      </c>
      <c r="F8015">
        <v>-3.6455487060546798</v>
      </c>
      <c r="G8015">
        <v>2.4836962890624998</v>
      </c>
      <c r="H8015">
        <v>4.4112098821660899</v>
      </c>
      <c r="I8015">
        <v>2.1688583914289201</v>
      </c>
      <c r="J8015">
        <f t="shared" si="126"/>
        <v>2.1688583914289201</v>
      </c>
      <c r="K8015" t="str" cm="1">
        <f t="array" ref="K8015">INDEX($P$4:$P$11,MATCH(MIN(ABS(MOD(J8015 - $Q$4:$Q$11 + PI(), 2*PI()) - PI())),ABS(MOD(J8015 - $Q$4:$Q$11 + PI(), 2*PI()) - PI()),0))</f>
        <v>SE</v>
      </c>
      <c r="L8015">
        <v>0.35346389911510701</v>
      </c>
      <c r="M8015">
        <v>8.1857357025146396</v>
      </c>
      <c r="N8015">
        <v>1.4767854478624101</v>
      </c>
    </row>
    <row r="8016" spans="1:14" x14ac:dyDescent="0.3">
      <c r="A8016">
        <v>1764540</v>
      </c>
      <c r="B8016">
        <v>2025</v>
      </c>
      <c r="C8016">
        <v>11</v>
      </c>
      <c r="D8016">
        <v>30</v>
      </c>
      <c r="E8016">
        <v>100</v>
      </c>
      <c r="F8016">
        <v>-3.36114807128906</v>
      </c>
      <c r="G8016">
        <v>2.6216137695312498</v>
      </c>
      <c r="H8016">
        <v>4.2626488377212102</v>
      </c>
      <c r="I8016">
        <v>2.2332075029862999</v>
      </c>
      <c r="J8016">
        <f t="shared" si="126"/>
        <v>2.2332075029862999</v>
      </c>
      <c r="K8016" t="str" cm="1">
        <f t="array" ref="K8016">INDEX($P$4:$P$11,MATCH(MIN(ABS(MOD(J8016 - $Q$4:$Q$11 + PI(), 2*PI()) - PI())),ABS(MOD(J8016 - $Q$4:$Q$11 + PI(), 2*PI()) - PI()),0))</f>
        <v>SE</v>
      </c>
      <c r="L8016">
        <v>1.02145920151376</v>
      </c>
      <c r="M8016">
        <v>8.2317344877454897</v>
      </c>
      <c r="N8016">
        <v>1.46723069085015</v>
      </c>
    </row>
    <row r="8017" spans="1:14" x14ac:dyDescent="0.3">
      <c r="A8017">
        <v>1764543</v>
      </c>
      <c r="B8017">
        <v>2025</v>
      </c>
      <c r="C8017">
        <v>11</v>
      </c>
      <c r="D8017">
        <v>30</v>
      </c>
      <c r="E8017">
        <v>200</v>
      </c>
      <c r="F8017">
        <v>-2.9625329589843701</v>
      </c>
      <c r="G8017">
        <v>2.5930676269531201</v>
      </c>
      <c r="H8017">
        <v>3.9370802952214499</v>
      </c>
      <c r="I8017">
        <v>2.2897890509090399</v>
      </c>
      <c r="J8017">
        <f t="shared" si="126"/>
        <v>2.2897890509090399</v>
      </c>
      <c r="K8017" t="str" cm="1">
        <f t="array" ref="K8017">INDEX($P$4:$P$11,MATCH(MIN(ABS(MOD(J8017 - $Q$4:$Q$11 + PI(), 2*PI()) - PI())),ABS(MOD(J8017 - $Q$4:$Q$11 + PI(), 2*PI()) - PI()),0))</f>
        <v>SE</v>
      </c>
      <c r="L8017">
        <v>0.99008264574586602</v>
      </c>
      <c r="M8017">
        <v>8.4720133675469196</v>
      </c>
      <c r="N8017">
        <v>1.52927282121446</v>
      </c>
    </row>
    <row r="8018" spans="1:14" x14ac:dyDescent="0.3">
      <c r="A8018">
        <v>1764547</v>
      </c>
      <c r="B8018">
        <v>2025</v>
      </c>
      <c r="C8018">
        <v>12</v>
      </c>
      <c r="D8018">
        <v>1</v>
      </c>
      <c r="E8018">
        <v>300</v>
      </c>
      <c r="F8018">
        <v>-3.19915771484375</v>
      </c>
      <c r="G8018">
        <v>-0.35502441406250002</v>
      </c>
      <c r="H8018">
        <v>3.2187967346548398</v>
      </c>
      <c r="I8018">
        <v>1.4602742114051599</v>
      </c>
      <c r="J8018">
        <f t="shared" si="126"/>
        <v>1.4602742114051599</v>
      </c>
      <c r="K8018" t="str" cm="1">
        <f t="array" ref="K8018">INDEX($P$4:$P$11,MATCH(MIN(ABS(MOD(J8018 - $Q$4:$Q$11 + PI(), 2*PI()) - PI())),ABS(MOD(J8018 - $Q$4:$Q$11 + PI(), 2*PI()) - PI()),0))</f>
        <v>E</v>
      </c>
      <c r="L8018">
        <v>4.1277194805396302</v>
      </c>
      <c r="M8018">
        <v>9.4087876213921398</v>
      </c>
      <c r="N8018">
        <v>1.4422001308865</v>
      </c>
    </row>
    <row r="8019" spans="1:14" x14ac:dyDescent="0.3">
      <c r="A8019">
        <v>1764550</v>
      </c>
      <c r="B8019">
        <v>2025</v>
      </c>
      <c r="C8019">
        <v>12</v>
      </c>
      <c r="D8019">
        <v>1</v>
      </c>
      <c r="E8019">
        <v>400</v>
      </c>
      <c r="F8019">
        <v>-2.9717968749999999</v>
      </c>
      <c r="G8019">
        <v>-0.50745605468749999</v>
      </c>
      <c r="H8019">
        <v>3.01481148891581</v>
      </c>
      <c r="I8019">
        <v>1.40167021865561</v>
      </c>
      <c r="J8019">
        <f t="shared" si="126"/>
        <v>1.40167021865561</v>
      </c>
      <c r="K8019" t="str" cm="1">
        <f t="array" ref="K8019">INDEX($P$4:$P$11,MATCH(MIN(ABS(MOD(J8019 - $Q$4:$Q$11 + PI(), 2*PI()) - PI())),ABS(MOD(J8019 - $Q$4:$Q$11 + PI(), 2*PI()) - PI()),0))</f>
        <v>E</v>
      </c>
      <c r="L8019">
        <v>4.1255510423092199</v>
      </c>
      <c r="M8019">
        <v>9.4120276769002196</v>
      </c>
      <c r="N8019">
        <v>1.45600594414605</v>
      </c>
    </row>
    <row r="8020" spans="1:14" x14ac:dyDescent="0.3">
      <c r="A8020">
        <v>1764554</v>
      </c>
      <c r="B8020">
        <v>2025</v>
      </c>
      <c r="C8020">
        <v>12</v>
      </c>
      <c r="D8020">
        <v>1</v>
      </c>
      <c r="E8020">
        <v>500</v>
      </c>
      <c r="F8020">
        <v>-3.0566778564453099</v>
      </c>
      <c r="G8020">
        <v>-0.73499511718749999</v>
      </c>
      <c r="H8020">
        <v>3.1438030059742199</v>
      </c>
      <c r="I8020">
        <v>1.33482066295377</v>
      </c>
      <c r="J8020">
        <f t="shared" si="126"/>
        <v>1.33482066295377</v>
      </c>
      <c r="K8020" t="str" cm="1">
        <f t="array" ref="K8020">INDEX($P$4:$P$11,MATCH(MIN(ABS(MOD(J8020 - $Q$4:$Q$11 + PI(), 2*PI()) - PI())),ABS(MOD(J8020 - $Q$4:$Q$11 + PI(), 2*PI()) - PI()),0))</f>
        <v>E</v>
      </c>
      <c r="L8020">
        <v>4.1241321082310103</v>
      </c>
      <c r="M8020">
        <v>9.3985342449611995</v>
      </c>
      <c r="N8020">
        <v>1.47308042314317</v>
      </c>
    </row>
    <row r="8021" spans="1:14" x14ac:dyDescent="0.3">
      <c r="A8021">
        <v>1764558</v>
      </c>
      <c r="B8021">
        <v>2025</v>
      </c>
      <c r="C8021">
        <v>12</v>
      </c>
      <c r="D8021">
        <v>1</v>
      </c>
      <c r="E8021">
        <v>600</v>
      </c>
      <c r="F8021">
        <v>-3.2504711914062501</v>
      </c>
      <c r="G8021">
        <v>-1.1735028076171801</v>
      </c>
      <c r="H8021">
        <v>3.45581709667155</v>
      </c>
      <c r="I8021">
        <v>1.2243332484396099</v>
      </c>
      <c r="J8021">
        <f t="shared" si="126"/>
        <v>1.2243332484396099</v>
      </c>
      <c r="K8021" t="str" cm="1">
        <f t="array" ref="K8021">INDEX($P$4:$P$11,MATCH(MIN(ABS(MOD(J8021 - $Q$4:$Q$11 + PI(), 2*PI()) - PI())),ABS(MOD(J8021 - $Q$4:$Q$11 + PI(), 2*PI()) - PI()),0))</f>
        <v>E</v>
      </c>
      <c r="L8021">
        <v>4.1270266388384602</v>
      </c>
      <c r="M8021">
        <v>9.3566523657904703</v>
      </c>
      <c r="N8021">
        <v>1.4948816299438401</v>
      </c>
    </row>
    <row r="8022" spans="1:14" x14ac:dyDescent="0.3">
      <c r="A8022">
        <v>1764561</v>
      </c>
      <c r="B8022">
        <v>2025</v>
      </c>
      <c r="C8022">
        <v>12</v>
      </c>
      <c r="D8022">
        <v>1</v>
      </c>
      <c r="E8022">
        <v>700</v>
      </c>
      <c r="F8022">
        <v>-3.5347088623046798</v>
      </c>
      <c r="G8022">
        <v>-1.5107464599609299</v>
      </c>
      <c r="H8022">
        <v>3.8440241424241601</v>
      </c>
      <c r="I8022">
        <v>1.16689177053386</v>
      </c>
      <c r="J8022">
        <f t="shared" si="126"/>
        <v>1.16689177053386</v>
      </c>
      <c r="K8022" t="str" cm="1">
        <f t="array" ref="K8022">INDEX($P$4:$P$11,MATCH(MIN(ABS(MOD(J8022 - $Q$4:$Q$11 + PI(), 2*PI()) - PI())),ABS(MOD(J8022 - $Q$4:$Q$11 + PI(), 2*PI()) - PI()),0))</f>
        <v>NE</v>
      </c>
      <c r="L8022">
        <v>4.1344331468989903</v>
      </c>
      <c r="M8022">
        <v>9.2888407177395198</v>
      </c>
      <c r="N8022">
        <v>1.5214543872409301</v>
      </c>
    </row>
    <row r="8023" spans="1:14" x14ac:dyDescent="0.3">
      <c r="A8023">
        <v>1764565</v>
      </c>
      <c r="B8023">
        <v>2025</v>
      </c>
      <c r="C8023">
        <v>12</v>
      </c>
      <c r="D8023">
        <v>1</v>
      </c>
      <c r="E8023">
        <v>800</v>
      </c>
      <c r="F8023">
        <v>-3.9229748535156199</v>
      </c>
      <c r="G8023">
        <v>-1.5799639892578099</v>
      </c>
      <c r="H8023">
        <v>4.2291864357896696</v>
      </c>
      <c r="I8023">
        <v>1.18792461020732</v>
      </c>
      <c r="J8023">
        <f t="shared" si="126"/>
        <v>1.18792461020732</v>
      </c>
      <c r="K8023" t="str" cm="1">
        <f t="array" ref="K8023">INDEX($P$4:$P$11,MATCH(MIN(ABS(MOD(J8023 - $Q$4:$Q$11 + PI(), 2*PI()) - PI())),ABS(MOD(J8023 - $Q$4:$Q$11 + PI(), 2*PI()) - PI()),0))</f>
        <v>E</v>
      </c>
      <c r="L8023">
        <v>4.1475577281360296</v>
      </c>
      <c r="M8023">
        <v>9.19680542416042</v>
      </c>
      <c r="N8023">
        <v>1.5527184804280501</v>
      </c>
    </row>
    <row r="8024" spans="1:14" x14ac:dyDescent="0.3">
      <c r="A8024">
        <v>1764568</v>
      </c>
      <c r="B8024">
        <v>2025</v>
      </c>
      <c r="C8024">
        <v>12</v>
      </c>
      <c r="D8024">
        <v>1</v>
      </c>
      <c r="E8024">
        <v>900</v>
      </c>
      <c r="F8024">
        <v>-4.5346905517578104</v>
      </c>
      <c r="G8024">
        <v>-1.3433209228515599</v>
      </c>
      <c r="H8024">
        <v>4.7294745481894997</v>
      </c>
      <c r="I8024">
        <v>1.2827998924150601</v>
      </c>
      <c r="J8024">
        <f t="shared" si="126"/>
        <v>1.2827998924150601</v>
      </c>
      <c r="K8024" t="str" cm="1">
        <f t="array" ref="K8024">INDEX($P$4:$P$11,MATCH(MIN(ABS(MOD(J8024 - $Q$4:$Q$11 + PI(), 2*PI()) - PI())),ABS(MOD(J8024 - $Q$4:$Q$11 + PI(), 2*PI()) - PI()),0))</f>
        <v>E</v>
      </c>
      <c r="L8024">
        <v>4.1674429083983897</v>
      </c>
      <c r="M8024">
        <v>9.08281548817952</v>
      </c>
      <c r="N8024">
        <v>1.58832274542914</v>
      </c>
    </row>
    <row r="8025" spans="1:14" x14ac:dyDescent="0.3">
      <c r="A8025">
        <v>1764572</v>
      </c>
      <c r="B8025">
        <v>2025</v>
      </c>
      <c r="C8025">
        <v>12</v>
      </c>
      <c r="D8025">
        <v>1</v>
      </c>
      <c r="E8025">
        <v>1000</v>
      </c>
      <c r="F8025">
        <v>-5.01495666503906</v>
      </c>
      <c r="G8025">
        <v>-0.92105224609375003</v>
      </c>
      <c r="H8025">
        <v>5.0988359056017902</v>
      </c>
      <c r="I8025">
        <v>1.3891595033242099</v>
      </c>
      <c r="J8025">
        <f t="shared" si="126"/>
        <v>1.3891595033242099</v>
      </c>
      <c r="K8025" t="str" cm="1">
        <f t="array" ref="K8025">INDEX($P$4:$P$11,MATCH(MIN(ABS(MOD(J8025 - $Q$4:$Q$11 + PI(), 2*PI()) - PI())),ABS(MOD(J8025 - $Q$4:$Q$11 + PI(), 2*PI()) - PI()),0))</f>
        <v>E</v>
      </c>
      <c r="L8025">
        <v>4.1923757683647702</v>
      </c>
      <c r="M8025">
        <v>8.9621966679890903</v>
      </c>
      <c r="N8025">
        <v>1.62560812632242</v>
      </c>
    </row>
    <row r="8026" spans="1:14" x14ac:dyDescent="0.3">
      <c r="A8026">
        <v>1764576</v>
      </c>
      <c r="B8026">
        <v>2025</v>
      </c>
      <c r="C8026">
        <v>12</v>
      </c>
      <c r="D8026">
        <v>1</v>
      </c>
      <c r="E8026">
        <v>1100</v>
      </c>
      <c r="F8026">
        <v>-5.5982135009765601</v>
      </c>
      <c r="G8026">
        <v>-0.61616333007812496</v>
      </c>
      <c r="H8026">
        <v>5.6320202105327297</v>
      </c>
      <c r="I8026">
        <v>1.4611732904000301</v>
      </c>
      <c r="J8026">
        <f t="shared" si="126"/>
        <v>1.4611732904000301</v>
      </c>
      <c r="K8026" t="str" cm="1">
        <f t="array" ref="K8026">INDEX($P$4:$P$11,MATCH(MIN(ABS(MOD(J8026 - $Q$4:$Q$11 + PI(), 2*PI()) - PI())),ABS(MOD(J8026 - $Q$4:$Q$11 + PI(), 2*PI()) - PI()),0))</f>
        <v>E</v>
      </c>
      <c r="L8026">
        <v>4.2279907912429699</v>
      </c>
      <c r="M8026">
        <v>8.8143667644924495</v>
      </c>
      <c r="N8026">
        <v>1.66690826416015</v>
      </c>
    </row>
    <row r="8027" spans="1:14" x14ac:dyDescent="0.3">
      <c r="A8027">
        <v>1764579</v>
      </c>
      <c r="B8027">
        <v>2025</v>
      </c>
      <c r="C8027">
        <v>12</v>
      </c>
      <c r="D8027">
        <v>1</v>
      </c>
      <c r="E8027">
        <v>1200</v>
      </c>
      <c r="F8027">
        <v>-5.82660827636718</v>
      </c>
      <c r="G8027">
        <v>-0.46742858886718702</v>
      </c>
      <c r="H8027">
        <v>5.84532749227286</v>
      </c>
      <c r="I8027">
        <v>1.4907446619953</v>
      </c>
      <c r="J8027">
        <f t="shared" si="126"/>
        <v>1.4907446619953</v>
      </c>
      <c r="K8027" t="str" cm="1">
        <f t="array" ref="K8027">INDEX($P$4:$P$11,MATCH(MIN(ABS(MOD(J8027 - $Q$4:$Q$11 + PI(), 2*PI()) - PI())),ABS(MOD(J8027 - $Q$4:$Q$11 + PI(), 2*PI()) - PI()),0))</f>
        <v>E</v>
      </c>
      <c r="L8027">
        <v>3.5632740630009998</v>
      </c>
      <c r="M8027">
        <v>8.6832203335232201</v>
      </c>
      <c r="N8027">
        <v>1.7063230938381599</v>
      </c>
    </row>
    <row r="8028" spans="1:14" x14ac:dyDescent="0.3">
      <c r="A8028">
        <v>1764583</v>
      </c>
      <c r="B8028">
        <v>2025</v>
      </c>
      <c r="C8028">
        <v>12</v>
      </c>
      <c r="D8028">
        <v>1</v>
      </c>
      <c r="E8028">
        <v>1300</v>
      </c>
      <c r="F8028">
        <v>-5.9561669921874998</v>
      </c>
      <c r="G8028">
        <v>-0.228075561523437</v>
      </c>
      <c r="H8028">
        <v>5.9605321658882202</v>
      </c>
      <c r="I8028">
        <v>1.5325226880904801</v>
      </c>
      <c r="J8028">
        <f t="shared" si="126"/>
        <v>1.5325226880904801</v>
      </c>
      <c r="K8028" t="str" cm="1">
        <f t="array" ref="K8028">INDEX($P$4:$P$11,MATCH(MIN(ABS(MOD(J8028 - $Q$4:$Q$11 + PI(), 2*PI()) - PI())),ABS(MOD(J8028 - $Q$4:$Q$11 + PI(), 2*PI()) - PI()),0))</f>
        <v>E</v>
      </c>
      <c r="L8028">
        <v>2.1938788526728699</v>
      </c>
      <c r="M8028">
        <v>8.5783624649047798</v>
      </c>
      <c r="N8028">
        <v>1.7416827943589901</v>
      </c>
    </row>
    <row r="8029" spans="1:14" x14ac:dyDescent="0.3">
      <c r="A8029">
        <v>1764586</v>
      </c>
      <c r="B8029">
        <v>2025</v>
      </c>
      <c r="C8029">
        <v>12</v>
      </c>
      <c r="D8029">
        <v>1</v>
      </c>
      <c r="E8029">
        <v>1400</v>
      </c>
      <c r="F8029">
        <v>-5.9169519042968703</v>
      </c>
      <c r="G8029">
        <v>0.223948364257812</v>
      </c>
      <c r="H8029">
        <v>5.9211884539859101</v>
      </c>
      <c r="I8029">
        <v>1.6086268725053501</v>
      </c>
      <c r="J8029">
        <f t="shared" si="126"/>
        <v>1.6086268725053501</v>
      </c>
      <c r="K8029" t="str" cm="1">
        <f t="array" ref="K8029">INDEX($P$4:$P$11,MATCH(MIN(ABS(MOD(J8029 - $Q$4:$Q$11 + PI(), 2*PI()) - PI())),ABS(MOD(J8029 - $Q$4:$Q$11 + PI(), 2*PI()) - PI()),0))</f>
        <v>E</v>
      </c>
      <c r="L8029">
        <v>1.5118913253714199</v>
      </c>
      <c r="M8029">
        <v>8.4082960552639392</v>
      </c>
      <c r="N8029">
        <v>1.73271073235405</v>
      </c>
    </row>
    <row r="8030" spans="1:14" x14ac:dyDescent="0.3">
      <c r="A8030">
        <v>1764590</v>
      </c>
      <c r="B8030">
        <v>2025</v>
      </c>
      <c r="C8030">
        <v>12</v>
      </c>
      <c r="D8030">
        <v>1</v>
      </c>
      <c r="E8030">
        <v>1500</v>
      </c>
      <c r="F8030">
        <v>-5.8818066406250002</v>
      </c>
      <c r="G8030">
        <v>0.45310913085937499</v>
      </c>
      <c r="H8030">
        <v>5.8992336148154401</v>
      </c>
      <c r="I8030">
        <v>1.64768018428548</v>
      </c>
      <c r="J8030">
        <f t="shared" si="126"/>
        <v>1.64768018428548</v>
      </c>
      <c r="K8030" t="str" cm="1">
        <f t="array" ref="K8030">INDEX($P$4:$P$11,MATCH(MIN(ABS(MOD(J8030 - $Q$4:$Q$11 + PI(), 2*PI()) - PI())),ABS(MOD(J8030 - $Q$4:$Q$11 + PI(), 2*PI()) - PI()),0))</f>
        <v>E</v>
      </c>
      <c r="L8030">
        <v>0.13072970654649499</v>
      </c>
      <c r="M8030">
        <v>8.3506664699978295</v>
      </c>
      <c r="N8030">
        <v>1.75541496276855</v>
      </c>
    </row>
    <row r="8031" spans="1:14" x14ac:dyDescent="0.3">
      <c r="A8031">
        <v>1764594</v>
      </c>
      <c r="B8031">
        <v>2025</v>
      </c>
      <c r="C8031">
        <v>12</v>
      </c>
      <c r="D8031">
        <v>1</v>
      </c>
      <c r="E8031">
        <v>1600</v>
      </c>
      <c r="F8031">
        <v>-5.9247052001953104</v>
      </c>
      <c r="G8031">
        <v>0.54675842285156195</v>
      </c>
      <c r="H8031">
        <v>5.9498803754512997</v>
      </c>
      <c r="I8031">
        <v>1.6628201735241299</v>
      </c>
      <c r="J8031">
        <f t="shared" si="126"/>
        <v>1.6628201735241299</v>
      </c>
      <c r="K8031" t="str" cm="1">
        <f t="array" ref="K8031">INDEX($P$4:$P$11,MATCH(MIN(ABS(MOD(J8031 - $Q$4:$Q$11 + PI(), 2*PI()) - PI())),ABS(MOD(J8031 - $Q$4:$Q$11 + PI(), 2*PI()) - PI()),0))</f>
        <v>E</v>
      </c>
      <c r="L8031">
        <v>0.147235516628451</v>
      </c>
      <c r="M8031">
        <v>8.2953377829657597</v>
      </c>
      <c r="N8031">
        <v>1.77716509501139</v>
      </c>
    </row>
    <row r="8032" spans="1:14" x14ac:dyDescent="0.3">
      <c r="A8032">
        <v>1764597</v>
      </c>
      <c r="B8032">
        <v>2025</v>
      </c>
      <c r="C8032">
        <v>12</v>
      </c>
      <c r="D8032">
        <v>1</v>
      </c>
      <c r="E8032">
        <v>1700</v>
      </c>
      <c r="F8032">
        <v>-6.0677441406249999</v>
      </c>
      <c r="G8032">
        <v>0.413345336914062</v>
      </c>
      <c r="H8032">
        <v>6.0818067482975398</v>
      </c>
      <c r="I8032">
        <v>1.6388129925277</v>
      </c>
      <c r="J8032">
        <f t="shared" si="126"/>
        <v>1.6388129925277</v>
      </c>
      <c r="K8032" t="str" cm="1">
        <f t="array" ref="K8032">INDEX($P$4:$P$11,MATCH(MIN(ABS(MOD(J8032 - $Q$4:$Q$11 + PI(), 2*PI()) - PI())),ABS(MOD(J8032 - $Q$4:$Q$11 + PI(), 2*PI()) - PI()),0))</f>
        <v>E</v>
      </c>
      <c r="L8032">
        <v>0.16848403193301301</v>
      </c>
      <c r="M8032">
        <v>8.2345155080159493</v>
      </c>
      <c r="N8032">
        <v>1.7998318142361101</v>
      </c>
    </row>
    <row r="8033" spans="1:14" x14ac:dyDescent="0.3">
      <c r="A8033">
        <v>1764601</v>
      </c>
      <c r="B8033">
        <v>2025</v>
      </c>
      <c r="C8033">
        <v>12</v>
      </c>
      <c r="D8033">
        <v>1</v>
      </c>
      <c r="E8033">
        <v>1800</v>
      </c>
      <c r="F8033">
        <v>-6.2467083740234299</v>
      </c>
      <c r="G8033">
        <v>0.109237060546875</v>
      </c>
      <c r="H8033">
        <v>6.2476634228719004</v>
      </c>
      <c r="I8033">
        <v>1.5882816840662899</v>
      </c>
      <c r="J8033">
        <f t="shared" si="126"/>
        <v>1.5882816840662899</v>
      </c>
      <c r="K8033" t="str" cm="1">
        <f t="array" ref="K8033">INDEX($P$4:$P$11,MATCH(MIN(ABS(MOD(J8033 - $Q$4:$Q$11 + PI(), 2*PI()) - PI())),ABS(MOD(J8033 - $Q$4:$Q$11 + PI(), 2*PI()) - PI()),0))</f>
        <v>E</v>
      </c>
      <c r="L8033">
        <v>0.19533840886132101</v>
      </c>
      <c r="M8033">
        <v>8.1667531331380196</v>
      </c>
      <c r="N8033">
        <v>1.8241158591376401</v>
      </c>
    </row>
    <row r="8034" spans="1:14" x14ac:dyDescent="0.3">
      <c r="A8034">
        <v>1764604</v>
      </c>
      <c r="B8034">
        <v>2025</v>
      </c>
      <c r="C8034">
        <v>12</v>
      </c>
      <c r="D8034">
        <v>1</v>
      </c>
      <c r="E8034">
        <v>1900</v>
      </c>
      <c r="F8034">
        <v>-6.4255120849609302</v>
      </c>
      <c r="G8034">
        <v>-0.27166625976562497</v>
      </c>
      <c r="H8034">
        <v>6.4312524527244301</v>
      </c>
      <c r="I8034">
        <v>1.5285421752074899</v>
      </c>
      <c r="J8034">
        <f t="shared" si="126"/>
        <v>1.5285421752074899</v>
      </c>
      <c r="K8034" t="str" cm="1">
        <f t="array" ref="K8034">INDEX($P$4:$P$11,MATCH(MIN(ABS(MOD(J8034 - $Q$4:$Q$11 + PI(), 2*PI()) - PI())),ABS(MOD(J8034 - $Q$4:$Q$11 + PI(), 2*PI()) - PI()),0))</f>
        <v>E</v>
      </c>
      <c r="L8034">
        <v>0.227915626764256</v>
      </c>
      <c r="M8034">
        <v>8.0918106502956793</v>
      </c>
      <c r="N8034">
        <v>1.8506671057807</v>
      </c>
    </row>
    <row r="8035" spans="1:14" x14ac:dyDescent="0.3">
      <c r="A8035">
        <v>1764608</v>
      </c>
      <c r="B8035">
        <v>2025</v>
      </c>
      <c r="C8035">
        <v>12</v>
      </c>
      <c r="D8035">
        <v>1</v>
      </c>
      <c r="E8035">
        <v>2000</v>
      </c>
      <c r="F8035">
        <v>-6.6212658691406201</v>
      </c>
      <c r="G8035">
        <v>-0.60339965820312502</v>
      </c>
      <c r="H8035">
        <v>6.64870309589518</v>
      </c>
      <c r="I8035">
        <v>1.47991679146554</v>
      </c>
      <c r="J8035">
        <f t="shared" si="126"/>
        <v>1.47991679146554</v>
      </c>
      <c r="K8035" t="str" cm="1">
        <f t="array" ref="K8035">INDEX($P$4:$P$11,MATCH(MIN(ABS(MOD(J8035 - $Q$4:$Q$11 + PI(), 2*PI()) - PI())),ABS(MOD(J8035 - $Q$4:$Q$11 + PI(), 2*PI()) - PI()),0))</f>
        <v>E</v>
      </c>
      <c r="L8035">
        <v>0.26428256173614001</v>
      </c>
      <c r="M8035">
        <v>8.0140189064873493</v>
      </c>
      <c r="N8035">
        <v>1.8782069947984401</v>
      </c>
    </row>
    <row r="8036" spans="1:14" x14ac:dyDescent="0.3">
      <c r="A8036">
        <v>1764612</v>
      </c>
      <c r="B8036">
        <v>2025</v>
      </c>
      <c r="C8036">
        <v>12</v>
      </c>
      <c r="D8036">
        <v>1</v>
      </c>
      <c r="E8036">
        <v>2100</v>
      </c>
      <c r="F8036">
        <v>-6.9828002929687498</v>
      </c>
      <c r="G8036">
        <v>-0.60610351562499998</v>
      </c>
      <c r="H8036">
        <v>7.0090556712824998</v>
      </c>
      <c r="I8036">
        <v>1.4842138418707</v>
      </c>
      <c r="J8036">
        <f t="shared" si="126"/>
        <v>1.4842138418707</v>
      </c>
      <c r="K8036" t="str" cm="1">
        <f t="array" ref="K8036">INDEX($P$4:$P$11,MATCH(MIN(ABS(MOD(J8036 - $Q$4:$Q$11 + PI(), 2*PI()) - PI())),ABS(MOD(J8036 - $Q$4:$Q$11 + PI(), 2*PI()) - PI()),0))</f>
        <v>E</v>
      </c>
      <c r="L8036">
        <v>0.30808384035019898</v>
      </c>
      <c r="M8036">
        <v>7.9259602228800397</v>
      </c>
      <c r="N8036">
        <v>1.9081945419311499</v>
      </c>
    </row>
    <row r="8037" spans="1:14" x14ac:dyDescent="0.3">
      <c r="A8037">
        <v>1764615</v>
      </c>
      <c r="B8037">
        <v>2025</v>
      </c>
      <c r="C8037">
        <v>12</v>
      </c>
      <c r="D8037">
        <v>1</v>
      </c>
      <c r="E8037">
        <v>2200</v>
      </c>
      <c r="F8037">
        <v>-7.59311767578125</v>
      </c>
      <c r="G8037">
        <v>-0.61887023925781204</v>
      </c>
      <c r="H8037">
        <v>7.6182961619577796</v>
      </c>
      <c r="I8037">
        <v>1.48947198367737</v>
      </c>
      <c r="J8037">
        <f t="shared" si="126"/>
        <v>1.48947198367737</v>
      </c>
      <c r="K8037" t="str" cm="1">
        <f t="array" ref="K8037">INDEX($P$4:$P$11,MATCH(MIN(ABS(MOD(J8037 - $Q$4:$Q$11 + PI(), 2*PI()) - PI())),ABS(MOD(J8037 - $Q$4:$Q$11 + PI(), 2*PI()) - PI()),0))</f>
        <v>E</v>
      </c>
      <c r="L8037">
        <v>0.35591278762718898</v>
      </c>
      <c r="M8037">
        <v>7.8434225718180297</v>
      </c>
      <c r="N8037">
        <v>1.9369130664401499</v>
      </c>
    </row>
    <row r="8038" spans="1:14" x14ac:dyDescent="0.3">
      <c r="A8038">
        <v>1764619</v>
      </c>
      <c r="B8038">
        <v>2025</v>
      </c>
      <c r="C8038">
        <v>12</v>
      </c>
      <c r="D8038">
        <v>1</v>
      </c>
      <c r="E8038">
        <v>2300</v>
      </c>
      <c r="F8038">
        <v>-7.9323895263671798</v>
      </c>
      <c r="G8038">
        <v>8.6529541015625006E-3</v>
      </c>
      <c r="H8038">
        <v>7.9323942458525396</v>
      </c>
      <c r="I8038">
        <v>1.5718871646364601</v>
      </c>
      <c r="J8038">
        <f t="shared" si="126"/>
        <v>1.5718871646364601</v>
      </c>
      <c r="K8038" t="str" cm="1">
        <f t="array" ref="K8038">INDEX($P$4:$P$11,MATCH(MIN(ABS(MOD(J8038 - $Q$4:$Q$11 + PI(), 2*PI()) - PI())),ABS(MOD(J8038 - $Q$4:$Q$11 + PI(), 2*PI()) - PI()),0))</f>
        <v>E</v>
      </c>
      <c r="L8038">
        <v>0.410107344603236</v>
      </c>
      <c r="M8038">
        <v>7.75937747955322</v>
      </c>
      <c r="N8038">
        <v>1.9659738540649401</v>
      </c>
    </row>
    <row r="8039" spans="1:14" x14ac:dyDescent="0.3">
      <c r="A8039">
        <v>1764622</v>
      </c>
      <c r="B8039">
        <v>2025</v>
      </c>
      <c r="C8039">
        <v>12</v>
      </c>
      <c r="D8039">
        <v>1</v>
      </c>
      <c r="E8039">
        <v>0</v>
      </c>
      <c r="F8039">
        <v>-3.5106750488281202</v>
      </c>
      <c r="G8039">
        <v>-0.962672119140625</v>
      </c>
      <c r="H8039">
        <v>3.6402715430905701</v>
      </c>
      <c r="I8039">
        <v>1.30316209437085</v>
      </c>
      <c r="J8039">
        <f t="shared" si="126"/>
        <v>1.30316209437085</v>
      </c>
      <c r="K8039" t="str" cm="1">
        <f t="array" ref="K8039">INDEX($P$4:$P$11,MATCH(MIN(ABS(MOD(J8039 - $Q$4:$Q$11 + PI(), 2*PI()) - PI())),ABS(MOD(J8039 - $Q$4:$Q$11 + PI(), 2*PI()) - PI()),0))</f>
        <v>E</v>
      </c>
      <c r="L8039">
        <v>4.1218199147842496</v>
      </c>
      <c r="M8039">
        <v>9.3698768615722603</v>
      </c>
      <c r="N8039">
        <v>1.41178184085422</v>
      </c>
    </row>
    <row r="8040" spans="1:14" x14ac:dyDescent="0.3">
      <c r="A8040">
        <v>1764626</v>
      </c>
      <c r="B8040">
        <v>2025</v>
      </c>
      <c r="C8040">
        <v>12</v>
      </c>
      <c r="D8040">
        <v>1</v>
      </c>
      <c r="E8040">
        <v>100</v>
      </c>
      <c r="F8040">
        <v>-3.5979309082031201</v>
      </c>
      <c r="G8040">
        <v>-0.572047119140625</v>
      </c>
      <c r="H8040">
        <v>3.6431229359878099</v>
      </c>
      <c r="I8040">
        <v>1.4131227330729099</v>
      </c>
      <c r="J8040">
        <f t="shared" si="126"/>
        <v>1.4131227330729099</v>
      </c>
      <c r="K8040" t="str" cm="1">
        <f t="array" ref="K8040">INDEX($P$4:$P$11,MATCH(MIN(ABS(MOD(J8040 - $Q$4:$Q$11 + PI(), 2*PI()) - PI())),ABS(MOD(J8040 - $Q$4:$Q$11 + PI(), 2*PI()) - PI()),0))</f>
        <v>E</v>
      </c>
      <c r="L8040">
        <v>4.1257127442722403</v>
      </c>
      <c r="M8040">
        <v>9.3847666846381301</v>
      </c>
      <c r="N8040">
        <v>1.4203123516506599</v>
      </c>
    </row>
    <row r="8041" spans="1:14" x14ac:dyDescent="0.3">
      <c r="A8041">
        <v>1764630</v>
      </c>
      <c r="B8041">
        <v>2025</v>
      </c>
      <c r="C8041">
        <v>12</v>
      </c>
      <c r="D8041">
        <v>1</v>
      </c>
      <c r="E8041">
        <v>200</v>
      </c>
      <c r="F8041">
        <v>-3.4985034179687502</v>
      </c>
      <c r="G8041">
        <v>-0.36596557617187497</v>
      </c>
      <c r="H8041">
        <v>3.5175924960804901</v>
      </c>
      <c r="I8041">
        <v>1.46656906977866</v>
      </c>
      <c r="J8041">
        <f t="shared" si="126"/>
        <v>1.46656906977866</v>
      </c>
      <c r="K8041" t="str" cm="1">
        <f t="array" ref="K8041">INDEX($P$4:$P$11,MATCH(MIN(ABS(MOD(J8041 - $Q$4:$Q$11 + PI(), 2*PI()) - PI())),ABS(MOD(J8041 - $Q$4:$Q$11 + PI(), 2*PI()) - PI()),0))</f>
        <v>E</v>
      </c>
      <c r="L8041">
        <v>4.1283623361866804</v>
      </c>
      <c r="M8041">
        <v>9.3974180221557599</v>
      </c>
      <c r="N8041">
        <v>1.4305058585272801</v>
      </c>
    </row>
    <row r="8042" spans="1:14" x14ac:dyDescent="0.3">
      <c r="A8042">
        <v>1764633</v>
      </c>
      <c r="B8042">
        <v>2025</v>
      </c>
      <c r="C8042">
        <v>12</v>
      </c>
      <c r="D8042">
        <v>2</v>
      </c>
      <c r="E8042">
        <v>300</v>
      </c>
      <c r="F8042">
        <v>-6.8850561523437497</v>
      </c>
      <c r="G8042">
        <v>2.5852490234375001</v>
      </c>
      <c r="H8042">
        <v>7.3544211692091004</v>
      </c>
      <c r="I8042">
        <v>1.9299938804610799</v>
      </c>
      <c r="J8042">
        <f t="shared" si="126"/>
        <v>1.9299938804610799</v>
      </c>
      <c r="K8042" t="str" cm="1">
        <f t="array" ref="K8042">INDEX($P$4:$P$11,MATCH(MIN(ABS(MOD(J8042 - $Q$4:$Q$11 + PI(), 2*PI()) - PI())),ABS(MOD(J8042 - $Q$4:$Q$11 + PI(), 2*PI()) - PI()),0))</f>
        <v>E</v>
      </c>
      <c r="L8042">
        <v>0.57098247747995801</v>
      </c>
      <c r="M8042">
        <v>7.4330774943033804</v>
      </c>
      <c r="N8042">
        <v>1.90529007381863</v>
      </c>
    </row>
    <row r="8043" spans="1:14" x14ac:dyDescent="0.3">
      <c r="A8043">
        <v>1764637</v>
      </c>
      <c r="B8043">
        <v>2025</v>
      </c>
      <c r="C8043">
        <v>12</v>
      </c>
      <c r="D8043">
        <v>2</v>
      </c>
      <c r="E8043">
        <v>400</v>
      </c>
      <c r="F8043">
        <v>-6.1860241699218701</v>
      </c>
      <c r="G8043">
        <v>2.9885498046875001</v>
      </c>
      <c r="H8043">
        <v>6.8701037085298298</v>
      </c>
      <c r="I8043">
        <v>2.0208434446822401</v>
      </c>
      <c r="J8043">
        <f t="shared" si="126"/>
        <v>2.0208434446822401</v>
      </c>
      <c r="K8043" t="str" cm="1">
        <f t="array" ref="K8043">INDEX($P$4:$P$11,MATCH(MIN(ABS(MOD(J8043 - $Q$4:$Q$11 + PI(), 2*PI()) - PI())),ABS(MOD(J8043 - $Q$4:$Q$11 + PI(), 2*PI()) - PI()),0))</f>
        <v>SE</v>
      </c>
      <c r="L8043">
        <v>0.57361356227424098</v>
      </c>
      <c r="M8043">
        <v>7.4738928476969404</v>
      </c>
      <c r="N8043">
        <v>1.8854169845580999</v>
      </c>
    </row>
    <row r="8044" spans="1:14" x14ac:dyDescent="0.3">
      <c r="A8044">
        <v>1764640</v>
      </c>
      <c r="B8044">
        <v>2025</v>
      </c>
      <c r="C8044">
        <v>12</v>
      </c>
      <c r="D8044">
        <v>2</v>
      </c>
      <c r="E8044">
        <v>500</v>
      </c>
      <c r="F8044">
        <v>-5.4254864501953097</v>
      </c>
      <c r="G8044">
        <v>3.4462872314453099</v>
      </c>
      <c r="H8044">
        <v>6.4275033179980401</v>
      </c>
      <c r="I8044">
        <v>2.1366992676376801</v>
      </c>
      <c r="J8044">
        <f t="shared" si="126"/>
        <v>2.1366992676376801</v>
      </c>
      <c r="K8044" t="str" cm="1">
        <f t="array" ref="K8044">INDEX($P$4:$P$11,MATCH(MIN(ABS(MOD(J8044 - $Q$4:$Q$11 + PI(), 2*PI()) - PI())),ABS(MOD(J8044 - $Q$4:$Q$11 + PI(), 2*PI()) - PI()),0))</f>
        <v>SE</v>
      </c>
      <c r="L8044">
        <v>0.56221037993738199</v>
      </c>
      <c r="M8044">
        <v>7.5333132214016301</v>
      </c>
      <c r="N8044">
        <v>1.86033927069769</v>
      </c>
    </row>
    <row r="8045" spans="1:14" x14ac:dyDescent="0.3">
      <c r="A8045">
        <v>1764644</v>
      </c>
      <c r="B8045">
        <v>2025</v>
      </c>
      <c r="C8045">
        <v>12</v>
      </c>
      <c r="D8045">
        <v>2</v>
      </c>
      <c r="E8045">
        <v>600</v>
      </c>
      <c r="F8045">
        <v>-4.7299328613281197</v>
      </c>
      <c r="G8045">
        <v>3.8053051757812502</v>
      </c>
      <c r="H8045">
        <v>6.07063525123188</v>
      </c>
      <c r="I8045">
        <v>2.2482846766183302</v>
      </c>
      <c r="J8045">
        <f t="shared" si="126"/>
        <v>2.2482846766183302</v>
      </c>
      <c r="K8045" t="str" cm="1">
        <f t="array" ref="K8045">INDEX($P$4:$P$11,MATCH(MIN(ABS(MOD(J8045 - $Q$4:$Q$11 + PI(), 2*PI()) - PI())),ABS(MOD(J8045 - $Q$4:$Q$11 + PI(), 2*PI()) - PI()),0))</f>
        <v>SE</v>
      </c>
      <c r="L8045">
        <v>0.54117948558106299</v>
      </c>
      <c r="M8045">
        <v>7.6020900938245903</v>
      </c>
      <c r="N8045">
        <v>1.83346229129367</v>
      </c>
    </row>
    <row r="8046" spans="1:14" x14ac:dyDescent="0.3">
      <c r="A8046">
        <v>1764648</v>
      </c>
      <c r="B8046">
        <v>2025</v>
      </c>
      <c r="C8046">
        <v>12</v>
      </c>
      <c r="D8046">
        <v>2</v>
      </c>
      <c r="E8046">
        <v>700</v>
      </c>
      <c r="F8046">
        <v>-3.9238610839843702</v>
      </c>
      <c r="G8046">
        <v>3.8308428955078102</v>
      </c>
      <c r="H8046">
        <v>5.4837982363020696</v>
      </c>
      <c r="I8046">
        <v>2.34419999911889</v>
      </c>
      <c r="J8046">
        <f t="shared" si="126"/>
        <v>2.34419999911889</v>
      </c>
      <c r="K8046" t="str" cm="1">
        <f t="array" ref="K8046">INDEX($P$4:$P$11,MATCH(MIN(ABS(MOD(J8046 - $Q$4:$Q$11 + PI(), 2*PI()) - PI())),ABS(MOD(J8046 - $Q$4:$Q$11 + PI(), 2*PI()) - PI()),0))</f>
        <v>SE</v>
      </c>
      <c r="L8046">
        <v>0.51179715477168497</v>
      </c>
      <c r="M8046">
        <v>7.6801534228854704</v>
      </c>
      <c r="N8046">
        <v>1.80612818400065</v>
      </c>
    </row>
    <row r="8047" spans="1:14" x14ac:dyDescent="0.3">
      <c r="A8047">
        <v>1764651</v>
      </c>
      <c r="B8047">
        <v>2025</v>
      </c>
      <c r="C8047">
        <v>12</v>
      </c>
      <c r="D8047">
        <v>2</v>
      </c>
      <c r="E8047">
        <v>800</v>
      </c>
      <c r="F8047">
        <v>-3.2045037841796802</v>
      </c>
      <c r="G8047">
        <v>3.8338916015625002</v>
      </c>
      <c r="H8047">
        <v>4.9967558791032998</v>
      </c>
      <c r="I8047">
        <v>2.4453793389715202</v>
      </c>
      <c r="J8047">
        <f t="shared" si="126"/>
        <v>2.4453793389715202</v>
      </c>
      <c r="K8047" t="str" cm="1">
        <f t="array" ref="K8047">INDEX($P$4:$P$11,MATCH(MIN(ABS(MOD(J8047 - $Q$4:$Q$11 + PI(), 2*PI()) - PI())),ABS(MOD(J8047 - $Q$4:$Q$11 + PI(), 2*PI()) - PI()),0))</f>
        <v>SE</v>
      </c>
      <c r="L8047">
        <v>0.47748253126076501</v>
      </c>
      <c r="M8047">
        <v>7.7669377856784401</v>
      </c>
      <c r="N8047">
        <v>1.78016281127929</v>
      </c>
    </row>
    <row r="8048" spans="1:14" x14ac:dyDescent="0.3">
      <c r="A8048">
        <v>1764655</v>
      </c>
      <c r="B8048">
        <v>2025</v>
      </c>
      <c r="C8048">
        <v>12</v>
      </c>
      <c r="D8048">
        <v>2</v>
      </c>
      <c r="E8048">
        <v>900</v>
      </c>
      <c r="F8048">
        <v>-2.8774603271484298</v>
      </c>
      <c r="G8048">
        <v>4.0543450927734304</v>
      </c>
      <c r="H8048">
        <v>4.9716689416743396</v>
      </c>
      <c r="I8048">
        <v>2.5243712174127499</v>
      </c>
      <c r="J8048">
        <f t="shared" si="126"/>
        <v>2.5243712174127499</v>
      </c>
      <c r="K8048" t="str" cm="1">
        <f t="array" ref="K8048">INDEX($P$4:$P$11,MATCH(MIN(ABS(MOD(J8048 - $Q$4:$Q$11 + PI(), 2*PI()) - PI())),ABS(MOD(J8048 - $Q$4:$Q$11 + PI(), 2*PI()) - PI()),0))</f>
        <v>SE</v>
      </c>
      <c r="L8048">
        <v>0.44571300203159803</v>
      </c>
      <c r="M8048">
        <v>7.85007656945122</v>
      </c>
      <c r="N8048">
        <v>1.7587547302246</v>
      </c>
    </row>
    <row r="8049" spans="1:14" x14ac:dyDescent="0.3">
      <c r="A8049">
        <v>1764658</v>
      </c>
      <c r="B8049">
        <v>2025</v>
      </c>
      <c r="C8049">
        <v>12</v>
      </c>
      <c r="D8049">
        <v>2</v>
      </c>
      <c r="E8049">
        <v>1000</v>
      </c>
      <c r="F8049">
        <v>-2.25796325683593</v>
      </c>
      <c r="G8049">
        <v>3.5420697021484302</v>
      </c>
      <c r="H8049">
        <v>4.2005542305866097</v>
      </c>
      <c r="I8049">
        <v>2.57407634323445</v>
      </c>
      <c r="J8049">
        <f t="shared" si="126"/>
        <v>2.57407634323445</v>
      </c>
      <c r="K8049" t="str" cm="1">
        <f t="array" ref="K8049">INDEX($P$4:$P$11,MATCH(MIN(ABS(MOD(J8049 - $Q$4:$Q$11 + PI(), 2*PI()) - PI())),ABS(MOD(J8049 - $Q$4:$Q$11 + PI(), 2*PI()) - PI()),0))</f>
        <v>SE</v>
      </c>
      <c r="L8049">
        <v>0.41107708293049999</v>
      </c>
      <c r="M8049">
        <v>7.9550873438517202</v>
      </c>
      <c r="N8049">
        <v>1.73773066202799</v>
      </c>
    </row>
    <row r="8050" spans="1:14" x14ac:dyDescent="0.3">
      <c r="A8050">
        <v>1764662</v>
      </c>
      <c r="B8050">
        <v>2025</v>
      </c>
      <c r="C8050">
        <v>12</v>
      </c>
      <c r="D8050">
        <v>2</v>
      </c>
      <c r="E8050">
        <v>1100</v>
      </c>
      <c r="F8050">
        <v>-2.1048779296875</v>
      </c>
      <c r="G8050">
        <v>3.5267889404296802</v>
      </c>
      <c r="H8050">
        <v>4.1071585468816103</v>
      </c>
      <c r="I8050">
        <v>2.6035105392701401</v>
      </c>
      <c r="J8050">
        <f t="shared" si="126"/>
        <v>2.6035105392701401</v>
      </c>
      <c r="K8050" t="str" cm="1">
        <f t="array" ref="K8050">INDEX($P$4:$P$11,MATCH(MIN(ABS(MOD(J8050 - $Q$4:$Q$11 + PI(), 2*PI()) - PI())),ABS(MOD(J8050 - $Q$4:$Q$11 + PI(), 2*PI()) - PI()),0))</f>
        <v>SE</v>
      </c>
      <c r="L8050">
        <v>0.37955617458443103</v>
      </c>
      <c r="M8050">
        <v>8.0556690427992006</v>
      </c>
      <c r="N8050">
        <v>1.72289509243435</v>
      </c>
    </row>
    <row r="8051" spans="1:14" x14ac:dyDescent="0.3">
      <c r="A8051">
        <v>1764666</v>
      </c>
      <c r="B8051">
        <v>2025</v>
      </c>
      <c r="C8051">
        <v>12</v>
      </c>
      <c r="D8051">
        <v>2</v>
      </c>
      <c r="E8051">
        <v>1200</v>
      </c>
      <c r="F8051">
        <v>-2.0537799072265601</v>
      </c>
      <c r="G8051">
        <v>3.6120922851562498</v>
      </c>
      <c r="H8051">
        <v>4.1551441110763898</v>
      </c>
      <c r="I8051">
        <v>2.624593111961</v>
      </c>
      <c r="J8051">
        <f t="shared" si="126"/>
        <v>2.624593111961</v>
      </c>
      <c r="K8051" t="str" cm="1">
        <f t="array" ref="K8051">INDEX($P$4:$P$11,MATCH(MIN(ABS(MOD(J8051 - $Q$4:$Q$11 + PI(), 2*PI()) - PI())),ABS(MOD(J8051 - $Q$4:$Q$11 + PI(), 2*PI()) - PI()),0))</f>
        <v>SE</v>
      </c>
      <c r="L8051">
        <v>0.35271023839724502</v>
      </c>
      <c r="M8051">
        <v>8.1577605141533702</v>
      </c>
      <c r="N8051">
        <v>1.7130726708306201</v>
      </c>
    </row>
    <row r="8052" spans="1:14" x14ac:dyDescent="0.3">
      <c r="A8052">
        <v>1764669</v>
      </c>
      <c r="B8052">
        <v>2025</v>
      </c>
      <c r="C8052">
        <v>12</v>
      </c>
      <c r="D8052">
        <v>2</v>
      </c>
      <c r="E8052">
        <v>1300</v>
      </c>
      <c r="F8052">
        <v>-1.82179077148437</v>
      </c>
      <c r="G8052">
        <v>3.8005102539062499</v>
      </c>
      <c r="H8052">
        <v>4.2145936702263596</v>
      </c>
      <c r="I8052">
        <v>2.6945976337280499</v>
      </c>
      <c r="J8052">
        <f t="shared" si="126"/>
        <v>2.6945976337280499</v>
      </c>
      <c r="K8052" t="str" cm="1">
        <f t="array" ref="K8052">INDEX($P$4:$P$11,MATCH(MIN(ABS(MOD(J8052 - $Q$4:$Q$11 + PI(), 2*PI()) - PI())),ABS(MOD(J8052 - $Q$4:$Q$11 + PI(), 2*PI()) - PI()),0))</f>
        <v>SE</v>
      </c>
      <c r="L8052">
        <v>0.32950759535332302</v>
      </c>
      <c r="M8052">
        <v>8.2671520445081903</v>
      </c>
      <c r="N8052">
        <v>1.7097911834716699</v>
      </c>
    </row>
    <row r="8053" spans="1:14" x14ac:dyDescent="0.3">
      <c r="A8053">
        <v>1764673</v>
      </c>
      <c r="B8053">
        <v>2025</v>
      </c>
      <c r="C8053">
        <v>12</v>
      </c>
      <c r="D8053">
        <v>2</v>
      </c>
      <c r="E8053">
        <v>1400</v>
      </c>
      <c r="F8053">
        <v>-1.4016833496093699</v>
      </c>
      <c r="G8053">
        <v>4.0187414550781204</v>
      </c>
      <c r="H8053">
        <v>4.2561718827293102</v>
      </c>
      <c r="I8053">
        <v>2.8059991826714401</v>
      </c>
      <c r="J8053">
        <f t="shared" si="126"/>
        <v>2.8059991826714401</v>
      </c>
      <c r="K8053" t="str" cm="1">
        <f t="array" ref="K8053">INDEX($P$4:$P$11,MATCH(MIN(ABS(MOD(J8053 - $Q$4:$Q$11 + PI(), 2*PI()) - PI())),ABS(MOD(J8053 - $Q$4:$Q$11 + PI(), 2*PI()) - PI()),0))</f>
        <v>S</v>
      </c>
      <c r="L8053">
        <v>0.30904876834274497</v>
      </c>
      <c r="M8053">
        <v>8.38126553429497</v>
      </c>
      <c r="N8053">
        <v>1.7088753382364901</v>
      </c>
    </row>
    <row r="8054" spans="1:14" x14ac:dyDescent="0.3">
      <c r="A8054">
        <v>1764676</v>
      </c>
      <c r="B8054">
        <v>2025</v>
      </c>
      <c r="C8054">
        <v>12</v>
      </c>
      <c r="D8054">
        <v>2</v>
      </c>
      <c r="E8054">
        <v>1500</v>
      </c>
      <c r="F8054">
        <v>-1.2307495117187499</v>
      </c>
      <c r="G8054">
        <v>4.2182220458984299</v>
      </c>
      <c r="H8054">
        <v>4.3941030471643998</v>
      </c>
      <c r="I8054">
        <v>2.8577035629041099</v>
      </c>
      <c r="J8054">
        <f t="shared" si="126"/>
        <v>2.8577035629041099</v>
      </c>
      <c r="K8054" t="str" cm="1">
        <f t="array" ref="K8054">INDEX($P$4:$P$11,MATCH(MIN(ABS(MOD(J8054 - $Q$4:$Q$11 + PI(), 2*PI()) - PI())),ABS(MOD(J8054 - $Q$4:$Q$11 + PI(), 2*PI()) - PI()),0))</f>
        <v>S</v>
      </c>
      <c r="L8054">
        <v>0.29060542719339</v>
      </c>
      <c r="M8054">
        <v>8.5074669520060198</v>
      </c>
      <c r="N8054">
        <v>1.71116892496744</v>
      </c>
    </row>
    <row r="8055" spans="1:14" x14ac:dyDescent="0.3">
      <c r="A8055">
        <v>1764680</v>
      </c>
      <c r="B8055">
        <v>2025</v>
      </c>
      <c r="C8055">
        <v>12</v>
      </c>
      <c r="D8055">
        <v>2</v>
      </c>
      <c r="E8055">
        <v>1600</v>
      </c>
      <c r="F8055">
        <v>-0.67783325195312505</v>
      </c>
      <c r="G8055">
        <v>4.2713140869140602</v>
      </c>
      <c r="H8055">
        <v>4.32476380239705</v>
      </c>
      <c r="I8055">
        <v>2.9842107464518</v>
      </c>
      <c r="J8055">
        <f t="shared" si="126"/>
        <v>2.9842107464518</v>
      </c>
      <c r="K8055" t="str" cm="1">
        <f t="array" ref="K8055">INDEX($P$4:$P$11,MATCH(MIN(ABS(MOD(J8055 - $Q$4:$Q$11 + PI(), 2*PI()) - PI())),ABS(MOD(J8055 - $Q$4:$Q$11 + PI(), 2*PI()) - PI()),0))</f>
        <v>S</v>
      </c>
      <c r="L8055">
        <v>0.27387651448994899</v>
      </c>
      <c r="M8055">
        <v>8.6449980205959704</v>
      </c>
      <c r="N8055">
        <v>1.71694713168674</v>
      </c>
    </row>
    <row r="8056" spans="1:14" x14ac:dyDescent="0.3">
      <c r="A8056">
        <v>1764684</v>
      </c>
      <c r="B8056">
        <v>2025</v>
      </c>
      <c r="C8056">
        <v>12</v>
      </c>
      <c r="D8056">
        <v>2</v>
      </c>
      <c r="E8056">
        <v>1700</v>
      </c>
      <c r="F8056">
        <v>-0.138487548828125</v>
      </c>
      <c r="G8056">
        <v>4.2672436523437502</v>
      </c>
      <c r="H8056">
        <v>4.2694902728134201</v>
      </c>
      <c r="I8056">
        <v>3.1091504096762899</v>
      </c>
      <c r="J8056">
        <f t="shared" si="126"/>
        <v>3.1091504096762899</v>
      </c>
      <c r="K8056" t="str" cm="1">
        <f t="array" ref="K8056">INDEX($P$4:$P$11,MATCH(MIN(ABS(MOD(J8056 - $Q$4:$Q$11 + PI(), 2*PI()) - PI())),ABS(MOD(J8056 - $Q$4:$Q$11 + PI(), 2*PI()) - PI()),0))</f>
        <v>S</v>
      </c>
      <c r="L8056">
        <v>0.25815364417779801</v>
      </c>
      <c r="M8056">
        <v>8.7965585920545699</v>
      </c>
      <c r="N8056">
        <v>1.7259142133924601</v>
      </c>
    </row>
    <row r="8057" spans="1:14" x14ac:dyDescent="0.3">
      <c r="A8057">
        <v>1764687</v>
      </c>
      <c r="B8057">
        <v>2025</v>
      </c>
      <c r="C8057">
        <v>12</v>
      </c>
      <c r="D8057">
        <v>2</v>
      </c>
      <c r="E8057">
        <v>1800</v>
      </c>
      <c r="F8057">
        <v>0.51664184570312499</v>
      </c>
      <c r="G8057">
        <v>3.84989562988281</v>
      </c>
      <c r="H8057">
        <v>3.8844066673975202</v>
      </c>
      <c r="I8057">
        <v>-3.0081932996332901</v>
      </c>
      <c r="J8057">
        <f t="shared" si="126"/>
        <v>3.2749920075462962</v>
      </c>
      <c r="K8057" t="str" cm="1">
        <f t="array" ref="K8057">INDEX($P$4:$P$11,MATCH(MIN(ABS(MOD(J8057 - $Q$4:$Q$11 + PI(), 2*PI()) - PI())),ABS(MOD(J8057 - $Q$4:$Q$11 + PI(), 2*PI()) - PI()),0))</f>
        <v>S</v>
      </c>
      <c r="L8057">
        <v>0.243521665678919</v>
      </c>
      <c r="M8057">
        <v>8.9636069403754295</v>
      </c>
      <c r="N8057">
        <v>1.7376495997110999</v>
      </c>
    </row>
    <row r="8058" spans="1:14" x14ac:dyDescent="0.3">
      <c r="A8058">
        <v>1764691</v>
      </c>
      <c r="B8058">
        <v>2025</v>
      </c>
      <c r="C8058">
        <v>12</v>
      </c>
      <c r="D8058">
        <v>2</v>
      </c>
      <c r="E8058">
        <v>1900</v>
      </c>
      <c r="F8058">
        <v>1.3438739013671801</v>
      </c>
      <c r="G8058">
        <v>3.02823974609375</v>
      </c>
      <c r="H8058">
        <v>3.3130398462134099</v>
      </c>
      <c r="I8058">
        <v>-2.7239228463046898</v>
      </c>
      <c r="J8058">
        <f t="shared" si="126"/>
        <v>3.5592624608748964</v>
      </c>
      <c r="K8058" t="str" cm="1">
        <f t="array" ref="K8058">INDEX($P$4:$P$11,MATCH(MIN(ABS(MOD(J8058 - $Q$4:$Q$11 + PI(), 2*PI()) - PI())),ABS(MOD(J8058 - $Q$4:$Q$11 + PI(), 2*PI()) - PI()),0))</f>
        <v>SW</v>
      </c>
      <c r="L8058">
        <v>0.230416891702485</v>
      </c>
      <c r="M8058">
        <v>9.1468749576144699</v>
      </c>
      <c r="N8058">
        <v>1.7512880961100199</v>
      </c>
    </row>
    <row r="8059" spans="1:14" x14ac:dyDescent="0.3">
      <c r="A8059">
        <v>1764694</v>
      </c>
      <c r="B8059">
        <v>2025</v>
      </c>
      <c r="C8059">
        <v>12</v>
      </c>
      <c r="D8059">
        <v>2</v>
      </c>
      <c r="E8059">
        <v>2000</v>
      </c>
      <c r="F8059">
        <v>1.59801879882812</v>
      </c>
      <c r="G8059">
        <v>2.19567932128906</v>
      </c>
      <c r="H8059">
        <v>2.7156346888608698</v>
      </c>
      <c r="I8059">
        <v>-2.5124505798425298</v>
      </c>
      <c r="J8059">
        <f t="shared" si="126"/>
        <v>3.7707347273370564</v>
      </c>
      <c r="K8059" t="str" cm="1">
        <f t="array" ref="K8059">INDEX($P$4:$P$11,MATCH(MIN(ABS(MOD(J8059 - $Q$4:$Q$11 + PI(), 2*PI()) - PI())),ABS(MOD(J8059 - $Q$4:$Q$11 + PI(), 2*PI()) - PI()),0))</f>
        <v>SW</v>
      </c>
      <c r="L8059">
        <v>0.22031603397644001</v>
      </c>
      <c r="M8059">
        <v>9.3381045659383108</v>
      </c>
      <c r="N8059">
        <v>1.7671624289618499</v>
      </c>
    </row>
    <row r="8060" spans="1:14" x14ac:dyDescent="0.3">
      <c r="A8060">
        <v>1764698</v>
      </c>
      <c r="B8060">
        <v>2025</v>
      </c>
      <c r="C8060">
        <v>12</v>
      </c>
      <c r="D8060">
        <v>2</v>
      </c>
      <c r="E8060">
        <v>2100</v>
      </c>
      <c r="F8060">
        <v>1.16043884277343</v>
      </c>
      <c r="G8060">
        <v>1.9487292480468701</v>
      </c>
      <c r="H8060">
        <v>2.2680749524675501</v>
      </c>
      <c r="I8060">
        <v>-2.6044996933456401</v>
      </c>
      <c r="J8060">
        <f t="shared" si="126"/>
        <v>3.6786856138339461</v>
      </c>
      <c r="K8060" t="str" cm="1">
        <f t="array" ref="K8060">INDEX($P$4:$P$11,MATCH(MIN(ABS(MOD(J8060 - $Q$4:$Q$11 + PI(), 2*PI()) - PI())),ABS(MOD(J8060 - $Q$4:$Q$11 + PI(), 2*PI()) - PI()),0))</f>
        <v>SW</v>
      </c>
      <c r="L8060">
        <v>0.21317130910281101</v>
      </c>
      <c r="M8060">
        <v>9.5341907077365402</v>
      </c>
      <c r="N8060">
        <v>1.78434785207112</v>
      </c>
    </row>
    <row r="8061" spans="1:14" x14ac:dyDescent="0.3">
      <c r="A8061">
        <v>1764702</v>
      </c>
      <c r="B8061">
        <v>2025</v>
      </c>
      <c r="C8061">
        <v>12</v>
      </c>
      <c r="D8061">
        <v>2</v>
      </c>
      <c r="E8061">
        <v>2200</v>
      </c>
      <c r="F8061">
        <v>0.75726562500000005</v>
      </c>
      <c r="G8061">
        <v>1.7453515625</v>
      </c>
      <c r="H8061">
        <v>1.9025517873445199</v>
      </c>
      <c r="I8061">
        <v>-2.73222829484983</v>
      </c>
      <c r="J8061">
        <f t="shared" si="126"/>
        <v>3.5509570123297562</v>
      </c>
      <c r="K8061" t="str" cm="1">
        <f t="array" ref="K8061">INDEX($P$4:$P$11,MATCH(MIN(ABS(MOD(J8061 - $Q$4:$Q$11 + PI(), 2*PI()) - PI())),ABS(MOD(J8061 - $Q$4:$Q$11 + PI(), 2*PI()) - PI()),0))</f>
        <v>SW</v>
      </c>
      <c r="L8061">
        <v>0.20755492984217699</v>
      </c>
      <c r="M8061">
        <v>9.7345848083496094</v>
      </c>
      <c r="N8061">
        <v>1.80241521199544</v>
      </c>
    </row>
    <row r="8062" spans="1:14" x14ac:dyDescent="0.3">
      <c r="A8062">
        <v>1764705</v>
      </c>
      <c r="B8062">
        <v>2025</v>
      </c>
      <c r="C8062">
        <v>12</v>
      </c>
      <c r="D8062">
        <v>2</v>
      </c>
      <c r="E8062">
        <v>2300</v>
      </c>
      <c r="F8062">
        <v>0.272242431640625</v>
      </c>
      <c r="G8062">
        <v>1.9904644775390601</v>
      </c>
      <c r="H8062">
        <v>2.0089959626466198</v>
      </c>
      <c r="I8062">
        <v>-3.0056627586840898</v>
      </c>
      <c r="J8062">
        <f t="shared" si="126"/>
        <v>3.2775225484954964</v>
      </c>
      <c r="K8062" t="str" cm="1">
        <f t="array" ref="K8062">INDEX($P$4:$P$11,MATCH(MIN(ABS(MOD(J8062 - $Q$4:$Q$11 + PI(), 2*PI()) - PI())),ABS(MOD(J8062 - $Q$4:$Q$11 + PI(), 2*PI()) - PI()),0))</f>
        <v>S</v>
      </c>
      <c r="L8062">
        <v>0.20402142366543299</v>
      </c>
      <c r="M8062">
        <v>9.910890367296</v>
      </c>
      <c r="N8062">
        <v>1.82233407762315</v>
      </c>
    </row>
    <row r="8063" spans="1:14" x14ac:dyDescent="0.3">
      <c r="A8063">
        <v>1764709</v>
      </c>
      <c r="B8063">
        <v>2025</v>
      </c>
      <c r="C8063">
        <v>12</v>
      </c>
      <c r="D8063">
        <v>2</v>
      </c>
      <c r="E8063">
        <v>0</v>
      </c>
      <c r="F8063">
        <v>-8.2344183349609299</v>
      </c>
      <c r="G8063">
        <v>0.79669311523437503</v>
      </c>
      <c r="H8063">
        <v>8.2728692262722596</v>
      </c>
      <c r="I8063">
        <v>1.6672477139517401</v>
      </c>
      <c r="J8063">
        <f t="shared" si="126"/>
        <v>1.6672477139517401</v>
      </c>
      <c r="K8063" t="str" cm="1">
        <f t="array" ref="K8063">INDEX($P$4:$P$11,MATCH(MIN(ABS(MOD(J8063 - $Q$4:$Q$11 + PI(), 2*PI()) - PI())),ABS(MOD(J8063 - $Q$4:$Q$11 + PI(), 2*PI()) - PI()),0))</f>
        <v>E</v>
      </c>
      <c r="L8063">
        <v>0.46979038437798298</v>
      </c>
      <c r="M8063">
        <v>7.68113750881618</v>
      </c>
      <c r="N8063">
        <v>1.99315664503309</v>
      </c>
    </row>
    <row r="8064" spans="1:14" x14ac:dyDescent="0.3">
      <c r="A8064">
        <v>1764712</v>
      </c>
      <c r="B8064">
        <v>2025</v>
      </c>
      <c r="C8064">
        <v>12</v>
      </c>
      <c r="D8064">
        <v>2</v>
      </c>
      <c r="E8064">
        <v>100</v>
      </c>
      <c r="F8064">
        <v>-8.0588873291015606</v>
      </c>
      <c r="G8064">
        <v>1.5643804931640599</v>
      </c>
      <c r="H8064">
        <v>8.2093210017970399</v>
      </c>
      <c r="I8064">
        <v>1.76253041918076</v>
      </c>
      <c r="J8064">
        <f t="shared" si="126"/>
        <v>1.76253041918076</v>
      </c>
      <c r="K8064" t="str" cm="1">
        <f t="array" ref="K8064">INDEX($P$4:$P$11,MATCH(MIN(ABS(MOD(J8064 - $Q$4:$Q$11 + PI(), 2*PI()) - PI())),ABS(MOD(J8064 - $Q$4:$Q$11 + PI(), 2*PI()) - PI()),0))</f>
        <v>E</v>
      </c>
      <c r="L8064">
        <v>0.51829759994684999</v>
      </c>
      <c r="M8064">
        <v>7.6354823642306799</v>
      </c>
      <c r="N8064">
        <v>2.0105413860744901</v>
      </c>
    </row>
    <row r="8065" spans="1:14" x14ac:dyDescent="0.3">
      <c r="A8065">
        <v>1764716</v>
      </c>
      <c r="B8065">
        <v>2025</v>
      </c>
      <c r="C8065">
        <v>12</v>
      </c>
      <c r="D8065">
        <v>2</v>
      </c>
      <c r="E8065">
        <v>200</v>
      </c>
      <c r="F8065">
        <v>-7.6274017333984299</v>
      </c>
      <c r="G8065">
        <v>2.1972540283203101</v>
      </c>
      <c r="H8065">
        <v>7.9375803912539498</v>
      </c>
      <c r="I8065">
        <v>1.85127599192374</v>
      </c>
      <c r="J8065">
        <f t="shared" si="126"/>
        <v>1.85127599192374</v>
      </c>
      <c r="K8065" t="str" cm="1">
        <f t="array" ref="K8065">INDEX($P$4:$P$11,MATCH(MIN(ABS(MOD(J8065 - $Q$4:$Q$11 + PI(), 2*PI()) - PI())),ABS(MOD(J8065 - $Q$4:$Q$11 + PI(), 2*PI()) - PI()),0))</f>
        <v>E</v>
      </c>
      <c r="L8065">
        <v>0.54665541823312602</v>
      </c>
      <c r="M8065">
        <v>7.4253806008232903</v>
      </c>
      <c r="N8065">
        <v>1.9147301779852901</v>
      </c>
    </row>
    <row r="8066" spans="1:14" x14ac:dyDescent="0.3">
      <c r="A8066">
        <v>1764720</v>
      </c>
      <c r="B8066">
        <v>2025</v>
      </c>
      <c r="C8066">
        <v>12</v>
      </c>
      <c r="D8066">
        <v>3</v>
      </c>
      <c r="E8066">
        <v>300</v>
      </c>
      <c r="F8066">
        <v>-7.2223510742187497E-2</v>
      </c>
      <c r="G8066">
        <v>2.70130065917968</v>
      </c>
      <c r="H8066">
        <v>2.7022659911245799</v>
      </c>
      <c r="I8066">
        <v>3.1148624529520701</v>
      </c>
      <c r="J8066">
        <f t="shared" si="126"/>
        <v>3.1148624529520701</v>
      </c>
      <c r="K8066" t="str" cm="1">
        <f t="array" ref="K8066">INDEX($P$4:$P$11,MATCH(MIN(ABS(MOD(J8066 - $Q$4:$Q$11 + PI(), 2*PI()) - PI())),ABS(MOD(J8066 - $Q$4:$Q$11 + PI(), 2*PI()) - PI()),0))</f>
        <v>S</v>
      </c>
      <c r="L8066">
        <v>0.200216001343723</v>
      </c>
      <c r="M8066">
        <v>10.483508957756801</v>
      </c>
      <c r="N8066">
        <v>1.89380900065104</v>
      </c>
    </row>
    <row r="8067" spans="1:14" x14ac:dyDescent="0.3">
      <c r="A8067">
        <v>1764723</v>
      </c>
      <c r="B8067">
        <v>2025</v>
      </c>
      <c r="C8067">
        <v>12</v>
      </c>
      <c r="D8067">
        <v>3</v>
      </c>
      <c r="E8067">
        <v>400</v>
      </c>
      <c r="F8067">
        <v>6.7188720703124996E-2</v>
      </c>
      <c r="G8067">
        <v>2.8205108642578098</v>
      </c>
      <c r="H8067">
        <v>2.8213110178755598</v>
      </c>
      <c r="I8067">
        <v>-3.1177756859430299</v>
      </c>
      <c r="J8067">
        <f t="shared" ref="J8067:J8130" si="127">IF(I8067&lt;0,I8067+2*PI(),I8067)</f>
        <v>3.1654096212365563</v>
      </c>
      <c r="K8067" t="str" cm="1">
        <f t="array" ref="K8067">INDEX($P$4:$P$11,MATCH(MIN(ABS(MOD(J8067 - $Q$4:$Q$11 + PI(), 2*PI()) - PI())),ABS(MOD(J8067 - $Q$4:$Q$11 + PI(), 2*PI()) - PI()),0))</f>
        <v>S</v>
      </c>
      <c r="L8067">
        <v>0.20098690140609901</v>
      </c>
      <c r="M8067">
        <v>10.592943615383501</v>
      </c>
      <c r="N8067">
        <v>1.9076900482177701</v>
      </c>
    </row>
    <row r="8068" spans="1:14" x14ac:dyDescent="0.3">
      <c r="A8068">
        <v>1764727</v>
      </c>
      <c r="B8068">
        <v>2025</v>
      </c>
      <c r="C8068">
        <v>12</v>
      </c>
      <c r="D8068">
        <v>3</v>
      </c>
      <c r="E8068">
        <v>500</v>
      </c>
      <c r="F8068">
        <v>-6.304931640625E-4</v>
      </c>
      <c r="G8068">
        <v>2.9400579833984302</v>
      </c>
      <c r="H8068">
        <v>2.9400580510028198</v>
      </c>
      <c r="I8068">
        <v>3.14137820436533</v>
      </c>
      <c r="J8068">
        <f t="shared" si="127"/>
        <v>3.14137820436533</v>
      </c>
      <c r="K8068" t="str" cm="1">
        <f t="array" ref="K8068">INDEX($P$4:$P$11,MATCH(MIN(ABS(MOD(J8068 - $Q$4:$Q$11 + PI(), 2*PI()) - PI())),ABS(MOD(J8068 - $Q$4:$Q$11 + PI(), 2*PI()) - PI()),0))</f>
        <v>S</v>
      </c>
      <c r="L8068">
        <v>0.20247271041835099</v>
      </c>
      <c r="M8068">
        <v>10.689135869344</v>
      </c>
      <c r="N8068">
        <v>1.9191519419352201</v>
      </c>
    </row>
    <row r="8069" spans="1:14" x14ac:dyDescent="0.3">
      <c r="A8069">
        <v>1764730</v>
      </c>
      <c r="B8069">
        <v>2025</v>
      </c>
      <c r="C8069">
        <v>12</v>
      </c>
      <c r="D8069">
        <v>3</v>
      </c>
      <c r="E8069">
        <v>600</v>
      </c>
      <c r="F8069">
        <v>-1.37713623046875E-2</v>
      </c>
      <c r="G8069">
        <v>2.7925573730468698</v>
      </c>
      <c r="H8069">
        <v>2.7925913292456799</v>
      </c>
      <c r="I8069">
        <v>3.1366612416864998</v>
      </c>
      <c r="J8069">
        <f t="shared" si="127"/>
        <v>3.1366612416864998</v>
      </c>
      <c r="K8069" t="str" cm="1">
        <f t="array" ref="K8069">INDEX($P$4:$P$11,MATCH(MIN(ABS(MOD(J8069 - $Q$4:$Q$11 + PI(), 2*PI()) - PI())),ABS(MOD(J8069 - $Q$4:$Q$11 + PI(), 2*PI()) - PI()),0))</f>
        <v>S</v>
      </c>
      <c r="L8069">
        <v>0.20450935176548399</v>
      </c>
      <c r="M8069">
        <v>10.7726806004842</v>
      </c>
      <c r="N8069">
        <v>1.92803870307074</v>
      </c>
    </row>
    <row r="8070" spans="1:14" x14ac:dyDescent="0.3">
      <c r="A8070">
        <v>1764734</v>
      </c>
      <c r="B8070">
        <v>2025</v>
      </c>
      <c r="C8070">
        <v>12</v>
      </c>
      <c r="D8070">
        <v>3</v>
      </c>
      <c r="E8070">
        <v>700</v>
      </c>
      <c r="F8070">
        <v>7.9918212890625007E-2</v>
      </c>
      <c r="G8070">
        <v>2.41829345703125</v>
      </c>
      <c r="H8070">
        <v>2.41961363962757</v>
      </c>
      <c r="I8070">
        <v>-3.1085573170099399</v>
      </c>
      <c r="J8070">
        <f t="shared" si="127"/>
        <v>3.1746279901696464</v>
      </c>
      <c r="K8070" t="str" cm="1">
        <f t="array" ref="K8070">INDEX($P$4:$P$11,MATCH(MIN(ABS(MOD(J8070 - $Q$4:$Q$11 + PI(), 2*PI()) - PI())),ABS(MOD(J8070 - $Q$4:$Q$11 + PI(), 2*PI()) - PI()),0))</f>
        <v>S</v>
      </c>
      <c r="L8070">
        <v>0.20690584535724499</v>
      </c>
      <c r="M8070">
        <v>10.8456027772691</v>
      </c>
      <c r="N8070">
        <v>1.9340993033514999</v>
      </c>
    </row>
    <row r="8071" spans="1:14" x14ac:dyDescent="0.3">
      <c r="A8071">
        <v>1764738</v>
      </c>
      <c r="B8071">
        <v>2025</v>
      </c>
      <c r="C8071">
        <v>12</v>
      </c>
      <c r="D8071">
        <v>3</v>
      </c>
      <c r="E8071">
        <v>800</v>
      </c>
      <c r="F8071">
        <v>7.2451782226562497E-2</v>
      </c>
      <c r="G8071">
        <v>2.5085131835937502</v>
      </c>
      <c r="H8071">
        <v>2.5095592547320802</v>
      </c>
      <c r="I8071">
        <v>-3.1127183201497499</v>
      </c>
      <c r="J8071">
        <f t="shared" si="127"/>
        <v>3.1704669870298363</v>
      </c>
      <c r="K8071" t="str" cm="1">
        <f t="array" ref="K8071">INDEX($P$4:$P$11,MATCH(MIN(ABS(MOD(J8071 - $Q$4:$Q$11 + PI(), 2*PI()) - PI())),ABS(MOD(J8071 - $Q$4:$Q$11 + PI(), 2*PI()) - PI()),0))</f>
        <v>S</v>
      </c>
      <c r="L8071">
        <v>0.20929420891001099</v>
      </c>
      <c r="M8071">
        <v>10.9075769848293</v>
      </c>
      <c r="N8071">
        <v>1.9376834233601801</v>
      </c>
    </row>
    <row r="8072" spans="1:14" x14ac:dyDescent="0.3">
      <c r="A8072">
        <v>1764741</v>
      </c>
      <c r="B8072">
        <v>2025</v>
      </c>
      <c r="C8072">
        <v>12</v>
      </c>
      <c r="D8072">
        <v>3</v>
      </c>
      <c r="E8072">
        <v>900</v>
      </c>
      <c r="F8072">
        <v>0.19280456542968699</v>
      </c>
      <c r="G8072">
        <v>2.2853710937499998</v>
      </c>
      <c r="H8072">
        <v>2.29348961990208</v>
      </c>
      <c r="I8072">
        <v>-3.05742729099891</v>
      </c>
      <c r="J8072">
        <f t="shared" si="127"/>
        <v>3.2257580161806763</v>
      </c>
      <c r="K8072" t="str" cm="1">
        <f t="array" ref="K8072">INDEX($P$4:$P$11,MATCH(MIN(ABS(MOD(J8072 - $Q$4:$Q$11 + PI(), 2*PI()) - PI())),ABS(MOD(J8072 - $Q$4:$Q$11 + PI(), 2*PI()) - PI()),0))</f>
        <v>S</v>
      </c>
      <c r="L8072">
        <v>0.21168757143807401</v>
      </c>
      <c r="M8072">
        <v>10.960924784342399</v>
      </c>
      <c r="N8072">
        <v>1.9388755162556901</v>
      </c>
    </row>
    <row r="8073" spans="1:14" x14ac:dyDescent="0.3">
      <c r="A8073">
        <v>1764745</v>
      </c>
      <c r="B8073">
        <v>2025</v>
      </c>
      <c r="C8073">
        <v>12</v>
      </c>
      <c r="D8073">
        <v>3</v>
      </c>
      <c r="E8073">
        <v>1000</v>
      </c>
      <c r="F8073">
        <v>-0.80358215332031202</v>
      </c>
      <c r="G8073">
        <v>2.3146966552734298</v>
      </c>
      <c r="H8073">
        <v>2.45021731343751</v>
      </c>
      <c r="I8073">
        <v>2.8074454872847801</v>
      </c>
      <c r="J8073">
        <f t="shared" si="127"/>
        <v>2.8074454872847801</v>
      </c>
      <c r="K8073" t="str" cm="1">
        <f t="array" ref="K8073">INDEX($P$4:$P$11,MATCH(MIN(ABS(MOD(J8073 - $Q$4:$Q$11 + PI(), 2*PI()) - PI())),ABS(MOD(J8073 - $Q$4:$Q$11 + PI(), 2*PI()) - PI()),0))</f>
        <v>S</v>
      </c>
      <c r="L8073">
        <v>0.21497092541409199</v>
      </c>
      <c r="M8073">
        <v>11.0090318255954</v>
      </c>
      <c r="N8073">
        <v>1.9377971225314601</v>
      </c>
    </row>
    <row r="8074" spans="1:14" x14ac:dyDescent="0.3">
      <c r="A8074">
        <v>1764748</v>
      </c>
      <c r="B8074">
        <v>2025</v>
      </c>
      <c r="C8074">
        <v>12</v>
      </c>
      <c r="D8074">
        <v>3</v>
      </c>
      <c r="E8074">
        <v>1100</v>
      </c>
      <c r="F8074">
        <v>-1.2844213867187499</v>
      </c>
      <c r="G8074">
        <v>2.7729803466796801</v>
      </c>
      <c r="H8074">
        <v>3.0560036488414499</v>
      </c>
      <c r="I8074">
        <v>2.7078228499352601</v>
      </c>
      <c r="J8074">
        <f t="shared" si="127"/>
        <v>2.7078228499352601</v>
      </c>
      <c r="K8074" t="str" cm="1">
        <f t="array" ref="K8074">INDEX($P$4:$P$11,MATCH(MIN(ABS(MOD(J8074 - $Q$4:$Q$11 + PI(), 2*PI()) - PI())),ABS(MOD(J8074 - $Q$4:$Q$11 + PI(), 2*PI()) - PI()),0))</f>
        <v>SE</v>
      </c>
      <c r="L8074">
        <v>0.21845419771477401</v>
      </c>
      <c r="M8074">
        <v>11.0386248694525</v>
      </c>
      <c r="N8074">
        <v>1.93555005391438</v>
      </c>
    </row>
    <row r="8075" spans="1:14" x14ac:dyDescent="0.3">
      <c r="A8075">
        <v>1764752</v>
      </c>
      <c r="B8075">
        <v>2025</v>
      </c>
      <c r="C8075">
        <v>12</v>
      </c>
      <c r="D8075">
        <v>3</v>
      </c>
      <c r="E8075">
        <v>1200</v>
      </c>
      <c r="F8075">
        <v>-1.4574255371093701</v>
      </c>
      <c r="G8075">
        <v>3.0957781982421801</v>
      </c>
      <c r="H8075">
        <v>3.4216855274747502</v>
      </c>
      <c r="I8075">
        <v>2.70159438694701</v>
      </c>
      <c r="J8075">
        <f t="shared" si="127"/>
        <v>2.70159438694701</v>
      </c>
      <c r="K8075" t="str" cm="1">
        <f t="array" ref="K8075">INDEX($P$4:$P$11,MATCH(MIN(ABS(MOD(J8075 - $Q$4:$Q$11 + PI(), 2*PI()) - PI())),ABS(MOD(J8075 - $Q$4:$Q$11 + PI(), 2*PI()) - PI()),0))</f>
        <v>SE</v>
      </c>
      <c r="L8075">
        <v>0.221704595072303</v>
      </c>
      <c r="M8075">
        <v>11.059803538852201</v>
      </c>
      <c r="N8075">
        <v>1.93152915106879</v>
      </c>
    </row>
    <row r="8076" spans="1:14" x14ac:dyDescent="0.3">
      <c r="A8076">
        <v>1764756</v>
      </c>
      <c r="B8076">
        <v>2025</v>
      </c>
      <c r="C8076">
        <v>12</v>
      </c>
      <c r="D8076">
        <v>3</v>
      </c>
      <c r="E8076">
        <v>1300</v>
      </c>
      <c r="F8076">
        <v>-1.49144226074218</v>
      </c>
      <c r="G8076">
        <v>3.56260009765625</v>
      </c>
      <c r="H8076">
        <v>3.8621910197384102</v>
      </c>
      <c r="I8076">
        <v>2.74512240170412</v>
      </c>
      <c r="J8076">
        <f t="shared" si="127"/>
        <v>2.74512240170412</v>
      </c>
      <c r="K8076" t="str" cm="1">
        <f t="array" ref="K8076">INDEX($P$4:$P$11,MATCH(MIN(ABS(MOD(J8076 - $Q$4:$Q$11 + PI(), 2*PI()) - PI())),ABS(MOD(J8076 - $Q$4:$Q$11 + PI(), 2*PI()) - PI()),0))</f>
        <v>SE</v>
      </c>
      <c r="L8076">
        <v>0.22513044851023301</v>
      </c>
      <c r="M8076">
        <v>11.067848629421601</v>
      </c>
      <c r="N8076">
        <v>1.9265493816799499</v>
      </c>
    </row>
    <row r="8077" spans="1:14" x14ac:dyDescent="0.3">
      <c r="A8077">
        <v>1764759</v>
      </c>
      <c r="B8077">
        <v>2025</v>
      </c>
      <c r="C8077">
        <v>12</v>
      </c>
      <c r="D8077">
        <v>3</v>
      </c>
      <c r="E8077">
        <v>1400</v>
      </c>
      <c r="F8077">
        <v>-0.98568908691406198</v>
      </c>
      <c r="G8077">
        <v>3.61255554199218</v>
      </c>
      <c r="H8077">
        <v>3.7446148693877599</v>
      </c>
      <c r="I8077">
        <v>2.87522552516619</v>
      </c>
      <c r="J8077">
        <f t="shared" si="127"/>
        <v>2.87522552516619</v>
      </c>
      <c r="K8077" t="str" cm="1">
        <f t="array" ref="K8077">INDEX($P$4:$P$11,MATCH(MIN(ABS(MOD(J8077 - $Q$4:$Q$11 + PI(), 2*PI()) - PI())),ABS(MOD(J8077 - $Q$4:$Q$11 + PI(), 2*PI()) - PI()),0))</f>
        <v>S</v>
      </c>
      <c r="L8077">
        <v>0.22777984993468001</v>
      </c>
      <c r="M8077">
        <v>11.008051448398099</v>
      </c>
      <c r="N8077">
        <v>1.899628745185</v>
      </c>
    </row>
    <row r="8078" spans="1:14" x14ac:dyDescent="0.3">
      <c r="A8078">
        <v>1764763</v>
      </c>
      <c r="B8078">
        <v>2025</v>
      </c>
      <c r="C8078">
        <v>12</v>
      </c>
      <c r="D8078">
        <v>3</v>
      </c>
      <c r="E8078">
        <v>1500</v>
      </c>
      <c r="F8078">
        <v>-0.82207336425781197</v>
      </c>
      <c r="G8078">
        <v>3.6750854492187499</v>
      </c>
      <c r="H8078">
        <v>3.7659072844776098</v>
      </c>
      <c r="I8078">
        <v>2.9215271217138401</v>
      </c>
      <c r="J8078">
        <f t="shared" si="127"/>
        <v>2.9215271217138401</v>
      </c>
      <c r="K8078" t="str" cm="1">
        <f t="array" ref="K8078">INDEX($P$4:$P$11,MATCH(MIN(ABS(MOD(J8078 - $Q$4:$Q$11 + PI(), 2*PI()) - PI())),ABS(MOD(J8078 - $Q$4:$Q$11 + PI(), 2*PI()) - PI()),0))</f>
        <v>S</v>
      </c>
      <c r="L8078">
        <v>0.230430092844055</v>
      </c>
      <c r="M8078">
        <v>11.014019012451101</v>
      </c>
      <c r="N8078">
        <v>1.8931365542941601</v>
      </c>
    </row>
    <row r="8079" spans="1:14" x14ac:dyDescent="0.3">
      <c r="A8079">
        <v>1764766</v>
      </c>
      <c r="B8079">
        <v>2025</v>
      </c>
      <c r="C8079">
        <v>12</v>
      </c>
      <c r="D8079">
        <v>3</v>
      </c>
      <c r="E8079">
        <v>1600</v>
      </c>
      <c r="F8079">
        <v>-1.3421136474609301</v>
      </c>
      <c r="G8079">
        <v>4.3947717285156198</v>
      </c>
      <c r="H8079">
        <v>4.5951373851563</v>
      </c>
      <c r="I8079">
        <v>2.8451994544344501</v>
      </c>
      <c r="J8079">
        <f t="shared" si="127"/>
        <v>2.8451994544344501</v>
      </c>
      <c r="K8079" t="str" cm="1">
        <f t="array" ref="K8079">INDEX($P$4:$P$11,MATCH(MIN(ABS(MOD(J8079 - $Q$4:$Q$11 + PI(), 2*PI()) - PI())),ABS(MOD(J8079 - $Q$4:$Q$11 + PI(), 2*PI()) - PI()),0))</f>
        <v>S</v>
      </c>
      <c r="L8079">
        <v>0.23443878278538299</v>
      </c>
      <c r="M8079">
        <v>10.990586704678</v>
      </c>
      <c r="N8079">
        <v>1.88784329096476</v>
      </c>
    </row>
    <row r="8080" spans="1:14" x14ac:dyDescent="0.3">
      <c r="A8080">
        <v>1764770</v>
      </c>
      <c r="B8080">
        <v>2025</v>
      </c>
      <c r="C8080">
        <v>12</v>
      </c>
      <c r="D8080">
        <v>3</v>
      </c>
      <c r="E8080">
        <v>1700</v>
      </c>
      <c r="F8080">
        <v>-1.6607000732421799</v>
      </c>
      <c r="G8080">
        <v>5.0171105957031203</v>
      </c>
      <c r="H8080">
        <v>5.28482009748517</v>
      </c>
      <c r="I8080">
        <v>2.8219370164989899</v>
      </c>
      <c r="J8080">
        <f t="shared" si="127"/>
        <v>2.8219370164989899</v>
      </c>
      <c r="K8080" t="str" cm="1">
        <f t="array" ref="K8080">INDEX($P$4:$P$11,MATCH(MIN(ABS(MOD(J8080 - $Q$4:$Q$11 + PI(), 2*PI()) - PI())),ABS(MOD(J8080 - $Q$4:$Q$11 + PI(), 2*PI()) - PI()),0))</f>
        <v>S</v>
      </c>
      <c r="L8080">
        <v>0.24153495675280701</v>
      </c>
      <c r="M8080">
        <v>10.922900835673</v>
      </c>
      <c r="N8080">
        <v>1.8852031495835999</v>
      </c>
    </row>
    <row r="8081" spans="1:14" x14ac:dyDescent="0.3">
      <c r="A8081">
        <v>1764774</v>
      </c>
      <c r="B8081">
        <v>2025</v>
      </c>
      <c r="C8081">
        <v>12</v>
      </c>
      <c r="D8081">
        <v>3</v>
      </c>
      <c r="E8081">
        <v>1800</v>
      </c>
      <c r="F8081">
        <v>-1.45006103515625</v>
      </c>
      <c r="G8081">
        <v>5.1066613769531202</v>
      </c>
      <c r="H8081">
        <v>5.3085466395750096</v>
      </c>
      <c r="I8081">
        <v>2.8649204393116801</v>
      </c>
      <c r="J8081">
        <f t="shared" si="127"/>
        <v>2.8649204393116801</v>
      </c>
      <c r="K8081" t="str" cm="1">
        <f t="array" ref="K8081">INDEX($P$4:$P$11,MATCH(MIN(ABS(MOD(J8081 - $Q$4:$Q$11 + PI(), 2*PI()) - PI())),ABS(MOD(J8081 - $Q$4:$Q$11 + PI(), 2*PI()) - PI()),0))</f>
        <v>S</v>
      </c>
      <c r="L8081">
        <v>0.24920029078178099</v>
      </c>
      <c r="M8081">
        <v>10.8492676417032</v>
      </c>
      <c r="N8081">
        <v>1.8809333907233301</v>
      </c>
    </row>
    <row r="8082" spans="1:14" x14ac:dyDescent="0.3">
      <c r="A8082">
        <v>1764777</v>
      </c>
      <c r="B8082">
        <v>2025</v>
      </c>
      <c r="C8082">
        <v>12</v>
      </c>
      <c r="D8082">
        <v>3</v>
      </c>
      <c r="E8082">
        <v>1900</v>
      </c>
      <c r="F8082">
        <v>-1.3340234375</v>
      </c>
      <c r="G8082">
        <v>5.2081835937500003</v>
      </c>
      <c r="H8082">
        <v>5.3763179666018601</v>
      </c>
      <c r="I8082">
        <v>2.89084369524504</v>
      </c>
      <c r="J8082">
        <f t="shared" si="127"/>
        <v>2.89084369524504</v>
      </c>
      <c r="K8082" t="str" cm="1">
        <f t="array" ref="K8082">INDEX($P$4:$P$11,MATCH(MIN(ABS(MOD(J8082 - $Q$4:$Q$11 + PI(), 2*PI()) - PI())),ABS(MOD(J8082 - $Q$4:$Q$11 + PI(), 2*PI()) - PI()),0))</f>
        <v>S</v>
      </c>
      <c r="L8082">
        <v>0.256132637805564</v>
      </c>
      <c r="M8082">
        <v>10.7760515213012</v>
      </c>
      <c r="N8082">
        <v>1.8745834562513499</v>
      </c>
    </row>
    <row r="8083" spans="1:14" x14ac:dyDescent="0.3">
      <c r="A8083">
        <v>1764781</v>
      </c>
      <c r="B8083">
        <v>2025</v>
      </c>
      <c r="C8083">
        <v>12</v>
      </c>
      <c r="D8083">
        <v>3</v>
      </c>
      <c r="E8083">
        <v>2000</v>
      </c>
      <c r="F8083">
        <v>-1.29578308105468</v>
      </c>
      <c r="G8083">
        <v>5.4122399902343696</v>
      </c>
      <c r="H8083">
        <v>5.5651950105130803</v>
      </c>
      <c r="I8083">
        <v>2.90659885068691</v>
      </c>
      <c r="J8083">
        <f t="shared" si="127"/>
        <v>2.90659885068691</v>
      </c>
      <c r="K8083" t="str" cm="1">
        <f t="array" ref="K8083">INDEX($P$4:$P$11,MATCH(MIN(ABS(MOD(J8083 - $Q$4:$Q$11 + PI(), 2*PI()) - PI())),ABS(MOD(J8083 - $Q$4:$Q$11 + PI(), 2*PI()) - PI()),0))</f>
        <v>S</v>
      </c>
      <c r="L8083">
        <v>0.26293417738438901</v>
      </c>
      <c r="M8083">
        <v>10.692848629421601</v>
      </c>
      <c r="N8083">
        <v>1.86735608842637</v>
      </c>
    </row>
    <row r="8084" spans="1:14" x14ac:dyDescent="0.3">
      <c r="A8084">
        <v>1764784</v>
      </c>
      <c r="B8084">
        <v>2025</v>
      </c>
      <c r="C8084">
        <v>12</v>
      </c>
      <c r="D8084">
        <v>3</v>
      </c>
      <c r="E8084">
        <v>2100</v>
      </c>
      <c r="F8084">
        <v>-1.04562255859375</v>
      </c>
      <c r="G8084">
        <v>5.5094714355468701</v>
      </c>
      <c r="H8084">
        <v>5.6078161555232002</v>
      </c>
      <c r="I8084">
        <v>2.95403690632864</v>
      </c>
      <c r="J8084">
        <f t="shared" si="127"/>
        <v>2.95403690632864</v>
      </c>
      <c r="K8084" t="str" cm="1">
        <f t="array" ref="K8084">INDEX($P$4:$P$11,MATCH(MIN(ABS(MOD(J8084 - $Q$4:$Q$11 + PI(), 2*PI()) - PI())),ABS(MOD(J8084 - $Q$4:$Q$11 + PI(), 2*PI()) - PI()),0))</f>
        <v>S</v>
      </c>
      <c r="L8084">
        <v>0.26944314837387601</v>
      </c>
      <c r="M8084">
        <v>10.5998864703708</v>
      </c>
      <c r="N8084">
        <v>1.85940053727891</v>
      </c>
    </row>
    <row r="8085" spans="1:14" x14ac:dyDescent="0.3">
      <c r="A8085">
        <v>1764788</v>
      </c>
      <c r="B8085">
        <v>2025</v>
      </c>
      <c r="C8085">
        <v>12</v>
      </c>
      <c r="D8085">
        <v>3</v>
      </c>
      <c r="E8085">
        <v>2200</v>
      </c>
      <c r="F8085">
        <v>-0.70585266113281198</v>
      </c>
      <c r="G8085">
        <v>5.26310668945312</v>
      </c>
      <c r="H8085">
        <v>5.3102278674078098</v>
      </c>
      <c r="I8085">
        <v>3.00827484672417</v>
      </c>
      <c r="J8085">
        <f t="shared" si="127"/>
        <v>3.00827484672417</v>
      </c>
      <c r="K8085" t="str" cm="1">
        <f t="array" ref="K8085">INDEX($P$4:$P$11,MATCH(MIN(ABS(MOD(J8085 - $Q$4:$Q$11 + PI(), 2*PI()) - PI())),ABS(MOD(J8085 - $Q$4:$Q$11 + PI(), 2*PI()) - PI()),0))</f>
        <v>S</v>
      </c>
      <c r="L8085">
        <v>0.27252961152155403</v>
      </c>
      <c r="M8085">
        <v>10.5349271562364</v>
      </c>
      <c r="N8085">
        <v>1.8460958268907299</v>
      </c>
    </row>
    <row r="8086" spans="1:14" x14ac:dyDescent="0.3">
      <c r="A8086">
        <v>1764792</v>
      </c>
      <c r="B8086">
        <v>2025</v>
      </c>
      <c r="C8086">
        <v>12</v>
      </c>
      <c r="D8086">
        <v>3</v>
      </c>
      <c r="E8086">
        <v>2300</v>
      </c>
      <c r="F8086">
        <v>-0.50216979980468701</v>
      </c>
      <c r="G8086">
        <v>5.5425872802734304</v>
      </c>
      <c r="H8086">
        <v>5.5652895941976599</v>
      </c>
      <c r="I8086">
        <v>3.0512372936385401</v>
      </c>
      <c r="J8086">
        <f t="shared" si="127"/>
        <v>3.0512372936385401</v>
      </c>
      <c r="K8086" t="str" cm="1">
        <f t="array" ref="K8086">INDEX($P$4:$P$11,MATCH(MIN(ABS(MOD(J8086 - $Q$4:$Q$11 + PI(), 2*PI()) - PI())),ABS(MOD(J8086 - $Q$4:$Q$11 + PI(), 2*PI()) - PI()),0))</f>
        <v>S</v>
      </c>
      <c r="L8086">
        <v>0.27610497186401201</v>
      </c>
      <c r="M8086">
        <v>10.437108887566399</v>
      </c>
      <c r="N8086">
        <v>1.8353787528143899</v>
      </c>
    </row>
    <row r="8087" spans="1:14" x14ac:dyDescent="0.3">
      <c r="A8087">
        <v>1764795</v>
      </c>
      <c r="B8087">
        <v>2025</v>
      </c>
      <c r="C8087">
        <v>12</v>
      </c>
      <c r="D8087">
        <v>3</v>
      </c>
      <c r="E8087">
        <v>0</v>
      </c>
      <c r="F8087">
        <v>-0.15538757324218699</v>
      </c>
      <c r="G8087">
        <v>2.0991998291015599</v>
      </c>
      <c r="H8087">
        <v>2.1049430444594202</v>
      </c>
      <c r="I8087">
        <v>3.0677051201147298</v>
      </c>
      <c r="J8087">
        <f t="shared" si="127"/>
        <v>3.0677051201147298</v>
      </c>
      <c r="K8087" t="str" cm="1">
        <f t="array" ref="K8087">INDEX($P$4:$P$11,MATCH(MIN(ABS(MOD(J8087 - $Q$4:$Q$11 + PI(), 2*PI()) - PI())),ABS(MOD(J8087 - $Q$4:$Q$11 + PI(), 2*PI()) - PI()),0))</f>
        <v>S</v>
      </c>
      <c r="L8087">
        <v>0.201980428789684</v>
      </c>
      <c r="M8087">
        <v>10.075001504686099</v>
      </c>
      <c r="N8087">
        <v>1.84215121799045</v>
      </c>
    </row>
    <row r="8088" spans="1:14" x14ac:dyDescent="0.3">
      <c r="A8088">
        <v>1764799</v>
      </c>
      <c r="B8088">
        <v>2025</v>
      </c>
      <c r="C8088">
        <v>12</v>
      </c>
      <c r="D8088">
        <v>3</v>
      </c>
      <c r="E8088">
        <v>100</v>
      </c>
      <c r="F8088">
        <v>-0.40914489746093702</v>
      </c>
      <c r="G8088">
        <v>2.28976257324218</v>
      </c>
      <c r="H8088">
        <v>2.3260292751680902</v>
      </c>
      <c r="I8088">
        <v>2.9647742998809501</v>
      </c>
      <c r="J8088">
        <f t="shared" si="127"/>
        <v>2.9647742998809501</v>
      </c>
      <c r="K8088" t="str" cm="1">
        <f t="array" ref="K8088">INDEX($P$4:$P$11,MATCH(MIN(ABS(MOD(J8088 - $Q$4:$Q$11 + PI(), 2*PI()) - PI())),ABS(MOD(J8088 - $Q$4:$Q$11 + PI(), 2*PI()) - PI()),0))</f>
        <v>S</v>
      </c>
      <c r="L8088">
        <v>0.20103178121871901</v>
      </c>
      <c r="M8088">
        <v>10.2225121392144</v>
      </c>
      <c r="N8088">
        <v>1.86036300659179</v>
      </c>
    </row>
    <row r="8089" spans="1:14" x14ac:dyDescent="0.3">
      <c r="A8089">
        <v>1764802</v>
      </c>
      <c r="B8089">
        <v>2025</v>
      </c>
      <c r="C8089">
        <v>12</v>
      </c>
      <c r="D8089">
        <v>3</v>
      </c>
      <c r="E8089">
        <v>200</v>
      </c>
      <c r="F8089">
        <v>-0.36862731933593701</v>
      </c>
      <c r="G8089">
        <v>2.63088562011718</v>
      </c>
      <c r="H8089">
        <v>2.6565852605742202</v>
      </c>
      <c r="I8089">
        <v>3.0023836335394098</v>
      </c>
      <c r="J8089">
        <f t="shared" si="127"/>
        <v>3.0023836335394098</v>
      </c>
      <c r="K8089" t="str" cm="1">
        <f t="array" ref="K8089">INDEX($P$4:$P$11,MATCH(MIN(ABS(MOD(J8089 - $Q$4:$Q$11 + PI(), 2*PI()) - PI())),ABS(MOD(J8089 - $Q$4:$Q$11 + PI(), 2*PI()) - PI()),0))</f>
        <v>S</v>
      </c>
      <c r="L8089">
        <v>0.200223796638163</v>
      </c>
      <c r="M8089">
        <v>10.3592404259575</v>
      </c>
      <c r="N8089">
        <v>1.8780068291558101</v>
      </c>
    </row>
    <row r="8090" spans="1:14" x14ac:dyDescent="0.3">
      <c r="A8090">
        <v>1764806</v>
      </c>
      <c r="B8090">
        <v>2025</v>
      </c>
      <c r="C8090">
        <v>12</v>
      </c>
      <c r="D8090">
        <v>4</v>
      </c>
      <c r="E8090">
        <v>300</v>
      </c>
      <c r="F8090">
        <v>0.64447509765625</v>
      </c>
      <c r="G8090">
        <v>6.7393414306640604</v>
      </c>
      <c r="H8090">
        <v>6.7700864891494597</v>
      </c>
      <c r="I8090">
        <v>-3.0462537740499802</v>
      </c>
      <c r="J8090">
        <f t="shared" si="127"/>
        <v>3.236931533129606</v>
      </c>
      <c r="K8090" t="str" cm="1">
        <f t="array" ref="K8090">INDEX($P$4:$P$11,MATCH(MIN(ABS(MOD(J8090 - $Q$4:$Q$11 + PI(), 2*PI()) - PI())),ABS(MOD(J8090 - $Q$4:$Q$11 + PI(), 2*PI()) - PI()),0))</f>
        <v>S</v>
      </c>
      <c r="L8090">
        <v>0.29798962018328901</v>
      </c>
      <c r="M8090">
        <v>9.4483235677083304</v>
      </c>
      <c r="N8090">
        <v>1.6929166581895601</v>
      </c>
    </row>
    <row r="8091" spans="1:14" x14ac:dyDescent="0.3">
      <c r="A8091">
        <v>1764810</v>
      </c>
      <c r="B8091">
        <v>2025</v>
      </c>
      <c r="C8091">
        <v>12</v>
      </c>
      <c r="D8091">
        <v>4</v>
      </c>
      <c r="E8091">
        <v>400</v>
      </c>
      <c r="F8091">
        <v>1.2425042724609301</v>
      </c>
      <c r="G8091">
        <v>7.0731542968749999</v>
      </c>
      <c r="H8091">
        <v>7.1814572737352496</v>
      </c>
      <c r="I8091">
        <v>-2.9677020094038502</v>
      </c>
      <c r="J8091">
        <f t="shared" si="127"/>
        <v>3.315483297775736</v>
      </c>
      <c r="K8091" t="str" cm="1">
        <f t="array" ref="K8091">INDEX($P$4:$P$11,MATCH(MIN(ABS(MOD(J8091 - $Q$4:$Q$11 + PI(), 2*PI()) - PI())),ABS(MOD(J8091 - $Q$4:$Q$11 + PI(), 2*PI()) - PI()),0))</f>
        <v>S</v>
      </c>
      <c r="L8091">
        <v>0.30081381929553402</v>
      </c>
      <c r="M8091">
        <v>9.1782776514689104</v>
      </c>
      <c r="N8091">
        <v>1.70170540279812</v>
      </c>
    </row>
    <row r="8092" spans="1:14" x14ac:dyDescent="0.3">
      <c r="A8092">
        <v>1764813</v>
      </c>
      <c r="B8092">
        <v>2025</v>
      </c>
      <c r="C8092">
        <v>12</v>
      </c>
      <c r="D8092">
        <v>4</v>
      </c>
      <c r="E8092">
        <v>500</v>
      </c>
      <c r="F8092">
        <v>1.9898400878906199</v>
      </c>
      <c r="G8092">
        <v>6.93109436035156</v>
      </c>
      <c r="H8092">
        <v>7.2110701430143997</v>
      </c>
      <c r="I8092">
        <v>-2.86202260911816</v>
      </c>
      <c r="J8092">
        <f t="shared" si="127"/>
        <v>3.4211626980614263</v>
      </c>
      <c r="K8092" t="str" cm="1">
        <f t="array" ref="K8092">INDEX($P$4:$P$11,MATCH(MIN(ABS(MOD(J8092 - $Q$4:$Q$11 + PI(), 2*PI()) - PI())),ABS(MOD(J8092 - $Q$4:$Q$11 + PI(), 2*PI()) - PI()),0))</f>
        <v>S</v>
      </c>
      <c r="L8092">
        <v>0.92876419758346795</v>
      </c>
      <c r="M8092">
        <v>8.9404371049669003</v>
      </c>
      <c r="N8092">
        <v>1.70769288804796</v>
      </c>
    </row>
    <row r="8093" spans="1:14" x14ac:dyDescent="0.3">
      <c r="A8093">
        <v>1764817</v>
      </c>
      <c r="B8093">
        <v>2025</v>
      </c>
      <c r="C8093">
        <v>12</v>
      </c>
      <c r="D8093">
        <v>4</v>
      </c>
      <c r="E8093">
        <v>600</v>
      </c>
      <c r="F8093">
        <v>2.2583605957031199</v>
      </c>
      <c r="G8093">
        <v>6.78910461425781</v>
      </c>
      <c r="H8093">
        <v>7.1548678564709496</v>
      </c>
      <c r="I8093">
        <v>-2.8204618741037701</v>
      </c>
      <c r="J8093">
        <f t="shared" si="127"/>
        <v>3.4627234330758161</v>
      </c>
      <c r="K8093" t="str" cm="1">
        <f t="array" ref="K8093">INDEX($P$4:$P$11,MATCH(MIN(ABS(MOD(J8093 - $Q$4:$Q$11 + PI(), 2*PI()) - PI())),ABS(MOD(J8093 - $Q$4:$Q$11 + PI(), 2*PI()) - PI()),0))</f>
        <v>S</v>
      </c>
      <c r="L8093">
        <v>1.53929329121881</v>
      </c>
      <c r="M8093">
        <v>8.7457591162787498</v>
      </c>
      <c r="N8093">
        <v>1.7082095675998199</v>
      </c>
    </row>
    <row r="8094" spans="1:14" x14ac:dyDescent="0.3">
      <c r="A8094">
        <v>1764820</v>
      </c>
      <c r="B8094">
        <v>2025</v>
      </c>
      <c r="C8094">
        <v>12</v>
      </c>
      <c r="D8094">
        <v>4</v>
      </c>
      <c r="E8094">
        <v>700</v>
      </c>
      <c r="F8094">
        <v>2.2612585449218701</v>
      </c>
      <c r="G8094">
        <v>7.0085375976562503</v>
      </c>
      <c r="H8094">
        <v>7.3642983009071097</v>
      </c>
      <c r="I8094">
        <v>-2.82949367413037</v>
      </c>
      <c r="J8094">
        <f t="shared" si="127"/>
        <v>3.4536916330492162</v>
      </c>
      <c r="K8094" t="str" cm="1">
        <f t="array" ref="K8094">INDEX($P$4:$P$11,MATCH(MIN(ABS(MOD(J8094 - $Q$4:$Q$11 + PI(), 2*PI()) - PI())),ABS(MOD(J8094 - $Q$4:$Q$11 + PI(), 2*PI()) - PI()),0))</f>
        <v>S</v>
      </c>
      <c r="L8094">
        <v>2.14696755938937</v>
      </c>
      <c r="M8094">
        <v>8.55138598548041</v>
      </c>
      <c r="N8094">
        <v>1.7103696399264801</v>
      </c>
    </row>
    <row r="8095" spans="1:14" x14ac:dyDescent="0.3">
      <c r="A8095">
        <v>1764824</v>
      </c>
      <c r="B8095">
        <v>2025</v>
      </c>
      <c r="C8095">
        <v>12</v>
      </c>
      <c r="D8095">
        <v>4</v>
      </c>
      <c r="E8095">
        <v>800</v>
      </c>
      <c r="F8095">
        <v>2.37624267578125</v>
      </c>
      <c r="G8095">
        <v>7.5088366699218696</v>
      </c>
      <c r="H8095">
        <v>7.8758591524840904</v>
      </c>
      <c r="I8095">
        <v>-2.8351046339065098</v>
      </c>
      <c r="J8095">
        <f t="shared" si="127"/>
        <v>3.4480806732730764</v>
      </c>
      <c r="K8095" t="str" cm="1">
        <f t="array" ref="K8095">INDEX($P$4:$P$11,MATCH(MIN(ABS(MOD(J8095 - $Q$4:$Q$11 + PI(), 2*PI()) - PI())),ABS(MOD(J8095 - $Q$4:$Q$11 + PI(), 2*PI()) - PI()),0))</f>
        <v>S</v>
      </c>
      <c r="L8095">
        <v>2.0028930411296</v>
      </c>
      <c r="M8095">
        <v>8.3236012988620303</v>
      </c>
      <c r="N8095">
        <v>1.72029389275444</v>
      </c>
    </row>
    <row r="8096" spans="1:14" x14ac:dyDescent="0.3">
      <c r="A8096">
        <v>1764828</v>
      </c>
      <c r="B8096">
        <v>2025</v>
      </c>
      <c r="C8096">
        <v>12</v>
      </c>
      <c r="D8096">
        <v>4</v>
      </c>
      <c r="E8096">
        <v>900</v>
      </c>
      <c r="F8096">
        <v>3.1233666992187499</v>
      </c>
      <c r="G8096">
        <v>7.7425622558593696</v>
      </c>
      <c r="H8096">
        <v>8.3488136776219193</v>
      </c>
      <c r="I8096">
        <v>-2.7581567848967898</v>
      </c>
      <c r="J8096">
        <f t="shared" si="127"/>
        <v>3.5250285222827964</v>
      </c>
      <c r="K8096" t="str" cm="1">
        <f t="array" ref="K8096">INDEX($P$4:$P$11,MATCH(MIN(ABS(MOD(J8096 - $Q$4:$Q$11 + PI(), 2*PI()) - PI())),ABS(MOD(J8096 - $Q$4:$Q$11 + PI(), 2*PI()) - PI()),0))</f>
        <v>S</v>
      </c>
      <c r="L8096">
        <v>2.4844195455173002</v>
      </c>
      <c r="M8096">
        <v>8.0752993689643002</v>
      </c>
      <c r="N8096">
        <v>1.73796251085069</v>
      </c>
    </row>
    <row r="8097" spans="1:14" x14ac:dyDescent="0.3">
      <c r="A8097">
        <v>1764831</v>
      </c>
      <c r="B8097">
        <v>2025</v>
      </c>
      <c r="C8097">
        <v>12</v>
      </c>
      <c r="D8097">
        <v>4</v>
      </c>
      <c r="E8097">
        <v>1000</v>
      </c>
      <c r="F8097">
        <v>3.0213055419921799</v>
      </c>
      <c r="G8097">
        <v>6.2150561523437498</v>
      </c>
      <c r="H8097">
        <v>6.9105144638339704</v>
      </c>
      <c r="I8097">
        <v>-2.6891050501569098</v>
      </c>
      <c r="J8097">
        <f t="shared" si="127"/>
        <v>3.5940802570226764</v>
      </c>
      <c r="K8097" t="str" cm="1">
        <f t="array" ref="K8097">INDEX($P$4:$P$11,MATCH(MIN(ABS(MOD(J8097 - $Q$4:$Q$11 + PI(), 2*PI()) - PI())),ABS(MOD(J8097 - $Q$4:$Q$11 + PI(), 2*PI()) - PI()),0))</f>
        <v>SW</v>
      </c>
      <c r="L8097">
        <v>2.4841104246420298</v>
      </c>
      <c r="M8097">
        <v>8.0420199500189895</v>
      </c>
      <c r="N8097">
        <v>1.71363671620686</v>
      </c>
    </row>
    <row r="8098" spans="1:14" x14ac:dyDescent="0.3">
      <c r="A8098">
        <v>1764835</v>
      </c>
      <c r="B8098">
        <v>2025</v>
      </c>
      <c r="C8098">
        <v>12</v>
      </c>
      <c r="D8098">
        <v>4</v>
      </c>
      <c r="E8098">
        <v>1100</v>
      </c>
      <c r="F8098">
        <v>3.21877868652343</v>
      </c>
      <c r="G8098">
        <v>6.17432250976562</v>
      </c>
      <c r="H8098">
        <v>6.9629587595659297</v>
      </c>
      <c r="I8098">
        <v>-2.6610373157309901</v>
      </c>
      <c r="J8098">
        <f t="shared" si="127"/>
        <v>3.6221479914485961</v>
      </c>
      <c r="K8098" t="str" cm="1">
        <f t="array" ref="K8098">INDEX($P$4:$P$11,MATCH(MIN(ABS(MOD(J8098 - $Q$4:$Q$11 + PI(), 2*PI()) - PI())),ABS(MOD(J8098 - $Q$4:$Q$11 + PI(), 2*PI()) - PI()),0))</f>
        <v>SW</v>
      </c>
      <c r="L8098">
        <v>2.49133411594081</v>
      </c>
      <c r="M8098">
        <v>8.0225132836235797</v>
      </c>
      <c r="N8098">
        <v>1.690552605523</v>
      </c>
    </row>
    <row r="8099" spans="1:14" x14ac:dyDescent="0.3">
      <c r="A8099">
        <v>1764838</v>
      </c>
      <c r="B8099">
        <v>2025</v>
      </c>
      <c r="C8099">
        <v>12</v>
      </c>
      <c r="D8099">
        <v>4</v>
      </c>
      <c r="E8099">
        <v>1200</v>
      </c>
      <c r="F8099">
        <v>3.79419250488281</v>
      </c>
      <c r="G8099">
        <v>6.1866082763671804</v>
      </c>
      <c r="H8099">
        <v>7.2574112966900097</v>
      </c>
      <c r="I8099">
        <v>-2.5914574793057299</v>
      </c>
      <c r="J8099">
        <f t="shared" si="127"/>
        <v>3.6917278278738563</v>
      </c>
      <c r="K8099" t="str" cm="1">
        <f t="array" ref="K8099">INDEX($P$4:$P$11,MATCH(MIN(ABS(MOD(J8099 - $Q$4:$Q$11 + PI(), 2*PI()) - PI())),ABS(MOD(J8099 - $Q$4:$Q$11 + PI(), 2*PI()) - PI()),0))</f>
        <v>SW</v>
      </c>
      <c r="L8099">
        <v>3.1642118683167402</v>
      </c>
      <c r="M8099">
        <v>7.9803228378295898</v>
      </c>
      <c r="N8099">
        <v>1.67650318145751</v>
      </c>
    </row>
    <row r="8100" spans="1:14" x14ac:dyDescent="0.3">
      <c r="A8100">
        <v>1764842</v>
      </c>
      <c r="B8100">
        <v>2025</v>
      </c>
      <c r="C8100">
        <v>12</v>
      </c>
      <c r="D8100">
        <v>4</v>
      </c>
      <c r="E8100">
        <v>1300</v>
      </c>
      <c r="F8100">
        <v>4.3793347167968699</v>
      </c>
      <c r="G8100">
        <v>6.1517749023437496</v>
      </c>
      <c r="H8100">
        <v>7.5513513367376</v>
      </c>
      <c r="I8100">
        <v>-2.5229369613914301</v>
      </c>
      <c r="J8100">
        <f t="shared" si="127"/>
        <v>3.7602483457881561</v>
      </c>
      <c r="K8100" t="str" cm="1">
        <f t="array" ref="K8100">INDEX($P$4:$P$11,MATCH(MIN(ABS(MOD(J8100 - $Q$4:$Q$11 + PI(), 2*PI()) - PI())),ABS(MOD(J8100 - $Q$4:$Q$11 + PI(), 2*PI()) - PI()),0))</f>
        <v>SW</v>
      </c>
      <c r="L8100">
        <v>3.0984747032736801</v>
      </c>
      <c r="M8100">
        <v>7.7799141142103396</v>
      </c>
      <c r="N8100">
        <v>1.62088955773247</v>
      </c>
    </row>
    <row r="8101" spans="1:14" x14ac:dyDescent="0.3">
      <c r="A8101">
        <v>1764846</v>
      </c>
      <c r="B8101">
        <v>2025</v>
      </c>
      <c r="C8101">
        <v>12</v>
      </c>
      <c r="D8101">
        <v>4</v>
      </c>
      <c r="E8101">
        <v>1400</v>
      </c>
      <c r="F8101">
        <v>5.1115295410156198</v>
      </c>
      <c r="G8101">
        <v>5.7994659423828097</v>
      </c>
      <c r="H8101">
        <v>7.7305588068090803</v>
      </c>
      <c r="I8101">
        <v>-2.4191609711491799</v>
      </c>
      <c r="J8101">
        <f t="shared" si="127"/>
        <v>3.8640243360304063</v>
      </c>
      <c r="K8101" t="str" cm="1">
        <f t="array" ref="K8101">INDEX($P$4:$P$11,MATCH(MIN(ABS(MOD(J8101 - $Q$4:$Q$11 + PI(), 2*PI()) - PI())),ABS(MOD(J8101 - $Q$4:$Q$11 + PI(), 2*PI()) - PI()),0))</f>
        <v>SW</v>
      </c>
      <c r="L8101">
        <v>3.6394351087161501</v>
      </c>
      <c r="M8101">
        <v>7.6754155688815597</v>
      </c>
      <c r="N8101">
        <v>1.62992636362711</v>
      </c>
    </row>
    <row r="8102" spans="1:14" x14ac:dyDescent="0.3">
      <c r="A8102">
        <v>1764849</v>
      </c>
      <c r="B8102">
        <v>2025</v>
      </c>
      <c r="C8102">
        <v>12</v>
      </c>
      <c r="D8102">
        <v>4</v>
      </c>
      <c r="E8102">
        <v>1500</v>
      </c>
      <c r="F8102">
        <v>5.956748046875</v>
      </c>
      <c r="G8102">
        <v>5.1577795410156204</v>
      </c>
      <c r="H8102">
        <v>7.8794376123977496</v>
      </c>
      <c r="I8102">
        <v>-2.28443286671247</v>
      </c>
      <c r="J8102">
        <f t="shared" si="127"/>
        <v>3.9987524404671162</v>
      </c>
      <c r="K8102" t="str" cm="1">
        <f t="array" ref="K8102">INDEX($P$4:$P$11,MATCH(MIN(ABS(MOD(J8102 - $Q$4:$Q$11 + PI(), 2*PI()) - PI())),ABS(MOD(J8102 - $Q$4:$Q$11 + PI(), 2*PI()) - PI()),0))</f>
        <v>SW</v>
      </c>
      <c r="L8102">
        <v>4.1546207956821597</v>
      </c>
      <c r="M8102">
        <v>7.5854807959662498</v>
      </c>
      <c r="N8102">
        <v>1.6405808130899999</v>
      </c>
    </row>
    <row r="8103" spans="1:14" x14ac:dyDescent="0.3">
      <c r="A8103">
        <v>1764853</v>
      </c>
      <c r="B8103">
        <v>2025</v>
      </c>
      <c r="C8103">
        <v>12</v>
      </c>
      <c r="D8103">
        <v>4</v>
      </c>
      <c r="E8103">
        <v>1600</v>
      </c>
      <c r="F8103">
        <v>6.2515441894531198</v>
      </c>
      <c r="G8103">
        <v>4.5574157714843704</v>
      </c>
      <c r="H8103">
        <v>7.7363973053909003</v>
      </c>
      <c r="I8103">
        <v>-2.2007255990304602</v>
      </c>
      <c r="J8103">
        <f t="shared" si="127"/>
        <v>4.0824597081491261</v>
      </c>
      <c r="K8103" t="str" cm="1">
        <f t="array" ref="K8103">INDEX($P$4:$P$11,MATCH(MIN(ABS(MOD(J8103 - $Q$4:$Q$11 + PI(), 2*PI()) - PI())),ABS(MOD(J8103 - $Q$4:$Q$11 + PI(), 2*PI()) - PI()),0))</f>
        <v>SW</v>
      </c>
      <c r="L8103">
        <v>4.6960911280449302</v>
      </c>
      <c r="M8103">
        <v>7.5190398957994198</v>
      </c>
      <c r="N8103">
        <v>1.64946534898546</v>
      </c>
    </row>
    <row r="8104" spans="1:14" x14ac:dyDescent="0.3">
      <c r="A8104">
        <v>1764856</v>
      </c>
      <c r="B8104">
        <v>2025</v>
      </c>
      <c r="C8104">
        <v>12</v>
      </c>
      <c r="D8104">
        <v>4</v>
      </c>
      <c r="E8104">
        <v>1700</v>
      </c>
      <c r="F8104">
        <v>5.9089898681640598</v>
      </c>
      <c r="G8104">
        <v>4.0816668701171803</v>
      </c>
      <c r="H8104">
        <v>7.1816548023890503</v>
      </c>
      <c r="I8104">
        <v>-2.1752909023828</v>
      </c>
      <c r="J8104">
        <f t="shared" si="127"/>
        <v>4.1078944047967862</v>
      </c>
      <c r="K8104" t="str" cm="1">
        <f t="array" ref="K8104">INDEX($P$4:$P$11,MATCH(MIN(ABS(MOD(J8104 - $Q$4:$Q$11 + PI(), 2*PI()) - PI())),ABS(MOD(J8104 - $Q$4:$Q$11 + PI(), 2*PI()) - PI()),0))</f>
        <v>SW</v>
      </c>
      <c r="L8104">
        <v>4.6438132199017996</v>
      </c>
      <c r="M8104">
        <v>7.5281182395087303</v>
      </c>
      <c r="N8104">
        <v>1.6439004474215999</v>
      </c>
    </row>
    <row r="8105" spans="1:14" x14ac:dyDescent="0.3">
      <c r="A8105">
        <v>1764860</v>
      </c>
      <c r="B8105">
        <v>2025</v>
      </c>
      <c r="C8105">
        <v>12</v>
      </c>
      <c r="D8105">
        <v>4</v>
      </c>
      <c r="E8105">
        <v>1800</v>
      </c>
      <c r="F8105">
        <v>5.2049597167968704</v>
      </c>
      <c r="G8105">
        <v>3.9470935058593701</v>
      </c>
      <c r="H8105">
        <v>6.5323160362520296</v>
      </c>
      <c r="I8105">
        <v>-2.2196093552194198</v>
      </c>
      <c r="J8105">
        <f t="shared" si="127"/>
        <v>4.063575951960166</v>
      </c>
      <c r="K8105" t="str" cm="1">
        <f t="array" ref="K8105">INDEX($P$4:$P$11,MATCH(MIN(ABS(MOD(J8105 - $Q$4:$Q$11 + PI(), 2*PI()) - PI())),ABS(MOD(J8105 - $Q$4:$Q$11 + PI(), 2*PI()) - PI()),0))</f>
        <v>SW</v>
      </c>
      <c r="L8105">
        <v>5.379985941388</v>
      </c>
      <c r="M8105">
        <v>7.6113031175401398</v>
      </c>
      <c r="N8105">
        <v>1.6242625978257901</v>
      </c>
    </row>
    <row r="8106" spans="1:14" x14ac:dyDescent="0.3">
      <c r="A8106">
        <v>1764864</v>
      </c>
      <c r="B8106">
        <v>2025</v>
      </c>
      <c r="C8106">
        <v>12</v>
      </c>
      <c r="D8106">
        <v>4</v>
      </c>
      <c r="E8106">
        <v>1900</v>
      </c>
      <c r="F8106">
        <v>4.8263323974609298</v>
      </c>
      <c r="G8106">
        <v>3.98063537597656</v>
      </c>
      <c r="H8106">
        <v>6.2561124036622804</v>
      </c>
      <c r="I8106">
        <v>-2.2604621170218002</v>
      </c>
      <c r="J8106">
        <f t="shared" si="127"/>
        <v>4.0227231901577856</v>
      </c>
      <c r="K8106" t="str" cm="1">
        <f t="array" ref="K8106">INDEX($P$4:$P$11,MATCH(MIN(ABS(MOD(J8106 - $Q$4:$Q$11 + PI(), 2*PI()) - PI())),ABS(MOD(J8106 - $Q$4:$Q$11 + PI(), 2*PI()) - PI()),0))</f>
        <v>SW</v>
      </c>
      <c r="L8106">
        <v>5.4381408574798504</v>
      </c>
      <c r="M8106">
        <v>7.7205895317925304</v>
      </c>
      <c r="N8106">
        <v>1.6018463770548499</v>
      </c>
    </row>
    <row r="8107" spans="1:14" x14ac:dyDescent="0.3">
      <c r="A8107">
        <v>1764867</v>
      </c>
      <c r="B8107">
        <v>2025</v>
      </c>
      <c r="C8107">
        <v>12</v>
      </c>
      <c r="D8107">
        <v>4</v>
      </c>
      <c r="E8107">
        <v>2000</v>
      </c>
      <c r="F8107">
        <v>4.8751898193359304</v>
      </c>
      <c r="G8107">
        <v>4.0659173583984298</v>
      </c>
      <c r="H8107">
        <v>6.3481619182155704</v>
      </c>
      <c r="I8107">
        <v>-2.26592901135125</v>
      </c>
      <c r="J8107">
        <f t="shared" si="127"/>
        <v>4.0172562958283358</v>
      </c>
      <c r="K8107" t="str" cm="1">
        <f t="array" ref="K8107">INDEX($P$4:$P$11,MATCH(MIN(ABS(MOD(J8107 - $Q$4:$Q$11 + PI(), 2*PI()) - PI())),ABS(MOD(J8107 - $Q$4:$Q$11 + PI(), 2*PI()) - PI()),0))</f>
        <v>SW</v>
      </c>
      <c r="L8107">
        <v>5.4848609883898902</v>
      </c>
      <c r="M8107">
        <v>7.8300992117987702</v>
      </c>
      <c r="N8107">
        <v>1.5830734041001999</v>
      </c>
    </row>
    <row r="8108" spans="1:14" x14ac:dyDescent="0.3">
      <c r="A8108">
        <v>1764871</v>
      </c>
      <c r="B8108">
        <v>2025</v>
      </c>
      <c r="C8108">
        <v>12</v>
      </c>
      <c r="D8108">
        <v>4</v>
      </c>
      <c r="E8108">
        <v>2100</v>
      </c>
      <c r="F8108">
        <v>5.3648748779296804</v>
      </c>
      <c r="G8108">
        <v>3.8423632812499999</v>
      </c>
      <c r="H8108">
        <v>6.5989118831015796</v>
      </c>
      <c r="I8108">
        <v>-2.1923171480100399</v>
      </c>
      <c r="J8108">
        <f t="shared" si="127"/>
        <v>4.0908681591695464</v>
      </c>
      <c r="K8108" t="str" cm="1">
        <f t="array" ref="K8108">INDEX($P$4:$P$11,MATCH(MIN(ABS(MOD(J8108 - $Q$4:$Q$11 + PI(), 2*PI()) - PI())),ABS(MOD(J8108 - $Q$4:$Q$11 + PI(), 2*PI()) - PI()),0))</f>
        <v>SW</v>
      </c>
      <c r="L8108">
        <v>5.4976048652008602</v>
      </c>
      <c r="M8108">
        <v>7.9182737138536199</v>
      </c>
      <c r="N8108">
        <v>1.5737052493625201</v>
      </c>
    </row>
    <row r="8109" spans="1:14" x14ac:dyDescent="0.3">
      <c r="A8109">
        <v>1764874</v>
      </c>
      <c r="B8109">
        <v>2025</v>
      </c>
      <c r="C8109">
        <v>12</v>
      </c>
      <c r="D8109">
        <v>4</v>
      </c>
      <c r="E8109">
        <v>2200</v>
      </c>
      <c r="F8109">
        <v>4.7426446533203102</v>
      </c>
      <c r="G8109">
        <v>3.3601239013671802</v>
      </c>
      <c r="H8109">
        <v>5.8123240567097403</v>
      </c>
      <c r="I8109">
        <v>-2.1871986458364598</v>
      </c>
      <c r="J8109">
        <f t="shared" si="127"/>
        <v>4.0959866613431259</v>
      </c>
      <c r="K8109" t="str" cm="1">
        <f t="array" ref="K8109">INDEX($P$4:$P$11,MATCH(MIN(ABS(MOD(J8109 - $Q$4:$Q$11 + PI(), 2*PI()) - PI())),ABS(MOD(J8109 - $Q$4:$Q$11 + PI(), 2*PI()) - PI()),0))</f>
        <v>SW</v>
      </c>
      <c r="L8109">
        <v>5.5095907471842196</v>
      </c>
      <c r="M8109">
        <v>8.0367482503255196</v>
      </c>
      <c r="N8109">
        <v>1.5675719579060801</v>
      </c>
    </row>
    <row r="8110" spans="1:14" x14ac:dyDescent="0.3">
      <c r="A8110">
        <v>1764878</v>
      </c>
      <c r="B8110">
        <v>2025</v>
      </c>
      <c r="C8110">
        <v>12</v>
      </c>
      <c r="D8110">
        <v>4</v>
      </c>
      <c r="E8110">
        <v>2300</v>
      </c>
      <c r="F8110">
        <v>4.2985009765625</v>
      </c>
      <c r="G8110">
        <v>3.716064453125</v>
      </c>
      <c r="H8110">
        <v>5.6820987025295402</v>
      </c>
      <c r="I8110">
        <v>-2.2836497673160698</v>
      </c>
      <c r="J8110">
        <f t="shared" si="127"/>
        <v>3.9995355398635164</v>
      </c>
      <c r="K8110" t="str" cm="1">
        <f t="array" ref="K8110">INDEX($P$4:$P$11,MATCH(MIN(ABS(MOD(J8110 - $Q$4:$Q$11 + PI(), 2*PI()) - PI())),ABS(MOD(J8110 - $Q$4:$Q$11 + PI(), 2*PI()) - PI()),0))</f>
        <v>SW</v>
      </c>
      <c r="L8110">
        <v>5.5260010274585802</v>
      </c>
      <c r="M8110">
        <v>8.1994499630398199</v>
      </c>
      <c r="N8110">
        <v>1.56671587626139</v>
      </c>
    </row>
    <row r="8111" spans="1:14" x14ac:dyDescent="0.3">
      <c r="A8111">
        <v>1764882</v>
      </c>
      <c r="B8111">
        <v>2025</v>
      </c>
      <c r="C8111">
        <v>12</v>
      </c>
      <c r="D8111">
        <v>4</v>
      </c>
      <c r="E8111">
        <v>0</v>
      </c>
      <c r="F8111">
        <v>-0.19876892089843701</v>
      </c>
      <c r="G8111">
        <v>5.6176751708984298</v>
      </c>
      <c r="H8111">
        <v>5.6211905687001797</v>
      </c>
      <c r="I8111">
        <v>3.1062246360116799</v>
      </c>
      <c r="J8111">
        <f t="shared" si="127"/>
        <v>3.1062246360116799</v>
      </c>
      <c r="K8111" t="str" cm="1">
        <f t="array" ref="K8111">INDEX($P$4:$P$11,MATCH(MIN(ABS(MOD(J8111 - $Q$4:$Q$11 + PI(), 2*PI()) - PI())),ABS(MOD(J8111 - $Q$4:$Q$11 + PI(), 2*PI()) - PI()),0))</f>
        <v>S</v>
      </c>
      <c r="L8111">
        <v>0.27900149429402699</v>
      </c>
      <c r="M8111">
        <v>10.3255716959635</v>
      </c>
      <c r="N8111">
        <v>1.8253739674886</v>
      </c>
    </row>
    <row r="8112" spans="1:14" x14ac:dyDescent="0.3">
      <c r="A8112">
        <v>1764885</v>
      </c>
      <c r="B8112">
        <v>2025</v>
      </c>
      <c r="C8112">
        <v>12</v>
      </c>
      <c r="D8112">
        <v>4</v>
      </c>
      <c r="E8112">
        <v>100</v>
      </c>
      <c r="F8112">
        <v>7.5756835937500003E-3</v>
      </c>
      <c r="G8112">
        <v>5.8419946289062503</v>
      </c>
      <c r="H8112">
        <v>5.8419995408379899</v>
      </c>
      <c r="I8112">
        <v>-3.14029589112618</v>
      </c>
      <c r="J8112">
        <f t="shared" si="127"/>
        <v>3.1428894160534062</v>
      </c>
      <c r="K8112" t="str" cm="1">
        <f t="array" ref="K8112">INDEX($P$4:$P$11,MATCH(MIN(ABS(MOD(J8112 - $Q$4:$Q$11 + PI(), 2*PI()) - PI())),ABS(MOD(J8112 - $Q$4:$Q$11 + PI(), 2*PI()) - PI()),0))</f>
        <v>S</v>
      </c>
      <c r="L8112">
        <v>0.28167349559939198</v>
      </c>
      <c r="M8112">
        <v>10.201502694023899</v>
      </c>
      <c r="N8112">
        <v>1.8162702984279999</v>
      </c>
    </row>
    <row r="8113" spans="1:14" x14ac:dyDescent="0.3">
      <c r="A8113">
        <v>1764889</v>
      </c>
      <c r="B8113">
        <v>2025</v>
      </c>
      <c r="C8113">
        <v>12</v>
      </c>
      <c r="D8113">
        <v>4</v>
      </c>
      <c r="E8113">
        <v>200</v>
      </c>
      <c r="F8113">
        <v>0.26778808593749998</v>
      </c>
      <c r="G8113">
        <v>6.2156591796875</v>
      </c>
      <c r="H8113">
        <v>6.2214250374816498</v>
      </c>
      <c r="I8113">
        <v>-3.09853646607823</v>
      </c>
      <c r="J8113">
        <f t="shared" si="127"/>
        <v>3.1846488411013563</v>
      </c>
      <c r="K8113" t="str" cm="1">
        <f t="array" ref="K8113">INDEX($P$4:$P$11,MATCH(MIN(ABS(MOD(J8113 - $Q$4:$Q$11 + PI(), 2*PI()) - PI())),ABS(MOD(J8113 - $Q$4:$Q$11 + PI(), 2*PI()) - PI()),0))</f>
        <v>S</v>
      </c>
      <c r="L8113">
        <v>0.28449954227964303</v>
      </c>
      <c r="M8113">
        <v>9.6919603347778303</v>
      </c>
      <c r="N8113">
        <v>1.6904115676879801</v>
      </c>
    </row>
    <row r="8114" spans="1:14" x14ac:dyDescent="0.3">
      <c r="A8114">
        <v>1764892</v>
      </c>
      <c r="B8114">
        <v>2025</v>
      </c>
      <c r="C8114">
        <v>12</v>
      </c>
      <c r="D8114">
        <v>5</v>
      </c>
      <c r="E8114">
        <v>300</v>
      </c>
      <c r="F8114">
        <v>4.2712066650390597</v>
      </c>
      <c r="G8114">
        <v>5.7775323486328096</v>
      </c>
      <c r="H8114">
        <v>7.1849207660887</v>
      </c>
      <c r="I8114">
        <v>-2.5049885547475901</v>
      </c>
      <c r="J8114">
        <f t="shared" si="127"/>
        <v>3.7781967524319962</v>
      </c>
      <c r="K8114" t="str" cm="1">
        <f t="array" ref="K8114">INDEX($P$4:$P$11,MATCH(MIN(ABS(MOD(J8114 - $Q$4:$Q$11 + PI(), 2*PI()) - PI())),ABS(MOD(J8114 - $Q$4:$Q$11 + PI(), 2*PI()) - PI()),0))</f>
        <v>SW</v>
      </c>
      <c r="L8114">
        <v>5.37319760295075</v>
      </c>
      <c r="M8114">
        <v>9.0275590684678804</v>
      </c>
      <c r="N8114">
        <v>1.71812513139512</v>
      </c>
    </row>
    <row r="8115" spans="1:14" x14ac:dyDescent="0.3">
      <c r="A8115">
        <v>1764896</v>
      </c>
      <c r="B8115">
        <v>2025</v>
      </c>
      <c r="C8115">
        <v>12</v>
      </c>
      <c r="D8115">
        <v>5</v>
      </c>
      <c r="E8115">
        <v>400</v>
      </c>
      <c r="F8115">
        <v>4.9524212646484296</v>
      </c>
      <c r="G8115">
        <v>5.8980786132812497</v>
      </c>
      <c r="H8115">
        <v>7.7015458000967296</v>
      </c>
      <c r="I8115">
        <v>-2.4431281707366499</v>
      </c>
      <c r="J8115">
        <f t="shared" si="127"/>
        <v>3.8400571364429363</v>
      </c>
      <c r="K8115" t="str" cm="1">
        <f t="array" ref="K8115">INDEX($P$4:$P$11,MATCH(MIN(ABS(MOD(J8115 - $Q$4:$Q$11 + PI(), 2*PI()) - PI())),ABS(MOD(J8115 - $Q$4:$Q$11 + PI(), 2*PI()) - PI()),0))</f>
        <v>SW</v>
      </c>
      <c r="L8115">
        <v>5.3051404621124201</v>
      </c>
      <c r="M8115">
        <v>9.2369280921088297</v>
      </c>
      <c r="N8115">
        <v>1.81344328986273</v>
      </c>
    </row>
    <row r="8116" spans="1:14" x14ac:dyDescent="0.3">
      <c r="A8116">
        <v>1764900</v>
      </c>
      <c r="B8116">
        <v>2025</v>
      </c>
      <c r="C8116">
        <v>12</v>
      </c>
      <c r="D8116">
        <v>5</v>
      </c>
      <c r="E8116">
        <v>500</v>
      </c>
      <c r="F8116">
        <v>5.4307385253906197</v>
      </c>
      <c r="G8116">
        <v>5.9973046874999998</v>
      </c>
      <c r="H8116">
        <v>8.0907715606035602</v>
      </c>
      <c r="I8116">
        <v>-2.4057307628852702</v>
      </c>
      <c r="J8116">
        <f t="shared" si="127"/>
        <v>3.877454544294316</v>
      </c>
      <c r="K8116" t="str" cm="1">
        <f t="array" ref="K8116">INDEX($P$4:$P$11,MATCH(MIN(ABS(MOD(J8116 - $Q$4:$Q$11 + PI(), 2*PI()) - PI())),ABS(MOD(J8116 - $Q$4:$Q$11 + PI(), 2*PI()) - PI()),0))</f>
        <v>SW</v>
      </c>
      <c r="L8116">
        <v>5.23705775492762</v>
      </c>
      <c r="M8116">
        <v>9.4006134668985997</v>
      </c>
      <c r="N8116">
        <v>1.93494489457872</v>
      </c>
    </row>
    <row r="8117" spans="1:14" x14ac:dyDescent="0.3">
      <c r="A8117">
        <v>1764903</v>
      </c>
      <c r="B8117">
        <v>2025</v>
      </c>
      <c r="C8117">
        <v>12</v>
      </c>
      <c r="D8117">
        <v>5</v>
      </c>
      <c r="E8117">
        <v>600</v>
      </c>
      <c r="F8117">
        <v>5.6285168457031203</v>
      </c>
      <c r="G8117">
        <v>6.4600915527343696</v>
      </c>
      <c r="H8117">
        <v>8.5681377645363401</v>
      </c>
      <c r="I8117">
        <v>-2.42487623627364</v>
      </c>
      <c r="J8117">
        <f t="shared" si="127"/>
        <v>3.8583090709059462</v>
      </c>
      <c r="K8117" t="str" cm="1">
        <f t="array" ref="K8117">INDEX($P$4:$P$11,MATCH(MIN(ABS(MOD(J8117 - $Q$4:$Q$11 + PI(), 2*PI()) - PI())),ABS(MOD(J8117 - $Q$4:$Q$11 + PI(), 2*PI()) - PI()),0))</f>
        <v>SW</v>
      </c>
      <c r="L8117">
        <v>5.1778844460349296</v>
      </c>
      <c r="M8117">
        <v>9.5188928180270693</v>
      </c>
      <c r="N8117">
        <v>2.0775852203369101</v>
      </c>
    </row>
    <row r="8118" spans="1:14" x14ac:dyDescent="0.3">
      <c r="A8118">
        <v>1764907</v>
      </c>
      <c r="B8118">
        <v>2025</v>
      </c>
      <c r="C8118">
        <v>12</v>
      </c>
      <c r="D8118">
        <v>5</v>
      </c>
      <c r="E8118">
        <v>700</v>
      </c>
      <c r="F8118">
        <v>5.7566101074218698</v>
      </c>
      <c r="G8118">
        <v>7.0139324951171798</v>
      </c>
      <c r="H8118">
        <v>9.0737979355357297</v>
      </c>
      <c r="I8118">
        <v>-2.4543330995195798</v>
      </c>
      <c r="J8118">
        <f t="shared" si="127"/>
        <v>3.8288522076600064</v>
      </c>
      <c r="K8118" t="str" cm="1">
        <f t="array" ref="K8118">INDEX($P$4:$P$11,MATCH(MIN(ABS(MOD(J8118 - $Q$4:$Q$11 + PI(), 2*PI()) - PI())),ABS(MOD(J8118 - $Q$4:$Q$11 + PI(), 2*PI()) - PI()),0))</f>
        <v>SW</v>
      </c>
      <c r="L8118">
        <v>5.1373523178710796</v>
      </c>
      <c r="M8118">
        <v>9.6332750320434499</v>
      </c>
      <c r="N8118">
        <v>2.22706010606553</v>
      </c>
    </row>
    <row r="8119" spans="1:14" x14ac:dyDescent="0.3">
      <c r="A8119">
        <v>1764910</v>
      </c>
      <c r="B8119">
        <v>2025</v>
      </c>
      <c r="C8119">
        <v>12</v>
      </c>
      <c r="D8119">
        <v>5</v>
      </c>
      <c r="E8119">
        <v>800</v>
      </c>
      <c r="F8119">
        <v>5.8409429931640604</v>
      </c>
      <c r="G8119">
        <v>7.4136151123046803</v>
      </c>
      <c r="H8119">
        <v>9.4381303277071105</v>
      </c>
      <c r="I8119">
        <v>-2.4742937671495402</v>
      </c>
      <c r="J8119">
        <f t="shared" si="127"/>
        <v>3.808891540030046</v>
      </c>
      <c r="K8119" t="str" cm="1">
        <f t="array" ref="K8119">INDEX($P$4:$P$11,MATCH(MIN(ABS(MOD(J8119 - $Q$4:$Q$11 + PI(), 2*PI()) - PI())),ABS(MOD(J8119 - $Q$4:$Q$11 + PI(), 2*PI()) - PI()),0))</f>
        <v>SW</v>
      </c>
      <c r="L8119">
        <v>5.10260765302547</v>
      </c>
      <c r="M8119">
        <v>9.7139036390516402</v>
      </c>
      <c r="N8119">
        <v>2.3806422551472899</v>
      </c>
    </row>
    <row r="8120" spans="1:14" x14ac:dyDescent="0.3">
      <c r="A8120">
        <v>1764914</v>
      </c>
      <c r="B8120">
        <v>2025</v>
      </c>
      <c r="C8120">
        <v>12</v>
      </c>
      <c r="D8120">
        <v>5</v>
      </c>
      <c r="E8120">
        <v>900</v>
      </c>
      <c r="F8120">
        <v>5.7816882324218701</v>
      </c>
      <c r="G8120">
        <v>7.7961669921874996</v>
      </c>
      <c r="H8120">
        <v>9.7060877075678302</v>
      </c>
      <c r="I8120">
        <v>-2.5034850529494102</v>
      </c>
      <c r="J8120">
        <f t="shared" si="127"/>
        <v>3.7797002542301761</v>
      </c>
      <c r="K8120" t="str" cm="1">
        <f t="array" ref="K8120">INDEX($P$4:$P$11,MATCH(MIN(ABS(MOD(J8120 - $Q$4:$Q$11 + PI(), 2*PI()) - PI())),ABS(MOD(J8120 - $Q$4:$Q$11 + PI(), 2*PI()) - PI()),0))</f>
        <v>SW</v>
      </c>
      <c r="L8120">
        <v>5.0671547056926096</v>
      </c>
      <c r="M8120">
        <v>9.7407732009887695</v>
      </c>
      <c r="N8120">
        <v>2.53589047325982</v>
      </c>
    </row>
    <row r="8121" spans="1:14" x14ac:dyDescent="0.3">
      <c r="A8121">
        <v>1764918</v>
      </c>
      <c r="B8121">
        <v>2025</v>
      </c>
      <c r="C8121">
        <v>12</v>
      </c>
      <c r="D8121">
        <v>5</v>
      </c>
      <c r="E8121">
        <v>1000</v>
      </c>
      <c r="F8121">
        <v>5.9037170410156197</v>
      </c>
      <c r="G8121">
        <v>7.4193298339843698</v>
      </c>
      <c r="H8121">
        <v>9.4815784596146706</v>
      </c>
      <c r="I8121">
        <v>-2.4694662691327398</v>
      </c>
      <c r="J8121">
        <f t="shared" si="127"/>
        <v>3.8137190380468464</v>
      </c>
      <c r="K8121" t="str" cm="1">
        <f t="array" ref="K8121">INDEX($P$4:$P$11,MATCH(MIN(ABS(MOD(J8121 - $Q$4:$Q$11 + PI(), 2*PI()) - PI())),ABS(MOD(J8121 - $Q$4:$Q$11 + PI(), 2*PI()) - PI()),0))</f>
        <v>SW</v>
      </c>
      <c r="L8121">
        <v>5.05925281083156</v>
      </c>
      <c r="M8121">
        <v>9.8094829983181402</v>
      </c>
      <c r="N8121">
        <v>2.6637892193264401</v>
      </c>
    </row>
    <row r="8122" spans="1:14" x14ac:dyDescent="0.3">
      <c r="A8122">
        <v>1764921</v>
      </c>
      <c r="B8122">
        <v>2025</v>
      </c>
      <c r="C8122">
        <v>12</v>
      </c>
      <c r="D8122">
        <v>5</v>
      </c>
      <c r="E8122">
        <v>1100</v>
      </c>
      <c r="F8122">
        <v>5.7715362548828102</v>
      </c>
      <c r="G8122">
        <v>7.6120263671875001</v>
      </c>
      <c r="H8122">
        <v>9.5526737700072406</v>
      </c>
      <c r="I8122">
        <v>-2.4928560041214101</v>
      </c>
      <c r="J8122">
        <f t="shared" si="127"/>
        <v>3.7903293030581762</v>
      </c>
      <c r="K8122" t="str" cm="1">
        <f t="array" ref="K8122">INDEX($P$4:$P$11,MATCH(MIN(ABS(MOD(J8122 - $Q$4:$Q$11 + PI(), 2*PI()) - PI())),ABS(MOD(J8122 - $Q$4:$Q$11 + PI(), 2*PI()) - PI()),0))</f>
        <v>SW</v>
      </c>
      <c r="L8122">
        <v>5.0534653475133098</v>
      </c>
      <c r="M8122">
        <v>9.8581715689765002</v>
      </c>
      <c r="N8122">
        <v>2.7741404639349998</v>
      </c>
    </row>
    <row r="8123" spans="1:14" x14ac:dyDescent="0.3">
      <c r="A8123">
        <v>1764925</v>
      </c>
      <c r="B8123">
        <v>2025</v>
      </c>
      <c r="C8123">
        <v>12</v>
      </c>
      <c r="D8123">
        <v>5</v>
      </c>
      <c r="E8123">
        <v>1200</v>
      </c>
      <c r="F8123">
        <v>6.0553082275390597</v>
      </c>
      <c r="G8123">
        <v>7.69545654296875</v>
      </c>
      <c r="H8123">
        <v>9.7921810203459092</v>
      </c>
      <c r="I8123">
        <v>-2.4749105001696399</v>
      </c>
      <c r="J8123">
        <f t="shared" si="127"/>
        <v>3.8082748070099464</v>
      </c>
      <c r="K8123" t="str" cm="1">
        <f t="array" ref="K8123">INDEX($P$4:$P$11,MATCH(MIN(ABS(MOD(J8123 - $Q$4:$Q$11 + PI(), 2*PI()) - PI())),ABS(MOD(J8123 - $Q$4:$Q$11 + PI(), 2*PI()) - PI()),0))</f>
        <v>SW</v>
      </c>
      <c r="L8123">
        <v>5.0510867303903701</v>
      </c>
      <c r="M8123">
        <v>9.88920275370279</v>
      </c>
      <c r="N8123">
        <v>2.8604810502793998</v>
      </c>
    </row>
    <row r="8124" spans="1:14" x14ac:dyDescent="0.3">
      <c r="A8124">
        <v>1764928</v>
      </c>
      <c r="B8124">
        <v>2025</v>
      </c>
      <c r="C8124">
        <v>12</v>
      </c>
      <c r="D8124">
        <v>5</v>
      </c>
      <c r="E8124">
        <v>1300</v>
      </c>
      <c r="F8124">
        <v>6.3096801757812502</v>
      </c>
      <c r="G8124">
        <v>7.9348614501953101</v>
      </c>
      <c r="H8124">
        <v>10.137755676403</v>
      </c>
      <c r="I8124">
        <v>-2.4697947934608901</v>
      </c>
      <c r="J8124">
        <f t="shared" si="127"/>
        <v>3.8133905137186961</v>
      </c>
      <c r="K8124" t="str" cm="1">
        <f t="array" ref="K8124">INDEX($P$4:$P$11,MATCH(MIN(ABS(MOD(J8124 - $Q$4:$Q$11 + PI(), 2*PI()) - PI())),ABS(MOD(J8124 - $Q$4:$Q$11 + PI(), 2*PI()) - PI()),0))</f>
        <v>SW</v>
      </c>
      <c r="L8124">
        <v>5.04609419106683</v>
      </c>
      <c r="M8124">
        <v>9.8847517437404999</v>
      </c>
      <c r="N8124">
        <v>2.92704105377197</v>
      </c>
    </row>
    <row r="8125" spans="1:14" x14ac:dyDescent="0.3">
      <c r="A8125">
        <v>1764932</v>
      </c>
      <c r="B8125">
        <v>2025</v>
      </c>
      <c r="C8125">
        <v>12</v>
      </c>
      <c r="D8125">
        <v>5</v>
      </c>
      <c r="E8125">
        <v>1400</v>
      </c>
      <c r="F8125">
        <v>6.1756848144531196</v>
      </c>
      <c r="G8125">
        <v>8.4656811523437501</v>
      </c>
      <c r="H8125">
        <v>10.478875908255301</v>
      </c>
      <c r="I8125">
        <v>-2.5113434341620899</v>
      </c>
      <c r="J8125">
        <f t="shared" si="127"/>
        <v>3.7718418730174963</v>
      </c>
      <c r="K8125" t="str" cm="1">
        <f t="array" ref="K8125">INDEX($P$4:$P$11,MATCH(MIN(ABS(MOD(J8125 - $Q$4:$Q$11 + PI(), 2*PI()) - PI())),ABS(MOD(J8125 - $Q$4:$Q$11 + PI(), 2*PI()) - PI()),0))</f>
        <v>SW</v>
      </c>
      <c r="L8125">
        <v>5.03248105847607</v>
      </c>
      <c r="M8125">
        <v>9.7374067306518501</v>
      </c>
      <c r="N8125">
        <v>2.9255626466539102</v>
      </c>
    </row>
    <row r="8126" spans="1:14" x14ac:dyDescent="0.3">
      <c r="A8126">
        <v>1764936</v>
      </c>
      <c r="B8126">
        <v>2025</v>
      </c>
      <c r="C8126">
        <v>12</v>
      </c>
      <c r="D8126">
        <v>5</v>
      </c>
      <c r="E8126">
        <v>1500</v>
      </c>
      <c r="F8126">
        <v>6.5726367187500001</v>
      </c>
      <c r="G8126">
        <v>8.7256982421874998</v>
      </c>
      <c r="H8126">
        <v>10.924164190013499</v>
      </c>
      <c r="I8126">
        <v>-2.4960144571943399</v>
      </c>
      <c r="J8126">
        <f t="shared" si="127"/>
        <v>3.7871708499852463</v>
      </c>
      <c r="K8126" t="str" cm="1">
        <f t="array" ref="K8126">INDEX($P$4:$P$11,MATCH(MIN(ABS(MOD(J8126 - $Q$4:$Q$11 + PI(), 2*PI()) - PI())),ABS(MOD(J8126 - $Q$4:$Q$11 + PI(), 2*PI()) - PI()),0))</f>
        <v>SW</v>
      </c>
      <c r="L8126">
        <v>4.9984243177307102</v>
      </c>
      <c r="M8126">
        <v>9.6012649536132795</v>
      </c>
      <c r="N8126">
        <v>2.9768384297688799</v>
      </c>
    </row>
    <row r="8127" spans="1:14" x14ac:dyDescent="0.3">
      <c r="A8127">
        <v>1764939</v>
      </c>
      <c r="B8127">
        <v>2025</v>
      </c>
      <c r="C8127">
        <v>12</v>
      </c>
      <c r="D8127">
        <v>5</v>
      </c>
      <c r="E8127">
        <v>1600</v>
      </c>
      <c r="F8127">
        <v>6.8081280517578104</v>
      </c>
      <c r="G8127">
        <v>8.3766992187499998</v>
      </c>
      <c r="H8127">
        <v>10.7944289969659</v>
      </c>
      <c r="I8127">
        <v>-2.4591279903175098</v>
      </c>
      <c r="J8127">
        <f t="shared" si="127"/>
        <v>3.8240573168620764</v>
      </c>
      <c r="K8127" t="str" cm="1">
        <f t="array" ref="K8127">INDEX($P$4:$P$11,MATCH(MIN(ABS(MOD(J8127 - $Q$4:$Q$11 + PI(), 2*PI()) - PI())),ABS(MOD(J8127 - $Q$4:$Q$11 + PI(), 2*PI()) - PI()),0))</f>
        <v>SW</v>
      </c>
      <c r="L8127">
        <v>4.9521762173285397</v>
      </c>
      <c r="M8127">
        <v>9.4176834954155808</v>
      </c>
      <c r="N8127">
        <v>3.0278676350911402</v>
      </c>
    </row>
    <row r="8128" spans="1:14" x14ac:dyDescent="0.3">
      <c r="A8128">
        <v>1764943</v>
      </c>
      <c r="B8128">
        <v>2025</v>
      </c>
      <c r="C8128">
        <v>12</v>
      </c>
      <c r="D8128">
        <v>5</v>
      </c>
      <c r="E8128">
        <v>1700</v>
      </c>
      <c r="F8128">
        <v>7.62131591796875</v>
      </c>
      <c r="G8128">
        <v>8.1219891357421794</v>
      </c>
      <c r="H8128">
        <v>11.137825813083801</v>
      </c>
      <c r="I8128">
        <v>-2.38798606935188</v>
      </c>
      <c r="J8128">
        <f t="shared" si="127"/>
        <v>3.8951992378277063</v>
      </c>
      <c r="K8128" t="str" cm="1">
        <f t="array" ref="K8128">INDEX($P$4:$P$11,MATCH(MIN(ABS(MOD(J8128 - $Q$4:$Q$11 + PI(), 2*PI()) - PI())),ABS(MOD(J8128 - $Q$4:$Q$11 + PI(), 2*PI()) - PI()),0))</f>
        <v>SW</v>
      </c>
      <c r="L8128">
        <v>4.90314517276859</v>
      </c>
      <c r="M8128">
        <v>9.2169350518120599</v>
      </c>
      <c r="N8128">
        <v>3.0768146514892498</v>
      </c>
    </row>
    <row r="8129" spans="1:14" x14ac:dyDescent="0.3">
      <c r="A8129">
        <v>1764946</v>
      </c>
      <c r="B8129">
        <v>2025</v>
      </c>
      <c r="C8129">
        <v>12</v>
      </c>
      <c r="D8129">
        <v>5</v>
      </c>
      <c r="E8129">
        <v>1800</v>
      </c>
      <c r="F8129">
        <v>8.1263409423828108</v>
      </c>
      <c r="G8129">
        <v>7.6237133789062499</v>
      </c>
      <c r="H8129">
        <v>11.142639848597801</v>
      </c>
      <c r="I8129">
        <v>-2.3242925660374598</v>
      </c>
      <c r="J8129">
        <f t="shared" si="127"/>
        <v>3.9588927411421264</v>
      </c>
      <c r="K8129" t="str" cm="1">
        <f t="array" ref="K8129">INDEX($P$4:$P$11,MATCH(MIN(ABS(MOD(J8129 - $Q$4:$Q$11 + PI(), 2*PI()) - PI())),ABS(MOD(J8129 - $Q$4:$Q$11 + PI(), 2*PI()) - PI()),0))</f>
        <v>SW</v>
      </c>
      <c r="L8129">
        <v>4.8631916015562204</v>
      </c>
      <c r="M8129">
        <v>9.0374818378024599</v>
      </c>
      <c r="N8129">
        <v>3.1144464280870201</v>
      </c>
    </row>
    <row r="8130" spans="1:14" x14ac:dyDescent="0.3">
      <c r="A8130">
        <v>1764950</v>
      </c>
      <c r="B8130">
        <v>2025</v>
      </c>
      <c r="C8130">
        <v>12</v>
      </c>
      <c r="D8130">
        <v>5</v>
      </c>
      <c r="E8130">
        <v>1900</v>
      </c>
      <c r="F8130">
        <v>8.0704528808593707</v>
      </c>
      <c r="G8130">
        <v>7.3294921874999996</v>
      </c>
      <c r="H8130">
        <v>10.9020028173173</v>
      </c>
      <c r="I8130">
        <v>-2.3081170647876399</v>
      </c>
      <c r="J8130">
        <f t="shared" si="127"/>
        <v>3.9750682423919463</v>
      </c>
      <c r="K8130" t="str" cm="1">
        <f t="array" ref="K8130">INDEX($P$4:$P$11,MATCH(MIN(ABS(MOD(J8130 - $Q$4:$Q$11 + PI(), 2*PI()) - PI())),ABS(MOD(J8130 - $Q$4:$Q$11 + PI(), 2*PI()) - PI()),0))</f>
        <v>SW</v>
      </c>
      <c r="L8130">
        <v>4.8409185792768001</v>
      </c>
      <c r="M8130">
        <v>8.9199250539143797</v>
      </c>
      <c r="N8130">
        <v>3.1244693332248201</v>
      </c>
    </row>
    <row r="8131" spans="1:14" x14ac:dyDescent="0.3">
      <c r="A8131">
        <v>1764954</v>
      </c>
      <c r="B8131">
        <v>2025</v>
      </c>
      <c r="C8131">
        <v>12</v>
      </c>
      <c r="D8131">
        <v>5</v>
      </c>
      <c r="E8131">
        <v>2000</v>
      </c>
      <c r="F8131">
        <v>8.2199951171874996</v>
      </c>
      <c r="G8131">
        <v>7.0205877685546803</v>
      </c>
      <c r="H8131">
        <v>10.8100403487945</v>
      </c>
      <c r="I8131">
        <v>-2.27765809984226</v>
      </c>
      <c r="J8131">
        <f t="shared" ref="J8131:J8194" si="128">IF(I8131&lt;0,I8131+2*PI(),I8131)</f>
        <v>4.0055272073373267</v>
      </c>
      <c r="K8131" t="str" cm="1">
        <f t="array" ref="K8131">INDEX($P$4:$P$11,MATCH(MIN(ABS(MOD(J8131 - $Q$4:$Q$11 + PI(), 2*PI()) - PI())),ABS(MOD(J8131 - $Q$4:$Q$11 + PI(), 2*PI()) - PI()),0))</f>
        <v>SW</v>
      </c>
      <c r="L8131">
        <v>4.8292991482594303</v>
      </c>
      <c r="M8131">
        <v>8.8336046006944393</v>
      </c>
      <c r="N8131">
        <v>3.11910120646158</v>
      </c>
    </row>
    <row r="8132" spans="1:14" x14ac:dyDescent="0.3">
      <c r="A8132">
        <v>1764957</v>
      </c>
      <c r="B8132">
        <v>2025</v>
      </c>
      <c r="C8132">
        <v>12</v>
      </c>
      <c r="D8132">
        <v>5</v>
      </c>
      <c r="E8132">
        <v>2100</v>
      </c>
      <c r="F8132">
        <v>8.6306817626953105</v>
      </c>
      <c r="G8132">
        <v>6.6793408203125004</v>
      </c>
      <c r="H8132">
        <v>10.9133982554846</v>
      </c>
      <c r="I8132">
        <v>-2.2294228702857701</v>
      </c>
      <c r="J8132">
        <f t="shared" si="128"/>
        <v>4.0537624368938161</v>
      </c>
      <c r="K8132" t="str" cm="1">
        <f t="array" ref="K8132">INDEX($P$4:$P$11,MATCH(MIN(ABS(MOD(J8132 - $Q$4:$Q$11 + PI(), 2*PI()) - PI())),ABS(MOD(J8132 - $Q$4:$Q$11 + PI(), 2*PI()) - PI()),0))</f>
        <v>SW</v>
      </c>
      <c r="L8132">
        <v>4.8225207522902496</v>
      </c>
      <c r="M8132">
        <v>8.7529769473605601</v>
      </c>
      <c r="N8132">
        <v>3.1118487252129401</v>
      </c>
    </row>
    <row r="8133" spans="1:14" x14ac:dyDescent="0.3">
      <c r="A8133">
        <v>1764961</v>
      </c>
      <c r="B8133">
        <v>2025</v>
      </c>
      <c r="C8133">
        <v>12</v>
      </c>
      <c r="D8133">
        <v>5</v>
      </c>
      <c r="E8133">
        <v>2200</v>
      </c>
      <c r="F8133">
        <v>8.0534973144531197</v>
      </c>
      <c r="G8133">
        <v>6.5257299804687499</v>
      </c>
      <c r="H8133">
        <v>10.365518355195301</v>
      </c>
      <c r="I8133">
        <v>-2.2517848614523599</v>
      </c>
      <c r="J8133">
        <f t="shared" si="128"/>
        <v>4.0314004457272263</v>
      </c>
      <c r="K8133" t="str" cm="1">
        <f t="array" ref="K8133">INDEX($P$4:$P$11,MATCH(MIN(ABS(MOD(J8133 - $Q$4:$Q$11 + PI(), 2*PI()) - PI())),ABS(MOD(J8133 - $Q$4:$Q$11 + PI(), 2*PI()) - PI()),0))</f>
        <v>SW</v>
      </c>
      <c r="L8133">
        <v>4.8236485122398598</v>
      </c>
      <c r="M8133">
        <v>8.7052031622992594</v>
      </c>
      <c r="N8133">
        <v>3.0904222064548001</v>
      </c>
    </row>
    <row r="8134" spans="1:14" x14ac:dyDescent="0.3">
      <c r="A8134">
        <v>1764964</v>
      </c>
      <c r="B8134">
        <v>2025</v>
      </c>
      <c r="C8134">
        <v>12</v>
      </c>
      <c r="D8134">
        <v>5</v>
      </c>
      <c r="E8134">
        <v>2300</v>
      </c>
      <c r="F8134">
        <v>8.0944372558593702</v>
      </c>
      <c r="G8134">
        <v>6.5461968994140598</v>
      </c>
      <c r="H8134">
        <v>10.4102165364099</v>
      </c>
      <c r="I8134">
        <v>-2.2508365219930799</v>
      </c>
      <c r="J8134">
        <f t="shared" si="128"/>
        <v>4.0323487851865067</v>
      </c>
      <c r="K8134" t="str" cm="1">
        <f t="array" ref="K8134">INDEX($P$4:$P$11,MATCH(MIN(ABS(MOD(J8134 - $Q$4:$Q$11 + PI(), 2*PI()) - PI())),ABS(MOD(J8134 - $Q$4:$Q$11 + PI(), 2*PI()) - PI()),0))</f>
        <v>SW</v>
      </c>
      <c r="L8134">
        <v>4.82402064461618</v>
      </c>
      <c r="M8134">
        <v>8.6575902303059902</v>
      </c>
      <c r="N8134">
        <v>3.07284037272135</v>
      </c>
    </row>
    <row r="8135" spans="1:14" x14ac:dyDescent="0.3">
      <c r="A8135">
        <v>1764968</v>
      </c>
      <c r="B8135">
        <v>2025</v>
      </c>
      <c r="C8135">
        <v>12</v>
      </c>
      <c r="D8135">
        <v>5</v>
      </c>
      <c r="E8135">
        <v>0</v>
      </c>
      <c r="F8135">
        <v>4.2546527099609301</v>
      </c>
      <c r="G8135">
        <v>4.1939886474609303</v>
      </c>
      <c r="H8135">
        <v>5.9742455973460897</v>
      </c>
      <c r="I8135">
        <v>-2.3490142800958602</v>
      </c>
      <c r="J8135">
        <f t="shared" si="128"/>
        <v>3.934171027083726</v>
      </c>
      <c r="K8135" t="str" cm="1">
        <f t="array" ref="K8135">INDEX($P$4:$P$11,MATCH(MIN(ABS(MOD(J8135 - $Q$4:$Q$11 + PI(), 2*PI()) - PI())),ABS(MOD(J8135 - $Q$4:$Q$11 + PI(), 2*PI()) - PI()),0))</f>
        <v>SW</v>
      </c>
      <c r="L8135">
        <v>5.5183410659872196</v>
      </c>
      <c r="M8135">
        <v>8.3822468651665503</v>
      </c>
      <c r="N8135">
        <v>1.5781538221571101</v>
      </c>
    </row>
    <row r="8136" spans="1:14" x14ac:dyDescent="0.3">
      <c r="A8136">
        <v>1764972</v>
      </c>
      <c r="B8136">
        <v>2025</v>
      </c>
      <c r="C8136">
        <v>12</v>
      </c>
      <c r="D8136">
        <v>5</v>
      </c>
      <c r="E8136">
        <v>100</v>
      </c>
      <c r="F8136">
        <v>4.0027954101562502</v>
      </c>
      <c r="G8136">
        <v>4.7924609374999996</v>
      </c>
      <c r="H8136">
        <v>6.2442015448759598</v>
      </c>
      <c r="I8136">
        <v>-2.44573751959028</v>
      </c>
      <c r="J8136">
        <f t="shared" si="128"/>
        <v>3.8374477875893063</v>
      </c>
      <c r="K8136" t="str" cm="1">
        <f t="array" ref="K8136">INDEX($P$4:$P$11,MATCH(MIN(ABS(MOD(J8136 - $Q$4:$Q$11 + PI(), 2*PI()) - PI())),ABS(MOD(J8136 - $Q$4:$Q$11 + PI(), 2*PI()) - PI()),0))</f>
        <v>SW</v>
      </c>
      <c r="L8136">
        <v>5.4901058770220503</v>
      </c>
      <c r="M8136">
        <v>8.5765326817830392</v>
      </c>
      <c r="N8136">
        <v>1.60007837083604</v>
      </c>
    </row>
    <row r="8137" spans="1:14" x14ac:dyDescent="0.3">
      <c r="A8137">
        <v>1764975</v>
      </c>
      <c r="B8137">
        <v>2025</v>
      </c>
      <c r="C8137">
        <v>12</v>
      </c>
      <c r="D8137">
        <v>5</v>
      </c>
      <c r="E8137">
        <v>200</v>
      </c>
      <c r="F8137">
        <v>4.1858703613281198</v>
      </c>
      <c r="G8137">
        <v>5.4505511474609296</v>
      </c>
      <c r="H8137">
        <v>6.8724099479682499</v>
      </c>
      <c r="I8137">
        <v>-2.4866883689746602</v>
      </c>
      <c r="J8137">
        <f t="shared" si="128"/>
        <v>3.7964969382049261</v>
      </c>
      <c r="K8137" t="str" cm="1">
        <f t="array" ref="K8137">INDEX($P$4:$P$11,MATCH(MIN(ABS(MOD(J8137 - $Q$4:$Q$11 + PI(), 2*PI()) - PI())),ABS(MOD(J8137 - $Q$4:$Q$11 + PI(), 2*PI()) - PI()),0))</f>
        <v>SW</v>
      </c>
      <c r="L8137">
        <v>5.4387790692397404</v>
      </c>
      <c r="M8137">
        <v>8.8027935028076101</v>
      </c>
      <c r="N8137">
        <v>1.6474019156561901</v>
      </c>
    </row>
    <row r="8138" spans="1:14" x14ac:dyDescent="0.3">
      <c r="A8138">
        <v>1764979</v>
      </c>
      <c r="B8138">
        <v>2025</v>
      </c>
      <c r="C8138">
        <v>12</v>
      </c>
      <c r="D8138">
        <v>6</v>
      </c>
      <c r="E8138">
        <v>300</v>
      </c>
      <c r="F8138">
        <v>9.71369018554687</v>
      </c>
      <c r="G8138">
        <v>4.6193768310546801</v>
      </c>
      <c r="H8138">
        <v>10.756134032638</v>
      </c>
      <c r="I8138">
        <v>-2.0146959598480798</v>
      </c>
      <c r="J8138">
        <f t="shared" si="128"/>
        <v>4.2684893473315064</v>
      </c>
      <c r="K8138" t="str" cm="1">
        <f t="array" ref="K8138">INDEX($P$4:$P$11,MATCH(MIN(ABS(MOD(J8138 - $Q$4:$Q$11 + PI(), 2*PI()) - PI())),ABS(MOD(J8138 - $Q$4:$Q$11 + PI(), 2*PI()) - PI()),0))</f>
        <v>SW</v>
      </c>
      <c r="L8138">
        <v>4.8462115231713003</v>
      </c>
      <c r="M8138">
        <v>8.6124324798583896</v>
      </c>
      <c r="N8138">
        <v>3.1583540174696099</v>
      </c>
    </row>
    <row r="8139" spans="1:14" x14ac:dyDescent="0.3">
      <c r="A8139">
        <v>1764982</v>
      </c>
      <c r="B8139">
        <v>2025</v>
      </c>
      <c r="C8139">
        <v>12</v>
      </c>
      <c r="D8139">
        <v>6</v>
      </c>
      <c r="E8139">
        <v>400</v>
      </c>
      <c r="F8139">
        <v>9.3568963623046795</v>
      </c>
      <c r="G8139">
        <v>4.4677453613281202</v>
      </c>
      <c r="H8139">
        <v>10.3688118002295</v>
      </c>
      <c r="I8139">
        <v>-2.0162674356712702</v>
      </c>
      <c r="J8139">
        <f t="shared" si="128"/>
        <v>4.2669178715083156</v>
      </c>
      <c r="K8139" t="str" cm="1">
        <f t="array" ref="K8139">INDEX($P$4:$P$11,MATCH(MIN(ABS(MOD(J8139 - $Q$4:$Q$11 + PI(), 2*PI()) - PI())),ABS(MOD(J8139 - $Q$4:$Q$11 + PI(), 2*PI()) - PI()),0))</f>
        <v>SW</v>
      </c>
      <c r="L8139">
        <v>4.8664523759949097</v>
      </c>
      <c r="M8139">
        <v>8.63384713066948</v>
      </c>
      <c r="N8139">
        <v>3.1447128719753601</v>
      </c>
    </row>
    <row r="8140" spans="1:14" x14ac:dyDescent="0.3">
      <c r="A8140">
        <v>1764986</v>
      </c>
      <c r="B8140">
        <v>2025</v>
      </c>
      <c r="C8140">
        <v>12</v>
      </c>
      <c r="D8140">
        <v>6</v>
      </c>
      <c r="E8140">
        <v>500</v>
      </c>
      <c r="F8140">
        <v>9.4263238525390598</v>
      </c>
      <c r="G8140">
        <v>4.0178875732421799</v>
      </c>
      <c r="H8140">
        <v>10.2469020647296</v>
      </c>
      <c r="I8140">
        <v>-1.97371781034938</v>
      </c>
      <c r="J8140">
        <f t="shared" si="128"/>
        <v>4.309467496830206</v>
      </c>
      <c r="K8140" t="str" cm="1">
        <f t="array" ref="K8140">INDEX($P$4:$P$11,MATCH(MIN(ABS(MOD(J8140 - $Q$4:$Q$11 + PI(), 2*PI()) - PI())),ABS(MOD(J8140 - $Q$4:$Q$11 + PI(), 2*PI()) - PI()),0))</f>
        <v>SW</v>
      </c>
      <c r="L8140">
        <v>4.8924245882098001</v>
      </c>
      <c r="M8140">
        <v>8.6713342666625906</v>
      </c>
      <c r="N8140">
        <v>3.12186972300211</v>
      </c>
    </row>
    <row r="8141" spans="1:14" x14ac:dyDescent="0.3">
      <c r="A8141">
        <v>1764990</v>
      </c>
      <c r="B8141">
        <v>2025</v>
      </c>
      <c r="C8141">
        <v>12</v>
      </c>
      <c r="D8141">
        <v>6</v>
      </c>
      <c r="E8141">
        <v>600</v>
      </c>
      <c r="F8141">
        <v>9.9195275878906202</v>
      </c>
      <c r="G8141">
        <v>2.7006768798828098</v>
      </c>
      <c r="H8141">
        <v>10.280597413402401</v>
      </c>
      <c r="I8141">
        <v>-1.8366121153855799</v>
      </c>
      <c r="J8141">
        <f t="shared" si="128"/>
        <v>4.4465731917940063</v>
      </c>
      <c r="K8141" t="str" cm="1">
        <f t="array" ref="K8141">INDEX($P$4:$P$11,MATCH(MIN(ABS(MOD(J8141 - $Q$4:$Q$11 + PI(), 2*PI()) - PI())),ABS(MOD(J8141 - $Q$4:$Q$11 + PI(), 2*PI()) - PI()),0))</f>
        <v>W</v>
      </c>
      <c r="L8141">
        <v>4.9253772415485697</v>
      </c>
      <c r="M8141">
        <v>8.7181249194675008</v>
      </c>
      <c r="N8141">
        <v>3.0931942198011599</v>
      </c>
    </row>
    <row r="8142" spans="1:14" x14ac:dyDescent="0.3">
      <c r="A8142">
        <v>1764993</v>
      </c>
      <c r="B8142">
        <v>2025</v>
      </c>
      <c r="C8142">
        <v>12</v>
      </c>
      <c r="D8142">
        <v>6</v>
      </c>
      <c r="E8142">
        <v>700</v>
      </c>
      <c r="F8142">
        <v>9.7127740478515605</v>
      </c>
      <c r="G8142">
        <v>0.753186645507812</v>
      </c>
      <c r="H8142">
        <v>9.7419335774572993</v>
      </c>
      <c r="I8142">
        <v>-1.6481874339248701</v>
      </c>
      <c r="J8142">
        <f t="shared" si="128"/>
        <v>4.6349978732547159</v>
      </c>
      <c r="K8142" t="str" cm="1">
        <f t="array" ref="K8142">INDEX($P$4:$P$11,MATCH(MIN(ABS(MOD(J8142 - $Q$4:$Q$11 + PI(), 2*PI()) - PI())),ABS(MOD(J8142 - $Q$4:$Q$11 + PI(), 2*PI()) - PI()),0))</f>
        <v>W</v>
      </c>
      <c r="L8142">
        <v>4.9659453519778198</v>
      </c>
      <c r="M8142">
        <v>8.7598983976576008</v>
      </c>
      <c r="N8142">
        <v>3.06588543785942</v>
      </c>
    </row>
    <row r="8143" spans="1:14" x14ac:dyDescent="0.3">
      <c r="A8143">
        <v>1764997</v>
      </c>
      <c r="B8143">
        <v>2025</v>
      </c>
      <c r="C8143">
        <v>12</v>
      </c>
      <c r="D8143">
        <v>6</v>
      </c>
      <c r="E8143">
        <v>800</v>
      </c>
      <c r="F8143">
        <v>9.1033050537109297</v>
      </c>
      <c r="G8143">
        <v>-1.3755444335937499</v>
      </c>
      <c r="H8143">
        <v>9.2066435463587801</v>
      </c>
      <c r="I8143">
        <v>-1.42082699532347</v>
      </c>
      <c r="J8143">
        <f t="shared" si="128"/>
        <v>4.8623583118561164</v>
      </c>
      <c r="K8143" t="str" cm="1">
        <f t="array" ref="K8143">INDEX($P$4:$P$11,MATCH(MIN(ABS(MOD(J8143 - $Q$4:$Q$11 + PI(), 2*PI()) - PI())),ABS(MOD(J8143 - $Q$4:$Q$11 + PI(), 2*PI()) - PI()),0))</f>
        <v>W</v>
      </c>
      <c r="L8143">
        <v>5.0150590137129196</v>
      </c>
      <c r="M8143">
        <v>8.7963592741224499</v>
      </c>
      <c r="N8143">
        <v>3.0403454038831899</v>
      </c>
    </row>
    <row r="8144" spans="1:14" x14ac:dyDescent="0.3">
      <c r="A8144">
        <v>1765000</v>
      </c>
      <c r="B8144">
        <v>2025</v>
      </c>
      <c r="C8144">
        <v>12</v>
      </c>
      <c r="D8144">
        <v>6</v>
      </c>
      <c r="E8144">
        <v>900</v>
      </c>
      <c r="F8144">
        <v>7.8099578857421799</v>
      </c>
      <c r="G8144">
        <v>-3.10803527832031</v>
      </c>
      <c r="H8144">
        <v>8.4056722198971201</v>
      </c>
      <c r="I8144">
        <v>-1.1920515266729399</v>
      </c>
      <c r="J8144">
        <f t="shared" si="128"/>
        <v>5.0911337805066461</v>
      </c>
      <c r="K8144" t="str" cm="1">
        <f t="array" ref="K8144">INDEX($P$4:$P$11,MATCH(MIN(ABS(MOD(J8144 - $Q$4:$Q$11 + PI(), 2*PI()) - PI())),ABS(MOD(J8144 - $Q$4:$Q$11 + PI(), 2*PI()) - PI()),0))</f>
        <v>W</v>
      </c>
      <c r="L8144">
        <v>5.0709569895529496</v>
      </c>
      <c r="M8144">
        <v>8.8591307534111792</v>
      </c>
      <c r="N8144">
        <v>3.0062215593125998</v>
      </c>
    </row>
    <row r="8145" spans="1:14" x14ac:dyDescent="0.3">
      <c r="A8145">
        <v>1765004</v>
      </c>
      <c r="B8145">
        <v>2025</v>
      </c>
      <c r="C8145">
        <v>12</v>
      </c>
      <c r="D8145">
        <v>6</v>
      </c>
      <c r="E8145">
        <v>1000</v>
      </c>
      <c r="F8145">
        <v>5.19332153320312</v>
      </c>
      <c r="G8145">
        <v>-4.7593316650390598</v>
      </c>
      <c r="H8145">
        <v>7.0442761477013898</v>
      </c>
      <c r="I8145">
        <v>-0.82897600189944698</v>
      </c>
      <c r="J8145">
        <f t="shared" si="128"/>
        <v>5.4542093052801395</v>
      </c>
      <c r="K8145" t="str" cm="1">
        <f t="array" ref="K8145">INDEX($P$4:$P$11,MATCH(MIN(ABS(MOD(J8145 - $Q$4:$Q$11 + PI(), 2*PI()) - PI())),ABS(MOD(J8145 - $Q$4:$Q$11 + PI(), 2*PI()) - PI()),0))</f>
        <v>NW</v>
      </c>
      <c r="L8145">
        <v>5.12946936104444</v>
      </c>
      <c r="M8145">
        <v>8.9924408594767193</v>
      </c>
      <c r="N8145">
        <v>2.9525271521674199</v>
      </c>
    </row>
    <row r="8146" spans="1:14" x14ac:dyDescent="0.3">
      <c r="A8146">
        <v>1765008</v>
      </c>
      <c r="B8146">
        <v>2025</v>
      </c>
      <c r="C8146">
        <v>12</v>
      </c>
      <c r="D8146">
        <v>6</v>
      </c>
      <c r="E8146">
        <v>1100</v>
      </c>
      <c r="F8146">
        <v>4.0568371582031197</v>
      </c>
      <c r="G8146">
        <v>-4.9579461669921798</v>
      </c>
      <c r="H8146">
        <v>6.40618122776511</v>
      </c>
      <c r="I8146">
        <v>-0.68577007411559898</v>
      </c>
      <c r="J8146">
        <f t="shared" si="128"/>
        <v>5.5974152330639875</v>
      </c>
      <c r="K8146" t="str" cm="1">
        <f t="array" ref="K8146">INDEX($P$4:$P$11,MATCH(MIN(ABS(MOD(J8146 - $Q$4:$Q$11 + PI(), 2*PI()) - PI())),ABS(MOD(J8146 - $Q$4:$Q$11 + PI(), 2*PI()) - PI()),0))</f>
        <v>NW</v>
      </c>
      <c r="L8146">
        <v>5.1828481048559798</v>
      </c>
      <c r="M8146">
        <v>9.1244670020209409</v>
      </c>
      <c r="N8146">
        <v>2.9063221613565999</v>
      </c>
    </row>
    <row r="8147" spans="1:14" x14ac:dyDescent="0.3">
      <c r="A8147">
        <v>1765011</v>
      </c>
      <c r="B8147">
        <v>2025</v>
      </c>
      <c r="C8147">
        <v>12</v>
      </c>
      <c r="D8147">
        <v>6</v>
      </c>
      <c r="E8147">
        <v>1200</v>
      </c>
      <c r="F8147">
        <v>3.5711236572265599</v>
      </c>
      <c r="G8147">
        <v>-4.7978466796874999</v>
      </c>
      <c r="H8147">
        <v>5.9809913005279904</v>
      </c>
      <c r="I8147">
        <v>-0.63985470148963797</v>
      </c>
      <c r="J8147">
        <f t="shared" si="128"/>
        <v>5.6433306056899486</v>
      </c>
      <c r="K8147" t="str" cm="1">
        <f t="array" ref="K8147">INDEX($P$4:$P$11,MATCH(MIN(ABS(MOD(J8147 - $Q$4:$Q$11 + PI(), 2*PI()) - PI())),ABS(MOD(J8147 - $Q$4:$Q$11 + PI(), 2*PI()) - PI()),0))</f>
        <v>NW</v>
      </c>
      <c r="L8147">
        <v>5.23234502506262</v>
      </c>
      <c r="M8147">
        <v>9.2437001334296305</v>
      </c>
      <c r="N8147">
        <v>2.8713848325941198</v>
      </c>
    </row>
    <row r="8148" spans="1:14" x14ac:dyDescent="0.3">
      <c r="A8148">
        <v>1765015</v>
      </c>
      <c r="B8148">
        <v>2025</v>
      </c>
      <c r="C8148">
        <v>12</v>
      </c>
      <c r="D8148">
        <v>6</v>
      </c>
      <c r="E8148">
        <v>1300</v>
      </c>
      <c r="F8148">
        <v>3.8960150146484298</v>
      </c>
      <c r="G8148">
        <v>-5.2867706298828097</v>
      </c>
      <c r="H8148">
        <v>6.5672579275796297</v>
      </c>
      <c r="I8148">
        <v>-0.63508800569933699</v>
      </c>
      <c r="J8148">
        <f t="shared" si="128"/>
        <v>5.6480973014802496</v>
      </c>
      <c r="K8148" t="str" cm="1">
        <f t="array" ref="K8148">INDEX($P$4:$P$11,MATCH(MIN(ABS(MOD(J8148 - $Q$4:$Q$11 + PI(), 2*PI()) - PI())),ABS(MOD(J8148 - $Q$4:$Q$11 + PI(), 2*PI()) - PI()),0))</f>
        <v>NW</v>
      </c>
      <c r="L8148">
        <v>5.2810493885288503</v>
      </c>
      <c r="M8148">
        <v>9.2736415863037092</v>
      </c>
      <c r="N8148">
        <v>2.8232967588636599</v>
      </c>
    </row>
    <row r="8149" spans="1:14" x14ac:dyDescent="0.3">
      <c r="A8149">
        <v>1765018</v>
      </c>
      <c r="B8149">
        <v>2025</v>
      </c>
      <c r="C8149">
        <v>12</v>
      </c>
      <c r="D8149">
        <v>6</v>
      </c>
      <c r="E8149">
        <v>1400</v>
      </c>
      <c r="F8149">
        <v>4.0645544433593699</v>
      </c>
      <c r="G8149">
        <v>-5.4152410888671803</v>
      </c>
      <c r="H8149">
        <v>6.7709259982359802</v>
      </c>
      <c r="I8149">
        <v>-0.64387017226031495</v>
      </c>
      <c r="J8149">
        <f t="shared" si="128"/>
        <v>5.6393151349192712</v>
      </c>
      <c r="K8149" t="str" cm="1">
        <f t="array" ref="K8149">INDEX($P$4:$P$11,MATCH(MIN(ABS(MOD(J8149 - $Q$4:$Q$11 + PI(), 2*PI()) - PI())),ABS(MOD(J8149 - $Q$4:$Q$11 + PI(), 2*PI()) - PI()),0))</f>
        <v>NW</v>
      </c>
      <c r="L8149">
        <v>5.3289739784279</v>
      </c>
      <c r="M8149">
        <v>9.3478714625040595</v>
      </c>
      <c r="N8149">
        <v>2.82143433888753</v>
      </c>
    </row>
    <row r="8150" spans="1:14" x14ac:dyDescent="0.3">
      <c r="A8150">
        <v>1765022</v>
      </c>
      <c r="B8150">
        <v>2025</v>
      </c>
      <c r="C8150">
        <v>12</v>
      </c>
      <c r="D8150">
        <v>6</v>
      </c>
      <c r="E8150">
        <v>1500</v>
      </c>
      <c r="F8150">
        <v>3.7310363769531198</v>
      </c>
      <c r="G8150">
        <v>-5.4410357666015603</v>
      </c>
      <c r="H8150">
        <v>6.5973860474876602</v>
      </c>
      <c r="I8150">
        <v>-0.60107880767739597</v>
      </c>
      <c r="J8150">
        <f t="shared" si="128"/>
        <v>5.6821064995021899</v>
      </c>
      <c r="K8150" t="str" cm="1">
        <f t="array" ref="K8150">INDEX($P$4:$P$11,MATCH(MIN(ABS(MOD(J8150 - $Q$4:$Q$11 + PI(), 2*PI()) - PI())),ABS(MOD(J8150 - $Q$4:$Q$11 + PI(), 2*PI()) - PI()),0))</f>
        <v>NW</v>
      </c>
      <c r="L8150">
        <v>5.3729215810991002</v>
      </c>
      <c r="M8150">
        <v>9.4323812060885892</v>
      </c>
      <c r="N8150">
        <v>2.8275771670871301</v>
      </c>
    </row>
    <row r="8151" spans="1:14" x14ac:dyDescent="0.3">
      <c r="A8151">
        <v>1765026</v>
      </c>
      <c r="B8151">
        <v>2025</v>
      </c>
      <c r="C8151">
        <v>12</v>
      </c>
      <c r="D8151">
        <v>6</v>
      </c>
      <c r="E8151">
        <v>1600</v>
      </c>
      <c r="F8151">
        <v>3.1054101562500001</v>
      </c>
      <c r="G8151">
        <v>-5.4118023681640599</v>
      </c>
      <c r="H8151">
        <v>6.2394853241759298</v>
      </c>
      <c r="I8151">
        <v>-0.52094837767262703</v>
      </c>
      <c r="J8151">
        <f t="shared" si="128"/>
        <v>5.7622369295069591</v>
      </c>
      <c r="K8151" t="str" cm="1">
        <f t="array" ref="K8151">INDEX($P$4:$P$11,MATCH(MIN(ABS(MOD(J8151 - $Q$4:$Q$11 + PI(), 2*PI()) - PI())),ABS(MOD(J8151 - $Q$4:$Q$11 + PI(), 2*PI()) - PI()),0))</f>
        <v>NW</v>
      </c>
      <c r="L8151">
        <v>5.4117369764429402</v>
      </c>
      <c r="M8151">
        <v>9.5459939108954508</v>
      </c>
      <c r="N8151">
        <v>2.8396419949001701</v>
      </c>
    </row>
    <row r="8152" spans="1:14" x14ac:dyDescent="0.3">
      <c r="A8152">
        <v>1765029</v>
      </c>
      <c r="B8152">
        <v>2025</v>
      </c>
      <c r="C8152">
        <v>12</v>
      </c>
      <c r="D8152">
        <v>6</v>
      </c>
      <c r="E8152">
        <v>1700</v>
      </c>
      <c r="F8152">
        <v>2.4905310058593702</v>
      </c>
      <c r="G8152">
        <v>-4.8978424072265598</v>
      </c>
      <c r="H8152">
        <v>5.4946887934780904</v>
      </c>
      <c r="I8152">
        <v>-0.47042091764715799</v>
      </c>
      <c r="J8152">
        <f t="shared" si="128"/>
        <v>5.8127643895324281</v>
      </c>
      <c r="K8152" t="str" cm="1">
        <f t="array" ref="K8152">INDEX($P$4:$P$11,MATCH(MIN(ABS(MOD(J8152 - $Q$4:$Q$11 + PI(), 2*PI()) - PI())),ABS(MOD(J8152 - $Q$4:$Q$11 + PI(), 2*PI()) - PI()),0))</f>
        <v>NW</v>
      </c>
      <c r="L8152">
        <v>5.4447679858991096</v>
      </c>
      <c r="M8152">
        <v>9.6874086591932507</v>
      </c>
      <c r="N8152">
        <v>2.8606828053792301</v>
      </c>
    </row>
    <row r="8153" spans="1:14" x14ac:dyDescent="0.3">
      <c r="A8153">
        <v>1765033</v>
      </c>
      <c r="B8153">
        <v>2025</v>
      </c>
      <c r="C8153">
        <v>12</v>
      </c>
      <c r="D8153">
        <v>6</v>
      </c>
      <c r="E8153">
        <v>1800</v>
      </c>
      <c r="F8153">
        <v>2.1453979492187498</v>
      </c>
      <c r="G8153">
        <v>-4.9139135742187499</v>
      </c>
      <c r="H8153">
        <v>5.3618354110699098</v>
      </c>
      <c r="I8153">
        <v>-0.41165192480056401</v>
      </c>
      <c r="J8153">
        <f t="shared" si="128"/>
        <v>5.8715333823790221</v>
      </c>
      <c r="K8153" t="str" cm="1">
        <f t="array" ref="K8153">INDEX($P$4:$P$11,MATCH(MIN(ABS(MOD(J8153 - $Q$4:$Q$11 + PI(), 2*PI()) - PI())),ABS(MOD(J8153 - $Q$4:$Q$11 + PI(), 2*PI()) - PI()),0))</f>
        <v>NW</v>
      </c>
      <c r="L8153">
        <v>5.4724530249644303</v>
      </c>
      <c r="M8153">
        <v>9.8556919097900302</v>
      </c>
      <c r="N8153">
        <v>2.8927957746717601</v>
      </c>
    </row>
    <row r="8154" spans="1:14" x14ac:dyDescent="0.3">
      <c r="A8154">
        <v>1765036</v>
      </c>
      <c r="B8154">
        <v>2025</v>
      </c>
      <c r="C8154">
        <v>12</v>
      </c>
      <c r="D8154">
        <v>6</v>
      </c>
      <c r="E8154">
        <v>1900</v>
      </c>
      <c r="F8154">
        <v>1.6060064697265599</v>
      </c>
      <c r="G8154">
        <v>-4.5863946533203102</v>
      </c>
      <c r="H8154">
        <v>4.8594518926324097</v>
      </c>
      <c r="I8154">
        <v>-0.33682405538143101</v>
      </c>
      <c r="J8154">
        <f t="shared" si="128"/>
        <v>5.9463612517981552</v>
      </c>
      <c r="K8154" t="str" cm="1">
        <f t="array" ref="K8154">INDEX($P$4:$P$11,MATCH(MIN(ABS(MOD(J8154 - $Q$4:$Q$11 + PI(), 2*PI()) - PI())),ABS(MOD(J8154 - $Q$4:$Q$11 + PI(), 2*PI()) - PI()),0))</f>
        <v>N</v>
      </c>
      <c r="L8154">
        <v>5.4953237789551697</v>
      </c>
      <c r="M8154">
        <v>10.0476148393419</v>
      </c>
      <c r="N8154">
        <v>2.9385895199245802</v>
      </c>
    </row>
    <row r="8155" spans="1:14" x14ac:dyDescent="0.3">
      <c r="A8155">
        <v>1765040</v>
      </c>
      <c r="B8155">
        <v>2025</v>
      </c>
      <c r="C8155">
        <v>12</v>
      </c>
      <c r="D8155">
        <v>6</v>
      </c>
      <c r="E8155">
        <v>2000</v>
      </c>
      <c r="F8155">
        <v>1.25823303222656</v>
      </c>
      <c r="G8155">
        <v>-3.9016717529296798</v>
      </c>
      <c r="H8155">
        <v>4.0995356848057103</v>
      </c>
      <c r="I8155">
        <v>-0.31195604972365298</v>
      </c>
      <c r="J8155">
        <f t="shared" si="128"/>
        <v>5.9712292574559331</v>
      </c>
      <c r="K8155" t="str" cm="1">
        <f t="array" ref="K8155">INDEX($P$4:$P$11,MATCH(MIN(ABS(MOD(J8155 - $Q$4:$Q$11 + PI(), 2*PI()) - PI())),ABS(MOD(J8155 - $Q$4:$Q$11 + PI(), 2*PI()) - PI()),0))</f>
        <v>N</v>
      </c>
      <c r="L8155">
        <v>5.5142665478821096</v>
      </c>
      <c r="M8155">
        <v>10.2612986034817</v>
      </c>
      <c r="N8155">
        <v>2.9990330802069698</v>
      </c>
    </row>
    <row r="8156" spans="1:14" x14ac:dyDescent="0.3">
      <c r="A8156">
        <v>1765044</v>
      </c>
      <c r="B8156">
        <v>2025</v>
      </c>
      <c r="C8156">
        <v>12</v>
      </c>
      <c r="D8156">
        <v>6</v>
      </c>
      <c r="E8156">
        <v>2100</v>
      </c>
      <c r="F8156">
        <v>1.2521478271484301</v>
      </c>
      <c r="G8156">
        <v>-2.96700561523437</v>
      </c>
      <c r="H8156">
        <v>3.2204031582807802</v>
      </c>
      <c r="I8156">
        <v>-0.39934732204663198</v>
      </c>
      <c r="J8156">
        <f t="shared" si="128"/>
        <v>5.8838379851329545</v>
      </c>
      <c r="K8156" t="str" cm="1">
        <f t="array" ref="K8156">INDEX($P$4:$P$11,MATCH(MIN(ABS(MOD(J8156 - $Q$4:$Q$11 + PI(), 2*PI()) - PI())),ABS(MOD(J8156 - $Q$4:$Q$11 + PI(), 2*PI()) - PI()),0))</f>
        <v>NW</v>
      </c>
      <c r="L8156">
        <v>5.5298911364535401</v>
      </c>
      <c r="M8156">
        <v>10.4945154190063</v>
      </c>
      <c r="N8156">
        <v>3.0744223064846401</v>
      </c>
    </row>
    <row r="8157" spans="1:14" x14ac:dyDescent="0.3">
      <c r="A8157">
        <v>1765047</v>
      </c>
      <c r="B8157">
        <v>2025</v>
      </c>
      <c r="C8157">
        <v>12</v>
      </c>
      <c r="D8157">
        <v>6</v>
      </c>
      <c r="E8157">
        <v>2200</v>
      </c>
      <c r="F8157">
        <v>1.8719146728515601</v>
      </c>
      <c r="G8157">
        <v>-1.1278161621093701</v>
      </c>
      <c r="H8157">
        <v>2.1854138825293599</v>
      </c>
      <c r="I8157">
        <v>-1.0285454896423001</v>
      </c>
      <c r="J8157">
        <f t="shared" si="128"/>
        <v>5.2546398175372859</v>
      </c>
      <c r="K8157" t="str" cm="1">
        <f t="array" ref="K8157">INDEX($P$4:$P$11,MATCH(MIN(ABS(MOD(J8157 - $Q$4:$Q$11 + PI(), 2*PI()) - PI())),ABS(MOD(J8157 - $Q$4:$Q$11 + PI(), 2*PI()) - PI()),0))</f>
        <v>NW</v>
      </c>
      <c r="L8157">
        <v>5.5424316661199304</v>
      </c>
      <c r="M8157">
        <v>10.7466570536295</v>
      </c>
      <c r="N8157">
        <v>3.1638519499036999</v>
      </c>
    </row>
    <row r="8158" spans="1:14" x14ac:dyDescent="0.3">
      <c r="A8158">
        <v>1765051</v>
      </c>
      <c r="B8158">
        <v>2025</v>
      </c>
      <c r="C8158">
        <v>12</v>
      </c>
      <c r="D8158">
        <v>6</v>
      </c>
      <c r="E8158">
        <v>2300</v>
      </c>
      <c r="F8158">
        <v>2.38009216308593</v>
      </c>
      <c r="G8158">
        <v>-0.90299621582031198</v>
      </c>
      <c r="H8158">
        <v>2.5456317232798802</v>
      </c>
      <c r="I8158">
        <v>-1.2081776620987901</v>
      </c>
      <c r="J8158">
        <f t="shared" si="128"/>
        <v>5.0750076450807962</v>
      </c>
      <c r="K8158" t="str" cm="1">
        <f t="array" ref="K8158">INDEX($P$4:$P$11,MATCH(MIN(ABS(MOD(J8158 - $Q$4:$Q$11 + PI(), 2*PI()) - PI())),ABS(MOD(J8158 - $Q$4:$Q$11 + PI(), 2*PI()) - PI()),0))</f>
        <v>W</v>
      </c>
      <c r="L8158">
        <v>5.5537061881854601</v>
      </c>
      <c r="M8158">
        <v>11.0130392710367</v>
      </c>
      <c r="N8158">
        <v>3.2657735612657302</v>
      </c>
    </row>
    <row r="8159" spans="1:14" x14ac:dyDescent="0.3">
      <c r="A8159">
        <v>1765054</v>
      </c>
      <c r="B8159">
        <v>2025</v>
      </c>
      <c r="C8159">
        <v>12</v>
      </c>
      <c r="D8159">
        <v>6</v>
      </c>
      <c r="E8159">
        <v>0</v>
      </c>
      <c r="F8159">
        <v>8.5995666503906207</v>
      </c>
      <c r="G8159">
        <v>6.1754742431640599</v>
      </c>
      <c r="H8159">
        <v>10.587210619539601</v>
      </c>
      <c r="I8159">
        <v>-2.1935765581422002</v>
      </c>
      <c r="J8159">
        <f t="shared" si="128"/>
        <v>4.089608749037386</v>
      </c>
      <c r="K8159" t="str" cm="1">
        <f t="array" ref="K8159">INDEX($P$4:$P$11,MATCH(MIN(ABS(MOD(J8159 - $Q$4:$Q$11 + PI(), 2*PI()) - PI())),ABS(MOD(J8159 - $Q$4:$Q$11 + PI(), 2*PI()) - PI()),0))</f>
        <v>SW</v>
      </c>
      <c r="L8159">
        <v>4.82444260769556</v>
      </c>
      <c r="M8159">
        <v>8.6065100563897001</v>
      </c>
      <c r="N8159">
        <v>3.0635973612467402</v>
      </c>
    </row>
    <row r="8160" spans="1:14" x14ac:dyDescent="0.3">
      <c r="A8160">
        <v>1765058</v>
      </c>
      <c r="B8160">
        <v>2025</v>
      </c>
      <c r="C8160">
        <v>12</v>
      </c>
      <c r="D8160">
        <v>6</v>
      </c>
      <c r="E8160">
        <v>100</v>
      </c>
      <c r="F8160">
        <v>9.1718212890624997</v>
      </c>
      <c r="G8160">
        <v>5.4090814208984304</v>
      </c>
      <c r="H8160">
        <v>10.648026463923101</v>
      </c>
      <c r="I8160">
        <v>-2.1036449555875798</v>
      </c>
      <c r="J8160">
        <f t="shared" si="128"/>
        <v>4.1795403515920064</v>
      </c>
      <c r="K8160" t="str" cm="1">
        <f t="array" ref="K8160">INDEX($P$4:$P$11,MATCH(MIN(ABS(MOD(J8160 - $Q$4:$Q$11 + PI(), 2*PI()) - PI())),ABS(MOD(J8160 - $Q$4:$Q$11 + PI(), 2*PI()) - PI()),0))</f>
        <v>SW</v>
      </c>
      <c r="L8160">
        <v>4.8258976405524701</v>
      </c>
      <c r="M8160">
        <v>8.5505826738145601</v>
      </c>
      <c r="N8160">
        <v>3.0642530653211799</v>
      </c>
    </row>
    <row r="8161" spans="1:14" x14ac:dyDescent="0.3">
      <c r="A8161">
        <v>1765062</v>
      </c>
      <c r="B8161">
        <v>2025</v>
      </c>
      <c r="C8161">
        <v>12</v>
      </c>
      <c r="D8161">
        <v>6</v>
      </c>
      <c r="E8161">
        <v>200</v>
      </c>
      <c r="F8161">
        <v>9.62525329589843</v>
      </c>
      <c r="G8161">
        <v>4.7711901855468701</v>
      </c>
      <c r="H8161">
        <v>10.7428933159024</v>
      </c>
      <c r="I8161">
        <v>-2.0309940297881299</v>
      </c>
      <c r="J8161">
        <f t="shared" si="128"/>
        <v>4.2521912773914563</v>
      </c>
      <c r="K8161" t="str" cm="1">
        <f t="array" ref="K8161">INDEX($P$4:$P$11,MATCH(MIN(ABS(MOD(J8161 - $Q$4:$Q$11 + PI(), 2*PI()) - PI())),ABS(MOD(J8161 - $Q$4:$Q$11 + PI(), 2*PI()) - PI()),0))</f>
        <v>SW</v>
      </c>
      <c r="L8161">
        <v>4.8321806885588998</v>
      </c>
      <c r="M8161">
        <v>8.6185800764295699</v>
      </c>
      <c r="N8161">
        <v>3.1601994832356701</v>
      </c>
    </row>
    <row r="8162" spans="1:14" x14ac:dyDescent="0.3">
      <c r="A8162">
        <v>1765065</v>
      </c>
      <c r="B8162">
        <v>2025</v>
      </c>
      <c r="C8162">
        <v>12</v>
      </c>
      <c r="D8162">
        <v>7</v>
      </c>
      <c r="E8162">
        <v>300</v>
      </c>
      <c r="F8162">
        <v>4.4433679199218696</v>
      </c>
      <c r="G8162">
        <v>2.66513916015625</v>
      </c>
      <c r="H8162">
        <v>5.1813593983422104</v>
      </c>
      <c r="I8162">
        <v>-2.1110699273751101</v>
      </c>
      <c r="J8162">
        <f t="shared" si="128"/>
        <v>4.1721153798044757</v>
      </c>
      <c r="K8162" t="str" cm="1">
        <f t="array" ref="K8162">INDEX($P$4:$P$11,MATCH(MIN(ABS(MOD(J8162 - $Q$4:$Q$11 + PI(), 2*PI()) - PI())),ABS(MOD(J8162 - $Q$4:$Q$11 + PI(), 2*PI()) - PI()),0))</f>
        <v>SW</v>
      </c>
      <c r="L8162">
        <v>5.5884854149438796</v>
      </c>
      <c r="M8162">
        <v>12.104705068800101</v>
      </c>
      <c r="N8162">
        <v>3.7395922342936099</v>
      </c>
    </row>
    <row r="8163" spans="1:14" x14ac:dyDescent="0.3">
      <c r="A8163">
        <v>1765069</v>
      </c>
      <c r="B8163">
        <v>2025</v>
      </c>
      <c r="C8163">
        <v>12</v>
      </c>
      <c r="D8163">
        <v>7</v>
      </c>
      <c r="E8163">
        <v>400</v>
      </c>
      <c r="F8163">
        <v>4.3436938476562501</v>
      </c>
      <c r="G8163">
        <v>3.84692687988281</v>
      </c>
      <c r="H8163">
        <v>5.8022859858276199</v>
      </c>
      <c r="I8163">
        <v>-2.2956179838919</v>
      </c>
      <c r="J8163">
        <f t="shared" si="128"/>
        <v>3.9875673232876863</v>
      </c>
      <c r="K8163" t="str" cm="1">
        <f t="array" ref="K8163">INDEX($P$4:$P$11,MATCH(MIN(ABS(MOD(J8163 - $Q$4:$Q$11 + PI(), 2*PI()) - PI())),ABS(MOD(J8163 - $Q$4:$Q$11 + PI(), 2*PI()) - PI()),0))</f>
        <v>SW</v>
      </c>
      <c r="L8163">
        <v>5.5951278121534003</v>
      </c>
      <c r="M8163">
        <v>12.345415751139299</v>
      </c>
      <c r="N8163">
        <v>3.8565187454223602</v>
      </c>
    </row>
    <row r="8164" spans="1:14" x14ac:dyDescent="0.3">
      <c r="A8164">
        <v>1765072</v>
      </c>
      <c r="B8164">
        <v>2025</v>
      </c>
      <c r="C8164">
        <v>12</v>
      </c>
      <c r="D8164">
        <v>7</v>
      </c>
      <c r="E8164">
        <v>500</v>
      </c>
      <c r="F8164">
        <v>4.2412860107421801</v>
      </c>
      <c r="G8164">
        <v>5.0110412597656202</v>
      </c>
      <c r="H8164">
        <v>6.5649860267932603</v>
      </c>
      <c r="I8164">
        <v>-2.4391991872100101</v>
      </c>
      <c r="J8164">
        <f t="shared" si="128"/>
        <v>3.8439861199695762</v>
      </c>
      <c r="K8164" t="str" cm="1">
        <f t="array" ref="K8164">INDEX($P$4:$P$11,MATCH(MIN(ABS(MOD(J8164 - $Q$4:$Q$11 + PI(), 2*PI()) - PI())),ABS(MOD(J8164 - $Q$4:$Q$11 + PI(), 2*PI()) - PI()),0))</f>
        <v>SW</v>
      </c>
      <c r="L8164">
        <v>5.6001047275985396</v>
      </c>
      <c r="M8164">
        <v>12.552221192253899</v>
      </c>
      <c r="N8164">
        <v>3.9653937021891199</v>
      </c>
    </row>
    <row r="8165" spans="1:14" x14ac:dyDescent="0.3">
      <c r="A8165">
        <v>1765076</v>
      </c>
      <c r="B8165">
        <v>2025</v>
      </c>
      <c r="C8165">
        <v>12</v>
      </c>
      <c r="D8165">
        <v>7</v>
      </c>
      <c r="E8165">
        <v>600</v>
      </c>
      <c r="F8165">
        <v>4.56594116210937</v>
      </c>
      <c r="G8165">
        <v>6.75142883300781</v>
      </c>
      <c r="H8165">
        <v>8.1504361836047696</v>
      </c>
      <c r="I8165">
        <v>-2.5469555356593698</v>
      </c>
      <c r="J8165">
        <f t="shared" si="128"/>
        <v>3.7362297715202164</v>
      </c>
      <c r="K8165" t="str" cm="1">
        <f t="array" ref="K8165">INDEX($P$4:$P$11,MATCH(MIN(ABS(MOD(J8165 - $Q$4:$Q$11 + PI(), 2*PI()) - PI())),ABS(MOD(J8165 - $Q$4:$Q$11 + PI(), 2*PI()) - PI()),0))</f>
        <v>SW</v>
      </c>
      <c r="L8165">
        <v>5.6014390304860298</v>
      </c>
      <c r="M8165">
        <v>12.7008603413899</v>
      </c>
      <c r="N8165">
        <v>4.0663836797078403</v>
      </c>
    </row>
    <row r="8166" spans="1:14" x14ac:dyDescent="0.3">
      <c r="A8166">
        <v>1765080</v>
      </c>
      <c r="B8166">
        <v>2025</v>
      </c>
      <c r="C8166">
        <v>12</v>
      </c>
      <c r="D8166">
        <v>7</v>
      </c>
      <c r="E8166">
        <v>700</v>
      </c>
      <c r="F8166">
        <v>6.0784912109375</v>
      </c>
      <c r="G8166">
        <v>7.2262902832031202</v>
      </c>
      <c r="H8166">
        <v>9.4428452628728508</v>
      </c>
      <c r="I8166">
        <v>-2.4422510886976898</v>
      </c>
      <c r="J8166">
        <f t="shared" si="128"/>
        <v>3.8409342184818964</v>
      </c>
      <c r="K8166" t="str" cm="1">
        <f t="array" ref="K8166">INDEX($P$4:$P$11,MATCH(MIN(ABS(MOD(J8166 - $Q$4:$Q$11 + PI(), 2*PI()) - PI())),ABS(MOD(J8166 - $Q$4:$Q$11 + PI(), 2*PI()) - PI()),0))</f>
        <v>SW</v>
      </c>
      <c r="L8166">
        <v>5.5938592005728003</v>
      </c>
      <c r="M8166">
        <v>12.7482470406426</v>
      </c>
      <c r="N8166">
        <v>4.1658537122938304</v>
      </c>
    </row>
    <row r="8167" spans="1:14" x14ac:dyDescent="0.3">
      <c r="A8167">
        <v>1765083</v>
      </c>
      <c r="B8167">
        <v>2025</v>
      </c>
      <c r="C8167">
        <v>12</v>
      </c>
      <c r="D8167">
        <v>7</v>
      </c>
      <c r="E8167">
        <v>800</v>
      </c>
      <c r="F8167">
        <v>7.1991430664062497</v>
      </c>
      <c r="G8167">
        <v>7.47170593261718</v>
      </c>
      <c r="H8167">
        <v>10.3756469886986</v>
      </c>
      <c r="I8167">
        <v>-2.3747708870512301</v>
      </c>
      <c r="J8167">
        <f t="shared" si="128"/>
        <v>3.9084144201283562</v>
      </c>
      <c r="K8167" t="str" cm="1">
        <f t="array" ref="K8167">INDEX($P$4:$P$11,MATCH(MIN(ABS(MOD(J8167 - $Q$4:$Q$11 + PI(), 2*PI()) - PI())),ABS(MOD(J8167 - $Q$4:$Q$11 + PI(), 2*PI()) - PI()),0))</f>
        <v>SW</v>
      </c>
      <c r="L8167">
        <v>5.5733117883170502</v>
      </c>
      <c r="M8167">
        <v>12.6714472240871</v>
      </c>
      <c r="N8167">
        <v>4.26861921946207</v>
      </c>
    </row>
    <row r="8168" spans="1:14" x14ac:dyDescent="0.3">
      <c r="A8168">
        <v>1765087</v>
      </c>
      <c r="B8168">
        <v>2025</v>
      </c>
      <c r="C8168">
        <v>12</v>
      </c>
      <c r="D8168">
        <v>7</v>
      </c>
      <c r="E8168">
        <v>900</v>
      </c>
      <c r="F8168">
        <v>8.0165655517578092</v>
      </c>
      <c r="G8168">
        <v>7.15625915527343</v>
      </c>
      <c r="H8168">
        <v>10.746039658547</v>
      </c>
      <c r="I8168">
        <v>-2.2995546593266298</v>
      </c>
      <c r="J8168">
        <f t="shared" si="128"/>
        <v>3.9836306478529564</v>
      </c>
      <c r="K8168" t="str" cm="1">
        <f t="array" ref="K8168">INDEX($P$4:$P$11,MATCH(MIN(ABS(MOD(J8168 - $Q$4:$Q$11 + PI(), 2*PI()) - PI())),ABS(MOD(J8168 - $Q$4:$Q$11 + PI(), 2*PI()) - PI()),0))</f>
        <v>SW</v>
      </c>
      <c r="L8168">
        <v>5.5400023897549202</v>
      </c>
      <c r="M8168">
        <v>12.493132803175101</v>
      </c>
      <c r="N8168">
        <v>4.37154197692871</v>
      </c>
    </row>
    <row r="8169" spans="1:14" x14ac:dyDescent="0.3">
      <c r="A8169">
        <v>1765090</v>
      </c>
      <c r="B8169">
        <v>2025</v>
      </c>
      <c r="C8169">
        <v>12</v>
      </c>
      <c r="D8169">
        <v>7</v>
      </c>
      <c r="E8169">
        <v>1000</v>
      </c>
      <c r="F8169">
        <v>7.2763018798828103</v>
      </c>
      <c r="G8169">
        <v>7.2064550781249999</v>
      </c>
      <c r="H8169">
        <v>10.2409747504922</v>
      </c>
      <c r="I8169">
        <v>-2.3513717716694602</v>
      </c>
      <c r="J8169">
        <f t="shared" si="128"/>
        <v>3.931813535510126</v>
      </c>
      <c r="K8169" t="str" cm="1">
        <f t="array" ref="K8169">INDEX($P$4:$P$11,MATCH(MIN(ABS(MOD(J8169 - $Q$4:$Q$11 + PI(), 2*PI()) - PI())),ABS(MOD(J8169 - $Q$4:$Q$11 + PI(), 2*PI()) - PI()),0))</f>
        <v>SW</v>
      </c>
      <c r="L8169">
        <v>5.5114258427193601</v>
      </c>
      <c r="M8169">
        <v>12.3540646235148</v>
      </c>
      <c r="N8169">
        <v>4.43900214301215</v>
      </c>
    </row>
    <row r="8170" spans="1:14" x14ac:dyDescent="0.3">
      <c r="A8170">
        <v>1765094</v>
      </c>
      <c r="B8170">
        <v>2025</v>
      </c>
      <c r="C8170">
        <v>12</v>
      </c>
      <c r="D8170">
        <v>7</v>
      </c>
      <c r="E8170">
        <v>1100</v>
      </c>
      <c r="F8170">
        <v>7.41728149414062</v>
      </c>
      <c r="G8170">
        <v>7.4264013671875002</v>
      </c>
      <c r="H8170">
        <v>10.4960707900568</v>
      </c>
      <c r="I8170">
        <v>-2.3568088843413202</v>
      </c>
      <c r="J8170">
        <f t="shared" si="128"/>
        <v>3.926376422838266</v>
      </c>
      <c r="K8170" t="str" cm="1">
        <f t="array" ref="K8170">INDEX($P$4:$P$11,MATCH(MIN(ABS(MOD(J8170 - $Q$4:$Q$11 + PI(), 2*PI()) - PI())),ABS(MOD(J8170 - $Q$4:$Q$11 + PI(), 2*PI()) - PI()),0))</f>
        <v>SW</v>
      </c>
      <c r="L8170">
        <v>5.4836664718689603</v>
      </c>
      <c r="M8170">
        <v>12.210533565944999</v>
      </c>
      <c r="N8170">
        <v>4.4760213428073401</v>
      </c>
    </row>
    <row r="8171" spans="1:14" x14ac:dyDescent="0.3">
      <c r="A8171">
        <v>1765098</v>
      </c>
      <c r="B8171">
        <v>2025</v>
      </c>
      <c r="C8171">
        <v>12</v>
      </c>
      <c r="D8171">
        <v>7</v>
      </c>
      <c r="E8171">
        <v>1200</v>
      </c>
      <c r="F8171">
        <v>9.0666113281249991</v>
      </c>
      <c r="G8171">
        <v>7.0182788085937498</v>
      </c>
      <c r="H8171">
        <v>11.465586701535999</v>
      </c>
      <c r="I8171">
        <v>-2.2295311091882501</v>
      </c>
      <c r="J8171">
        <f t="shared" si="128"/>
        <v>4.0536541979913361</v>
      </c>
      <c r="K8171" t="str" cm="1">
        <f t="array" ref="K8171">INDEX($P$4:$P$11,MATCH(MIN(ABS(MOD(J8171 - $Q$4:$Q$11 + PI(), 2*PI()) - PI())),ABS(MOD(J8171 - $Q$4:$Q$11 + PI(), 2*PI()) - PI()),0))</f>
        <v>SW</v>
      </c>
      <c r="L8171">
        <v>5.4501281598158</v>
      </c>
      <c r="M8171">
        <v>12.020112249586299</v>
      </c>
      <c r="N8171">
        <v>4.50160853068033</v>
      </c>
    </row>
    <row r="8172" spans="1:14" x14ac:dyDescent="0.3">
      <c r="A8172">
        <v>1765101</v>
      </c>
      <c r="B8172">
        <v>2025</v>
      </c>
      <c r="C8172">
        <v>12</v>
      </c>
      <c r="D8172">
        <v>7</v>
      </c>
      <c r="E8172">
        <v>1300</v>
      </c>
      <c r="F8172">
        <v>10.177095336914</v>
      </c>
      <c r="G8172">
        <v>6.1349829101562499</v>
      </c>
      <c r="H8172">
        <v>11.8832354518686</v>
      </c>
      <c r="I8172">
        <v>-2.11328867238963</v>
      </c>
      <c r="J8172">
        <f t="shared" si="128"/>
        <v>4.1698966347899562</v>
      </c>
      <c r="K8172" t="str" cm="1">
        <f t="array" ref="K8172">INDEX($P$4:$P$11,MATCH(MIN(ABS(MOD(J8172 - $Q$4:$Q$11 + PI(), 2*PI()) - PI())),ABS(MOD(J8172 - $Q$4:$Q$11 + PI(), 2*PI()) - PI()),0))</f>
        <v>SW</v>
      </c>
      <c r="L8172">
        <v>5.40865481134135</v>
      </c>
      <c r="M8172">
        <v>11.770133654276499</v>
      </c>
      <c r="N8172">
        <v>4.52782281239827</v>
      </c>
    </row>
    <row r="8173" spans="1:14" x14ac:dyDescent="0.3">
      <c r="A8173">
        <v>1765105</v>
      </c>
      <c r="B8173">
        <v>2025</v>
      </c>
      <c r="C8173">
        <v>12</v>
      </c>
      <c r="D8173">
        <v>7</v>
      </c>
      <c r="E8173">
        <v>1400</v>
      </c>
      <c r="F8173">
        <v>11.0722735595703</v>
      </c>
      <c r="G8173">
        <v>5.4235974121093697</v>
      </c>
      <c r="H8173">
        <v>12.329259939939501</v>
      </c>
      <c r="I8173">
        <v>-2.0262796672799599</v>
      </c>
      <c r="J8173">
        <f t="shared" si="128"/>
        <v>4.2569056398996263</v>
      </c>
      <c r="K8173" t="str" cm="1">
        <f t="array" ref="K8173">INDEX($P$4:$P$11,MATCH(MIN(ABS(MOD(J8173 - $Q$4:$Q$11 + PI(), 2*PI()) - PI())),ABS(MOD(J8173 - $Q$4:$Q$11 + PI(), 2*PI()) - PI()),0))</f>
        <v>SW</v>
      </c>
      <c r="L8173">
        <v>5.36574311915283</v>
      </c>
      <c r="M8173">
        <v>11.4780468410915</v>
      </c>
      <c r="N8173">
        <v>4.5325664944118902</v>
      </c>
    </row>
    <row r="8174" spans="1:14" x14ac:dyDescent="0.3">
      <c r="A8174">
        <v>1765108</v>
      </c>
      <c r="B8174">
        <v>2025</v>
      </c>
      <c r="C8174">
        <v>12</v>
      </c>
      <c r="D8174">
        <v>7</v>
      </c>
      <c r="E8174">
        <v>1500</v>
      </c>
      <c r="F8174">
        <v>12.071024169921801</v>
      </c>
      <c r="G8174">
        <v>4.8067144775390602</v>
      </c>
      <c r="H8174">
        <v>12.9928491324813</v>
      </c>
      <c r="I8174">
        <v>-1.9497523521343401</v>
      </c>
      <c r="J8174">
        <f t="shared" si="128"/>
        <v>4.3334329550452466</v>
      </c>
      <c r="K8174" t="str" cm="1">
        <f t="array" ref="K8174">INDEX($P$4:$P$11,MATCH(MIN(ABS(MOD(J8174 - $Q$4:$Q$11 + PI(), 2*PI()) - PI())),ABS(MOD(J8174 - $Q$4:$Q$11 + PI(), 2*PI()) - PI()),0))</f>
        <v>W</v>
      </c>
      <c r="L8174">
        <v>5.3187474398420003</v>
      </c>
      <c r="M8174">
        <v>11.169019487169001</v>
      </c>
      <c r="N8174">
        <v>4.5580478244357598</v>
      </c>
    </row>
    <row r="8175" spans="1:14" x14ac:dyDescent="0.3">
      <c r="A8175">
        <v>1765112</v>
      </c>
      <c r="B8175">
        <v>2025</v>
      </c>
      <c r="C8175">
        <v>12</v>
      </c>
      <c r="D8175">
        <v>7</v>
      </c>
      <c r="E8175">
        <v>1600</v>
      </c>
      <c r="F8175">
        <v>12.071814575195299</v>
      </c>
      <c r="G8175">
        <v>4.7757641601562497</v>
      </c>
      <c r="H8175">
        <v>12.982165861339499</v>
      </c>
      <c r="I8175">
        <v>-1.9475149080845899</v>
      </c>
      <c r="J8175">
        <f t="shared" si="128"/>
        <v>4.3356703990949965</v>
      </c>
      <c r="K8175" t="str" cm="1">
        <f t="array" ref="K8175">INDEX($P$4:$P$11,MATCH(MIN(ABS(MOD(J8175 - $Q$4:$Q$11 + PI(), 2*PI()) - PI())),ABS(MOD(J8175 - $Q$4:$Q$11 + PI(), 2*PI()) - PI()),0))</f>
        <v>W</v>
      </c>
      <c r="L8175">
        <v>5.2796678589180299</v>
      </c>
      <c r="M8175">
        <v>10.905648019578701</v>
      </c>
      <c r="N8175">
        <v>4.5674614376491904</v>
      </c>
    </row>
    <row r="8176" spans="1:14" x14ac:dyDescent="0.3">
      <c r="A8176">
        <v>1765116</v>
      </c>
      <c r="B8176">
        <v>2025</v>
      </c>
      <c r="C8176">
        <v>12</v>
      </c>
      <c r="D8176">
        <v>7</v>
      </c>
      <c r="E8176">
        <v>1700</v>
      </c>
      <c r="F8176">
        <v>12.095259399413999</v>
      </c>
      <c r="G8176">
        <v>4.6757031250000001</v>
      </c>
      <c r="H8176">
        <v>12.9675556544882</v>
      </c>
      <c r="I8176">
        <v>-1.93967456009401</v>
      </c>
      <c r="J8176">
        <f t="shared" si="128"/>
        <v>4.3435107470855758</v>
      </c>
      <c r="K8176" t="str" cm="1">
        <f t="array" ref="K8176">INDEX($P$4:$P$11,MATCH(MIN(ABS(MOD(J8176 - $Q$4:$Q$11 + PI(), 2*PI()) - PI())),ABS(MOD(J8176 - $Q$4:$Q$11 + PI(), 2*PI()) - PI()),0))</f>
        <v>W</v>
      </c>
      <c r="L8176">
        <v>5.2465296128419503</v>
      </c>
      <c r="M8176">
        <v>10.6847291522555</v>
      </c>
      <c r="N8176">
        <v>4.5697395536634602</v>
      </c>
    </row>
    <row r="8177" spans="1:14" x14ac:dyDescent="0.3">
      <c r="A8177">
        <v>1765119</v>
      </c>
      <c r="B8177">
        <v>2025</v>
      </c>
      <c r="C8177">
        <v>12</v>
      </c>
      <c r="D8177">
        <v>7</v>
      </c>
      <c r="E8177">
        <v>1800</v>
      </c>
      <c r="F8177">
        <v>12.0985101318359</v>
      </c>
      <c r="G8177">
        <v>4.5525457763671797</v>
      </c>
      <c r="H8177">
        <v>12.9267018398373</v>
      </c>
      <c r="I8177">
        <v>-1.93069728771045</v>
      </c>
      <c r="J8177">
        <f t="shared" si="128"/>
        <v>4.3524880194691367</v>
      </c>
      <c r="K8177" t="str" cm="1">
        <f t="array" ref="K8177">INDEX($P$4:$P$11,MATCH(MIN(ABS(MOD(J8177 - $Q$4:$Q$11 + PI(), 2*PI()) - PI())),ABS(MOD(J8177 - $Q$4:$Q$11 + PI(), 2*PI()) - PI()),0))</f>
        <v>W</v>
      </c>
      <c r="L8177">
        <v>5.2205598862440796</v>
      </c>
      <c r="M8177">
        <v>10.5118565029568</v>
      </c>
      <c r="N8177">
        <v>4.5645543204413501</v>
      </c>
    </row>
    <row r="8178" spans="1:14" x14ac:dyDescent="0.3">
      <c r="A8178">
        <v>1765123</v>
      </c>
      <c r="B8178">
        <v>2025</v>
      </c>
      <c r="C8178">
        <v>12</v>
      </c>
      <c r="D8178">
        <v>7</v>
      </c>
      <c r="E8178">
        <v>1900</v>
      </c>
      <c r="F8178">
        <v>12.101477661132799</v>
      </c>
      <c r="G8178">
        <v>4.6622839355468697</v>
      </c>
      <c r="H8178">
        <v>12.9685254781935</v>
      </c>
      <c r="I8178">
        <v>-1.93853652549773</v>
      </c>
      <c r="J8178">
        <f t="shared" si="128"/>
        <v>4.3446487816818564</v>
      </c>
      <c r="K8178" t="str" cm="1">
        <f t="array" ref="K8178">INDEX($P$4:$P$11,MATCH(MIN(ABS(MOD(J8178 - $Q$4:$Q$11 + PI(), 2*PI()) - PI())),ABS(MOD(J8178 - $Q$4:$Q$11 + PI(), 2*PI()) - PI()),0))</f>
        <v>W</v>
      </c>
      <c r="L8178">
        <v>5.1992512833674196</v>
      </c>
      <c r="M8178">
        <v>10.380984730190701</v>
      </c>
      <c r="N8178">
        <v>4.5536191728379896</v>
      </c>
    </row>
    <row r="8179" spans="1:14" x14ac:dyDescent="0.3">
      <c r="A8179">
        <v>1765126</v>
      </c>
      <c r="B8179">
        <v>2025</v>
      </c>
      <c r="C8179">
        <v>12</v>
      </c>
      <c r="D8179">
        <v>7</v>
      </c>
      <c r="E8179">
        <v>2000</v>
      </c>
      <c r="F8179">
        <v>12.656953124999999</v>
      </c>
      <c r="G8179">
        <v>4.42385437011718</v>
      </c>
      <c r="H8179">
        <v>13.4077943710534</v>
      </c>
      <c r="I8179">
        <v>-1.90704319166185</v>
      </c>
      <c r="J8179">
        <f t="shared" si="128"/>
        <v>4.3761421155177365</v>
      </c>
      <c r="K8179" t="str" cm="1">
        <f t="array" ref="K8179">INDEX($P$4:$P$11,MATCH(MIN(ABS(MOD(J8179 - $Q$4:$Q$11 + PI(), 2*PI()) - PI())),ABS(MOD(J8179 - $Q$4:$Q$11 + PI(), 2*PI()) - PI()),0))</f>
        <v>W</v>
      </c>
      <c r="L8179">
        <v>5.1731693489156196</v>
      </c>
      <c r="M8179">
        <v>10.2412751515706</v>
      </c>
      <c r="N8179">
        <v>4.5668740802340997</v>
      </c>
    </row>
    <row r="8180" spans="1:14" x14ac:dyDescent="0.3">
      <c r="A8180">
        <v>1765130</v>
      </c>
      <c r="B8180">
        <v>2025</v>
      </c>
      <c r="C8180">
        <v>12</v>
      </c>
      <c r="D8180">
        <v>7</v>
      </c>
      <c r="E8180">
        <v>2100</v>
      </c>
      <c r="F8180">
        <v>13.1357232666015</v>
      </c>
      <c r="G8180">
        <v>4.3903662109374997</v>
      </c>
      <c r="H8180">
        <v>13.850001487468401</v>
      </c>
      <c r="I8180">
        <v>-1.8933545832163601</v>
      </c>
      <c r="J8180">
        <f t="shared" si="128"/>
        <v>4.3898307239632262</v>
      </c>
      <c r="K8180" t="str" cm="1">
        <f t="array" ref="K8180">INDEX($P$4:$P$11,MATCH(MIN(ABS(MOD(J8180 - $Q$4:$Q$11 + PI(), 2*PI()) - PI())),ABS(MOD(J8180 - $Q$4:$Q$11 + PI(), 2*PI()) - PI()),0))</f>
        <v>W</v>
      </c>
      <c r="L8180">
        <v>5.1406773632640803</v>
      </c>
      <c r="M8180">
        <v>10.0871070226033</v>
      </c>
      <c r="N8180">
        <v>4.6080590354071704</v>
      </c>
    </row>
    <row r="8181" spans="1:14" x14ac:dyDescent="0.3">
      <c r="A8181">
        <v>1765134</v>
      </c>
      <c r="B8181">
        <v>2025</v>
      </c>
      <c r="C8181">
        <v>12</v>
      </c>
      <c r="D8181">
        <v>7</v>
      </c>
      <c r="E8181">
        <v>2200</v>
      </c>
      <c r="F8181">
        <v>13.3428894042968</v>
      </c>
      <c r="G8181">
        <v>6.2320996093750001</v>
      </c>
      <c r="H8181">
        <v>14.726566578685899</v>
      </c>
      <c r="I8181">
        <v>-2.0077568703780702</v>
      </c>
      <c r="J8181">
        <f t="shared" si="128"/>
        <v>4.2754284368015156</v>
      </c>
      <c r="K8181" t="str" cm="1">
        <f t="array" ref="K8181">INDEX($P$4:$P$11,MATCH(MIN(ABS(MOD(J8181 - $Q$4:$Q$11 + PI(), 2*PI()) - PI())),ABS(MOD(J8181 - $Q$4:$Q$11 + PI(), 2*PI()) - PI()),0))</f>
        <v>SW</v>
      </c>
      <c r="L8181">
        <v>5.0869728852605496</v>
      </c>
      <c r="M8181">
        <v>9.8964600033230194</v>
      </c>
      <c r="N8181">
        <v>4.6920887629191004</v>
      </c>
    </row>
    <row r="8182" spans="1:14" x14ac:dyDescent="0.3">
      <c r="A8182">
        <v>1765137</v>
      </c>
      <c r="B8182">
        <v>2025</v>
      </c>
      <c r="C8182">
        <v>12</v>
      </c>
      <c r="D8182">
        <v>7</v>
      </c>
      <c r="E8182">
        <v>2300</v>
      </c>
      <c r="F8182">
        <v>13.750510253906199</v>
      </c>
      <c r="G8182">
        <v>6.0104986572265604</v>
      </c>
      <c r="H8182">
        <v>15.006752691748501</v>
      </c>
      <c r="I8182">
        <v>-1.9828801783500101</v>
      </c>
      <c r="J8182">
        <f t="shared" si="128"/>
        <v>4.3003051288295762</v>
      </c>
      <c r="K8182" t="str" cm="1">
        <f t="array" ref="K8182">INDEX($P$4:$P$11,MATCH(MIN(ABS(MOD(J8182 - $Q$4:$Q$11 + PI(), 2*PI()) - PI())),ABS(MOD(J8182 - $Q$4:$Q$11 + PI(), 2*PI()) - PI()),0))</f>
        <v>SW</v>
      </c>
      <c r="L8182">
        <v>5.0351773611263804</v>
      </c>
      <c r="M8182">
        <v>9.7258967293633294</v>
      </c>
      <c r="N8182">
        <v>4.7939476437038797</v>
      </c>
    </row>
    <row r="8183" spans="1:14" x14ac:dyDescent="0.3">
      <c r="A8183">
        <v>1765141</v>
      </c>
      <c r="B8183">
        <v>2025</v>
      </c>
      <c r="C8183">
        <v>12</v>
      </c>
      <c r="D8183">
        <v>7</v>
      </c>
      <c r="E8183">
        <v>0</v>
      </c>
      <c r="F8183">
        <v>2.6076599121093702</v>
      </c>
      <c r="G8183">
        <v>6.6307373046875007E-2</v>
      </c>
      <c r="H8183">
        <v>2.6085028052395498</v>
      </c>
      <c r="I8183">
        <v>-1.59621877060773</v>
      </c>
      <c r="J8183">
        <f t="shared" si="128"/>
        <v>4.6869665365718562</v>
      </c>
      <c r="K8183" t="str" cm="1">
        <f t="array" ref="K8183">INDEX($P$4:$P$11,MATCH(MIN(ABS(MOD(J8183 - $Q$4:$Q$11 + PI(), 2*PI()) - PI())),ABS(MOD(J8183 - $Q$4:$Q$11 + PI(), 2*PI()) - PI()),0))</f>
        <v>W</v>
      </c>
      <c r="L8183">
        <v>5.5637505665528</v>
      </c>
      <c r="M8183">
        <v>11.290251202053399</v>
      </c>
      <c r="N8183">
        <v>3.37748760647243</v>
      </c>
    </row>
    <row r="8184" spans="1:14" x14ac:dyDescent="0.3">
      <c r="A8184">
        <v>1765144</v>
      </c>
      <c r="B8184">
        <v>2025</v>
      </c>
      <c r="C8184">
        <v>12</v>
      </c>
      <c r="D8184">
        <v>7</v>
      </c>
      <c r="E8184">
        <v>100</v>
      </c>
      <c r="F8184">
        <v>3.0496514892578102</v>
      </c>
      <c r="G8184">
        <v>1.1889892578125001</v>
      </c>
      <c r="H8184">
        <v>3.2732353507082101</v>
      </c>
      <c r="I8184">
        <v>-1.9425457155088199</v>
      </c>
      <c r="J8184">
        <f t="shared" si="128"/>
        <v>4.3406395916707661</v>
      </c>
      <c r="K8184" t="str" cm="1">
        <f t="array" ref="K8184">INDEX($P$4:$P$11,MATCH(MIN(ABS(MOD(J8184 - $Q$4:$Q$11 + PI(), 2*PI()) - PI())),ABS(MOD(J8184 - $Q$4:$Q$11 + PI(), 2*PI()) - PI()),0))</f>
        <v>W</v>
      </c>
      <c r="L8184">
        <v>5.5727817600787697</v>
      </c>
      <c r="M8184">
        <v>11.567462709214899</v>
      </c>
      <c r="N8184">
        <v>3.49514569176567</v>
      </c>
    </row>
    <row r="8185" spans="1:14" x14ac:dyDescent="0.3">
      <c r="A8185">
        <v>1765148</v>
      </c>
      <c r="B8185">
        <v>2025</v>
      </c>
      <c r="C8185">
        <v>12</v>
      </c>
      <c r="D8185">
        <v>7</v>
      </c>
      <c r="E8185">
        <v>200</v>
      </c>
      <c r="F8185">
        <v>3.6464697265625001</v>
      </c>
      <c r="G8185">
        <v>2.0698382568359301</v>
      </c>
      <c r="H8185">
        <v>4.1929669538643397</v>
      </c>
      <c r="I8185">
        <v>-2.0870726918326401</v>
      </c>
      <c r="J8185">
        <f t="shared" si="128"/>
        <v>4.1961126153469461</v>
      </c>
      <c r="K8185" t="str" cm="1">
        <f t="array" ref="K8185">INDEX($P$4:$P$11,MATCH(MIN(ABS(MOD(J8185 - $Q$4:$Q$11 + PI(), 2*PI()) - PI())),ABS(MOD(J8185 - $Q$4:$Q$11 + PI(), 2*PI()) - PI()),0))</f>
        <v>SW</v>
      </c>
      <c r="L8185">
        <v>5.5810821822016097</v>
      </c>
      <c r="M8185">
        <v>11.8429577085706</v>
      </c>
      <c r="N8185">
        <v>3.6177741156684</v>
      </c>
    </row>
    <row r="8186" spans="1:14" x14ac:dyDescent="0.3">
      <c r="A8186">
        <v>1765152</v>
      </c>
      <c r="B8186">
        <v>2025</v>
      </c>
      <c r="C8186">
        <v>12</v>
      </c>
      <c r="D8186">
        <v>8</v>
      </c>
      <c r="E8186">
        <v>300</v>
      </c>
      <c r="F8186">
        <v>15.3330743408203</v>
      </c>
      <c r="G8186">
        <v>3.5269305419921801</v>
      </c>
      <c r="H8186">
        <v>15.733480472837501</v>
      </c>
      <c r="I8186">
        <v>-1.7968847493667499</v>
      </c>
      <c r="J8186">
        <f t="shared" si="128"/>
        <v>4.4863005578128359</v>
      </c>
      <c r="K8186" t="str" cm="1">
        <f t="array" ref="K8186">INDEX($P$4:$P$11,MATCH(MIN(ABS(MOD(J8186 - $Q$4:$Q$11 + PI(), 2*PI()) - PI())),ABS(MOD(J8186 - $Q$4:$Q$11 + PI(), 2*PI()) - PI()),0))</f>
        <v>W</v>
      </c>
      <c r="L8186">
        <v>4.9461577099903904</v>
      </c>
      <c r="M8186">
        <v>9.5116190380520198</v>
      </c>
      <c r="N8186">
        <v>5.1261755625406904</v>
      </c>
    </row>
    <row r="8187" spans="1:14" x14ac:dyDescent="0.3">
      <c r="A8187">
        <v>1765155</v>
      </c>
      <c r="B8187">
        <v>2025</v>
      </c>
      <c r="C8187">
        <v>12</v>
      </c>
      <c r="D8187">
        <v>8</v>
      </c>
      <c r="E8187">
        <v>400</v>
      </c>
      <c r="F8187">
        <v>15.844996337890599</v>
      </c>
      <c r="G8187">
        <v>1.72961791992187</v>
      </c>
      <c r="H8187">
        <v>15.939118140495699</v>
      </c>
      <c r="I8187">
        <v>-1.67952445582999</v>
      </c>
      <c r="J8187">
        <f t="shared" si="128"/>
        <v>4.6036608513495967</v>
      </c>
      <c r="K8187" t="str" cm="1">
        <f t="array" ref="K8187">INDEX($P$4:$P$11,MATCH(MIN(ABS(MOD(J8187 - $Q$4:$Q$11 + PI(), 2*PI()) - PI())),ABS(MOD(J8187 - $Q$4:$Q$11 + PI(), 2*PI()) - PI()),0))</f>
        <v>W</v>
      </c>
      <c r="L8187">
        <v>4.9584998637462503</v>
      </c>
      <c r="M8187">
        <v>9.5667648315429599</v>
      </c>
      <c r="N8187">
        <v>5.1635366015963999</v>
      </c>
    </row>
    <row r="8188" spans="1:14" x14ac:dyDescent="0.3">
      <c r="A8188">
        <v>1765159</v>
      </c>
      <c r="B8188">
        <v>2025</v>
      </c>
      <c r="C8188">
        <v>12</v>
      </c>
      <c r="D8188">
        <v>8</v>
      </c>
      <c r="E8188">
        <v>500</v>
      </c>
      <c r="F8188">
        <v>15.23615234375</v>
      </c>
      <c r="G8188">
        <v>-0.72086242675781198</v>
      </c>
      <c r="H8188">
        <v>15.2531957595865</v>
      </c>
      <c r="I8188">
        <v>-1.5235189530923601</v>
      </c>
      <c r="J8188">
        <f t="shared" si="128"/>
        <v>4.7596663540872264</v>
      </c>
      <c r="K8188" t="str" cm="1">
        <f t="array" ref="K8188">INDEX($P$4:$P$11,MATCH(MIN(ABS(MOD(J8188 - $Q$4:$Q$11 + PI(), 2*PI()) - PI())),ABS(MOD(J8188 - $Q$4:$Q$11 + PI(), 2*PI()) - PI()),0))</f>
        <v>W</v>
      </c>
      <c r="L8188">
        <v>4.9876433681872099</v>
      </c>
      <c r="M8188">
        <v>9.6380683051215197</v>
      </c>
      <c r="N8188">
        <v>5.1869891484578403</v>
      </c>
    </row>
    <row r="8189" spans="1:14" x14ac:dyDescent="0.3">
      <c r="A8189">
        <v>1765162</v>
      </c>
      <c r="B8189">
        <v>2025</v>
      </c>
      <c r="C8189">
        <v>12</v>
      </c>
      <c r="D8189">
        <v>8</v>
      </c>
      <c r="E8189">
        <v>600</v>
      </c>
      <c r="F8189">
        <v>14.069609375000001</v>
      </c>
      <c r="G8189">
        <v>-3.3596813964843699</v>
      </c>
      <c r="H8189">
        <v>14.4651777400407</v>
      </c>
      <c r="I8189">
        <v>-1.3363958017653501</v>
      </c>
      <c r="J8189">
        <f t="shared" si="128"/>
        <v>4.9467895054142357</v>
      </c>
      <c r="K8189" t="str" cm="1">
        <f t="array" ref="K8189">INDEX($P$4:$P$11,MATCH(MIN(ABS(MOD(J8189 - $Q$4:$Q$11 + PI(), 2*PI()) - PI())),ABS(MOD(J8189 - $Q$4:$Q$11 + PI(), 2*PI()) - PI()),0))</f>
        <v>W</v>
      </c>
      <c r="L8189">
        <v>5.0306562604971496</v>
      </c>
      <c r="M8189">
        <v>9.7492343054877395</v>
      </c>
      <c r="N8189">
        <v>5.1505157682630696</v>
      </c>
    </row>
    <row r="8190" spans="1:14" x14ac:dyDescent="0.3">
      <c r="A8190">
        <v>1765166</v>
      </c>
      <c r="B8190">
        <v>2025</v>
      </c>
      <c r="C8190">
        <v>12</v>
      </c>
      <c r="D8190">
        <v>8</v>
      </c>
      <c r="E8190">
        <v>700</v>
      </c>
      <c r="F8190">
        <v>11.4842700195312</v>
      </c>
      <c r="G8190">
        <v>-5.8758233642578102</v>
      </c>
      <c r="H8190">
        <v>12.900145661559799</v>
      </c>
      <c r="I8190">
        <v>-1.09787934868284</v>
      </c>
      <c r="J8190">
        <f t="shared" si="128"/>
        <v>5.1853059584967465</v>
      </c>
      <c r="K8190" t="str" cm="1">
        <f t="array" ref="K8190">INDEX($P$4:$P$11,MATCH(MIN(ABS(MOD(J8190 - $Q$4:$Q$11 + PI(), 2*PI()) - PI())),ABS(MOD(J8190 - $Q$4:$Q$11 + PI(), 2*PI()) - PI()),0))</f>
        <v>NW</v>
      </c>
      <c r="L8190">
        <v>5.07669261000198</v>
      </c>
      <c r="M8190">
        <v>9.8771493699815505</v>
      </c>
      <c r="N8190">
        <v>5.0689737531873904</v>
      </c>
    </row>
    <row r="8191" spans="1:14" x14ac:dyDescent="0.3">
      <c r="A8191">
        <v>1765170</v>
      </c>
      <c r="B8191">
        <v>2025</v>
      </c>
      <c r="C8191">
        <v>12</v>
      </c>
      <c r="D8191">
        <v>8</v>
      </c>
      <c r="E8191">
        <v>800</v>
      </c>
      <c r="F8191">
        <v>7.6921801757812496</v>
      </c>
      <c r="G8191">
        <v>-6.94501342773437</v>
      </c>
      <c r="H8191">
        <v>10.363534501707999</v>
      </c>
      <c r="I8191">
        <v>-0.83639966165369894</v>
      </c>
      <c r="J8191">
        <f t="shared" si="128"/>
        <v>5.4467856455258872</v>
      </c>
      <c r="K8191" t="str" cm="1">
        <f t="array" ref="K8191">INDEX($P$4:$P$11,MATCH(MIN(ABS(MOD(J8191 - $Q$4:$Q$11 + PI(), 2*PI()) - PI())),ABS(MOD(J8191 - $Q$4:$Q$11 + PI(), 2*PI()) - PI()),0))</f>
        <v>NW</v>
      </c>
      <c r="L8191">
        <v>5.1167102154432298</v>
      </c>
      <c r="M8191">
        <v>10.030881563822399</v>
      </c>
      <c r="N8191">
        <v>4.9330062866210902</v>
      </c>
    </row>
    <row r="8192" spans="1:14" x14ac:dyDescent="0.3">
      <c r="A8192">
        <v>1765173</v>
      </c>
      <c r="B8192">
        <v>2025</v>
      </c>
      <c r="C8192">
        <v>12</v>
      </c>
      <c r="D8192">
        <v>8</v>
      </c>
      <c r="E8192">
        <v>900</v>
      </c>
      <c r="F8192">
        <v>4.6131457519531196</v>
      </c>
      <c r="G8192">
        <v>-7.2794470214843701</v>
      </c>
      <c r="H8192">
        <v>8.6180892700969896</v>
      </c>
      <c r="I8192">
        <v>-0.56484674643172195</v>
      </c>
      <c r="J8192">
        <f t="shared" si="128"/>
        <v>5.7183385607478643</v>
      </c>
      <c r="K8192" t="str" cm="1">
        <f t="array" ref="K8192">INDEX($P$4:$P$11,MATCH(MIN(ABS(MOD(J8192 - $Q$4:$Q$11 + PI(), 2*PI()) - PI())),ABS(MOD(J8192 - $Q$4:$Q$11 + PI(), 2*PI()) - PI()),0))</f>
        <v>NW</v>
      </c>
      <c r="L8192">
        <v>5.1468271348532904</v>
      </c>
      <c r="M8192">
        <v>10.1907512876722</v>
      </c>
      <c r="N8192">
        <v>4.7707792917887302</v>
      </c>
    </row>
    <row r="8193" spans="1:14" x14ac:dyDescent="0.3">
      <c r="A8193">
        <v>1765177</v>
      </c>
      <c r="B8193">
        <v>2025</v>
      </c>
      <c r="C8193">
        <v>12</v>
      </c>
      <c r="D8193">
        <v>8</v>
      </c>
      <c r="E8193">
        <v>1000</v>
      </c>
      <c r="F8193">
        <v>1.3714196777343699</v>
      </c>
      <c r="G8193">
        <v>-7.2222814941406197</v>
      </c>
      <c r="H8193">
        <v>7.3513360631305096</v>
      </c>
      <c r="I8193">
        <v>-0.18765319035583899</v>
      </c>
      <c r="J8193">
        <f t="shared" si="128"/>
        <v>6.0955321168237475</v>
      </c>
      <c r="K8193" t="str" cm="1">
        <f t="array" ref="K8193">INDEX($P$4:$P$11,MATCH(MIN(ABS(MOD(J8193 - $Q$4:$Q$11 + PI(), 2*PI()) - PI())),ABS(MOD(J8193 - $Q$4:$Q$11 + PI(), 2*PI()) - PI()),0))</f>
        <v>N</v>
      </c>
      <c r="L8193">
        <v>5.1725112522195902</v>
      </c>
      <c r="M8193">
        <v>10.3212067286173</v>
      </c>
      <c r="N8193">
        <v>4.6096633275349896</v>
      </c>
    </row>
    <row r="8194" spans="1:14" x14ac:dyDescent="0.3">
      <c r="A8194">
        <v>1765180</v>
      </c>
      <c r="B8194">
        <v>2025</v>
      </c>
      <c r="C8194">
        <v>12</v>
      </c>
      <c r="D8194">
        <v>8</v>
      </c>
      <c r="E8194">
        <v>1100</v>
      </c>
      <c r="F8194">
        <v>-0.17140380859375001</v>
      </c>
      <c r="G8194">
        <v>-7.4950152587890599</v>
      </c>
      <c r="H8194">
        <v>7.4969749229326696</v>
      </c>
      <c r="I8194">
        <v>2.2865055113439101E-2</v>
      </c>
      <c r="J8194">
        <f t="shared" si="128"/>
        <v>2.2865055113439101E-2</v>
      </c>
      <c r="K8194" t="str" cm="1">
        <f t="array" ref="K8194">INDEX($P$4:$P$11,MATCH(MIN(ABS(MOD(J8194 - $Q$4:$Q$11 + PI(), 2*PI()) - PI())),ABS(MOD(J8194 - $Q$4:$Q$11 + PI(), 2*PI()) - PI()),0))</f>
        <v>N</v>
      </c>
      <c r="L8194">
        <v>5.1970860742198299</v>
      </c>
      <c r="M8194">
        <v>10.3996661504109</v>
      </c>
      <c r="N8194">
        <v>4.4667668872409401</v>
      </c>
    </row>
    <row r="8195" spans="1:14" x14ac:dyDescent="0.3">
      <c r="A8195">
        <v>1765184</v>
      </c>
      <c r="B8195">
        <v>2025</v>
      </c>
      <c r="C8195">
        <v>12</v>
      </c>
      <c r="D8195">
        <v>8</v>
      </c>
      <c r="E8195">
        <v>1200</v>
      </c>
      <c r="F8195">
        <v>-1.2058642578125001</v>
      </c>
      <c r="G8195">
        <v>-7.1235278320312503</v>
      </c>
      <c r="H8195">
        <v>7.2248707519230697</v>
      </c>
      <c r="I8195">
        <v>0.16768940590996101</v>
      </c>
      <c r="J8195">
        <f t="shared" ref="J8195:J8258" si="129">IF(I8195&lt;0,I8195+2*PI(),I8195)</f>
        <v>0.16768940590996101</v>
      </c>
      <c r="K8195" t="str" cm="1">
        <f t="array" ref="K8195">INDEX($P$4:$P$11,MATCH(MIN(ABS(MOD(J8195 - $Q$4:$Q$11 + PI(), 2*PI()) - PI())),ABS(MOD(J8195 - $Q$4:$Q$11 + PI(), 2*PI()) - PI()),0))</f>
        <v>N</v>
      </c>
      <c r="L8195">
        <v>5.22175653329389</v>
      </c>
      <c r="M8195">
        <v>10.4420149061414</v>
      </c>
      <c r="N8195">
        <v>4.3379189173380501</v>
      </c>
    </row>
    <row r="8196" spans="1:14" x14ac:dyDescent="0.3">
      <c r="A8196">
        <v>1765188</v>
      </c>
      <c r="B8196">
        <v>2025</v>
      </c>
      <c r="C8196">
        <v>12</v>
      </c>
      <c r="D8196">
        <v>8</v>
      </c>
      <c r="E8196">
        <v>1300</v>
      </c>
      <c r="F8196">
        <v>-1.3338537597656199</v>
      </c>
      <c r="G8196">
        <v>-6.66154724121093</v>
      </c>
      <c r="H8196">
        <v>6.7937749079084098</v>
      </c>
      <c r="I8196">
        <v>0.19761845832240801</v>
      </c>
      <c r="J8196">
        <f t="shared" si="129"/>
        <v>0.19761845832240801</v>
      </c>
      <c r="K8196" t="str" cm="1">
        <f t="array" ref="K8196">INDEX($P$4:$P$11,MATCH(MIN(ABS(MOD(J8196 - $Q$4:$Q$11 + PI(), 2*PI()) - PI())),ABS(MOD(J8196 - $Q$4:$Q$11 + PI(), 2*PI()) - PI()),0))</f>
        <v>N</v>
      </c>
      <c r="L8196">
        <v>5.2468819786448497</v>
      </c>
      <c r="M8196">
        <v>10.506553226047</v>
      </c>
      <c r="N8196">
        <v>4.2652719285752996</v>
      </c>
    </row>
    <row r="8197" spans="1:14" x14ac:dyDescent="0.3">
      <c r="A8197">
        <v>1765191</v>
      </c>
      <c r="B8197">
        <v>2025</v>
      </c>
      <c r="C8197">
        <v>12</v>
      </c>
      <c r="D8197">
        <v>8</v>
      </c>
      <c r="E8197">
        <v>1400</v>
      </c>
      <c r="F8197">
        <v>-1.17463806152343</v>
      </c>
      <c r="G8197">
        <v>-6.3189312744140604</v>
      </c>
      <c r="H8197">
        <v>6.4271818883821599</v>
      </c>
      <c r="I8197">
        <v>0.18379400124307599</v>
      </c>
      <c r="J8197">
        <f t="shared" si="129"/>
        <v>0.18379400124307599</v>
      </c>
      <c r="K8197" t="str" cm="1">
        <f t="array" ref="K8197">INDEX($P$4:$P$11,MATCH(MIN(ABS(MOD(J8197 - $Q$4:$Q$11 + PI(), 2*PI()) - PI())),ABS(MOD(J8197 - $Q$4:$Q$11 + PI(), 2*PI()) - PI()),0))</f>
        <v>N</v>
      </c>
      <c r="L8197">
        <v>5.2739069088479704</v>
      </c>
      <c r="M8197">
        <v>10.5101043913099</v>
      </c>
      <c r="N8197">
        <v>4.15847534603542</v>
      </c>
    </row>
    <row r="8198" spans="1:14" x14ac:dyDescent="0.3">
      <c r="A8198">
        <v>1765195</v>
      </c>
      <c r="B8198">
        <v>2025</v>
      </c>
      <c r="C8198">
        <v>12</v>
      </c>
      <c r="D8198">
        <v>8</v>
      </c>
      <c r="E8198">
        <v>1500</v>
      </c>
      <c r="F8198">
        <v>-1.5629260253906201</v>
      </c>
      <c r="G8198">
        <v>-5.6379998779296798</v>
      </c>
      <c r="H8198">
        <v>5.8506222219844704</v>
      </c>
      <c r="I8198">
        <v>0.27042231559864199</v>
      </c>
      <c r="J8198">
        <f t="shared" si="129"/>
        <v>0.27042231559864199</v>
      </c>
      <c r="K8198" t="str" cm="1">
        <f t="array" ref="K8198">INDEX($P$4:$P$11,MATCH(MIN(ABS(MOD(J8198 - $Q$4:$Q$11 + PI(), 2*PI()) - PI())),ABS(MOD(J8198 - $Q$4:$Q$11 + PI(), 2*PI()) - PI()),0))</f>
        <v>N</v>
      </c>
      <c r="L8198">
        <v>5.30193910575671</v>
      </c>
      <c r="M8198">
        <v>10.505690044826901</v>
      </c>
      <c r="N8198">
        <v>4.0623252656724702</v>
      </c>
    </row>
    <row r="8199" spans="1:14" x14ac:dyDescent="0.3">
      <c r="A8199">
        <v>1765198</v>
      </c>
      <c r="B8199">
        <v>2025</v>
      </c>
      <c r="C8199">
        <v>12</v>
      </c>
      <c r="D8199">
        <v>8</v>
      </c>
      <c r="E8199">
        <v>1600</v>
      </c>
      <c r="F8199">
        <v>-1.62223083496093</v>
      </c>
      <c r="G8199">
        <v>-5.40045776367187</v>
      </c>
      <c r="H8199">
        <v>5.6388453551327196</v>
      </c>
      <c r="I8199">
        <v>0.291812401850715</v>
      </c>
      <c r="J8199">
        <f t="shared" si="129"/>
        <v>0.291812401850715</v>
      </c>
      <c r="K8199" t="str" cm="1">
        <f t="array" ref="K8199">INDEX($P$4:$P$11,MATCH(MIN(ABS(MOD(J8199 - $Q$4:$Q$11 + PI(), 2*PI()) - PI())),ABS(MOD(J8199 - $Q$4:$Q$11 + PI(), 2*PI()) - PI()),0))</f>
        <v>N</v>
      </c>
      <c r="L8199">
        <v>5.3309011601553999</v>
      </c>
      <c r="M8199">
        <v>10.496154997083799</v>
      </c>
      <c r="N8199">
        <v>3.9753208160400302</v>
      </c>
    </row>
    <row r="8200" spans="1:14" x14ac:dyDescent="0.3">
      <c r="A8200">
        <v>1765202</v>
      </c>
      <c r="B8200">
        <v>2025</v>
      </c>
      <c r="C8200">
        <v>12</v>
      </c>
      <c r="D8200">
        <v>8</v>
      </c>
      <c r="E8200">
        <v>1700</v>
      </c>
      <c r="F8200">
        <v>-1.8384893798828099</v>
      </c>
      <c r="G8200">
        <v>-5.2075512695312502</v>
      </c>
      <c r="H8200">
        <v>5.5225567832968796</v>
      </c>
      <c r="I8200">
        <v>0.339383131764673</v>
      </c>
      <c r="J8200">
        <f t="shared" si="129"/>
        <v>0.339383131764673</v>
      </c>
      <c r="K8200" t="str" cm="1">
        <f t="array" ref="K8200">INDEX($P$4:$P$11,MATCH(MIN(ABS(MOD(J8200 - $Q$4:$Q$11 + PI(), 2*PI()) - PI())),ABS(MOD(J8200 - $Q$4:$Q$11 + PI(), 2*PI()) - PI()),0))</f>
        <v>N</v>
      </c>
      <c r="L8200">
        <v>5.36052344177899</v>
      </c>
      <c r="M8200">
        <v>10.483092414008199</v>
      </c>
      <c r="N8200">
        <v>3.8955474429660302</v>
      </c>
    </row>
    <row r="8201" spans="1:14" x14ac:dyDescent="0.3">
      <c r="A8201">
        <v>1765206</v>
      </c>
      <c r="B8201">
        <v>2025</v>
      </c>
      <c r="C8201">
        <v>12</v>
      </c>
      <c r="D8201">
        <v>8</v>
      </c>
      <c r="E8201">
        <v>1800</v>
      </c>
      <c r="F8201">
        <v>-2.1537780761718701</v>
      </c>
      <c r="G8201">
        <v>-4.5696130371093702</v>
      </c>
      <c r="H8201">
        <v>5.0517445808669397</v>
      </c>
      <c r="I8201">
        <v>0.44044653170346698</v>
      </c>
      <c r="J8201">
        <f t="shared" si="129"/>
        <v>0.44044653170346698</v>
      </c>
      <c r="K8201" t="str" cm="1">
        <f t="array" ref="K8201">INDEX($P$4:$P$11,MATCH(MIN(ABS(MOD(J8201 - $Q$4:$Q$11 + PI(), 2*PI()) - PI())),ABS(MOD(J8201 - $Q$4:$Q$11 + PI(), 2*PI()) - PI()),0))</f>
        <v>NE</v>
      </c>
      <c r="L8201">
        <v>5.3897287315572298</v>
      </c>
      <c r="M8201">
        <v>10.4713073306613</v>
      </c>
      <c r="N8201">
        <v>3.81969780392116</v>
      </c>
    </row>
    <row r="8202" spans="1:14" x14ac:dyDescent="0.3">
      <c r="A8202">
        <v>1765209</v>
      </c>
      <c r="B8202">
        <v>2025</v>
      </c>
      <c r="C8202">
        <v>12</v>
      </c>
      <c r="D8202">
        <v>8</v>
      </c>
      <c r="E8202">
        <v>1900</v>
      </c>
      <c r="F8202">
        <v>-2.81450073242187</v>
      </c>
      <c r="G8202">
        <v>-3.47505981445312</v>
      </c>
      <c r="H8202">
        <v>4.4718514160054799</v>
      </c>
      <c r="I8202">
        <v>0.68075709523174999</v>
      </c>
      <c r="J8202">
        <f t="shared" si="129"/>
        <v>0.68075709523174999</v>
      </c>
      <c r="K8202" t="str" cm="1">
        <f t="array" ref="K8202">INDEX($P$4:$P$11,MATCH(MIN(ABS(MOD(J8202 - $Q$4:$Q$11 + PI(), 2*PI()) - PI())),ABS(MOD(J8202 - $Q$4:$Q$11 + PI(), 2*PI()) - PI()),0))</f>
        <v>NE</v>
      </c>
      <c r="L8202">
        <v>5.4178652060179999</v>
      </c>
      <c r="M8202">
        <v>10.462216059366799</v>
      </c>
      <c r="N8202">
        <v>3.7462700737847201</v>
      </c>
    </row>
    <row r="8203" spans="1:14" x14ac:dyDescent="0.3">
      <c r="A8203">
        <v>1765213</v>
      </c>
      <c r="B8203">
        <v>2025</v>
      </c>
      <c r="C8203">
        <v>12</v>
      </c>
      <c r="D8203">
        <v>8</v>
      </c>
      <c r="E8203">
        <v>2000</v>
      </c>
      <c r="F8203">
        <v>-3.2486206054687501</v>
      </c>
      <c r="G8203">
        <v>-2.2674713134765598</v>
      </c>
      <c r="H8203">
        <v>3.9616867614332198</v>
      </c>
      <c r="I8203">
        <v>0.96142753965675598</v>
      </c>
      <c r="J8203">
        <f t="shared" si="129"/>
        <v>0.96142753965675598</v>
      </c>
      <c r="K8203" t="str" cm="1">
        <f t="array" ref="K8203">INDEX($P$4:$P$11,MATCH(MIN(ABS(MOD(J8203 - $Q$4:$Q$11 + PI(), 2*PI()) - PI())),ABS(MOD(J8203 - $Q$4:$Q$11 + PI(), 2*PI()) - PI()),0))</f>
        <v>NE</v>
      </c>
      <c r="L8203">
        <v>5.4447702347906999</v>
      </c>
      <c r="M8203">
        <v>10.455119768778401</v>
      </c>
      <c r="N8203">
        <v>3.6742243236965599</v>
      </c>
    </row>
    <row r="8204" spans="1:14" x14ac:dyDescent="0.3">
      <c r="A8204">
        <v>1765216</v>
      </c>
      <c r="B8204">
        <v>2025</v>
      </c>
      <c r="C8204">
        <v>12</v>
      </c>
      <c r="D8204">
        <v>8</v>
      </c>
      <c r="E8204">
        <v>2100</v>
      </c>
      <c r="F8204">
        <v>-3.3451354980468699</v>
      </c>
      <c r="G8204">
        <v>-1.3888470458984301</v>
      </c>
      <c r="H8204">
        <v>3.6219922166114702</v>
      </c>
      <c r="I8204">
        <v>1.17726913019727</v>
      </c>
      <c r="J8204">
        <f t="shared" si="129"/>
        <v>1.17726913019727</v>
      </c>
      <c r="K8204" t="str" cm="1">
        <f t="array" ref="K8204">INDEX($P$4:$P$11,MATCH(MIN(ABS(MOD(J8204 - $Q$4:$Q$11 + PI(), 2*PI()) - PI())),ABS(MOD(J8204 - $Q$4:$Q$11 + PI(), 2*PI()) - PI()),0))</f>
        <v>NE</v>
      </c>
      <c r="L8204">
        <v>5.4705815328943901</v>
      </c>
      <c r="M8204">
        <v>10.4490835401746</v>
      </c>
      <c r="N8204">
        <v>3.6034803390502899</v>
      </c>
    </row>
    <row r="8205" spans="1:14" x14ac:dyDescent="0.3">
      <c r="A8205">
        <v>1765220</v>
      </c>
      <c r="B8205">
        <v>2025</v>
      </c>
      <c r="C8205">
        <v>12</v>
      </c>
      <c r="D8205">
        <v>8</v>
      </c>
      <c r="E8205">
        <v>2200</v>
      </c>
      <c r="F8205">
        <v>-3.9377612304687499</v>
      </c>
      <c r="G8205">
        <v>-1.1372253417968701</v>
      </c>
      <c r="H8205">
        <v>4.0986882030971499</v>
      </c>
      <c r="I8205">
        <v>1.2896461925598399</v>
      </c>
      <c r="J8205">
        <f t="shared" si="129"/>
        <v>1.2896461925598399</v>
      </c>
      <c r="K8205" t="str" cm="1">
        <f t="array" ref="K8205">INDEX($P$4:$P$11,MATCH(MIN(ABS(MOD(J8205 - $Q$4:$Q$11 + PI(), 2*PI()) - PI())),ABS(MOD(J8205 - $Q$4:$Q$11 + PI(), 2*PI()) - PI()),0))</f>
        <v>E</v>
      </c>
      <c r="L8205">
        <v>5.4960930182406997</v>
      </c>
      <c r="M8205">
        <v>10.443015310499399</v>
      </c>
      <c r="N8205">
        <v>3.5352894465128499</v>
      </c>
    </row>
    <row r="8206" spans="1:14" x14ac:dyDescent="0.3">
      <c r="A8206">
        <v>1765224</v>
      </c>
      <c r="B8206">
        <v>2025</v>
      </c>
      <c r="C8206">
        <v>12</v>
      </c>
      <c r="D8206">
        <v>8</v>
      </c>
      <c r="E8206">
        <v>2300</v>
      </c>
      <c r="F8206">
        <v>-4.1696087646484301</v>
      </c>
      <c r="G8206">
        <v>-0.123353881835937</v>
      </c>
      <c r="H8206">
        <v>4.1714330188074502</v>
      </c>
      <c r="I8206">
        <v>1.5412209108257</v>
      </c>
      <c r="J8206">
        <f t="shared" si="129"/>
        <v>1.5412209108257</v>
      </c>
      <c r="K8206" t="str" cm="1">
        <f t="array" ref="K8206">INDEX($P$4:$P$11,MATCH(MIN(ABS(MOD(J8206 - $Q$4:$Q$11 + PI(), 2*PI()) - PI())),ABS(MOD(J8206 - $Q$4:$Q$11 + PI(), 2*PI()) - PI()),0))</f>
        <v>E</v>
      </c>
      <c r="L8206">
        <v>5.5202594888738004</v>
      </c>
      <c r="M8206">
        <v>10.438691351148799</v>
      </c>
      <c r="N8206">
        <v>3.46809493170844</v>
      </c>
    </row>
    <row r="8207" spans="1:14" x14ac:dyDescent="0.3">
      <c r="A8207">
        <v>1765227</v>
      </c>
      <c r="B8207">
        <v>2025</v>
      </c>
      <c r="C8207">
        <v>12</v>
      </c>
      <c r="D8207">
        <v>8</v>
      </c>
      <c r="E8207">
        <v>0</v>
      </c>
      <c r="F8207">
        <v>14.055170898437501</v>
      </c>
      <c r="G8207">
        <v>5.6737994384765598</v>
      </c>
      <c r="H8207">
        <v>15.1571708789055</v>
      </c>
      <c r="I8207">
        <v>-1.9544715790166101</v>
      </c>
      <c r="J8207">
        <f t="shared" si="129"/>
        <v>4.3287137281629757</v>
      </c>
      <c r="K8207" t="str" cm="1">
        <f t="array" ref="K8207">INDEX($P$4:$P$11,MATCH(MIN(ABS(MOD(J8207 - $Q$4:$Q$11 + PI(), 2*PI()) - PI())),ABS(MOD(J8207 - $Q$4:$Q$11 + PI(), 2*PI()) - PI()),0))</f>
        <v>W</v>
      </c>
      <c r="L8207">
        <v>4.9943876756944396</v>
      </c>
      <c r="M8207">
        <v>9.6105374230278802</v>
      </c>
      <c r="N8207">
        <v>4.8882888158162396</v>
      </c>
    </row>
    <row r="8208" spans="1:14" x14ac:dyDescent="0.3">
      <c r="A8208">
        <v>1765231</v>
      </c>
      <c r="B8208">
        <v>2025</v>
      </c>
      <c r="C8208">
        <v>12</v>
      </c>
      <c r="D8208">
        <v>8</v>
      </c>
      <c r="E8208">
        <v>100</v>
      </c>
      <c r="F8208">
        <v>14.324177246093701</v>
      </c>
      <c r="G8208">
        <v>5.1828381347656203</v>
      </c>
      <c r="H8208">
        <v>15.232986079843</v>
      </c>
      <c r="I8208">
        <v>-1.9179661325234501</v>
      </c>
      <c r="J8208">
        <f t="shared" si="129"/>
        <v>4.3652191746561364</v>
      </c>
      <c r="K8208" t="str" cm="1">
        <f t="array" ref="K8208">INDEX($P$4:$P$11,MATCH(MIN(ABS(MOD(J8208 - $Q$4:$Q$11 + PI(), 2*PI()) - PI())),ABS(MOD(J8208 - $Q$4:$Q$11 + PI(), 2*PI()) - PI()),0))</f>
        <v>W</v>
      </c>
      <c r="L8208">
        <v>4.96634186707346</v>
      </c>
      <c r="M8208">
        <v>9.5486750072903099</v>
      </c>
      <c r="N8208">
        <v>4.9705911212497202</v>
      </c>
    </row>
    <row r="8209" spans="1:14" x14ac:dyDescent="0.3">
      <c r="A8209">
        <v>1765234</v>
      </c>
      <c r="B8209">
        <v>2025</v>
      </c>
      <c r="C8209">
        <v>12</v>
      </c>
      <c r="D8209">
        <v>8</v>
      </c>
      <c r="E8209">
        <v>200</v>
      </c>
      <c r="F8209">
        <v>15.0503192138671</v>
      </c>
      <c r="G8209">
        <v>4.15185852050781</v>
      </c>
      <c r="H8209">
        <v>15.612496200595601</v>
      </c>
      <c r="I8209">
        <v>-1.8399666798271299</v>
      </c>
      <c r="J8209">
        <f t="shared" si="129"/>
        <v>4.4432186273524561</v>
      </c>
      <c r="K8209" t="str" cm="1">
        <f t="array" ref="K8209">INDEX($P$4:$P$11,MATCH(MIN(ABS(MOD(J8209 - $Q$4:$Q$11 + PI(), 2*PI()) - PI())),ABS(MOD(J8209 - $Q$4:$Q$11 + PI(), 2*PI()) - PI()),0))</f>
        <v>W</v>
      </c>
      <c r="L8209">
        <v>4.9494041625405503</v>
      </c>
      <c r="M8209">
        <v>9.5016444524129202</v>
      </c>
      <c r="N8209">
        <v>5.0552811092800498</v>
      </c>
    </row>
    <row r="8210" spans="1:14" x14ac:dyDescent="0.3">
      <c r="A8210">
        <v>1765238</v>
      </c>
      <c r="B8210">
        <v>2025</v>
      </c>
      <c r="C8210">
        <v>12</v>
      </c>
      <c r="D8210">
        <v>9</v>
      </c>
      <c r="E8210">
        <v>300</v>
      </c>
      <c r="F8210">
        <v>-3.21997436523437</v>
      </c>
      <c r="G8210">
        <v>6.2629168701171798</v>
      </c>
      <c r="H8210">
        <v>7.0421845072935199</v>
      </c>
      <c r="I8210">
        <v>2.6667024077967301</v>
      </c>
      <c r="J8210">
        <f t="shared" si="129"/>
        <v>2.6667024077967301</v>
      </c>
      <c r="K8210" t="str" cm="1">
        <f t="array" ref="K8210">INDEX($P$4:$P$11,MATCH(MIN(ABS(MOD(J8210 - $Q$4:$Q$11 + PI(), 2*PI()) - PI())),ABS(MOD(J8210 - $Q$4:$Q$11 + PI(), 2*PI()) - PI()),0))</f>
        <v>SE</v>
      </c>
      <c r="L8210">
        <v>5.6150143461893096</v>
      </c>
      <c r="M8210">
        <v>10.537045478820801</v>
      </c>
      <c r="N8210">
        <v>3.3334278530544701</v>
      </c>
    </row>
    <row r="8211" spans="1:14" x14ac:dyDescent="0.3">
      <c r="A8211">
        <v>1765242</v>
      </c>
      <c r="B8211">
        <v>2025</v>
      </c>
      <c r="C8211">
        <v>12</v>
      </c>
      <c r="D8211">
        <v>9</v>
      </c>
      <c r="E8211">
        <v>400</v>
      </c>
      <c r="F8211">
        <v>-1.6708093261718699</v>
      </c>
      <c r="G8211">
        <v>7.0465167236328101</v>
      </c>
      <c r="H8211">
        <v>7.2418921381680201</v>
      </c>
      <c r="I8211">
        <v>2.9087807520040601</v>
      </c>
      <c r="J8211">
        <f t="shared" si="129"/>
        <v>2.9087807520040601</v>
      </c>
      <c r="K8211" t="str" cm="1">
        <f t="array" ref="K8211">INDEX($P$4:$P$11,MATCH(MIN(ABS(MOD(J8211 - $Q$4:$Q$11 + PI(), 2*PI()) - PI())),ABS(MOD(J8211 - $Q$4:$Q$11 + PI(), 2*PI()) - PI()),0))</f>
        <v>S</v>
      </c>
      <c r="L8211">
        <v>5.6363958604984798</v>
      </c>
      <c r="M8211">
        <v>10.512282795376199</v>
      </c>
      <c r="N8211">
        <v>3.2908093134562102</v>
      </c>
    </row>
    <row r="8212" spans="1:14" x14ac:dyDescent="0.3">
      <c r="A8212">
        <v>1765245</v>
      </c>
      <c r="B8212">
        <v>2025</v>
      </c>
      <c r="C8212">
        <v>12</v>
      </c>
      <c r="D8212">
        <v>9</v>
      </c>
      <c r="E8212">
        <v>500</v>
      </c>
      <c r="F8212">
        <v>-0.925982055664062</v>
      </c>
      <c r="G8212">
        <v>7.4531823730468698</v>
      </c>
      <c r="H8212">
        <v>7.5104840225719398</v>
      </c>
      <c r="I8212">
        <v>3.01798621132337</v>
      </c>
      <c r="J8212">
        <f t="shared" si="129"/>
        <v>3.01798621132337</v>
      </c>
      <c r="K8212" t="str" cm="1">
        <f t="array" ref="K8212">INDEX($P$4:$P$11,MATCH(MIN(ABS(MOD(J8212 - $Q$4:$Q$11 + PI(), 2*PI()) - PI())),ABS(MOD(J8212 - $Q$4:$Q$11 + PI(), 2*PI()) - PI()),0))</f>
        <v>S</v>
      </c>
      <c r="L8212">
        <v>5.6546659149340703</v>
      </c>
      <c r="M8212">
        <v>10.483223385281001</v>
      </c>
      <c r="N8212">
        <v>3.2570136388142901</v>
      </c>
    </row>
    <row r="8213" spans="1:14" x14ac:dyDescent="0.3">
      <c r="A8213">
        <v>1765249</v>
      </c>
      <c r="B8213">
        <v>2025</v>
      </c>
      <c r="C8213">
        <v>12</v>
      </c>
      <c r="D8213">
        <v>9</v>
      </c>
      <c r="E8213">
        <v>600</v>
      </c>
      <c r="F8213">
        <v>-0.48768981933593702</v>
      </c>
      <c r="G8213">
        <v>8.3624987792968692</v>
      </c>
      <c r="H8213">
        <v>8.3767074196026208</v>
      </c>
      <c r="I8213">
        <v>3.0833399627315301</v>
      </c>
      <c r="J8213">
        <f t="shared" si="129"/>
        <v>3.0833399627315301</v>
      </c>
      <c r="K8213" t="str" cm="1">
        <f t="array" ref="K8213">INDEX($P$4:$P$11,MATCH(MIN(ABS(MOD(J8213 - $Q$4:$Q$11 + PI(), 2*PI()) - PI())),ABS(MOD(J8213 - $Q$4:$Q$11 + PI(), 2*PI()) - PI()),0))</f>
        <v>S</v>
      </c>
      <c r="L8213">
        <v>5.6665977051566303</v>
      </c>
      <c r="M8213">
        <v>10.4196021821763</v>
      </c>
      <c r="N8213">
        <v>3.2385267681545602</v>
      </c>
    </row>
    <row r="8214" spans="1:14" x14ac:dyDescent="0.3">
      <c r="A8214">
        <v>1765252</v>
      </c>
      <c r="B8214">
        <v>2025</v>
      </c>
      <c r="C8214">
        <v>12</v>
      </c>
      <c r="D8214">
        <v>9</v>
      </c>
      <c r="E8214">
        <v>700</v>
      </c>
      <c r="F8214">
        <v>0.37394348144531198</v>
      </c>
      <c r="G8214">
        <v>8.5279589843749992</v>
      </c>
      <c r="H8214">
        <v>8.5361535931880699</v>
      </c>
      <c r="I8214">
        <v>-3.0977716065803298</v>
      </c>
      <c r="J8214">
        <f t="shared" si="129"/>
        <v>3.1854137005992564</v>
      </c>
      <c r="K8214" t="str" cm="1">
        <f t="array" ref="K8214">INDEX($P$4:$P$11,MATCH(MIN(ABS(MOD(J8214 - $Q$4:$Q$11 + PI(), 2*PI()) - PI())),ABS(MOD(J8214 - $Q$4:$Q$11 + PI(), 2*PI()) - PI()),0))</f>
        <v>S</v>
      </c>
      <c r="L8214">
        <v>5.6713899747661998</v>
      </c>
      <c r="M8214">
        <v>10.338596132066501</v>
      </c>
      <c r="N8214">
        <v>3.2308846579657602</v>
      </c>
    </row>
    <row r="8215" spans="1:14" x14ac:dyDescent="0.3">
      <c r="A8215">
        <v>1765256</v>
      </c>
      <c r="B8215">
        <v>2025</v>
      </c>
      <c r="C8215">
        <v>12</v>
      </c>
      <c r="D8215">
        <v>9</v>
      </c>
      <c r="E8215">
        <v>800</v>
      </c>
      <c r="F8215">
        <v>0.62922119140624999</v>
      </c>
      <c r="G8215">
        <v>8.7613848876953107</v>
      </c>
      <c r="H8215">
        <v>8.7839503902316292</v>
      </c>
      <c r="I8215">
        <v>-3.0698981961232001</v>
      </c>
      <c r="J8215">
        <f t="shared" si="129"/>
        <v>3.2132871110563861</v>
      </c>
      <c r="K8215" t="str" cm="1">
        <f t="array" ref="K8215">INDEX($P$4:$P$11,MATCH(MIN(ABS(MOD(J8215 - $Q$4:$Q$11 + PI(), 2*PI()) - PI())),ABS(MOD(J8215 - $Q$4:$Q$11 + PI(), 2*PI()) - PI()),0))</f>
        <v>S</v>
      </c>
      <c r="L8215">
        <v>5.6748035554701</v>
      </c>
      <c r="M8215">
        <v>10.280393918355299</v>
      </c>
      <c r="N8215">
        <v>3.2242887285020601</v>
      </c>
    </row>
    <row r="8216" spans="1:14" x14ac:dyDescent="0.3">
      <c r="A8216">
        <v>1765260</v>
      </c>
      <c r="B8216">
        <v>2025</v>
      </c>
      <c r="C8216">
        <v>12</v>
      </c>
      <c r="D8216">
        <v>9</v>
      </c>
      <c r="E8216">
        <v>900</v>
      </c>
      <c r="F8216">
        <v>0.956041870117187</v>
      </c>
      <c r="G8216">
        <v>9.38979675292968</v>
      </c>
      <c r="H8216">
        <v>9.4383419687329599</v>
      </c>
      <c r="I8216">
        <v>-3.04012521826066</v>
      </c>
      <c r="J8216">
        <f t="shared" si="129"/>
        <v>3.2430600889189263</v>
      </c>
      <c r="K8216" t="str" cm="1">
        <f t="array" ref="K8216">INDEX($P$4:$P$11,MATCH(MIN(ABS(MOD(J8216 - $Q$4:$Q$11 + PI(), 2*PI()) - PI())),ABS(MOD(J8216 - $Q$4:$Q$11 + PI(), 2*PI()) - PI()),0))</f>
        <v>S</v>
      </c>
      <c r="L8216">
        <v>5.6713322137612199</v>
      </c>
      <c r="M8216">
        <v>10.2024817996554</v>
      </c>
      <c r="N8216">
        <v>3.2291293674045098</v>
      </c>
    </row>
    <row r="8217" spans="1:14" x14ac:dyDescent="0.3">
      <c r="A8217">
        <v>1765263</v>
      </c>
      <c r="B8217">
        <v>2025</v>
      </c>
      <c r="C8217">
        <v>12</v>
      </c>
      <c r="D8217">
        <v>9</v>
      </c>
      <c r="E8217">
        <v>1000</v>
      </c>
      <c r="F8217">
        <v>0.89197814941406195</v>
      </c>
      <c r="G8217">
        <v>8.9849572753906202</v>
      </c>
      <c r="H8217">
        <v>9.0291241136461799</v>
      </c>
      <c r="I8217">
        <v>-3.04264225827401</v>
      </c>
      <c r="J8217">
        <f t="shared" si="129"/>
        <v>3.2405430489055762</v>
      </c>
      <c r="K8217" t="str" cm="1">
        <f t="array" ref="K8217">INDEX($P$4:$P$11,MATCH(MIN(ABS(MOD(J8217 - $Q$4:$Q$11 + PI(), 2*PI()) - PI())),ABS(MOD(J8217 - $Q$4:$Q$11 + PI(), 2*PI()) - PI()),0))</f>
        <v>S</v>
      </c>
      <c r="L8217">
        <v>5.6831275317732501</v>
      </c>
      <c r="M8217">
        <v>10.2219994862874</v>
      </c>
      <c r="N8217">
        <v>3.2135363684760199</v>
      </c>
    </row>
    <row r="8218" spans="1:14" x14ac:dyDescent="0.3">
      <c r="A8218">
        <v>1765267</v>
      </c>
      <c r="B8218">
        <v>2025</v>
      </c>
      <c r="C8218">
        <v>12</v>
      </c>
      <c r="D8218">
        <v>9</v>
      </c>
      <c r="E8218">
        <v>1100</v>
      </c>
      <c r="F8218">
        <v>1.1575048828125001</v>
      </c>
      <c r="G8218">
        <v>10.4240112304687</v>
      </c>
      <c r="H8218">
        <v>10.488080266982699</v>
      </c>
      <c r="I8218">
        <v>-3.0310035280207801</v>
      </c>
      <c r="J8218">
        <f t="shared" si="129"/>
        <v>3.2521817791588061</v>
      </c>
      <c r="K8218" t="str" cm="1">
        <f t="array" ref="K8218">INDEX($P$4:$P$11,MATCH(MIN(ABS(MOD(J8218 - $Q$4:$Q$11 + PI(), 2*PI()) - PI())),ABS(MOD(J8218 - $Q$4:$Q$11 + PI(), 2*PI()) - PI()),0))</f>
        <v>S</v>
      </c>
      <c r="L8218">
        <v>5.6731220947391803</v>
      </c>
      <c r="M8218">
        <v>10.133594195048</v>
      </c>
      <c r="N8218">
        <v>3.2313344743516699</v>
      </c>
    </row>
    <row r="8219" spans="1:14" x14ac:dyDescent="0.3">
      <c r="A8219">
        <v>1765270</v>
      </c>
      <c r="B8219">
        <v>2025</v>
      </c>
      <c r="C8219">
        <v>12</v>
      </c>
      <c r="D8219">
        <v>9</v>
      </c>
      <c r="E8219">
        <v>1200</v>
      </c>
      <c r="F8219">
        <v>1.75896850585937</v>
      </c>
      <c r="G8219">
        <v>11.11001953125</v>
      </c>
      <c r="H8219">
        <v>11.2484000724263</v>
      </c>
      <c r="I8219">
        <v>-2.9845732318951801</v>
      </c>
      <c r="J8219">
        <f t="shared" si="129"/>
        <v>3.2986120752844061</v>
      </c>
      <c r="K8219" t="str" cm="1">
        <f t="array" ref="K8219">INDEX($P$4:$P$11,MATCH(MIN(ABS(MOD(J8219 - $Q$4:$Q$11 + PI(), 2*PI()) - PI())),ABS(MOD(J8219 - $Q$4:$Q$11 + PI(), 2*PI()) - PI()),0))</f>
        <v>S</v>
      </c>
      <c r="L8219">
        <v>5.6170830305427302</v>
      </c>
      <c r="M8219">
        <v>9.9196232689751493</v>
      </c>
      <c r="N8219">
        <v>3.2916911443074501</v>
      </c>
    </row>
    <row r="8220" spans="1:14" x14ac:dyDescent="0.3">
      <c r="A8220">
        <v>1765274</v>
      </c>
      <c r="B8220">
        <v>2025</v>
      </c>
      <c r="C8220">
        <v>12</v>
      </c>
      <c r="D8220">
        <v>9</v>
      </c>
      <c r="E8220">
        <v>1300</v>
      </c>
      <c r="F8220">
        <v>1.7611059570312499</v>
      </c>
      <c r="G8220">
        <v>11.3390740966796</v>
      </c>
      <c r="H8220">
        <v>11.4750205037674</v>
      </c>
      <c r="I8220">
        <v>-2.9875106819217798</v>
      </c>
      <c r="J8220">
        <f t="shared" si="129"/>
        <v>3.2956746252578064</v>
      </c>
      <c r="K8220" t="str" cm="1">
        <f t="array" ref="K8220">INDEX($P$4:$P$11,MATCH(MIN(ABS(MOD(J8220 - $Q$4:$Q$11 + PI(), 2*PI()) - PI())),ABS(MOD(J8220 - $Q$4:$Q$11 + PI(), 2*PI()) - PI()),0))</f>
        <v>S</v>
      </c>
      <c r="L8220">
        <v>5.52945532493648</v>
      </c>
      <c r="M8220">
        <v>9.7144788106282505</v>
      </c>
      <c r="N8220">
        <v>3.35841602749294</v>
      </c>
    </row>
    <row r="8221" spans="1:14" x14ac:dyDescent="0.3">
      <c r="A8221">
        <v>1765278</v>
      </c>
      <c r="B8221">
        <v>2025</v>
      </c>
      <c r="C8221">
        <v>12</v>
      </c>
      <c r="D8221">
        <v>9</v>
      </c>
      <c r="E8221">
        <v>1400</v>
      </c>
      <c r="F8221">
        <v>2.0479223632812502</v>
      </c>
      <c r="G8221">
        <v>11.3756561279296</v>
      </c>
      <c r="H8221">
        <v>11.5585266512186</v>
      </c>
      <c r="I8221">
        <v>-2.9634738082618499</v>
      </c>
      <c r="J8221">
        <f t="shared" si="129"/>
        <v>3.3197114989177363</v>
      </c>
      <c r="K8221" t="str" cm="1">
        <f t="array" ref="K8221">INDEX($P$4:$P$11,MATCH(MIN(ABS(MOD(J8221 - $Q$4:$Q$11 + PI(), 2*PI()) - PI())),ABS(MOD(J8221 - $Q$4:$Q$11 + PI(), 2*PI()) - PI()),0))</f>
        <v>S</v>
      </c>
      <c r="L8221">
        <v>5.4282182743463601</v>
      </c>
      <c r="M8221">
        <v>9.54410203297933</v>
      </c>
      <c r="N8221">
        <v>3.3954843944973399</v>
      </c>
    </row>
    <row r="8222" spans="1:14" x14ac:dyDescent="0.3">
      <c r="A8222">
        <v>1765281</v>
      </c>
      <c r="B8222">
        <v>2025</v>
      </c>
      <c r="C8222">
        <v>12</v>
      </c>
      <c r="D8222">
        <v>9</v>
      </c>
      <c r="E8222">
        <v>1500</v>
      </c>
      <c r="F8222">
        <v>2.9070330810546801</v>
      </c>
      <c r="G8222">
        <v>10.7174359130859</v>
      </c>
      <c r="H8222">
        <v>11.104696028503</v>
      </c>
      <c r="I8222">
        <v>-2.87672232576598</v>
      </c>
      <c r="J8222">
        <f t="shared" si="129"/>
        <v>3.4064629814136063</v>
      </c>
      <c r="K8222" t="str" cm="1">
        <f t="array" ref="K8222">INDEX($P$4:$P$11,MATCH(MIN(ABS(MOD(J8222 - $Q$4:$Q$11 + PI(), 2*PI()) - PI())),ABS(MOD(J8222 - $Q$4:$Q$11 + PI(), 2*PI()) - PI()),0))</f>
        <v>S</v>
      </c>
      <c r="L8222">
        <v>5.3516887303601202</v>
      </c>
      <c r="M8222">
        <v>9.4743137359619105</v>
      </c>
      <c r="N8222">
        <v>3.41742610931396</v>
      </c>
    </row>
    <row r="8223" spans="1:14" x14ac:dyDescent="0.3">
      <c r="A8223">
        <v>1765285</v>
      </c>
      <c r="B8223">
        <v>2025</v>
      </c>
      <c r="C8223">
        <v>12</v>
      </c>
      <c r="D8223">
        <v>9</v>
      </c>
      <c r="E8223">
        <v>1600</v>
      </c>
      <c r="F8223">
        <v>4.3699285888671797</v>
      </c>
      <c r="G8223">
        <v>10.698399047851501</v>
      </c>
      <c r="H8223">
        <v>11.5564708306156</v>
      </c>
      <c r="I8223">
        <v>-2.7538096674990502</v>
      </c>
      <c r="J8223">
        <f t="shared" si="129"/>
        <v>3.529375639680536</v>
      </c>
      <c r="K8223" t="str" cm="1">
        <f t="array" ref="K8223">INDEX($P$4:$P$11,MATCH(MIN(ABS(MOD(J8223 - $Q$4:$Q$11 + PI(), 2*PI()) - PI())),ABS(MOD(J8223 - $Q$4:$Q$11 + PI(), 2*PI()) - PI()),0))</f>
        <v>S</v>
      </c>
      <c r="L8223">
        <v>5.2669893183258099</v>
      </c>
      <c r="M8223">
        <v>9.38958740234375</v>
      </c>
      <c r="N8223">
        <v>3.44090313381618</v>
      </c>
    </row>
    <row r="8224" spans="1:14" x14ac:dyDescent="0.3">
      <c r="A8224">
        <v>1765288</v>
      </c>
      <c r="B8224">
        <v>2025</v>
      </c>
      <c r="C8224">
        <v>12</v>
      </c>
      <c r="D8224">
        <v>9</v>
      </c>
      <c r="E8224">
        <v>1700</v>
      </c>
      <c r="F8224">
        <v>6.3660406494140602</v>
      </c>
      <c r="G8224">
        <v>10.2660192871093</v>
      </c>
      <c r="H8224">
        <v>12.079636813799199</v>
      </c>
      <c r="I8224">
        <v>-2.5865189206103101</v>
      </c>
      <c r="J8224">
        <f t="shared" si="129"/>
        <v>3.6966663865692762</v>
      </c>
      <c r="K8224" t="str" cm="1">
        <f t="array" ref="K8224">INDEX($P$4:$P$11,MATCH(MIN(ABS(MOD(J8224 - $Q$4:$Q$11 + PI(), 2*PI()) - PI())),ABS(MOD(J8224 - $Q$4:$Q$11 + PI(), 2*PI()) - PI()),0))</f>
        <v>SW</v>
      </c>
      <c r="L8224">
        <v>5.1651614010618303</v>
      </c>
      <c r="M8224">
        <v>9.2754457261827206</v>
      </c>
      <c r="N8224">
        <v>3.4811829460991701</v>
      </c>
    </row>
    <row r="8225" spans="1:14" x14ac:dyDescent="0.3">
      <c r="A8225">
        <v>1765292</v>
      </c>
      <c r="B8225">
        <v>2025</v>
      </c>
      <c r="C8225">
        <v>12</v>
      </c>
      <c r="D8225">
        <v>9</v>
      </c>
      <c r="E8225">
        <v>1800</v>
      </c>
      <c r="F8225">
        <v>8.0510668945312496</v>
      </c>
      <c r="G8225">
        <v>9.1196234130859306</v>
      </c>
      <c r="H8225">
        <v>12.1649993562154</v>
      </c>
      <c r="I8225">
        <v>-2.41834576532387</v>
      </c>
      <c r="J8225">
        <f t="shared" si="129"/>
        <v>3.8648395418557162</v>
      </c>
      <c r="K8225" t="str" cm="1">
        <f t="array" ref="K8225">INDEX($P$4:$P$11,MATCH(MIN(ABS(MOD(J8225 - $Q$4:$Q$11 + PI(), 2*PI()) - PI())),ABS(MOD(J8225 - $Q$4:$Q$11 + PI(), 2*PI()) - PI()),0))</f>
        <v>SW</v>
      </c>
      <c r="L8225">
        <v>5.08567278919773</v>
      </c>
      <c r="M8225">
        <v>9.1890912585788307</v>
      </c>
      <c r="N8225">
        <v>3.51903777652316</v>
      </c>
    </row>
    <row r="8226" spans="1:14" x14ac:dyDescent="0.3">
      <c r="A8226">
        <v>1765296</v>
      </c>
      <c r="B8226">
        <v>2025</v>
      </c>
      <c r="C8226">
        <v>12</v>
      </c>
      <c r="D8226">
        <v>9</v>
      </c>
      <c r="E8226">
        <v>1900</v>
      </c>
      <c r="F8226">
        <v>9.1905798339843692</v>
      </c>
      <c r="G8226">
        <v>7.9192321777343704</v>
      </c>
      <c r="H8226">
        <v>12.131817504797199</v>
      </c>
      <c r="I8226">
        <v>-2.2820256119700701</v>
      </c>
      <c r="J8226">
        <f t="shared" si="129"/>
        <v>4.0011596952095161</v>
      </c>
      <c r="K8226" t="str" cm="1">
        <f t="array" ref="K8226">INDEX($P$4:$P$11,MATCH(MIN(ABS(MOD(J8226 - $Q$4:$Q$11 + PI(), 2*PI()) - PI())),ABS(MOD(J8226 - $Q$4:$Q$11 + PI(), 2*PI()) - PI()),0))</f>
        <v>SW</v>
      </c>
      <c r="L8226">
        <v>5.0384863091901302</v>
      </c>
      <c r="M8226">
        <v>9.1379990047878596</v>
      </c>
      <c r="N8226">
        <v>3.54766019185384</v>
      </c>
    </row>
    <row r="8227" spans="1:14" x14ac:dyDescent="0.3">
      <c r="A8227">
        <v>1765299</v>
      </c>
      <c r="B8227">
        <v>2025</v>
      </c>
      <c r="C8227">
        <v>12</v>
      </c>
      <c r="D8227">
        <v>9</v>
      </c>
      <c r="E8227">
        <v>2000</v>
      </c>
      <c r="F8227">
        <v>9.2407910156249997</v>
      </c>
      <c r="G8227">
        <v>7.6526348876953101</v>
      </c>
      <c r="H8227">
        <v>11.9981264920331</v>
      </c>
      <c r="I8227">
        <v>-2.2624596778181298</v>
      </c>
      <c r="J8227">
        <f t="shared" si="129"/>
        <v>4.0207256293614559</v>
      </c>
      <c r="K8227" t="str" cm="1">
        <f t="array" ref="K8227">INDEX($P$4:$P$11,MATCH(MIN(ABS(MOD(J8227 - $Q$4:$Q$11 + PI(), 2*PI()) - PI())),ABS(MOD(J8227 - $Q$4:$Q$11 + PI(), 2*PI()) - PI()),0))</f>
        <v>SW</v>
      </c>
      <c r="L8227">
        <v>5.0100347531817304</v>
      </c>
      <c r="M8227">
        <v>9.1134678522745691</v>
      </c>
      <c r="N8227">
        <v>3.56363455454508</v>
      </c>
    </row>
    <row r="8228" spans="1:14" x14ac:dyDescent="0.3">
      <c r="A8228">
        <v>1765303</v>
      </c>
      <c r="B8228">
        <v>2025</v>
      </c>
      <c r="C8228">
        <v>12</v>
      </c>
      <c r="D8228">
        <v>9</v>
      </c>
      <c r="E8228">
        <v>2100</v>
      </c>
      <c r="F8228">
        <v>9.2002716064453107</v>
      </c>
      <c r="G8228">
        <v>7.7812738037109304</v>
      </c>
      <c r="H8228">
        <v>12.049614916696701</v>
      </c>
      <c r="I8228">
        <v>-2.27282699720327</v>
      </c>
      <c r="J8228">
        <f t="shared" si="129"/>
        <v>4.0103583099763167</v>
      </c>
      <c r="K8228" t="str" cm="1">
        <f t="array" ref="K8228">INDEX($P$4:$P$11,MATCH(MIN(ABS(MOD(J8228 - $Q$4:$Q$11 + PI(), 2*PI()) - PI())),ABS(MOD(J8228 - $Q$4:$Q$11 + PI(), 2*PI()) - PI()),0))</f>
        <v>SW</v>
      </c>
      <c r="L8228">
        <v>4.9890821853521397</v>
      </c>
      <c r="M8228">
        <v>9.1038535435994401</v>
      </c>
      <c r="N8228">
        <v>3.5717915429009301</v>
      </c>
    </row>
    <row r="8229" spans="1:14" x14ac:dyDescent="0.3">
      <c r="A8229">
        <v>1765306</v>
      </c>
      <c r="B8229">
        <v>2025</v>
      </c>
      <c r="C8229">
        <v>12</v>
      </c>
      <c r="D8229">
        <v>9</v>
      </c>
      <c r="E8229">
        <v>2200</v>
      </c>
      <c r="F8229">
        <v>8.4801513671874993</v>
      </c>
      <c r="G8229">
        <v>8.27682067871093</v>
      </c>
      <c r="H8229">
        <v>11.8498408325997</v>
      </c>
      <c r="I8229">
        <v>-2.3440609907996999</v>
      </c>
      <c r="J8229">
        <f t="shared" si="129"/>
        <v>3.9391243163798864</v>
      </c>
      <c r="K8229" t="str" cm="1">
        <f t="array" ref="K8229">INDEX($P$4:$P$11,MATCH(MIN(ABS(MOD(J8229 - $Q$4:$Q$11 + PI(), 2*PI()) - PI())),ABS(MOD(J8229 - $Q$4:$Q$11 + PI(), 2*PI()) - PI()),0))</f>
        <v>SW</v>
      </c>
      <c r="L8229">
        <v>4.9746277305823403</v>
      </c>
      <c r="M8229">
        <v>9.1162729263305593</v>
      </c>
      <c r="N8229">
        <v>3.5660623974270198</v>
      </c>
    </row>
    <row r="8230" spans="1:14" x14ac:dyDescent="0.3">
      <c r="A8230">
        <v>1765310</v>
      </c>
      <c r="B8230">
        <v>2025</v>
      </c>
      <c r="C8230">
        <v>12</v>
      </c>
      <c r="D8230">
        <v>9</v>
      </c>
      <c r="E8230">
        <v>2300</v>
      </c>
      <c r="F8230">
        <v>8.9246099853515606</v>
      </c>
      <c r="G8230">
        <v>8.7860211181640597</v>
      </c>
      <c r="H8230">
        <v>12.523690769076801</v>
      </c>
      <c r="I8230">
        <v>-2.3483694704217899</v>
      </c>
      <c r="J8230">
        <f t="shared" si="129"/>
        <v>3.9348158367577963</v>
      </c>
      <c r="K8230" t="str" cm="1">
        <f t="array" ref="K8230">INDEX($P$4:$P$11,MATCH(MIN(ABS(MOD(J8230 - $Q$4:$Q$11 + PI(), 2*PI()) - PI())),ABS(MOD(J8230 - $Q$4:$Q$11 + PI(), 2*PI()) - PI()),0))</f>
        <v>SW</v>
      </c>
      <c r="L8230">
        <v>4.93470540712676</v>
      </c>
      <c r="M8230">
        <v>9.0646298726399692</v>
      </c>
      <c r="N8230">
        <v>3.5978213416205498</v>
      </c>
    </row>
    <row r="8231" spans="1:14" x14ac:dyDescent="0.3">
      <c r="A8231">
        <v>1765314</v>
      </c>
      <c r="B8231">
        <v>2025</v>
      </c>
      <c r="C8231">
        <v>12</v>
      </c>
      <c r="D8231">
        <v>9</v>
      </c>
      <c r="E8231">
        <v>0</v>
      </c>
      <c r="F8231">
        <v>-4.2228143310546802</v>
      </c>
      <c r="G8231">
        <v>1.5562109374999999</v>
      </c>
      <c r="H8231">
        <v>4.5004392404025904</v>
      </c>
      <c r="I8231">
        <v>1.92387787859908</v>
      </c>
      <c r="J8231">
        <f t="shared" si="129"/>
        <v>1.92387787859908</v>
      </c>
      <c r="K8231" t="str" cm="1">
        <f t="array" ref="K8231">INDEX($P$4:$P$11,MATCH(MIN(ABS(MOD(J8231 - $Q$4:$Q$11 + PI(), 2*PI()) - PI())),ABS(MOD(J8231 - $Q$4:$Q$11 + PI(), 2*PI()) - PI()),0))</f>
        <v>E</v>
      </c>
      <c r="L8231">
        <v>5.5434985284526199</v>
      </c>
      <c r="M8231">
        <v>10.4342936409844</v>
      </c>
      <c r="N8231">
        <v>3.4043094846937301</v>
      </c>
    </row>
    <row r="8232" spans="1:14" x14ac:dyDescent="0.3">
      <c r="A8232">
        <v>1765317</v>
      </c>
      <c r="B8232">
        <v>2025</v>
      </c>
      <c r="C8232">
        <v>12</v>
      </c>
      <c r="D8232">
        <v>9</v>
      </c>
      <c r="E8232">
        <v>100</v>
      </c>
      <c r="F8232">
        <v>-4.3060778808593696</v>
      </c>
      <c r="G8232">
        <v>3.6973889160156199</v>
      </c>
      <c r="H8232">
        <v>5.6756489948112101</v>
      </c>
      <c r="I8232">
        <v>2.28028745302483</v>
      </c>
      <c r="J8232">
        <f t="shared" si="129"/>
        <v>2.28028745302483</v>
      </c>
      <c r="K8232" t="str" cm="1">
        <f t="array" ref="K8232">INDEX($P$4:$P$11,MATCH(MIN(ABS(MOD(J8232 - $Q$4:$Q$11 + PI(), 2*PI()) - PI())),ABS(MOD(J8232 - $Q$4:$Q$11 + PI(), 2*PI()) - PI()),0))</f>
        <v>SE</v>
      </c>
      <c r="L8232">
        <v>5.5662969036430603</v>
      </c>
      <c r="M8232">
        <v>10.561020745171399</v>
      </c>
      <c r="N8232">
        <v>3.4458752738104899</v>
      </c>
    </row>
    <row r="8233" spans="1:14" x14ac:dyDescent="0.3">
      <c r="A8233">
        <v>1765321</v>
      </c>
      <c r="B8233">
        <v>2025</v>
      </c>
      <c r="C8233">
        <v>12</v>
      </c>
      <c r="D8233">
        <v>9</v>
      </c>
      <c r="E8233">
        <v>200</v>
      </c>
      <c r="F8233">
        <v>-3.7619091796875002</v>
      </c>
      <c r="G8233">
        <v>5.18014099121093</v>
      </c>
      <c r="H8233">
        <v>6.4020169763162</v>
      </c>
      <c r="I8233">
        <v>2.51348687172622</v>
      </c>
      <c r="J8233">
        <f t="shared" si="129"/>
        <v>2.51348687172622</v>
      </c>
      <c r="K8233" t="str" cm="1">
        <f t="array" ref="K8233">INDEX($P$4:$P$11,MATCH(MIN(ABS(MOD(J8233 - $Q$4:$Q$11 + PI(), 2*PI()) - PI())),ABS(MOD(J8233 - $Q$4:$Q$11 + PI(), 2*PI()) - PI()),0))</f>
        <v>SE</v>
      </c>
      <c r="L8233">
        <v>5.5910436474870098</v>
      </c>
      <c r="M8233">
        <v>10.552956687079501</v>
      </c>
      <c r="N8233">
        <v>3.3853539360894098</v>
      </c>
    </row>
    <row r="8234" spans="1:14" x14ac:dyDescent="0.3">
      <c r="A8234">
        <v>1765324</v>
      </c>
      <c r="B8234">
        <v>2025</v>
      </c>
      <c r="C8234">
        <v>12</v>
      </c>
      <c r="D8234">
        <v>10</v>
      </c>
      <c r="E8234">
        <v>300</v>
      </c>
      <c r="F8234">
        <v>10.5615362548828</v>
      </c>
      <c r="G8234">
        <v>8.4693463134765601</v>
      </c>
      <c r="H8234">
        <v>13.5379420533847</v>
      </c>
      <c r="I8234">
        <v>-2.2466976361582001</v>
      </c>
      <c r="J8234">
        <f t="shared" si="129"/>
        <v>4.0364876710213862</v>
      </c>
      <c r="K8234" t="str" cm="1">
        <f t="array" ref="K8234">INDEX($P$4:$P$11,MATCH(MIN(ABS(MOD(J8234 - $Q$4:$Q$11 + PI(), 2*PI()) - PI())),ABS(MOD(J8234 - $Q$4:$Q$11 + PI(), 2*PI()) - PI()),0))</f>
        <v>SW</v>
      </c>
      <c r="L8234">
        <v>4.7481458831699497</v>
      </c>
      <c r="M8234">
        <v>8.7175661722819004</v>
      </c>
      <c r="N8234">
        <v>3.8372240066528298</v>
      </c>
    </row>
    <row r="8235" spans="1:14" x14ac:dyDescent="0.3">
      <c r="A8235">
        <v>1765328</v>
      </c>
      <c r="B8235">
        <v>2025</v>
      </c>
      <c r="C8235">
        <v>12</v>
      </c>
      <c r="D8235">
        <v>10</v>
      </c>
      <c r="E8235">
        <v>400</v>
      </c>
      <c r="F8235">
        <v>10.6078717041015</v>
      </c>
      <c r="G8235">
        <v>8.2597369384765607</v>
      </c>
      <c r="H8235">
        <v>13.4443369633281</v>
      </c>
      <c r="I8235">
        <v>-2.23237789375308</v>
      </c>
      <c r="J8235">
        <f t="shared" si="129"/>
        <v>4.0508074134265062</v>
      </c>
      <c r="K8235" t="str" cm="1">
        <f t="array" ref="K8235">INDEX($P$4:$P$11,MATCH(MIN(ABS(MOD(J8235 - $Q$4:$Q$11 + PI(), 2*PI()) - PI())),ABS(MOD(J8235 - $Q$4:$Q$11 + PI(), 2*PI()) - PI()),0))</f>
        <v>SW</v>
      </c>
      <c r="L8235">
        <v>4.7273320364424798</v>
      </c>
      <c r="M8235">
        <v>8.7067675060695997</v>
      </c>
      <c r="N8235">
        <v>3.8890868292914398</v>
      </c>
    </row>
    <row r="8236" spans="1:14" x14ac:dyDescent="0.3">
      <c r="A8236">
        <v>1765332</v>
      </c>
      <c r="B8236">
        <v>2025</v>
      </c>
      <c r="C8236">
        <v>12</v>
      </c>
      <c r="D8236">
        <v>10</v>
      </c>
      <c r="E8236">
        <v>500</v>
      </c>
      <c r="F8236">
        <v>11.0135662841796</v>
      </c>
      <c r="G8236">
        <v>7.7348333740234301</v>
      </c>
      <c r="H8236">
        <v>13.458316745415299</v>
      </c>
      <c r="I8236">
        <v>-2.1830645989920598</v>
      </c>
      <c r="J8236">
        <f t="shared" si="129"/>
        <v>4.1001207081875268</v>
      </c>
      <c r="K8236" t="str" cm="1">
        <f t="array" ref="K8236">INDEX($P$4:$P$11,MATCH(MIN(ABS(MOD(J8236 - $Q$4:$Q$11 + PI(), 2*PI()) - PI())),ABS(MOD(J8236 - $Q$4:$Q$11 + PI(), 2*PI()) - PI()),0))</f>
        <v>SW</v>
      </c>
      <c r="L8236">
        <v>4.7171097589143196</v>
      </c>
      <c r="M8236">
        <v>8.7170977062649193</v>
      </c>
      <c r="N8236">
        <v>3.9327618281046499</v>
      </c>
    </row>
    <row r="8237" spans="1:14" x14ac:dyDescent="0.3">
      <c r="A8237">
        <v>1765335</v>
      </c>
      <c r="B8237">
        <v>2025</v>
      </c>
      <c r="C8237">
        <v>12</v>
      </c>
      <c r="D8237">
        <v>10</v>
      </c>
      <c r="E8237">
        <v>600</v>
      </c>
      <c r="F8237">
        <v>11.658116455078099</v>
      </c>
      <c r="G8237">
        <v>6.8649591064453102</v>
      </c>
      <c r="H8237">
        <v>13.5292033325443</v>
      </c>
      <c r="I8237">
        <v>-2.1029818742331101</v>
      </c>
      <c r="J8237">
        <f t="shared" si="129"/>
        <v>4.1802034329464757</v>
      </c>
      <c r="K8237" t="str" cm="1">
        <f t="array" ref="K8237">INDEX($P$4:$P$11,MATCH(MIN(ABS(MOD(J8237 - $Q$4:$Q$11 + PI(), 2*PI()) - PI())),ABS(MOD(J8237 - $Q$4:$Q$11 + PI(), 2*PI()) - PI()),0))</f>
        <v>SW</v>
      </c>
      <c r="L8237">
        <v>4.7163896401555601</v>
      </c>
      <c r="M8237">
        <v>8.7391611735026</v>
      </c>
      <c r="N8237">
        <v>3.9805800120035801</v>
      </c>
    </row>
    <row r="8238" spans="1:14" x14ac:dyDescent="0.3">
      <c r="A8238">
        <v>1765339</v>
      </c>
      <c r="B8238">
        <v>2025</v>
      </c>
      <c r="C8238">
        <v>12</v>
      </c>
      <c r="D8238">
        <v>10</v>
      </c>
      <c r="E8238">
        <v>700</v>
      </c>
      <c r="F8238">
        <v>11.6184710693359</v>
      </c>
      <c r="G8238">
        <v>6.3304724121093701</v>
      </c>
      <c r="H8238">
        <v>13.231165895319799</v>
      </c>
      <c r="I8238">
        <v>-2.0696868587475401</v>
      </c>
      <c r="J8238">
        <f t="shared" si="129"/>
        <v>4.2134984484320466</v>
      </c>
      <c r="K8238" t="str" cm="1">
        <f t="array" ref="K8238">INDEX($P$4:$P$11,MATCH(MIN(ABS(MOD(J8238 - $Q$4:$Q$11 + PI(), 2*PI()) - PI())),ABS(MOD(J8238 - $Q$4:$Q$11 + PI(), 2*PI()) - PI()),0))</f>
        <v>SW</v>
      </c>
      <c r="L8238">
        <v>4.7257923742442696</v>
      </c>
      <c r="M8238">
        <v>8.7907654444376604</v>
      </c>
      <c r="N8238">
        <v>4.0115486780802403</v>
      </c>
    </row>
    <row r="8239" spans="1:14" x14ac:dyDescent="0.3">
      <c r="A8239">
        <v>1765342</v>
      </c>
      <c r="B8239">
        <v>2025</v>
      </c>
      <c r="C8239">
        <v>12</v>
      </c>
      <c r="D8239">
        <v>10</v>
      </c>
      <c r="E8239">
        <v>800</v>
      </c>
      <c r="F8239">
        <v>12.0856378173828</v>
      </c>
      <c r="G8239">
        <v>5.92081848144531</v>
      </c>
      <c r="H8239">
        <v>13.458035998732401</v>
      </c>
      <c r="I8239">
        <v>-2.0263356430894599</v>
      </c>
      <c r="J8239">
        <f t="shared" si="129"/>
        <v>4.2568496640901259</v>
      </c>
      <c r="K8239" t="str" cm="1">
        <f t="array" ref="K8239">INDEX($P$4:$P$11,MATCH(MIN(ABS(MOD(J8239 - $Q$4:$Q$11 + PI(), 2*PI()) - PI())),ABS(MOD(J8239 - $Q$4:$Q$11 + PI(), 2*PI()) - PI()),0))</f>
        <v>SW</v>
      </c>
      <c r="L8239">
        <v>4.7397852144251198</v>
      </c>
      <c r="M8239">
        <v>8.8584434721204897</v>
      </c>
      <c r="N8239">
        <v>4.03210714128282</v>
      </c>
    </row>
    <row r="8240" spans="1:14" x14ac:dyDescent="0.3">
      <c r="A8240">
        <v>1765346</v>
      </c>
      <c r="B8240">
        <v>2025</v>
      </c>
      <c r="C8240">
        <v>12</v>
      </c>
      <c r="D8240">
        <v>10</v>
      </c>
      <c r="E8240">
        <v>900</v>
      </c>
      <c r="F8240">
        <v>11.909316406249999</v>
      </c>
      <c r="G8240">
        <v>5.0288183593750002</v>
      </c>
      <c r="H8240">
        <v>12.9275222434835</v>
      </c>
      <c r="I8240">
        <v>-1.9703431992507801</v>
      </c>
      <c r="J8240">
        <f t="shared" si="129"/>
        <v>4.3128421079288062</v>
      </c>
      <c r="K8240" t="str" cm="1">
        <f t="array" ref="K8240">INDEX($P$4:$P$11,MATCH(MIN(ABS(MOD(J8240 - $Q$4:$Q$11 + PI(), 2*PI()) - PI())),ABS(MOD(J8240 - $Q$4:$Q$11 + PI(), 2*PI()) - PI()),0))</f>
        <v>SW</v>
      </c>
      <c r="L8240">
        <v>4.7598396459724199</v>
      </c>
      <c r="M8240">
        <v>8.94310601552327</v>
      </c>
      <c r="N8240">
        <v>4.0435212453206297</v>
      </c>
    </row>
    <row r="8241" spans="1:14" x14ac:dyDescent="0.3">
      <c r="A8241">
        <v>1765350</v>
      </c>
      <c r="B8241">
        <v>2025</v>
      </c>
      <c r="C8241">
        <v>12</v>
      </c>
      <c r="D8241">
        <v>10</v>
      </c>
      <c r="E8241">
        <v>1000</v>
      </c>
      <c r="F8241">
        <v>12.0634289550781</v>
      </c>
      <c r="G8241">
        <v>4.1520715332031202</v>
      </c>
      <c r="H8241">
        <v>12.7579785299652</v>
      </c>
      <c r="I8241">
        <v>-1.9022828819948201</v>
      </c>
      <c r="J8241">
        <f t="shared" si="129"/>
        <v>4.3809024251847664</v>
      </c>
      <c r="K8241" t="str" cm="1">
        <f t="array" ref="K8241">INDEX($P$4:$P$11,MATCH(MIN(ABS(MOD(J8241 - $Q$4:$Q$11 + PI(), 2*PI()) - PI())),ABS(MOD(J8241 - $Q$4:$Q$11 + PI(), 2*PI()) - PI()),0))</f>
        <v>W</v>
      </c>
      <c r="L8241">
        <v>4.77942086338469</v>
      </c>
      <c r="M8241">
        <v>9.0159099366929798</v>
      </c>
      <c r="N8241">
        <v>4.0664865705702002</v>
      </c>
    </row>
    <row r="8242" spans="1:14" x14ac:dyDescent="0.3">
      <c r="A8242">
        <v>1765353</v>
      </c>
      <c r="B8242">
        <v>2025</v>
      </c>
      <c r="C8242">
        <v>12</v>
      </c>
      <c r="D8242">
        <v>10</v>
      </c>
      <c r="E8242">
        <v>1100</v>
      </c>
      <c r="F8242">
        <v>11.402169189453099</v>
      </c>
      <c r="G8242">
        <v>3.6586962890625001</v>
      </c>
      <c r="H8242">
        <v>11.9747868774568</v>
      </c>
      <c r="I8242">
        <v>-1.8812948002096399</v>
      </c>
      <c r="J8242">
        <f t="shared" si="129"/>
        <v>4.4018905069699468</v>
      </c>
      <c r="K8242" t="str" cm="1">
        <f t="array" ref="K8242">INDEX($P$4:$P$11,MATCH(MIN(ABS(MOD(J8242 - $Q$4:$Q$11 + PI(), 2*PI()) - PI())),ABS(MOD(J8242 - $Q$4:$Q$11 + PI(), 2*PI()) - PI()),0))</f>
        <v>W</v>
      </c>
      <c r="L8242">
        <v>4.8054890677615401</v>
      </c>
      <c r="M8242">
        <v>9.1311923133002395</v>
      </c>
      <c r="N8242">
        <v>4.0490312576293901</v>
      </c>
    </row>
    <row r="8243" spans="1:14" x14ac:dyDescent="0.3">
      <c r="A8243">
        <v>1765357</v>
      </c>
      <c r="B8243">
        <v>2025</v>
      </c>
      <c r="C8243">
        <v>12</v>
      </c>
      <c r="D8243">
        <v>10</v>
      </c>
      <c r="E8243">
        <v>1200</v>
      </c>
      <c r="F8243">
        <v>10.698479614257799</v>
      </c>
      <c r="G8243">
        <v>2.1870355224609299</v>
      </c>
      <c r="H8243">
        <v>10.919733990953899</v>
      </c>
      <c r="I8243">
        <v>-1.77244294591277</v>
      </c>
      <c r="J8243">
        <f t="shared" si="129"/>
        <v>4.510742361266816</v>
      </c>
      <c r="K8243" t="str" cm="1">
        <f t="array" ref="K8243">INDEX($P$4:$P$11,MATCH(MIN(ABS(MOD(J8243 - $Q$4:$Q$11 + PI(), 2*PI()) - PI())),ABS(MOD(J8243 - $Q$4:$Q$11 + PI(), 2*PI()) - PI()),0))</f>
        <v>W</v>
      </c>
      <c r="L8243">
        <v>4.83838822115308</v>
      </c>
      <c r="M8243">
        <v>9.2773657904730893</v>
      </c>
      <c r="N8243">
        <v>4.0021384557088204</v>
      </c>
    </row>
    <row r="8244" spans="1:14" x14ac:dyDescent="0.3">
      <c r="A8244">
        <v>1765360</v>
      </c>
      <c r="B8244">
        <v>2025</v>
      </c>
      <c r="C8244">
        <v>12</v>
      </c>
      <c r="D8244">
        <v>10</v>
      </c>
      <c r="E8244">
        <v>1300</v>
      </c>
      <c r="F8244">
        <v>8.7407183837890603</v>
      </c>
      <c r="G8244">
        <v>-0.95319702148437502</v>
      </c>
      <c r="H8244">
        <v>8.7925390204692704</v>
      </c>
      <c r="I8244">
        <v>-1.46217308770617</v>
      </c>
      <c r="J8244">
        <f t="shared" si="129"/>
        <v>4.821012219473416</v>
      </c>
      <c r="K8244" t="str" cm="1">
        <f t="array" ref="K8244">INDEX($P$4:$P$11,MATCH(MIN(ABS(MOD(J8244 - $Q$4:$Q$11 + PI(), 2*PI()) - PI())),ABS(MOD(J8244 - $Q$4:$Q$11 + PI(), 2*PI()) - PI()),0))</f>
        <v>W</v>
      </c>
      <c r="L8244">
        <v>4.8775653329543101</v>
      </c>
      <c r="M8244">
        <v>9.1866841846042195</v>
      </c>
      <c r="N8244">
        <v>3.7410693698459201</v>
      </c>
    </row>
    <row r="8245" spans="1:14" x14ac:dyDescent="0.3">
      <c r="A8245">
        <v>1765364</v>
      </c>
      <c r="B8245">
        <v>2025</v>
      </c>
      <c r="C8245">
        <v>12</v>
      </c>
      <c r="D8245">
        <v>10</v>
      </c>
      <c r="E8245">
        <v>1400</v>
      </c>
      <c r="F8245">
        <v>4.9140472412109304</v>
      </c>
      <c r="G8245">
        <v>-4.7627587890624996</v>
      </c>
      <c r="H8245">
        <v>6.8433713600567403</v>
      </c>
      <c r="I8245">
        <v>-0.80103102068559096</v>
      </c>
      <c r="J8245">
        <f t="shared" si="129"/>
        <v>5.4821542864939952</v>
      </c>
      <c r="K8245" t="str" cm="1">
        <f t="array" ref="K8245">INDEX($P$4:$P$11,MATCH(MIN(ABS(MOD(J8245 - $Q$4:$Q$11 + PI(), 2*PI()) - PI())),ABS(MOD(J8245 - $Q$4:$Q$11 + PI(), 2*PI()) - PI()),0))</f>
        <v>NW</v>
      </c>
      <c r="L8245">
        <v>4.9229536465938804</v>
      </c>
      <c r="M8245">
        <v>9.3633741802639392</v>
      </c>
      <c r="N8245">
        <v>3.6947590510050401</v>
      </c>
    </row>
    <row r="8246" spans="1:14" x14ac:dyDescent="0.3">
      <c r="A8246">
        <v>1765368</v>
      </c>
      <c r="B8246">
        <v>2025</v>
      </c>
      <c r="C8246">
        <v>12</v>
      </c>
      <c r="D8246">
        <v>10</v>
      </c>
      <c r="E8246">
        <v>1500</v>
      </c>
      <c r="F8246">
        <v>1.06848815917968</v>
      </c>
      <c r="G8246">
        <v>-7.4863397216796796</v>
      </c>
      <c r="H8246">
        <v>7.5622053248180299</v>
      </c>
      <c r="I8246">
        <v>-0.14176759441484299</v>
      </c>
      <c r="J8246">
        <f t="shared" si="129"/>
        <v>6.1414177127647429</v>
      </c>
      <c r="K8246" t="str" cm="1">
        <f t="array" ref="K8246">INDEX($P$4:$P$11,MATCH(MIN(ABS(MOD(J8246 - $Q$4:$Q$11 + PI(), 2*PI()) - PI())),ABS(MOD(J8246 - $Q$4:$Q$11 + PI(), 2*PI()) - PI()),0))</f>
        <v>N</v>
      </c>
      <c r="L8246">
        <v>4.9718645529979897</v>
      </c>
      <c r="M8246">
        <v>9.5213981204562703</v>
      </c>
      <c r="N8246">
        <v>3.6554494433932798</v>
      </c>
    </row>
    <row r="8247" spans="1:14" x14ac:dyDescent="0.3">
      <c r="A8247">
        <v>1765371</v>
      </c>
      <c r="B8247">
        <v>2025</v>
      </c>
      <c r="C8247">
        <v>12</v>
      </c>
      <c r="D8247">
        <v>10</v>
      </c>
      <c r="E8247">
        <v>1600</v>
      </c>
      <c r="F8247">
        <v>-2.1827777099609298</v>
      </c>
      <c r="G8247">
        <v>-8.5877410888671797</v>
      </c>
      <c r="H8247">
        <v>8.8608021950904696</v>
      </c>
      <c r="I8247">
        <v>0.24890295357462699</v>
      </c>
      <c r="J8247">
        <f t="shared" si="129"/>
        <v>0.24890295357462699</v>
      </c>
      <c r="K8247" t="str" cm="1">
        <f t="array" ref="K8247">INDEX($P$4:$P$11,MATCH(MIN(ABS(MOD(J8247 - $Q$4:$Q$11 + PI(), 2*PI()) - PI())),ABS(MOD(J8247 - $Q$4:$Q$11 + PI(), 2*PI()) - PI()),0))</f>
        <v>N</v>
      </c>
      <c r="L8247">
        <v>5.0239930314497698</v>
      </c>
      <c r="M8247">
        <v>9.6428853140936894</v>
      </c>
      <c r="N8247">
        <v>3.6306212743123298</v>
      </c>
    </row>
    <row r="8248" spans="1:14" x14ac:dyDescent="0.3">
      <c r="A8248">
        <v>1765375</v>
      </c>
      <c r="B8248">
        <v>2025</v>
      </c>
      <c r="C8248">
        <v>12</v>
      </c>
      <c r="D8248">
        <v>10</v>
      </c>
      <c r="E8248">
        <v>1700</v>
      </c>
      <c r="F8248">
        <v>-3.8380529785156199</v>
      </c>
      <c r="G8248">
        <v>-8.3625927734375001</v>
      </c>
      <c r="H8248">
        <v>9.2012829844669906</v>
      </c>
      <c r="I8248">
        <v>0.43027582491411598</v>
      </c>
      <c r="J8248">
        <f t="shared" si="129"/>
        <v>0.43027582491411598</v>
      </c>
      <c r="K8248" t="str" cm="1">
        <f t="array" ref="K8248">INDEX($P$4:$P$11,MATCH(MIN(ABS(MOD(J8248 - $Q$4:$Q$11 + PI(), 2*PI()) - PI())),ABS(MOD(J8248 - $Q$4:$Q$11 + PI(), 2*PI()) - PI()),0))</f>
        <v>NE</v>
      </c>
      <c r="L8248">
        <v>5.0775744122295796</v>
      </c>
      <c r="M8248">
        <v>9.7447964350382392</v>
      </c>
      <c r="N8248">
        <v>3.6160285737779398</v>
      </c>
    </row>
    <row r="8249" spans="1:14" x14ac:dyDescent="0.3">
      <c r="A8249">
        <v>1765378</v>
      </c>
      <c r="B8249">
        <v>2025</v>
      </c>
      <c r="C8249">
        <v>12</v>
      </c>
      <c r="D8249">
        <v>10</v>
      </c>
      <c r="E8249">
        <v>1800</v>
      </c>
      <c r="F8249">
        <v>-4.2592175292968699</v>
      </c>
      <c r="G8249">
        <v>-7.7876318359374999</v>
      </c>
      <c r="H8249">
        <v>8.8762685613931804</v>
      </c>
      <c r="I8249">
        <v>0.50047603829734599</v>
      </c>
      <c r="J8249">
        <f t="shared" si="129"/>
        <v>0.50047603829734599</v>
      </c>
      <c r="K8249" t="str" cm="1">
        <f t="array" ref="K8249">INDEX($P$4:$P$11,MATCH(MIN(ABS(MOD(J8249 - $Q$4:$Q$11 + PI(), 2*PI()) - PI())),ABS(MOD(J8249 - $Q$4:$Q$11 + PI(), 2*PI()) - PI()),0))</f>
        <v>NE</v>
      </c>
      <c r="L8249">
        <v>5.1323043847968703</v>
      </c>
      <c r="M8249">
        <v>9.8330848481919997</v>
      </c>
      <c r="N8249">
        <v>3.6114265653822102</v>
      </c>
    </row>
    <row r="8250" spans="1:14" x14ac:dyDescent="0.3">
      <c r="A8250">
        <v>1765382</v>
      </c>
      <c r="B8250">
        <v>2025</v>
      </c>
      <c r="C8250">
        <v>12</v>
      </c>
      <c r="D8250">
        <v>10</v>
      </c>
      <c r="E8250">
        <v>1900</v>
      </c>
      <c r="F8250">
        <v>-4.4541851806640604</v>
      </c>
      <c r="G8250">
        <v>-7.2410382080078097</v>
      </c>
      <c r="H8250">
        <v>8.5013175422093408</v>
      </c>
      <c r="I8250">
        <v>0.551470819226755</v>
      </c>
      <c r="J8250">
        <f t="shared" si="129"/>
        <v>0.551470819226755</v>
      </c>
      <c r="K8250" t="str" cm="1">
        <f t="array" ref="K8250">INDEX($P$4:$P$11,MATCH(MIN(ABS(MOD(J8250 - $Q$4:$Q$11 + PI(), 2*PI()) - PI())),ABS(MOD(J8250 - $Q$4:$Q$11 + PI(), 2*PI()) - PI()),0))</f>
        <v>NE</v>
      </c>
      <c r="L8250">
        <v>5.1885146014793797</v>
      </c>
      <c r="M8250">
        <v>9.9119208653767892</v>
      </c>
      <c r="N8250">
        <v>3.6155610614352698</v>
      </c>
    </row>
    <row r="8251" spans="1:14" x14ac:dyDescent="0.3">
      <c r="A8251">
        <v>1765386</v>
      </c>
      <c r="B8251">
        <v>2025</v>
      </c>
      <c r="C8251">
        <v>12</v>
      </c>
      <c r="D8251">
        <v>10</v>
      </c>
      <c r="E8251">
        <v>2000</v>
      </c>
      <c r="F8251">
        <v>-4.6967175292968699</v>
      </c>
      <c r="G8251">
        <v>-7.1777569580078104</v>
      </c>
      <c r="H8251">
        <v>8.5778406664051499</v>
      </c>
      <c r="I8251">
        <v>0.57942248457718404</v>
      </c>
      <c r="J8251">
        <f t="shared" si="129"/>
        <v>0.57942248457718404</v>
      </c>
      <c r="K8251" t="str" cm="1">
        <f t="array" ref="K8251">INDEX($P$4:$P$11,MATCH(MIN(ABS(MOD(J8251 - $Q$4:$Q$11 + PI(), 2*PI()) - PI())),ABS(MOD(J8251 - $Q$4:$Q$11 + PI(), 2*PI()) - PI()),0))</f>
        <v>NE</v>
      </c>
      <c r="L8251">
        <v>5.2454326271982703</v>
      </c>
      <c r="M8251">
        <v>9.9842251671685105</v>
      </c>
      <c r="N8251">
        <v>3.62584622701009</v>
      </c>
    </row>
    <row r="8252" spans="1:14" x14ac:dyDescent="0.3">
      <c r="A8252">
        <v>1765389</v>
      </c>
      <c r="B8252">
        <v>2025</v>
      </c>
      <c r="C8252">
        <v>12</v>
      </c>
      <c r="D8252">
        <v>10</v>
      </c>
      <c r="E8252">
        <v>2100</v>
      </c>
      <c r="F8252">
        <v>-4.9932489013671804</v>
      </c>
      <c r="G8252">
        <v>-7.37820007324218</v>
      </c>
      <c r="H8252">
        <v>8.9090050461202193</v>
      </c>
      <c r="I8252">
        <v>0.59495575807916301</v>
      </c>
      <c r="J8252">
        <f t="shared" si="129"/>
        <v>0.59495575807916301</v>
      </c>
      <c r="K8252" t="str" cm="1">
        <f t="array" ref="K8252">INDEX($P$4:$P$11,MATCH(MIN(ABS(MOD(J8252 - $Q$4:$Q$11 + PI(), 2*PI()) - PI())),ABS(MOD(J8252 - $Q$4:$Q$11 + PI(), 2*PI()) - PI()),0))</f>
        <v>NE</v>
      </c>
      <c r="L8252">
        <v>5.3049340375372598</v>
      </c>
      <c r="M8252">
        <v>10.034936692979599</v>
      </c>
      <c r="N8252">
        <v>3.6430417166815801</v>
      </c>
    </row>
    <row r="8253" spans="1:14" x14ac:dyDescent="0.3">
      <c r="A8253">
        <v>1765393</v>
      </c>
      <c r="B8253">
        <v>2025</v>
      </c>
      <c r="C8253">
        <v>12</v>
      </c>
      <c r="D8253">
        <v>10</v>
      </c>
      <c r="E8253">
        <v>2200</v>
      </c>
      <c r="F8253">
        <v>-6.3424597167968697</v>
      </c>
      <c r="G8253">
        <v>-6.5771026611328098</v>
      </c>
      <c r="H8253">
        <v>9.13701672726231</v>
      </c>
      <c r="I8253">
        <v>0.76723832613568399</v>
      </c>
      <c r="J8253">
        <f t="shared" si="129"/>
        <v>0.76723832613568399</v>
      </c>
      <c r="K8253" t="str" cm="1">
        <f t="array" ref="K8253">INDEX($P$4:$P$11,MATCH(MIN(ABS(MOD(J8253 - $Q$4:$Q$11 + PI(), 2*PI()) - PI())),ABS(MOD(J8253 - $Q$4:$Q$11 + PI(), 2*PI()) - PI()),0))</f>
        <v>NE</v>
      </c>
      <c r="L8253">
        <v>5.3690594057049097</v>
      </c>
      <c r="M8253">
        <v>10.046877331203801</v>
      </c>
      <c r="N8253">
        <v>3.6672672695583701</v>
      </c>
    </row>
    <row r="8254" spans="1:14" x14ac:dyDescent="0.3">
      <c r="A8254">
        <v>1765396</v>
      </c>
      <c r="B8254">
        <v>2025</v>
      </c>
      <c r="C8254">
        <v>12</v>
      </c>
      <c r="D8254">
        <v>10</v>
      </c>
      <c r="E8254">
        <v>2300</v>
      </c>
      <c r="F8254">
        <v>-6.4676562500000001</v>
      </c>
      <c r="G8254">
        <v>-6.18732604980468</v>
      </c>
      <c r="H8254">
        <v>8.9506190296959698</v>
      </c>
      <c r="I8254">
        <v>0.80754630665891503</v>
      </c>
      <c r="J8254">
        <f t="shared" si="129"/>
        <v>0.80754630665891503</v>
      </c>
      <c r="K8254" t="str" cm="1">
        <f t="array" ref="K8254">INDEX($P$4:$P$11,MATCH(MIN(ABS(MOD(J8254 - $Q$4:$Q$11 + PI(), 2*PI()) - PI())),ABS(MOD(J8254 - $Q$4:$Q$11 + PI(), 2*PI()) - PI()),0))</f>
        <v>NE</v>
      </c>
      <c r="L8254">
        <v>5.4289750855468002</v>
      </c>
      <c r="M8254">
        <v>10.0593347549438</v>
      </c>
      <c r="N8254">
        <v>3.68310366736518</v>
      </c>
    </row>
    <row r="8255" spans="1:14" x14ac:dyDescent="0.3">
      <c r="A8255">
        <v>1765400</v>
      </c>
      <c r="B8255">
        <v>2025</v>
      </c>
      <c r="C8255">
        <v>12</v>
      </c>
      <c r="D8255">
        <v>10</v>
      </c>
      <c r="E8255">
        <v>0</v>
      </c>
      <c r="F8255">
        <v>9.293212890625</v>
      </c>
      <c r="G8255">
        <v>8.9989776611328107</v>
      </c>
      <c r="H8255">
        <v>12.936205192251901</v>
      </c>
      <c r="I8255">
        <v>-2.34011058508968</v>
      </c>
      <c r="J8255">
        <f t="shared" si="129"/>
        <v>3.9430747220899063</v>
      </c>
      <c r="K8255" t="str" cm="1">
        <f t="array" ref="K8255">INDEX($P$4:$P$11,MATCH(MIN(ABS(MOD(J8255 - $Q$4:$Q$11 + PI(), 2*PI()) - PI())),ABS(MOD(J8255 - $Q$4:$Q$11 + PI(), 2*PI()) - PI()),0))</f>
        <v>SW</v>
      </c>
      <c r="L8255">
        <v>4.8795801030909898</v>
      </c>
      <c r="M8255">
        <v>8.9742503696017799</v>
      </c>
      <c r="N8255">
        <v>3.6585604349772098</v>
      </c>
    </row>
    <row r="8256" spans="1:14" x14ac:dyDescent="0.3">
      <c r="A8256">
        <v>1765404</v>
      </c>
      <c r="B8256">
        <v>2025</v>
      </c>
      <c r="C8256">
        <v>12</v>
      </c>
      <c r="D8256">
        <v>10</v>
      </c>
      <c r="E8256">
        <v>100</v>
      </c>
      <c r="F8256">
        <v>9.8559490966796801</v>
      </c>
      <c r="G8256">
        <v>8.9454296875000008</v>
      </c>
      <c r="H8256">
        <v>13.310163218020501</v>
      </c>
      <c r="I8256">
        <v>-2.30780396496165</v>
      </c>
      <c r="J8256">
        <f t="shared" si="129"/>
        <v>3.9753813422179363</v>
      </c>
      <c r="K8256" t="str" cm="1">
        <f t="array" ref="K8256">INDEX($P$4:$P$11,MATCH(MIN(ABS(MOD(J8256 - $Q$4:$Q$11 + PI(), 2*PI()) - PI())),ABS(MOD(J8256 - $Q$4:$Q$11 + PI(), 2*PI()) - PI()),0))</f>
        <v>SW</v>
      </c>
      <c r="L8256">
        <v>4.8275095040069003</v>
      </c>
      <c r="M8256">
        <v>8.8888077206081793</v>
      </c>
      <c r="N8256">
        <v>3.7294331656561899</v>
      </c>
    </row>
    <row r="8257" spans="1:14" x14ac:dyDescent="0.3">
      <c r="A8257">
        <v>1765407</v>
      </c>
      <c r="B8257">
        <v>2025</v>
      </c>
      <c r="C8257">
        <v>12</v>
      </c>
      <c r="D8257">
        <v>10</v>
      </c>
      <c r="E8257">
        <v>200</v>
      </c>
      <c r="F8257">
        <v>10.3553216552734</v>
      </c>
      <c r="G8257">
        <v>8.6857611083984292</v>
      </c>
      <c r="H8257">
        <v>13.515736480722801</v>
      </c>
      <c r="I8257">
        <v>-2.2687361458553199</v>
      </c>
      <c r="J8257">
        <f t="shared" si="129"/>
        <v>4.0144491613242668</v>
      </c>
      <c r="K8257" t="str" cm="1">
        <f t="array" ref="K8257">INDEX($P$4:$P$11,MATCH(MIN(ABS(MOD(J8257 - $Q$4:$Q$11 + PI(), 2*PI()) - PI())),ABS(MOD(J8257 - $Q$4:$Q$11 + PI(), 2*PI()) - PI()),0))</f>
        <v>SW</v>
      </c>
      <c r="L8257">
        <v>4.7832948750503999</v>
      </c>
      <c r="M8257">
        <v>8.7688405778672909</v>
      </c>
      <c r="N8257">
        <v>3.76471296946207</v>
      </c>
    </row>
    <row r="8258" spans="1:14" x14ac:dyDescent="0.3">
      <c r="A8258">
        <v>1765411</v>
      </c>
      <c r="B8258">
        <v>2025</v>
      </c>
      <c r="C8258">
        <v>12</v>
      </c>
      <c r="D8258">
        <v>11</v>
      </c>
      <c r="E8258">
        <v>300</v>
      </c>
      <c r="F8258">
        <v>-7.8333331298828099</v>
      </c>
      <c r="G8258">
        <v>-1.6378271484375</v>
      </c>
      <c r="H8258">
        <v>8.0027236421032608</v>
      </c>
      <c r="I8258">
        <v>1.36468129585894</v>
      </c>
      <c r="J8258">
        <f t="shared" si="129"/>
        <v>1.36468129585894</v>
      </c>
      <c r="K8258" t="str" cm="1">
        <f t="array" ref="K8258">INDEX($P$4:$P$11,MATCH(MIN(ABS(MOD(J8258 - $Q$4:$Q$11 + PI(), 2*PI()) - PI())),ABS(MOD(J8258 - $Q$4:$Q$11 + PI(), 2*PI()) - PI()),0))</f>
        <v>E</v>
      </c>
      <c r="L8258">
        <v>5.5921818825369103</v>
      </c>
      <c r="M8258">
        <v>10.1542336146036</v>
      </c>
      <c r="N8258">
        <v>3.5984633763631102</v>
      </c>
    </row>
    <row r="8259" spans="1:14" x14ac:dyDescent="0.3">
      <c r="A8259">
        <v>1765414</v>
      </c>
      <c r="B8259">
        <v>2025</v>
      </c>
      <c r="C8259">
        <v>12</v>
      </c>
      <c r="D8259">
        <v>11</v>
      </c>
      <c r="E8259">
        <v>400</v>
      </c>
      <c r="F8259">
        <v>-7.53237487792968</v>
      </c>
      <c r="G8259">
        <v>-0.94233520507812496</v>
      </c>
      <c r="H8259">
        <v>7.5910912878449697</v>
      </c>
      <c r="I8259">
        <v>1.4463382828170599</v>
      </c>
      <c r="J8259">
        <f t="shared" ref="J8259:J8322" si="130">IF(I8259&lt;0,I8259+2*PI(),I8259)</f>
        <v>1.4463382828170599</v>
      </c>
      <c r="K8259" t="str" cm="1">
        <f t="array" ref="K8259">INDEX($P$4:$P$11,MATCH(MIN(ABS(MOD(J8259 - $Q$4:$Q$11 + PI(), 2*PI()) - PI())),ABS(MOD(J8259 - $Q$4:$Q$11 + PI(), 2*PI()) - PI()),0))</f>
        <v>E</v>
      </c>
      <c r="L8259">
        <v>5.6197291474018298</v>
      </c>
      <c r="M8259">
        <v>10.1809619267781</v>
      </c>
      <c r="N8259">
        <v>3.5599701139661999</v>
      </c>
    </row>
    <row r="8260" spans="1:14" x14ac:dyDescent="0.3">
      <c r="A8260">
        <v>1765418</v>
      </c>
      <c r="B8260">
        <v>2025</v>
      </c>
      <c r="C8260">
        <v>12</v>
      </c>
      <c r="D8260">
        <v>11</v>
      </c>
      <c r="E8260">
        <v>500</v>
      </c>
      <c r="F8260">
        <v>-7.4018115234374999</v>
      </c>
      <c r="G8260">
        <v>-0.52692810058593698</v>
      </c>
      <c r="H8260">
        <v>7.4205435819540302</v>
      </c>
      <c r="I8260">
        <v>1.4997271488000401</v>
      </c>
      <c r="J8260">
        <f t="shared" si="130"/>
        <v>1.4997271488000401</v>
      </c>
      <c r="K8260" t="str" cm="1">
        <f t="array" ref="K8260">INDEX($P$4:$P$11,MATCH(MIN(ABS(MOD(J8260 - $Q$4:$Q$11 + PI(), 2*PI()) - PI())),ABS(MOD(J8260 - $Q$4:$Q$11 + PI(), 2*PI()) - PI()),0))</f>
        <v>E</v>
      </c>
      <c r="L8260">
        <v>5.6423539436705603</v>
      </c>
      <c r="M8260">
        <v>10.210357454087999</v>
      </c>
      <c r="N8260">
        <v>3.51311418745252</v>
      </c>
    </row>
    <row r="8261" spans="1:14" x14ac:dyDescent="0.3">
      <c r="A8261">
        <v>1765422</v>
      </c>
      <c r="B8261">
        <v>2025</v>
      </c>
      <c r="C8261">
        <v>12</v>
      </c>
      <c r="D8261">
        <v>11</v>
      </c>
      <c r="E8261">
        <v>600</v>
      </c>
      <c r="F8261">
        <v>-7.1982568359375003</v>
      </c>
      <c r="G8261">
        <v>-0.20229736328125</v>
      </c>
      <c r="H8261">
        <v>7.2010989230333102</v>
      </c>
      <c r="I8261">
        <v>1.54270006211531</v>
      </c>
      <c r="J8261">
        <f t="shared" si="130"/>
        <v>1.54270006211531</v>
      </c>
      <c r="K8261" t="str" cm="1">
        <f t="array" ref="K8261">INDEX($P$4:$P$11,MATCH(MIN(ABS(MOD(J8261 - $Q$4:$Q$11 + PI(), 2*PI()) - PI())),ABS(MOD(J8261 - $Q$4:$Q$11 + PI(), 2*PI()) - PI()),0))</f>
        <v>E</v>
      </c>
      <c r="L8261">
        <v>5.6621382715019797</v>
      </c>
      <c r="M8261">
        <v>10.233995755513501</v>
      </c>
      <c r="N8261">
        <v>3.4619719187418601</v>
      </c>
    </row>
    <row r="8262" spans="1:14" x14ac:dyDescent="0.3">
      <c r="A8262">
        <v>1765425</v>
      </c>
      <c r="B8262">
        <v>2025</v>
      </c>
      <c r="C8262">
        <v>12</v>
      </c>
      <c r="D8262">
        <v>11</v>
      </c>
      <c r="E8262">
        <v>700</v>
      </c>
      <c r="F8262">
        <v>-6.84828857421875</v>
      </c>
      <c r="G8262">
        <v>-0.24027954101562499</v>
      </c>
      <c r="H8262">
        <v>6.8525025102954702</v>
      </c>
      <c r="I8262">
        <v>1.53572464226017</v>
      </c>
      <c r="J8262">
        <f t="shared" si="130"/>
        <v>1.53572464226017</v>
      </c>
      <c r="K8262" t="str" cm="1">
        <f t="array" ref="K8262">INDEX($P$4:$P$11,MATCH(MIN(ABS(MOD(J8262 - $Q$4:$Q$11 + PI(), 2*PI()) - PI())),ABS(MOD(J8262 - $Q$4:$Q$11 + PI(), 2*PI()) - PI()),0))</f>
        <v>E</v>
      </c>
      <c r="L8262">
        <v>5.6792490223243801</v>
      </c>
      <c r="M8262">
        <v>10.2566551632351</v>
      </c>
      <c r="N8262">
        <v>3.4071523878309402</v>
      </c>
    </row>
    <row r="8263" spans="1:14" x14ac:dyDescent="0.3">
      <c r="A8263">
        <v>1765429</v>
      </c>
      <c r="B8263">
        <v>2025</v>
      </c>
      <c r="C8263">
        <v>12</v>
      </c>
      <c r="D8263">
        <v>11</v>
      </c>
      <c r="E8263">
        <v>800</v>
      </c>
      <c r="F8263">
        <v>-6.7211328124999996</v>
      </c>
      <c r="G8263">
        <v>-0.485178833007812</v>
      </c>
      <c r="H8263">
        <v>6.7386218756703498</v>
      </c>
      <c r="I8263">
        <v>1.4987342621721</v>
      </c>
      <c r="J8263">
        <f t="shared" si="130"/>
        <v>1.4987342621721</v>
      </c>
      <c r="K8263" t="str" cm="1">
        <f t="array" ref="K8263">INDEX($P$4:$P$11,MATCH(MIN(ABS(MOD(J8263 - $Q$4:$Q$11 + PI(), 2*PI()) - PI())),ABS(MOD(J8263 - $Q$4:$Q$11 + PI(), 2*PI()) - PI()),0))</f>
        <v>E</v>
      </c>
      <c r="L8263">
        <v>5.6944444276907902</v>
      </c>
      <c r="M8263">
        <v>10.276911947462199</v>
      </c>
      <c r="N8263">
        <v>3.3505886925591302</v>
      </c>
    </row>
    <row r="8264" spans="1:14" x14ac:dyDescent="0.3">
      <c r="A8264">
        <v>1765432</v>
      </c>
      <c r="B8264">
        <v>2025</v>
      </c>
      <c r="C8264">
        <v>12</v>
      </c>
      <c r="D8264">
        <v>11</v>
      </c>
      <c r="E8264">
        <v>900</v>
      </c>
      <c r="F8264">
        <v>-6.8913708496093697</v>
      </c>
      <c r="G8264">
        <v>-0.87382568359375001</v>
      </c>
      <c r="H8264">
        <v>6.9465504757508096</v>
      </c>
      <c r="I8264">
        <v>1.44466943897091</v>
      </c>
      <c r="J8264">
        <f t="shared" si="130"/>
        <v>1.44466943897091</v>
      </c>
      <c r="K8264" t="str" cm="1">
        <f t="array" ref="K8264">INDEX($P$4:$P$11,MATCH(MIN(ABS(MOD(J8264 - $Q$4:$Q$11 + PI(), 2*PI()) - PI())),ABS(MOD(J8264 - $Q$4:$Q$11 + PI(), 2*PI()) - PI()),0))</f>
        <v>E</v>
      </c>
      <c r="L8264">
        <v>5.7103213655708398</v>
      </c>
      <c r="M8264">
        <v>10.2821086247762</v>
      </c>
      <c r="N8264">
        <v>3.29643026987711</v>
      </c>
    </row>
    <row r="8265" spans="1:14" x14ac:dyDescent="0.3">
      <c r="A8265">
        <v>1765436</v>
      </c>
      <c r="B8265">
        <v>2025</v>
      </c>
      <c r="C8265">
        <v>12</v>
      </c>
      <c r="D8265">
        <v>11</v>
      </c>
      <c r="E8265">
        <v>1000</v>
      </c>
      <c r="F8265">
        <v>-7.8562182617187499</v>
      </c>
      <c r="G8265">
        <v>-2.77147094726562</v>
      </c>
      <c r="H8265">
        <v>8.3307392581511301</v>
      </c>
      <c r="I8265">
        <v>1.2316522194189199</v>
      </c>
      <c r="J8265">
        <f t="shared" si="130"/>
        <v>1.2316522194189199</v>
      </c>
      <c r="K8265" t="str" cm="1">
        <f t="array" ref="K8265">INDEX($P$4:$P$11,MATCH(MIN(ABS(MOD(J8265 - $Q$4:$Q$11 + PI(), 2*PI()) - PI())),ABS(MOD(J8265 - $Q$4:$Q$11 + PI(), 2*PI()) - PI()),0))</f>
        <v>E</v>
      </c>
      <c r="L8265">
        <v>5.7377299093336402</v>
      </c>
      <c r="M8265">
        <v>10.223949326409199</v>
      </c>
      <c r="N8265">
        <v>3.25606791178385</v>
      </c>
    </row>
    <row r="8266" spans="1:14" x14ac:dyDescent="0.3">
      <c r="A8266">
        <v>1765440</v>
      </c>
      <c r="B8266">
        <v>2025</v>
      </c>
      <c r="C8266">
        <v>12</v>
      </c>
      <c r="D8266">
        <v>11</v>
      </c>
      <c r="E8266">
        <v>1100</v>
      </c>
      <c r="F8266">
        <v>-8.9021520996093706</v>
      </c>
      <c r="G8266">
        <v>-2.26333435058593</v>
      </c>
      <c r="H8266">
        <v>9.1853684949011001</v>
      </c>
      <c r="I8266">
        <v>1.32182567147901</v>
      </c>
      <c r="J8266">
        <f t="shared" si="130"/>
        <v>1.32182567147901</v>
      </c>
      <c r="K8266" t="str" cm="1">
        <f t="array" ref="K8266">INDEX($P$4:$P$11,MATCH(MIN(ABS(MOD(J8266 - $Q$4:$Q$11 + PI(), 2*PI()) - PI())),ABS(MOD(J8266 - $Q$4:$Q$11 + PI(), 2*PI()) - PI()),0))</f>
        <v>E</v>
      </c>
      <c r="L8266">
        <v>5.78077038015621</v>
      </c>
      <c r="M8266">
        <v>10.088187217712401</v>
      </c>
      <c r="N8266">
        <v>3.2362306382921</v>
      </c>
    </row>
    <row r="8267" spans="1:14" x14ac:dyDescent="0.3">
      <c r="A8267">
        <v>1765443</v>
      </c>
      <c r="B8267">
        <v>2025</v>
      </c>
      <c r="C8267">
        <v>12</v>
      </c>
      <c r="D8267">
        <v>11</v>
      </c>
      <c r="E8267">
        <v>1200</v>
      </c>
      <c r="F8267">
        <v>-9.4017047119140607</v>
      </c>
      <c r="G8267">
        <v>-1.19054870605468</v>
      </c>
      <c r="H8267">
        <v>9.4767851991862493</v>
      </c>
      <c r="I8267">
        <v>1.4448355978393399</v>
      </c>
      <c r="J8267">
        <f t="shared" si="130"/>
        <v>1.4448355978393399</v>
      </c>
      <c r="K8267" t="str" cm="1">
        <f t="array" ref="K8267">INDEX($P$4:$P$11,MATCH(MIN(ABS(MOD(J8267 - $Q$4:$Q$11 + PI(), 2*PI()) - PI())),ABS(MOD(J8267 - $Q$4:$Q$11 + PI(), 2*PI()) - PI()),0))</f>
        <v>E</v>
      </c>
      <c r="L8267">
        <v>5.8428099605581103</v>
      </c>
      <c r="M8267">
        <v>9.8815325631035602</v>
      </c>
      <c r="N8267">
        <v>3.23681386311848</v>
      </c>
    </row>
    <row r="8268" spans="1:14" x14ac:dyDescent="0.3">
      <c r="A8268">
        <v>1765447</v>
      </c>
      <c r="B8268">
        <v>2025</v>
      </c>
      <c r="C8268">
        <v>12</v>
      </c>
      <c r="D8268">
        <v>11</v>
      </c>
      <c r="E8268">
        <v>1300</v>
      </c>
      <c r="F8268">
        <v>-9.2553277587890594</v>
      </c>
      <c r="G8268">
        <v>0.29253051757812498</v>
      </c>
      <c r="H8268">
        <v>9.2599495693187102</v>
      </c>
      <c r="I8268">
        <v>1.6023925244005901</v>
      </c>
      <c r="J8268">
        <f t="shared" si="130"/>
        <v>1.6023925244005901</v>
      </c>
      <c r="K8268" t="str" cm="1">
        <f t="array" ref="K8268">INDEX($P$4:$P$11,MATCH(MIN(ABS(MOD(J8268 - $Q$4:$Q$11 + PI(), 2*PI()) - PI())),ABS(MOD(J8268 - $Q$4:$Q$11 + PI(), 2*PI()) - PI()),0))</f>
        <v>E</v>
      </c>
      <c r="L8268">
        <v>5.9084392453840104</v>
      </c>
      <c r="M8268">
        <v>9.6896895302666497</v>
      </c>
      <c r="N8268">
        <v>3.2371451059977199</v>
      </c>
    </row>
    <row r="8269" spans="1:14" x14ac:dyDescent="0.3">
      <c r="A8269">
        <v>1765450</v>
      </c>
      <c r="B8269">
        <v>2025</v>
      </c>
      <c r="C8269">
        <v>12</v>
      </c>
      <c r="D8269">
        <v>11</v>
      </c>
      <c r="E8269">
        <v>1400</v>
      </c>
      <c r="F8269">
        <v>-8.5744421386718699</v>
      </c>
      <c r="G8269">
        <v>1.7844958496093699</v>
      </c>
      <c r="H8269">
        <v>8.7581666704113896</v>
      </c>
      <c r="I8269">
        <v>1.7759853423188501</v>
      </c>
      <c r="J8269">
        <f t="shared" si="130"/>
        <v>1.7759853423188501</v>
      </c>
      <c r="K8269" t="str" cm="1">
        <f t="array" ref="K8269">INDEX($P$4:$P$11,MATCH(MIN(ABS(MOD(J8269 - $Q$4:$Q$11 + PI(), 2*PI()) - PI())),ABS(MOD(J8269 - $Q$4:$Q$11 + PI(), 2*PI()) - PI()),0))</f>
        <v>E</v>
      </c>
      <c r="L8269">
        <v>5.9566062421236197</v>
      </c>
      <c r="M8269">
        <v>9.59214464823404</v>
      </c>
      <c r="N8269">
        <v>3.2189668019612601</v>
      </c>
    </row>
    <row r="8270" spans="1:14" x14ac:dyDescent="0.3">
      <c r="A8270">
        <v>1765454</v>
      </c>
      <c r="B8270">
        <v>2025</v>
      </c>
      <c r="C8270">
        <v>12</v>
      </c>
      <c r="D8270">
        <v>11</v>
      </c>
      <c r="E8270">
        <v>1500</v>
      </c>
      <c r="F8270">
        <v>-7.9085760498046804</v>
      </c>
      <c r="G8270">
        <v>2.9091998291015599</v>
      </c>
      <c r="H8270">
        <v>8.4266849223872597</v>
      </c>
      <c r="I8270">
        <v>1.92328717224635</v>
      </c>
      <c r="J8270">
        <f t="shared" si="130"/>
        <v>1.92328717224635</v>
      </c>
      <c r="K8270" t="str" cm="1">
        <f t="array" ref="K8270">INDEX($P$4:$P$11,MATCH(MIN(ABS(MOD(J8270 - $Q$4:$Q$11 + PI(), 2*PI()) - PI())),ABS(MOD(J8270 - $Q$4:$Q$11 + PI(), 2*PI()) - PI()),0))</f>
        <v>E</v>
      </c>
      <c r="L8270">
        <v>5.9850135304765697</v>
      </c>
      <c r="M8270">
        <v>9.56615384419759</v>
      </c>
      <c r="N8270">
        <v>3.1752298143174902</v>
      </c>
    </row>
    <row r="8271" spans="1:14" x14ac:dyDescent="0.3">
      <c r="A8271">
        <v>1765458</v>
      </c>
      <c r="B8271">
        <v>2025</v>
      </c>
      <c r="C8271">
        <v>12</v>
      </c>
      <c r="D8271">
        <v>11</v>
      </c>
      <c r="E8271">
        <v>1600</v>
      </c>
      <c r="F8271">
        <v>-7.4310205078124998</v>
      </c>
      <c r="G8271">
        <v>3.8018957519531198</v>
      </c>
      <c r="H8271">
        <v>8.3471238816881801</v>
      </c>
      <c r="I8271">
        <v>2.04370061425139</v>
      </c>
      <c r="J8271">
        <f t="shared" si="130"/>
        <v>2.04370061425139</v>
      </c>
      <c r="K8271" t="str" cm="1">
        <f t="array" ref="K8271">INDEX($P$4:$P$11,MATCH(MIN(ABS(MOD(J8271 - $Q$4:$Q$11 + PI(), 2*PI()) - PI())),ABS(MOD(J8271 - $Q$4:$Q$11 + PI(), 2*PI()) - PI()),0))</f>
        <v>SE</v>
      </c>
      <c r="L8271">
        <v>6.0045466926264996</v>
      </c>
      <c r="M8271">
        <v>9.5704241858588297</v>
      </c>
      <c r="N8271">
        <v>3.1251623365614098</v>
      </c>
    </row>
    <row r="8272" spans="1:14" x14ac:dyDescent="0.3">
      <c r="A8272">
        <v>1765461</v>
      </c>
      <c r="B8272">
        <v>2025</v>
      </c>
      <c r="C8272">
        <v>12</v>
      </c>
      <c r="D8272">
        <v>11</v>
      </c>
      <c r="E8272">
        <v>1700</v>
      </c>
      <c r="F8272">
        <v>-7.0484265136718696</v>
      </c>
      <c r="G8272">
        <v>4.3980474853515599</v>
      </c>
      <c r="H8272">
        <v>8.3080164902363904</v>
      </c>
      <c r="I8272">
        <v>2.1286587908111101</v>
      </c>
      <c r="J8272">
        <f t="shared" si="130"/>
        <v>2.1286587908111101</v>
      </c>
      <c r="K8272" t="str" cm="1">
        <f t="array" ref="K8272">INDEX($P$4:$P$11,MATCH(MIN(ABS(MOD(J8272 - $Q$4:$Q$11 + PI(), 2*PI()) - PI())),ABS(MOD(J8272 - $Q$4:$Q$11 + PI(), 2*PI()) - PI()),0))</f>
        <v>SE</v>
      </c>
      <c r="L8272">
        <v>6.02169555624317</v>
      </c>
      <c r="M8272">
        <v>9.5809902615017304</v>
      </c>
      <c r="N8272">
        <v>3.0771121978759699</v>
      </c>
    </row>
    <row r="8273" spans="1:14" x14ac:dyDescent="0.3">
      <c r="A8273">
        <v>1765465</v>
      </c>
      <c r="B8273">
        <v>2025</v>
      </c>
      <c r="C8273">
        <v>12</v>
      </c>
      <c r="D8273">
        <v>11</v>
      </c>
      <c r="E8273">
        <v>1800</v>
      </c>
      <c r="F8273">
        <v>-6.6789538574218703</v>
      </c>
      <c r="G8273">
        <v>4.8762109374999998</v>
      </c>
      <c r="H8273">
        <v>8.2695742173684597</v>
      </c>
      <c r="I8273">
        <v>2.20143020713836</v>
      </c>
      <c r="J8273">
        <f t="shared" si="130"/>
        <v>2.20143020713836</v>
      </c>
      <c r="K8273" t="str" cm="1">
        <f t="array" ref="K8273">INDEX($P$4:$P$11,MATCH(MIN(ABS(MOD(J8273 - $Q$4:$Q$11 + PI(), 2*PI()) - PI())),ABS(MOD(J8273 - $Q$4:$Q$11 + PI(), 2*PI()) - PI()),0))</f>
        <v>SE</v>
      </c>
      <c r="L8273">
        <v>6.0374879831446302</v>
      </c>
      <c r="M8273">
        <v>9.5979638629489408</v>
      </c>
      <c r="N8273">
        <v>3.0321982701619401</v>
      </c>
    </row>
    <row r="8274" spans="1:14" x14ac:dyDescent="0.3">
      <c r="A8274">
        <v>1765468</v>
      </c>
      <c r="B8274">
        <v>2025</v>
      </c>
      <c r="C8274">
        <v>12</v>
      </c>
      <c r="D8274">
        <v>11</v>
      </c>
      <c r="E8274">
        <v>1900</v>
      </c>
      <c r="F8274">
        <v>-6.2854418945312496</v>
      </c>
      <c r="G8274">
        <v>5.4841546630859304</v>
      </c>
      <c r="H8274">
        <v>8.3416264707894801</v>
      </c>
      <c r="I8274">
        <v>2.28821827196162</v>
      </c>
      <c r="J8274">
        <f t="shared" si="130"/>
        <v>2.28821827196162</v>
      </c>
      <c r="K8274" t="str" cm="1">
        <f t="array" ref="K8274">INDEX($P$4:$P$11,MATCH(MIN(ABS(MOD(J8274 - $Q$4:$Q$11 + PI(), 2*PI()) - PI())),ABS(MOD(J8274 - $Q$4:$Q$11 + PI(), 2*PI()) - PI()),0))</f>
        <v>SE</v>
      </c>
      <c r="L8274">
        <v>6.0526568752628602</v>
      </c>
      <c r="M8274">
        <v>9.6194371117485797</v>
      </c>
      <c r="N8274">
        <v>2.9918583763970199</v>
      </c>
    </row>
    <row r="8275" spans="1:14" x14ac:dyDescent="0.3">
      <c r="A8275">
        <v>1765472</v>
      </c>
      <c r="B8275">
        <v>2025</v>
      </c>
      <c r="C8275">
        <v>12</v>
      </c>
      <c r="D8275">
        <v>11</v>
      </c>
      <c r="E8275">
        <v>2000</v>
      </c>
      <c r="F8275">
        <v>-5.8459149169921796</v>
      </c>
      <c r="G8275">
        <v>5.8822021484375</v>
      </c>
      <c r="H8275">
        <v>8.2930708022899697</v>
      </c>
      <c r="I8275">
        <v>2.3592885176010201</v>
      </c>
      <c r="J8275">
        <f t="shared" si="130"/>
        <v>2.3592885176010201</v>
      </c>
      <c r="K8275" t="str" cm="1">
        <f t="array" ref="K8275">INDEX($P$4:$P$11,MATCH(MIN(ABS(MOD(J8275 - $Q$4:$Q$11 + PI(), 2*PI()) - PI())),ABS(MOD(J8275 - $Q$4:$Q$11 + PI(), 2*PI()) - PI()),0))</f>
        <v>SE</v>
      </c>
      <c r="L8275">
        <v>6.0683868066507296</v>
      </c>
      <c r="M8275">
        <v>9.6473899417453293</v>
      </c>
      <c r="N8275">
        <v>2.9565949969821501</v>
      </c>
    </row>
    <row r="8276" spans="1:14" x14ac:dyDescent="0.3">
      <c r="A8276">
        <v>1765476</v>
      </c>
      <c r="B8276">
        <v>2025</v>
      </c>
      <c r="C8276">
        <v>12</v>
      </c>
      <c r="D8276">
        <v>11</v>
      </c>
      <c r="E8276">
        <v>2100</v>
      </c>
      <c r="F8276">
        <v>-5.49037841796875</v>
      </c>
      <c r="G8276">
        <v>6.1848181152343704</v>
      </c>
      <c r="H8276">
        <v>8.2702013452532199</v>
      </c>
      <c r="I8276">
        <v>2.41560440982449</v>
      </c>
      <c r="J8276">
        <f t="shared" si="130"/>
        <v>2.41560440982449</v>
      </c>
      <c r="K8276" t="str" cm="1">
        <f t="array" ref="K8276">INDEX($P$4:$P$11,MATCH(MIN(ABS(MOD(J8276 - $Q$4:$Q$11 + PI(), 2*PI()) - PI())),ABS(MOD(J8276 - $Q$4:$Q$11 + PI(), 2*PI()) - PI()),0))</f>
        <v>SE</v>
      </c>
      <c r="L8276">
        <v>6.0865824701198701</v>
      </c>
      <c r="M8276">
        <v>9.67728074391683</v>
      </c>
      <c r="N8276">
        <v>2.9278742472330701</v>
      </c>
    </row>
    <row r="8277" spans="1:14" x14ac:dyDescent="0.3">
      <c r="A8277">
        <v>1765479</v>
      </c>
      <c r="B8277">
        <v>2025</v>
      </c>
      <c r="C8277">
        <v>12</v>
      </c>
      <c r="D8277">
        <v>11</v>
      </c>
      <c r="E8277">
        <v>2200</v>
      </c>
      <c r="F8277">
        <v>-5.2909765625</v>
      </c>
      <c r="G8277">
        <v>6.8289898681640597</v>
      </c>
      <c r="H8277">
        <v>8.6388387879628592</v>
      </c>
      <c r="I8277">
        <v>2.48241896713784</v>
      </c>
      <c r="J8277">
        <f t="shared" si="130"/>
        <v>2.48241896713784</v>
      </c>
      <c r="K8277" t="str" cm="1">
        <f t="array" ref="K8277">INDEX($P$4:$P$11,MATCH(MIN(ABS(MOD(J8277 - $Q$4:$Q$11 + PI(), 2*PI()) - PI())),ABS(MOD(J8277 - $Q$4:$Q$11 + PI(), 2*PI()) - PI()),0))</f>
        <v>SE</v>
      </c>
      <c r="L8277">
        <v>6.1069957774194004</v>
      </c>
      <c r="M8277">
        <v>9.7064332962036097</v>
      </c>
      <c r="N8277">
        <v>2.9065760506523901</v>
      </c>
    </row>
    <row r="8278" spans="1:14" x14ac:dyDescent="0.3">
      <c r="A8278">
        <v>1765483</v>
      </c>
      <c r="B8278">
        <v>2025</v>
      </c>
      <c r="C8278">
        <v>12</v>
      </c>
      <c r="D8278">
        <v>11</v>
      </c>
      <c r="E8278">
        <v>2300</v>
      </c>
      <c r="F8278">
        <v>-4.9015747070312496</v>
      </c>
      <c r="G8278">
        <v>7.0857067871093697</v>
      </c>
      <c r="H8278">
        <v>8.6158386290306197</v>
      </c>
      <c r="I8278">
        <v>2.5364215530959702</v>
      </c>
      <c r="J8278">
        <f t="shared" si="130"/>
        <v>2.5364215530959702</v>
      </c>
      <c r="K8278" t="str" cm="1">
        <f t="array" ref="K8278">INDEX($P$4:$P$11,MATCH(MIN(ABS(MOD(J8278 - $Q$4:$Q$11 + PI(), 2*PI()) - PI())),ABS(MOD(J8278 - $Q$4:$Q$11 + PI(), 2*PI()) - PI()),0))</f>
        <v>SE</v>
      </c>
      <c r="L8278">
        <v>6.1276249783113004</v>
      </c>
      <c r="M8278">
        <v>9.7522702746921102</v>
      </c>
      <c r="N8278">
        <v>2.8895237180921698</v>
      </c>
    </row>
    <row r="8279" spans="1:14" x14ac:dyDescent="0.3">
      <c r="A8279">
        <v>1765486</v>
      </c>
      <c r="B8279">
        <v>2025</v>
      </c>
      <c r="C8279">
        <v>12</v>
      </c>
      <c r="D8279">
        <v>11</v>
      </c>
      <c r="E8279">
        <v>0</v>
      </c>
      <c r="F8279">
        <v>-6.9486083984375</v>
      </c>
      <c r="G8279">
        <v>-5.0720098876953097</v>
      </c>
      <c r="H8279">
        <v>8.6028159910412505</v>
      </c>
      <c r="I8279">
        <v>0.94026309453953605</v>
      </c>
      <c r="J8279">
        <f t="shared" si="130"/>
        <v>0.94026309453953605</v>
      </c>
      <c r="K8279" t="str" cm="1">
        <f t="array" ref="K8279">INDEX($P$4:$P$11,MATCH(MIN(ABS(MOD(J8279 - $Q$4:$Q$11 + PI(), 2*PI()) - PI())),ABS(MOD(J8279 - $Q$4:$Q$11 + PI(), 2*PI()) - PI()),0))</f>
        <v>NE</v>
      </c>
      <c r="L8279">
        <v>5.4803781189176402</v>
      </c>
      <c r="M8279">
        <v>10.0845655865139</v>
      </c>
      <c r="N8279">
        <v>3.6845929887559601</v>
      </c>
    </row>
    <row r="8280" spans="1:14" x14ac:dyDescent="0.3">
      <c r="A8280">
        <v>1765490</v>
      </c>
      <c r="B8280">
        <v>2025</v>
      </c>
      <c r="C8280">
        <v>12</v>
      </c>
      <c r="D8280">
        <v>11</v>
      </c>
      <c r="E8280">
        <v>100</v>
      </c>
      <c r="F8280">
        <v>-6.8777020263671798</v>
      </c>
      <c r="G8280">
        <v>-4.3461206054687498</v>
      </c>
      <c r="H8280">
        <v>8.1358189188781296</v>
      </c>
      <c r="I8280">
        <v>1.00724013072949</v>
      </c>
      <c r="J8280">
        <f t="shared" si="130"/>
        <v>1.00724013072949</v>
      </c>
      <c r="K8280" t="str" cm="1">
        <f t="array" ref="K8280">INDEX($P$4:$P$11,MATCH(MIN(ABS(MOD(J8280 - $Q$4:$Q$11 + PI(), 2*PI()) - PI())),ABS(MOD(J8280 - $Q$4:$Q$11 + PI(), 2*PI()) - PI()),0))</f>
        <v>NE</v>
      </c>
      <c r="L8280">
        <v>5.5233994149803598</v>
      </c>
      <c r="M8280">
        <v>10.085596296522301</v>
      </c>
      <c r="N8280">
        <v>3.64942995707194</v>
      </c>
    </row>
    <row r="8281" spans="1:14" x14ac:dyDescent="0.3">
      <c r="A8281">
        <v>1765494</v>
      </c>
      <c r="B8281">
        <v>2025</v>
      </c>
      <c r="C8281">
        <v>12</v>
      </c>
      <c r="D8281">
        <v>11</v>
      </c>
      <c r="E8281">
        <v>200</v>
      </c>
      <c r="F8281">
        <v>-7.4337457275390602</v>
      </c>
      <c r="G8281">
        <v>-3.1504473876953099</v>
      </c>
      <c r="H8281">
        <v>8.0737781914257098</v>
      </c>
      <c r="I8281">
        <v>1.1699395699229</v>
      </c>
      <c r="J8281">
        <f t="shared" si="130"/>
        <v>1.1699395699229</v>
      </c>
      <c r="K8281" t="str" cm="1">
        <f t="array" ref="K8281">INDEX($P$4:$P$11,MATCH(MIN(ABS(MOD(J8281 - $Q$4:$Q$11 + PI(), 2*PI()) - PI())),ABS(MOD(J8281 - $Q$4:$Q$11 + PI(), 2*PI()) - PI()),0))</f>
        <v>NE</v>
      </c>
      <c r="L8281">
        <v>5.5602175578693496</v>
      </c>
      <c r="M8281">
        <v>10.1242767969767</v>
      </c>
      <c r="N8281">
        <v>3.6284439298841602</v>
      </c>
    </row>
    <row r="8282" spans="1:14" x14ac:dyDescent="0.3">
      <c r="A8282">
        <v>1765497</v>
      </c>
      <c r="B8282">
        <v>2025</v>
      </c>
      <c r="C8282">
        <v>12</v>
      </c>
      <c r="D8282">
        <v>12</v>
      </c>
      <c r="E8282">
        <v>300</v>
      </c>
      <c r="F8282">
        <v>-3.4246197509765599</v>
      </c>
      <c r="G8282">
        <v>7.8623815917968702</v>
      </c>
      <c r="H8282">
        <v>8.5758419256540108</v>
      </c>
      <c r="I8282">
        <v>2.7308030585915701</v>
      </c>
      <c r="J8282">
        <f t="shared" si="130"/>
        <v>2.7308030585915701</v>
      </c>
      <c r="K8282" t="str" cm="1">
        <f t="array" ref="K8282">INDEX($P$4:$P$11,MATCH(MIN(ABS(MOD(J8282 - $Q$4:$Q$11 + PI(), 2*PI()) - PI())),ABS(MOD(J8282 - $Q$4:$Q$11 + PI(), 2*PI()) - PI()),0))</f>
        <v>SE</v>
      </c>
      <c r="L8282">
        <v>6.2051712580203802</v>
      </c>
      <c r="M8282">
        <v>10.078752623664</v>
      </c>
      <c r="N8282">
        <v>2.8380710813734198</v>
      </c>
    </row>
    <row r="8283" spans="1:14" x14ac:dyDescent="0.3">
      <c r="A8283">
        <v>1765501</v>
      </c>
      <c r="B8283">
        <v>2025</v>
      </c>
      <c r="C8283">
        <v>12</v>
      </c>
      <c r="D8283">
        <v>12</v>
      </c>
      <c r="E8283">
        <v>400</v>
      </c>
      <c r="F8283">
        <v>-3.12673095703125</v>
      </c>
      <c r="G8283">
        <v>7.7036340332031203</v>
      </c>
      <c r="H8283">
        <v>8.3139896436778695</v>
      </c>
      <c r="I8283">
        <v>2.7560298427749501</v>
      </c>
      <c r="J8283">
        <f t="shared" si="130"/>
        <v>2.7560298427749501</v>
      </c>
      <c r="K8283" t="str" cm="1">
        <f t="array" ref="K8283">INDEX($P$4:$P$11,MATCH(MIN(ABS(MOD(J8283 - $Q$4:$Q$11 + PI(), 2*PI()) - PI())),ABS(MOD(J8283 - $Q$4:$Q$11 + PI(), 2*PI()) - PI()),0))</f>
        <v>S</v>
      </c>
      <c r="L8283">
        <v>5.5245916022756401</v>
      </c>
      <c r="M8283">
        <v>10.1653432846069</v>
      </c>
      <c r="N8283">
        <v>2.8312928941514701</v>
      </c>
    </row>
    <row r="8284" spans="1:14" x14ac:dyDescent="0.3">
      <c r="A8284">
        <v>1765504</v>
      </c>
      <c r="B8284">
        <v>2025</v>
      </c>
      <c r="C8284">
        <v>12</v>
      </c>
      <c r="D8284">
        <v>12</v>
      </c>
      <c r="E8284">
        <v>500</v>
      </c>
      <c r="F8284">
        <v>-2.85700134277343</v>
      </c>
      <c r="G8284">
        <v>7.9866052246093702</v>
      </c>
      <c r="H8284">
        <v>8.4822355358930501</v>
      </c>
      <c r="I8284">
        <v>2.7980532970790999</v>
      </c>
      <c r="J8284">
        <f t="shared" si="130"/>
        <v>2.7980532970790999</v>
      </c>
      <c r="K8284" t="str" cm="1">
        <f t="array" ref="K8284">INDEX($P$4:$P$11,MATCH(MIN(ABS(MOD(J8284 - $Q$4:$Q$11 + PI(), 2*PI()) - PI())),ABS(MOD(J8284 - $Q$4:$Q$11 + PI(), 2*PI()) - PI()),0))</f>
        <v>S</v>
      </c>
      <c r="L8284">
        <v>5.53722297613501</v>
      </c>
      <c r="M8284">
        <v>10.269721772935601</v>
      </c>
      <c r="N8284">
        <v>2.8195491366916201</v>
      </c>
    </row>
    <row r="8285" spans="1:14" x14ac:dyDescent="0.3">
      <c r="A8285">
        <v>1765508</v>
      </c>
      <c r="B8285">
        <v>2025</v>
      </c>
      <c r="C8285">
        <v>12</v>
      </c>
      <c r="D8285">
        <v>12</v>
      </c>
      <c r="E8285">
        <v>600</v>
      </c>
      <c r="F8285">
        <v>-2.2286370849609298</v>
      </c>
      <c r="G8285">
        <v>8.4377917480468696</v>
      </c>
      <c r="H8285">
        <v>8.7271503275623203</v>
      </c>
      <c r="I8285">
        <v>2.88336409364054</v>
      </c>
      <c r="J8285">
        <f t="shared" si="130"/>
        <v>2.88336409364054</v>
      </c>
      <c r="K8285" t="str" cm="1">
        <f t="array" ref="K8285">INDEX($P$4:$P$11,MATCH(MIN(ABS(MOD(J8285 - $Q$4:$Q$11 + PI(), 2*PI()) - PI())),ABS(MOD(J8285 - $Q$4:$Q$11 + PI(), 2*PI()) - PI()),0))</f>
        <v>S</v>
      </c>
      <c r="L8285">
        <v>4.8475520743155496</v>
      </c>
      <c r="M8285">
        <v>10.3650634553697</v>
      </c>
      <c r="N8285">
        <v>2.8060841030544701</v>
      </c>
    </row>
    <row r="8286" spans="1:14" x14ac:dyDescent="0.3">
      <c r="A8286">
        <v>1765512</v>
      </c>
      <c r="B8286">
        <v>2025</v>
      </c>
      <c r="C8286">
        <v>12</v>
      </c>
      <c r="D8286">
        <v>12</v>
      </c>
      <c r="E8286">
        <v>700</v>
      </c>
      <c r="F8286">
        <v>-1.80338684082031</v>
      </c>
      <c r="G8286">
        <v>8.1797045898437499</v>
      </c>
      <c r="H8286">
        <v>8.3761429831847298</v>
      </c>
      <c r="I8286">
        <v>2.9245932314460199</v>
      </c>
      <c r="J8286">
        <f t="shared" si="130"/>
        <v>2.9245932314460199</v>
      </c>
      <c r="K8286" t="str" cm="1">
        <f t="array" ref="K8286">INDEX($P$4:$P$11,MATCH(MIN(ABS(MOD(J8286 - $Q$4:$Q$11 + PI(), 2*PI()) - PI())),ABS(MOD(J8286 - $Q$4:$Q$11 + PI(), 2*PI()) - PI()),0))</f>
        <v>S</v>
      </c>
      <c r="L8286">
        <v>4.8515484296829596</v>
      </c>
      <c r="M8286">
        <v>10.4385679033067</v>
      </c>
      <c r="N8286">
        <v>2.7915191650390598</v>
      </c>
    </row>
    <row r="8287" spans="1:14" x14ac:dyDescent="0.3">
      <c r="A8287">
        <v>1765515</v>
      </c>
      <c r="B8287">
        <v>2025</v>
      </c>
      <c r="C8287">
        <v>12</v>
      </c>
      <c r="D8287">
        <v>12</v>
      </c>
      <c r="E8287">
        <v>800</v>
      </c>
      <c r="F8287">
        <v>-1.5979400634765599</v>
      </c>
      <c r="G8287">
        <v>8.2127233886718702</v>
      </c>
      <c r="H8287">
        <v>8.3667340046939191</v>
      </c>
      <c r="I8287">
        <v>2.9494247754114702</v>
      </c>
      <c r="J8287">
        <f t="shared" si="130"/>
        <v>2.9494247754114702</v>
      </c>
      <c r="K8287" t="str" cm="1">
        <f t="array" ref="K8287">INDEX($P$4:$P$11,MATCH(MIN(ABS(MOD(J8287 - $Q$4:$Q$11 + PI(), 2*PI()) - PI())),ABS(MOD(J8287 - $Q$4:$Q$11 + PI(), 2*PI()) - PI()),0))</f>
        <v>S</v>
      </c>
      <c r="L8287">
        <v>4.85252583708193</v>
      </c>
      <c r="M8287">
        <v>10.5081264707777</v>
      </c>
      <c r="N8287">
        <v>2.7700789769490499</v>
      </c>
    </row>
    <row r="8288" spans="1:14" x14ac:dyDescent="0.3">
      <c r="A8288">
        <v>1765519</v>
      </c>
      <c r="B8288">
        <v>2025</v>
      </c>
      <c r="C8288">
        <v>12</v>
      </c>
      <c r="D8288">
        <v>12</v>
      </c>
      <c r="E8288">
        <v>900</v>
      </c>
      <c r="F8288">
        <v>-1.3426458740234299</v>
      </c>
      <c r="G8288">
        <v>8.5609863281250007</v>
      </c>
      <c r="H8288">
        <v>8.6656323977754397</v>
      </c>
      <c r="I8288">
        <v>2.9860267761151702</v>
      </c>
      <c r="J8288">
        <f t="shared" si="130"/>
        <v>2.9860267761151702</v>
      </c>
      <c r="K8288" t="str" cm="1">
        <f t="array" ref="K8288">INDEX($P$4:$P$11,MATCH(MIN(ABS(MOD(J8288 - $Q$4:$Q$11 + PI(), 2*PI()) - PI())),ABS(MOD(J8288 - $Q$4:$Q$11 + PI(), 2*PI()) - PI()),0))</f>
        <v>S</v>
      </c>
      <c r="L8288">
        <v>6.2489320843271301</v>
      </c>
      <c r="M8288">
        <v>10.5520220862494</v>
      </c>
      <c r="N8288">
        <v>2.7453327178954998</v>
      </c>
    </row>
    <row r="8289" spans="1:14" x14ac:dyDescent="0.3">
      <c r="A8289">
        <v>1765522</v>
      </c>
      <c r="B8289">
        <v>2025</v>
      </c>
      <c r="C8289">
        <v>12</v>
      </c>
      <c r="D8289">
        <v>12</v>
      </c>
      <c r="E8289">
        <v>1000</v>
      </c>
      <c r="F8289">
        <v>-0.509844360351562</v>
      </c>
      <c r="G8289">
        <v>8.0763623046874997</v>
      </c>
      <c r="H8289">
        <v>8.0924390234563699</v>
      </c>
      <c r="I8289">
        <v>3.0785483412138301</v>
      </c>
      <c r="J8289">
        <f t="shared" si="130"/>
        <v>3.0785483412138301</v>
      </c>
      <c r="K8289" t="str" cm="1">
        <f t="array" ref="K8289">INDEX($P$4:$P$11,MATCH(MIN(ABS(MOD(J8289 - $Q$4:$Q$11 + PI(), 2*PI()) - PI())),ABS(MOD(J8289 - $Q$4:$Q$11 + PI(), 2*PI()) - PI()),0))</f>
        <v>S</v>
      </c>
      <c r="L8289">
        <v>6.2415533526668803</v>
      </c>
      <c r="M8289">
        <v>10.588876512315499</v>
      </c>
      <c r="N8289">
        <v>2.7125448650783901</v>
      </c>
    </row>
    <row r="8290" spans="1:14" x14ac:dyDescent="0.3">
      <c r="A8290">
        <v>1765526</v>
      </c>
      <c r="B8290">
        <v>2025</v>
      </c>
      <c r="C8290">
        <v>12</v>
      </c>
      <c r="D8290">
        <v>12</v>
      </c>
      <c r="E8290">
        <v>1100</v>
      </c>
      <c r="F8290">
        <v>0.45235900878906199</v>
      </c>
      <c r="G8290">
        <v>8.0725811767578097</v>
      </c>
      <c r="H8290">
        <v>8.0852455453237209</v>
      </c>
      <c r="I8290">
        <v>-3.08561471954518</v>
      </c>
      <c r="J8290">
        <f t="shared" si="130"/>
        <v>3.1975705876344063</v>
      </c>
      <c r="K8290" t="str" cm="1">
        <f t="array" ref="K8290">INDEX($P$4:$P$11,MATCH(MIN(ABS(MOD(J8290 - $Q$4:$Q$11 + PI(), 2*PI()) - PI())),ABS(MOD(J8290 - $Q$4:$Q$11 + PI(), 2*PI()) - PI()),0))</f>
        <v>S</v>
      </c>
      <c r="L8290">
        <v>6.2272714707357197</v>
      </c>
      <c r="M8290">
        <v>10.609879705640999</v>
      </c>
      <c r="N8290">
        <v>2.67317252688937</v>
      </c>
    </row>
    <row r="8291" spans="1:14" x14ac:dyDescent="0.3">
      <c r="A8291">
        <v>1765530</v>
      </c>
      <c r="B8291">
        <v>2025</v>
      </c>
      <c r="C8291">
        <v>12</v>
      </c>
      <c r="D8291">
        <v>12</v>
      </c>
      <c r="E8291">
        <v>1200</v>
      </c>
      <c r="F8291">
        <v>1.0334143066406201</v>
      </c>
      <c r="G8291">
        <v>7.73902282714843</v>
      </c>
      <c r="H8291">
        <v>7.8077153795648897</v>
      </c>
      <c r="I8291">
        <v>-3.00884502718147</v>
      </c>
      <c r="J8291">
        <f t="shared" si="130"/>
        <v>3.2743402799981163</v>
      </c>
      <c r="K8291" t="str" cm="1">
        <f t="array" ref="K8291">INDEX($P$4:$P$11,MATCH(MIN(ABS(MOD(J8291 - $Q$4:$Q$11 + PI(), 2*PI()) - PI())),ABS(MOD(J8291 - $Q$4:$Q$11 + PI(), 2*PI()) - PI()),0))</f>
        <v>S</v>
      </c>
      <c r="L8291">
        <v>6.20858460199885</v>
      </c>
      <c r="M8291">
        <v>10.612500826517699</v>
      </c>
      <c r="N8291">
        <v>2.6283373302883501</v>
      </c>
    </row>
    <row r="8292" spans="1:14" x14ac:dyDescent="0.3">
      <c r="A8292">
        <v>1765533</v>
      </c>
      <c r="B8292">
        <v>2025</v>
      </c>
      <c r="C8292">
        <v>12</v>
      </c>
      <c r="D8292">
        <v>12</v>
      </c>
      <c r="E8292">
        <v>1300</v>
      </c>
      <c r="F8292">
        <v>1.6164477539062501</v>
      </c>
      <c r="G8292">
        <v>7.656455078125</v>
      </c>
      <c r="H8292">
        <v>7.8252289234535901</v>
      </c>
      <c r="I8292">
        <v>-2.93352588685064</v>
      </c>
      <c r="J8292">
        <f t="shared" si="130"/>
        <v>3.3496594203289463</v>
      </c>
      <c r="K8292" t="str" cm="1">
        <f t="array" ref="K8292">INDEX($P$4:$P$11,MATCH(MIN(ABS(MOD(J8292 - $Q$4:$Q$11 + PI(), 2*PI()) - PI())),ABS(MOD(J8292 - $Q$4:$Q$11 + PI(), 2*PI()) - PI()),0))</f>
        <v>S</v>
      </c>
      <c r="L8292">
        <v>6.1921260297367304</v>
      </c>
      <c r="M8292">
        <v>10.006826930575899</v>
      </c>
      <c r="N8292">
        <v>2.2928472095065602</v>
      </c>
    </row>
    <row r="8293" spans="1:14" x14ac:dyDescent="0.3">
      <c r="A8293">
        <v>1765537</v>
      </c>
      <c r="B8293">
        <v>2025</v>
      </c>
      <c r="C8293">
        <v>12</v>
      </c>
      <c r="D8293">
        <v>12</v>
      </c>
      <c r="E8293">
        <v>1400</v>
      </c>
      <c r="F8293">
        <v>1.91711486816406</v>
      </c>
      <c r="G8293">
        <v>7.1387292480468698</v>
      </c>
      <c r="H8293">
        <v>7.39166995303873</v>
      </c>
      <c r="I8293">
        <v>-2.8792315962163499</v>
      </c>
      <c r="J8293">
        <f t="shared" si="130"/>
        <v>3.4039537109632363</v>
      </c>
      <c r="K8293" t="str" cm="1">
        <f t="array" ref="K8293">INDEX($P$4:$P$11,MATCH(MIN(ABS(MOD(J8293 - $Q$4:$Q$11 + PI(), 2*PI()) - PI())),ABS(MOD(J8293 - $Q$4:$Q$11 + PI(), 2*PI()) - PI()),0))</f>
        <v>S</v>
      </c>
      <c r="L8293">
        <v>6.1655507594883296</v>
      </c>
      <c r="M8293">
        <v>9.9253583484225807</v>
      </c>
      <c r="N8293">
        <v>2.2453497780693898</v>
      </c>
    </row>
    <row r="8294" spans="1:14" x14ac:dyDescent="0.3">
      <c r="A8294">
        <v>1765540</v>
      </c>
      <c r="B8294">
        <v>2025</v>
      </c>
      <c r="C8294">
        <v>12</v>
      </c>
      <c r="D8294">
        <v>12</v>
      </c>
      <c r="E8294">
        <v>1500</v>
      </c>
      <c r="F8294">
        <v>1.96784423828125</v>
      </c>
      <c r="G8294">
        <v>6.9032458496093696</v>
      </c>
      <c r="H8294">
        <v>7.1782459003774504</v>
      </c>
      <c r="I8294">
        <v>-2.8638973380339601</v>
      </c>
      <c r="J8294">
        <f t="shared" si="130"/>
        <v>3.4192879691456262</v>
      </c>
      <c r="K8294" t="str" cm="1">
        <f t="array" ref="K8294">INDEX($P$4:$P$11,MATCH(MIN(ABS(MOD(J8294 - $Q$4:$Q$11 + PI(), 2*PI()) - PI())),ABS(MOD(J8294 - $Q$4:$Q$11 + PI(), 2*PI()) - PI()),0))</f>
        <v>S</v>
      </c>
      <c r="L8294">
        <v>6.1473333172796103</v>
      </c>
      <c r="M8294">
        <v>9.8589799669053804</v>
      </c>
      <c r="N8294">
        <v>2.1954773796929201</v>
      </c>
    </row>
    <row r="8295" spans="1:14" x14ac:dyDescent="0.3">
      <c r="A8295">
        <v>1765544</v>
      </c>
      <c r="B8295">
        <v>2025</v>
      </c>
      <c r="C8295">
        <v>12</v>
      </c>
      <c r="D8295">
        <v>12</v>
      </c>
      <c r="E8295">
        <v>1600</v>
      </c>
      <c r="F8295">
        <v>1.8790521240234299</v>
      </c>
      <c r="G8295">
        <v>6.8760760498046798</v>
      </c>
      <c r="H8295">
        <v>7.1282016475051098</v>
      </c>
      <c r="I8295">
        <v>-2.8748318905220001</v>
      </c>
      <c r="J8295">
        <f t="shared" si="130"/>
        <v>3.4083534166575862</v>
      </c>
      <c r="K8295" t="str" cm="1">
        <f t="array" ref="K8295">INDEX($P$4:$P$11,MATCH(MIN(ABS(MOD(J8295 - $Q$4:$Q$11 + PI(), 2*PI()) - PI())),ABS(MOD(J8295 - $Q$4:$Q$11 + PI(), 2*PI()) - PI()),0))</f>
        <v>S</v>
      </c>
      <c r="L8295">
        <v>6.13096896173872</v>
      </c>
      <c r="M8295">
        <v>9.7936238182915503</v>
      </c>
      <c r="N8295">
        <v>2.1464131673177</v>
      </c>
    </row>
    <row r="8296" spans="1:14" x14ac:dyDescent="0.3">
      <c r="A8296">
        <v>1765548</v>
      </c>
      <c r="B8296">
        <v>2025</v>
      </c>
      <c r="C8296">
        <v>12</v>
      </c>
      <c r="D8296">
        <v>12</v>
      </c>
      <c r="E8296">
        <v>1700</v>
      </c>
      <c r="F8296">
        <v>1.6959655761718699</v>
      </c>
      <c r="G8296">
        <v>6.9976660156249997</v>
      </c>
      <c r="H8296">
        <v>7.2002520026588597</v>
      </c>
      <c r="I8296">
        <v>-2.9038158863013201</v>
      </c>
      <c r="J8296">
        <f t="shared" si="130"/>
        <v>3.3793694208782661</v>
      </c>
      <c r="K8296" t="str" cm="1">
        <f t="array" ref="K8296">INDEX($P$4:$P$11,MATCH(MIN(ABS(MOD(J8296 - $Q$4:$Q$11 + PI(), 2*PI()) - PI())),ABS(MOD(J8296 - $Q$4:$Q$11 + PI(), 2*PI()) - PI()),0))</f>
        <v>S</v>
      </c>
      <c r="L8296">
        <v>6.1126246346994</v>
      </c>
      <c r="M8296">
        <v>9.7135285271538603</v>
      </c>
      <c r="N8296">
        <v>2.1013868119981498</v>
      </c>
    </row>
    <row r="8297" spans="1:14" x14ac:dyDescent="0.3">
      <c r="A8297">
        <v>1765551</v>
      </c>
      <c r="B8297">
        <v>2025</v>
      </c>
      <c r="C8297">
        <v>12</v>
      </c>
      <c r="D8297">
        <v>12</v>
      </c>
      <c r="E8297">
        <v>1800</v>
      </c>
      <c r="F8297">
        <v>1.7670269775390599</v>
      </c>
      <c r="G8297">
        <v>7.0234912109375003</v>
      </c>
      <c r="H8297">
        <v>7.2423623997606699</v>
      </c>
      <c r="I8297">
        <v>-2.8951198449809499</v>
      </c>
      <c r="J8297">
        <f t="shared" si="130"/>
        <v>3.3880654621986364</v>
      </c>
      <c r="K8297" t="str" cm="1">
        <f t="array" ref="K8297">INDEX($P$4:$P$11,MATCH(MIN(ABS(MOD(J8297 - $Q$4:$Q$11 + PI(), 2*PI()) - PI())),ABS(MOD(J8297 - $Q$4:$Q$11 + PI(), 2*PI()) - PI()),0))</f>
        <v>S</v>
      </c>
      <c r="L8297">
        <v>6.0851488609144102</v>
      </c>
      <c r="M8297">
        <v>9.6092080010308099</v>
      </c>
      <c r="N8297">
        <v>2.0628630320231101</v>
      </c>
    </row>
    <row r="8298" spans="1:14" x14ac:dyDescent="0.3">
      <c r="A8298">
        <v>1765555</v>
      </c>
      <c r="B8298">
        <v>2025</v>
      </c>
      <c r="C8298">
        <v>12</v>
      </c>
      <c r="D8298">
        <v>12</v>
      </c>
      <c r="E8298">
        <v>1900</v>
      </c>
      <c r="F8298">
        <v>2.0838897705078101</v>
      </c>
      <c r="G8298">
        <v>6.7012542724609299</v>
      </c>
      <c r="H8298">
        <v>7.0177920601712804</v>
      </c>
      <c r="I8298">
        <v>-2.8401021714870098</v>
      </c>
      <c r="J8298">
        <f t="shared" si="130"/>
        <v>3.4430831356925764</v>
      </c>
      <c r="K8298" t="str" cm="1">
        <f t="array" ref="K8298">INDEX($P$4:$P$11,MATCH(MIN(ABS(MOD(J8298 - $Q$4:$Q$11 + PI(), 2*PI()) - PI())),ABS(MOD(J8298 - $Q$4:$Q$11 + PI(), 2*PI()) - PI()),0))</f>
        <v>S</v>
      </c>
      <c r="L8298">
        <v>6.0480279462001496</v>
      </c>
      <c r="M8298">
        <v>9.5035940806070904</v>
      </c>
      <c r="N8298">
        <v>2.02727752261691</v>
      </c>
    </row>
    <row r="8299" spans="1:14" x14ac:dyDescent="0.3">
      <c r="A8299">
        <v>1765558</v>
      </c>
      <c r="B8299">
        <v>2025</v>
      </c>
      <c r="C8299">
        <v>12</v>
      </c>
      <c r="D8299">
        <v>12</v>
      </c>
      <c r="E8299">
        <v>2000</v>
      </c>
      <c r="F8299">
        <v>2.3431469726562502</v>
      </c>
      <c r="G8299">
        <v>6.5362902832031198</v>
      </c>
      <c r="H8299">
        <v>6.9435890144624501</v>
      </c>
      <c r="I8299">
        <v>-2.7973809430530201</v>
      </c>
      <c r="J8299">
        <f t="shared" si="130"/>
        <v>3.4858043641265661</v>
      </c>
      <c r="K8299" t="str" cm="1">
        <f t="array" ref="K8299">INDEX($P$4:$P$11,MATCH(MIN(ABS(MOD(J8299 - $Q$4:$Q$11 + PI(), 2*PI()) - PI())),ABS(MOD(J8299 - $Q$4:$Q$11 + PI(), 2*PI()) - PI()),0))</f>
        <v>S</v>
      </c>
      <c r="L8299">
        <v>6.0028555261529499</v>
      </c>
      <c r="M8299">
        <v>9.40952481163872</v>
      </c>
      <c r="N8299">
        <v>1.9924297332763601</v>
      </c>
    </row>
    <row r="8300" spans="1:14" x14ac:dyDescent="0.3">
      <c r="A8300">
        <v>1765562</v>
      </c>
      <c r="B8300">
        <v>2025</v>
      </c>
      <c r="C8300">
        <v>12</v>
      </c>
      <c r="D8300">
        <v>12</v>
      </c>
      <c r="E8300">
        <v>2100</v>
      </c>
      <c r="F8300">
        <v>2.6685919189453098</v>
      </c>
      <c r="G8300">
        <v>6.3336309814453102</v>
      </c>
      <c r="H8300">
        <v>6.87286434021392</v>
      </c>
      <c r="I8300">
        <v>-2.7428288418630702</v>
      </c>
      <c r="J8300">
        <f t="shared" si="130"/>
        <v>3.540356465316516</v>
      </c>
      <c r="K8300" t="str" cm="1">
        <f t="array" ref="K8300">INDEX($P$4:$P$11,MATCH(MIN(ABS(MOD(J8300 - $Q$4:$Q$11 + PI(), 2*PI()) - PI())),ABS(MOD(J8300 - $Q$4:$Q$11 + PI(), 2*PI()) - PI()),0))</f>
        <v>SW</v>
      </c>
      <c r="L8300">
        <v>5.2447001589546698</v>
      </c>
      <c r="M8300">
        <v>9.3109862009684203</v>
      </c>
      <c r="N8300">
        <v>1.9609953562418601</v>
      </c>
    </row>
    <row r="8301" spans="1:14" x14ac:dyDescent="0.3">
      <c r="A8301">
        <v>1765566</v>
      </c>
      <c r="B8301">
        <v>2025</v>
      </c>
      <c r="C8301">
        <v>12</v>
      </c>
      <c r="D8301">
        <v>12</v>
      </c>
      <c r="E8301">
        <v>2200</v>
      </c>
      <c r="F8301">
        <v>2.8198199462890599</v>
      </c>
      <c r="G8301">
        <v>6.7067578125000002</v>
      </c>
      <c r="H8301">
        <v>7.2754370923690503</v>
      </c>
      <c r="I8301">
        <v>-2.74358680959757</v>
      </c>
      <c r="J8301">
        <f t="shared" si="130"/>
        <v>3.5395984975820163</v>
      </c>
      <c r="K8301" t="str" cm="1">
        <f t="array" ref="K8301">INDEX($P$4:$P$11,MATCH(MIN(ABS(MOD(J8301 - $Q$4:$Q$11 + PI(), 2*PI()) - PI())),ABS(MOD(J8301 - $Q$4:$Q$11 + PI(), 2*PI()) - PI()),0))</f>
        <v>SW</v>
      </c>
      <c r="L8301">
        <v>5.1512837566999297</v>
      </c>
      <c r="M8301">
        <v>9.1738344828287701</v>
      </c>
      <c r="N8301">
        <v>1.93852043151855</v>
      </c>
    </row>
    <row r="8302" spans="1:14" x14ac:dyDescent="0.3">
      <c r="A8302">
        <v>1765569</v>
      </c>
      <c r="B8302">
        <v>2025</v>
      </c>
      <c r="C8302">
        <v>12</v>
      </c>
      <c r="D8302">
        <v>12</v>
      </c>
      <c r="E8302">
        <v>2300</v>
      </c>
      <c r="F8302">
        <v>3.0239196777343702</v>
      </c>
      <c r="G8302">
        <v>6.7198742675781196</v>
      </c>
      <c r="H8302">
        <v>7.3689076795307802</v>
      </c>
      <c r="I8302">
        <v>-2.71874166567477</v>
      </c>
      <c r="J8302">
        <f t="shared" si="130"/>
        <v>3.5644436415048162</v>
      </c>
      <c r="K8302" t="str" cm="1">
        <f t="array" ref="K8302">INDEX($P$4:$P$11,MATCH(MIN(ABS(MOD(J8302 - $Q$4:$Q$11 + PI(), 2*PI()) - PI())),ABS(MOD(J8302 - $Q$4:$Q$11 + PI(), 2*PI()) - PI()),0))</f>
        <v>SW</v>
      </c>
      <c r="L8302">
        <v>5.0470000523656999</v>
      </c>
      <c r="M8302">
        <v>9.0290052625868</v>
      </c>
      <c r="N8302">
        <v>1.9203901290893499</v>
      </c>
    </row>
    <row r="8303" spans="1:14" x14ac:dyDescent="0.3">
      <c r="A8303">
        <v>1765573</v>
      </c>
      <c r="B8303">
        <v>2025</v>
      </c>
      <c r="C8303">
        <v>12</v>
      </c>
      <c r="D8303">
        <v>12</v>
      </c>
      <c r="E8303">
        <v>0</v>
      </c>
      <c r="F8303">
        <v>-4.6267559814453101</v>
      </c>
      <c r="G8303">
        <v>7.1202905273437498</v>
      </c>
      <c r="H8303">
        <v>8.4914903347775805</v>
      </c>
      <c r="I8303">
        <v>2.5653589126906602</v>
      </c>
      <c r="J8303">
        <f t="shared" si="130"/>
        <v>2.5653589126906602</v>
      </c>
      <c r="K8303" t="str" cm="1">
        <f t="array" ref="K8303">INDEX($P$4:$P$11,MATCH(MIN(ABS(MOD(J8303 - $Q$4:$Q$11 + PI(), 2*PI()) - PI())),ABS(MOD(J8303 - $Q$4:$Q$11 + PI(), 2*PI()) - PI()),0))</f>
        <v>SE</v>
      </c>
      <c r="L8303">
        <v>6.1486710526858399</v>
      </c>
      <c r="M8303">
        <v>9.8154968685573998</v>
      </c>
      <c r="N8303">
        <v>2.8754858440822999</v>
      </c>
    </row>
    <row r="8304" spans="1:14" x14ac:dyDescent="0.3">
      <c r="A8304">
        <v>1765576</v>
      </c>
      <c r="B8304">
        <v>2025</v>
      </c>
      <c r="C8304">
        <v>12</v>
      </c>
      <c r="D8304">
        <v>12</v>
      </c>
      <c r="E8304">
        <v>100</v>
      </c>
      <c r="F8304">
        <v>-4.15271606445312</v>
      </c>
      <c r="G8304">
        <v>7.3538012695312496</v>
      </c>
      <c r="H8304">
        <v>8.44532082420357</v>
      </c>
      <c r="I8304">
        <v>2.6275310229891602</v>
      </c>
      <c r="J8304">
        <f t="shared" si="130"/>
        <v>2.6275310229891602</v>
      </c>
      <c r="K8304" t="str" cm="1">
        <f t="array" ref="K8304">INDEX($P$4:$P$11,MATCH(MIN(ABS(MOD(J8304 - $Q$4:$Q$11 + PI(), 2*PI()) - PI())),ABS(MOD(J8304 - $Q$4:$Q$11 + PI(), 2*PI()) - PI()),0))</f>
        <v>SE</v>
      </c>
      <c r="L8304">
        <v>6.1658016884443798</v>
      </c>
      <c r="M8304">
        <v>9.9125602510240292</v>
      </c>
      <c r="N8304">
        <v>2.8598841561211401</v>
      </c>
    </row>
    <row r="8305" spans="1:14" x14ac:dyDescent="0.3">
      <c r="A8305">
        <v>1765580</v>
      </c>
      <c r="B8305">
        <v>2025</v>
      </c>
      <c r="C8305">
        <v>12</v>
      </c>
      <c r="D8305">
        <v>12</v>
      </c>
      <c r="E8305">
        <v>200</v>
      </c>
      <c r="F8305">
        <v>-3.8311315917968698</v>
      </c>
      <c r="G8305">
        <v>7.9237829589843702</v>
      </c>
      <c r="H8305">
        <v>8.8013581710299196</v>
      </c>
      <c r="I8305">
        <v>2.6912337483349802</v>
      </c>
      <c r="J8305">
        <f t="shared" si="130"/>
        <v>2.6912337483349802</v>
      </c>
      <c r="K8305" t="str" cm="1">
        <f t="array" ref="K8305">INDEX($P$4:$P$11,MATCH(MIN(ABS(MOD(J8305 - $Q$4:$Q$11 + PI(), 2*PI()) - PI())),ABS(MOD(J8305 - $Q$4:$Q$11 + PI(), 2*PI()) - PI()),0))</f>
        <v>SE</v>
      </c>
      <c r="L8305">
        <v>6.1847484817036404</v>
      </c>
      <c r="M8305">
        <v>9.9963690439860002</v>
      </c>
      <c r="N8305">
        <v>2.84495586819118</v>
      </c>
    </row>
    <row r="8306" spans="1:14" x14ac:dyDescent="0.3">
      <c r="A8306">
        <v>1765584</v>
      </c>
      <c r="B8306">
        <v>2025</v>
      </c>
      <c r="C8306">
        <v>12</v>
      </c>
      <c r="D8306">
        <v>13</v>
      </c>
      <c r="E8306">
        <v>300</v>
      </c>
      <c r="F8306">
        <v>4.0354284667968701</v>
      </c>
      <c r="G8306">
        <v>6.248330078125</v>
      </c>
      <c r="H8306">
        <v>7.4381658811723304</v>
      </c>
      <c r="I8306">
        <v>-2.5681466359412299</v>
      </c>
      <c r="J8306">
        <f t="shared" si="130"/>
        <v>3.7150386712383563</v>
      </c>
      <c r="K8306" t="str" cm="1">
        <f t="array" ref="K8306">INDEX($P$4:$P$11,MATCH(MIN(ABS(MOD(J8306 - $Q$4:$Q$11 + PI(), 2*PI()) - PI())),ABS(MOD(J8306 - $Q$4:$Q$11 + PI(), 2*PI()) - PI()),0))</f>
        <v>SW</v>
      </c>
      <c r="L8306">
        <v>4.5892741275562301</v>
      </c>
      <c r="M8306">
        <v>8.2291872236463703</v>
      </c>
      <c r="N8306">
        <v>1.7634350458780901</v>
      </c>
    </row>
    <row r="8307" spans="1:14" x14ac:dyDescent="0.3">
      <c r="A8307">
        <v>1765587</v>
      </c>
      <c r="B8307">
        <v>2025</v>
      </c>
      <c r="C8307">
        <v>12</v>
      </c>
      <c r="D8307">
        <v>13</v>
      </c>
      <c r="E8307">
        <v>400</v>
      </c>
      <c r="F8307">
        <v>4.2974121093750002</v>
      </c>
      <c r="G8307">
        <v>6.1403057861328101</v>
      </c>
      <c r="H8307">
        <v>7.4947385534799604</v>
      </c>
      <c r="I8307">
        <v>-2.53095434744169</v>
      </c>
      <c r="J8307">
        <f t="shared" si="130"/>
        <v>3.7522309597378962</v>
      </c>
      <c r="K8307" t="str" cm="1">
        <f t="array" ref="K8307">INDEX($P$4:$P$11,MATCH(MIN(ABS(MOD(J8307 - $Q$4:$Q$11 + PI(), 2*PI()) - PI())),ABS(MOD(J8307 - $Q$4:$Q$11 + PI(), 2*PI()) - PI()),0))</f>
        <v>SW</v>
      </c>
      <c r="L8307">
        <v>5.1789466922217304</v>
      </c>
      <c r="M8307">
        <v>8.1578178405761701</v>
      </c>
      <c r="N8307">
        <v>1.7790603637695299</v>
      </c>
    </row>
    <row r="8308" spans="1:14" x14ac:dyDescent="0.3">
      <c r="A8308">
        <v>1765591</v>
      </c>
      <c r="B8308">
        <v>2025</v>
      </c>
      <c r="C8308">
        <v>12</v>
      </c>
      <c r="D8308">
        <v>13</v>
      </c>
      <c r="E8308">
        <v>500</v>
      </c>
      <c r="F8308">
        <v>4.0183361816406196</v>
      </c>
      <c r="G8308">
        <v>6.1338641357421801</v>
      </c>
      <c r="H8308">
        <v>7.3328926696377001</v>
      </c>
      <c r="I8308">
        <v>-2.5616357799091101</v>
      </c>
      <c r="J8308">
        <f t="shared" si="130"/>
        <v>3.7215495272704762</v>
      </c>
      <c r="K8308" t="str" cm="1">
        <f t="array" ref="K8308">INDEX($P$4:$P$11,MATCH(MIN(ABS(MOD(J8308 - $Q$4:$Q$11 + PI(), 2*PI()) - PI())),ABS(MOD(J8308 - $Q$4:$Q$11 + PI(), 2*PI()) - PI()),0))</f>
        <v>SW</v>
      </c>
      <c r="L8308">
        <v>5.1019083661045697</v>
      </c>
      <c r="M8308">
        <v>8.1331866582234706</v>
      </c>
      <c r="N8308">
        <v>1.79597314198811</v>
      </c>
    </row>
    <row r="8309" spans="1:14" x14ac:dyDescent="0.3">
      <c r="A8309">
        <v>1765594</v>
      </c>
      <c r="B8309">
        <v>2025</v>
      </c>
      <c r="C8309">
        <v>12</v>
      </c>
      <c r="D8309">
        <v>13</v>
      </c>
      <c r="E8309">
        <v>600</v>
      </c>
      <c r="F8309">
        <v>3.3127563476562498</v>
      </c>
      <c r="G8309">
        <v>6.5210675048828097</v>
      </c>
      <c r="H8309">
        <v>7.3142789133430801</v>
      </c>
      <c r="I8309">
        <v>-2.6715589568852298</v>
      </c>
      <c r="J8309">
        <f t="shared" si="130"/>
        <v>3.6116263502943564</v>
      </c>
      <c r="K8309" t="str" cm="1">
        <f t="array" ref="K8309">INDEX($P$4:$P$11,MATCH(MIN(ABS(MOD(J8309 - $Q$4:$Q$11 + PI(), 2*PI()) - PI())),ABS(MOD(J8309 - $Q$4:$Q$11 + PI(), 2*PI()) - PI()),0))</f>
        <v>SW</v>
      </c>
      <c r="L8309">
        <v>5.0429022149562996</v>
      </c>
      <c r="M8309">
        <v>8.1487970352172798</v>
      </c>
      <c r="N8309">
        <v>1.81579685211181</v>
      </c>
    </row>
    <row r="8310" spans="1:14" x14ac:dyDescent="0.3">
      <c r="A8310">
        <v>1765598</v>
      </c>
      <c r="B8310">
        <v>2025</v>
      </c>
      <c r="C8310">
        <v>12</v>
      </c>
      <c r="D8310">
        <v>13</v>
      </c>
      <c r="E8310">
        <v>700</v>
      </c>
      <c r="F8310">
        <v>3.3851300048828099</v>
      </c>
      <c r="G8310">
        <v>6.4880096435546797</v>
      </c>
      <c r="H8310">
        <v>7.3180171006097297</v>
      </c>
      <c r="I8310">
        <v>-2.6606955001719301</v>
      </c>
      <c r="J8310">
        <f t="shared" si="130"/>
        <v>3.6224898070076561</v>
      </c>
      <c r="K8310" t="str" cm="1">
        <f t="array" ref="K8310">INDEX($P$4:$P$11,MATCH(MIN(ABS(MOD(J8310 - $Q$4:$Q$11 + PI(), 2*PI()) - PI())),ABS(MOD(J8310 - $Q$4:$Q$11 + PI(), 2*PI()) - PI()),0))</f>
        <v>SW</v>
      </c>
      <c r="L8310">
        <v>4.98997289437406</v>
      </c>
      <c r="M8310">
        <v>8.1868945227728904</v>
      </c>
      <c r="N8310">
        <v>1.84254169464111</v>
      </c>
    </row>
    <row r="8311" spans="1:14" x14ac:dyDescent="0.3">
      <c r="A8311">
        <v>1765602</v>
      </c>
      <c r="B8311">
        <v>2025</v>
      </c>
      <c r="C8311">
        <v>12</v>
      </c>
      <c r="D8311">
        <v>13</v>
      </c>
      <c r="E8311">
        <v>800</v>
      </c>
      <c r="F8311">
        <v>4.3638635253906202</v>
      </c>
      <c r="G8311">
        <v>5.7677581787109302</v>
      </c>
      <c r="H8311">
        <v>7.2325886981302601</v>
      </c>
      <c r="I8311">
        <v>-2.4938833692473699</v>
      </c>
      <c r="J8311">
        <f t="shared" si="130"/>
        <v>3.7893019379322164</v>
      </c>
      <c r="K8311" t="str" cm="1">
        <f t="array" ref="K8311">INDEX($P$4:$P$11,MATCH(MIN(ABS(MOD(J8311 - $Q$4:$Q$11 + PI(), 2*PI()) - PI())),ABS(MOD(J8311 - $Q$4:$Q$11 + PI(), 2*PI()) - PI()),0))</f>
        <v>SW</v>
      </c>
      <c r="L8311">
        <v>4.94712970460691</v>
      </c>
      <c r="M8311">
        <v>8.2402137120564696</v>
      </c>
      <c r="N8311">
        <v>1.87874423133002</v>
      </c>
    </row>
    <row r="8312" spans="1:14" x14ac:dyDescent="0.3">
      <c r="A8312">
        <v>1765605</v>
      </c>
      <c r="B8312">
        <v>2025</v>
      </c>
      <c r="C8312">
        <v>12</v>
      </c>
      <c r="D8312">
        <v>13</v>
      </c>
      <c r="E8312">
        <v>900</v>
      </c>
      <c r="F8312">
        <v>4.2781146240234298</v>
      </c>
      <c r="G8312">
        <v>5.4507244873046803</v>
      </c>
      <c r="H8312">
        <v>6.9291169836268498</v>
      </c>
      <c r="I8312">
        <v>-2.4761451389090201</v>
      </c>
      <c r="J8312">
        <f t="shared" si="130"/>
        <v>3.8070401682705661</v>
      </c>
      <c r="K8312" t="str" cm="1">
        <f t="array" ref="K8312">INDEX($P$4:$P$11,MATCH(MIN(ABS(MOD(J8312 - $Q$4:$Q$11 + PI(), 2*PI()) - PI())),ABS(MOD(J8312 - $Q$4:$Q$11 + PI(), 2*PI()) - PI()),0))</f>
        <v>SW</v>
      </c>
      <c r="L8312">
        <v>4.9194981654888297</v>
      </c>
      <c r="M8312">
        <v>8.3203307257758201</v>
      </c>
      <c r="N8312">
        <v>1.92146354251437</v>
      </c>
    </row>
    <row r="8313" spans="1:14" x14ac:dyDescent="0.3">
      <c r="A8313">
        <v>1765609</v>
      </c>
      <c r="B8313">
        <v>2025</v>
      </c>
      <c r="C8313">
        <v>12</v>
      </c>
      <c r="D8313">
        <v>13</v>
      </c>
      <c r="E8313">
        <v>1000</v>
      </c>
      <c r="F8313">
        <v>2.9555078125000001</v>
      </c>
      <c r="G8313">
        <v>5.9097509765625</v>
      </c>
      <c r="H8313">
        <v>6.60758526503668</v>
      </c>
      <c r="I8313">
        <v>-2.6778594508428899</v>
      </c>
      <c r="J8313">
        <f t="shared" si="130"/>
        <v>3.6053258563366963</v>
      </c>
      <c r="K8313" t="str" cm="1">
        <f t="array" ref="K8313">INDEX($P$4:$P$11,MATCH(MIN(ABS(MOD(J8313 - $Q$4:$Q$11 + PI(), 2*PI()) - PI())),ABS(MOD(J8313 - $Q$4:$Q$11 + PI(), 2*PI()) - PI()),0))</f>
        <v>SW</v>
      </c>
      <c r="L8313">
        <v>4.91605996534018</v>
      </c>
      <c r="M8313">
        <v>8.48668871985541</v>
      </c>
      <c r="N8313">
        <v>1.9533150990804</v>
      </c>
    </row>
    <row r="8314" spans="1:14" x14ac:dyDescent="0.3">
      <c r="A8314">
        <v>1765612</v>
      </c>
      <c r="B8314">
        <v>2025</v>
      </c>
      <c r="C8314">
        <v>12</v>
      </c>
      <c r="D8314">
        <v>13</v>
      </c>
      <c r="E8314">
        <v>1100</v>
      </c>
      <c r="F8314">
        <v>2.62990844726562</v>
      </c>
      <c r="G8314">
        <v>6.4120629882812503</v>
      </c>
      <c r="H8314">
        <v>6.9304379520117898</v>
      </c>
      <c r="I8314">
        <v>-2.7523669071487298</v>
      </c>
      <c r="J8314">
        <f t="shared" si="130"/>
        <v>3.5308184000308565</v>
      </c>
      <c r="K8314" t="str" cm="1">
        <f t="array" ref="K8314">INDEX($P$4:$P$11,MATCH(MIN(ABS(MOD(J8314 - $Q$4:$Q$11 + PI(), 2*PI()) - PI())),ABS(MOD(J8314 - $Q$4:$Q$11 + PI(), 2*PI()) - PI()),0))</f>
        <v>S</v>
      </c>
      <c r="L8314">
        <v>4.9095367593847801</v>
      </c>
      <c r="M8314">
        <v>8.6388664245605398</v>
      </c>
      <c r="N8314">
        <v>1.9946299658881199</v>
      </c>
    </row>
    <row r="8315" spans="1:14" x14ac:dyDescent="0.3">
      <c r="A8315">
        <v>1765616</v>
      </c>
      <c r="B8315">
        <v>2025</v>
      </c>
      <c r="C8315">
        <v>12</v>
      </c>
      <c r="D8315">
        <v>13</v>
      </c>
      <c r="E8315">
        <v>1200</v>
      </c>
      <c r="F8315">
        <v>3.0314794921875001</v>
      </c>
      <c r="G8315">
        <v>6.2799023437499999</v>
      </c>
      <c r="H8315">
        <v>6.9733092114569297</v>
      </c>
      <c r="I8315">
        <v>-2.69185854636744</v>
      </c>
      <c r="J8315">
        <f t="shared" si="130"/>
        <v>3.5913267608121462</v>
      </c>
      <c r="K8315" t="str" cm="1">
        <f t="array" ref="K8315">INDEX($P$4:$P$11,MATCH(MIN(ABS(MOD(J8315 - $Q$4:$Q$11 + PI(), 2*PI()) - PI())),ABS(MOD(J8315 - $Q$4:$Q$11 + PI(), 2*PI()) - PI()),0))</f>
        <v>SW</v>
      </c>
      <c r="L8315">
        <v>4.9026475759142496</v>
      </c>
      <c r="M8315">
        <v>8.7737379074096609</v>
      </c>
      <c r="N8315">
        <v>2.0428598192003</v>
      </c>
    </row>
    <row r="8316" spans="1:14" x14ac:dyDescent="0.3">
      <c r="A8316">
        <v>1765620</v>
      </c>
      <c r="B8316">
        <v>2025</v>
      </c>
      <c r="C8316">
        <v>12</v>
      </c>
      <c r="D8316">
        <v>13</v>
      </c>
      <c r="E8316">
        <v>1300</v>
      </c>
      <c r="F8316">
        <v>3.8862322998046799</v>
      </c>
      <c r="G8316">
        <v>6.16724243164062</v>
      </c>
      <c r="H8316">
        <v>7.28955970540565</v>
      </c>
      <c r="I8316">
        <v>-2.5793049798625698</v>
      </c>
      <c r="J8316">
        <f t="shared" si="130"/>
        <v>3.7038803273170164</v>
      </c>
      <c r="K8316" t="str" cm="1">
        <f t="array" ref="K8316">INDEX($P$4:$P$11,MATCH(MIN(ABS(MOD(J8316 - $Q$4:$Q$11 + PI(), 2*PI()) - PI())),ABS(MOD(J8316 - $Q$4:$Q$11 + PI(), 2*PI()) - PI()),0))</f>
        <v>SW</v>
      </c>
      <c r="L8316">
        <v>4.8986497568485401</v>
      </c>
      <c r="M8316">
        <v>8.8905619515312999</v>
      </c>
      <c r="N8316">
        <v>2.09592935774061</v>
      </c>
    </row>
    <row r="8317" spans="1:14" x14ac:dyDescent="0.3">
      <c r="A8317">
        <v>1765623</v>
      </c>
      <c r="B8317">
        <v>2025</v>
      </c>
      <c r="C8317">
        <v>12</v>
      </c>
      <c r="D8317">
        <v>13</v>
      </c>
      <c r="E8317">
        <v>1400</v>
      </c>
      <c r="F8317">
        <v>4.4444067382812502</v>
      </c>
      <c r="G8317">
        <v>6.0315893554687499</v>
      </c>
      <c r="H8317">
        <v>7.4921840212506599</v>
      </c>
      <c r="I8317">
        <v>-2.5065575648741998</v>
      </c>
      <c r="J8317">
        <f t="shared" si="130"/>
        <v>3.7766277423053864</v>
      </c>
      <c r="K8317" t="str" cm="1">
        <f t="array" ref="K8317">INDEX($P$4:$P$11,MATCH(MIN(ABS(MOD(J8317 - $Q$4:$Q$11 + PI(), 2*PI()) - PI())),ABS(MOD(J8317 - $Q$4:$Q$11 + PI(), 2*PI()) - PI()),0))</f>
        <v>SW</v>
      </c>
      <c r="L8317">
        <v>4.89249205495741</v>
      </c>
      <c r="M8317">
        <v>8.9926438861423001</v>
      </c>
      <c r="N8317">
        <v>2.1641218397352402</v>
      </c>
    </row>
    <row r="8318" spans="1:14" x14ac:dyDescent="0.3">
      <c r="A8318">
        <v>1765627</v>
      </c>
      <c r="B8318">
        <v>2025</v>
      </c>
      <c r="C8318">
        <v>12</v>
      </c>
      <c r="D8318">
        <v>13</v>
      </c>
      <c r="E8318">
        <v>1500</v>
      </c>
      <c r="F8318">
        <v>4.6384832763671797</v>
      </c>
      <c r="G8318">
        <v>5.7050439453125001</v>
      </c>
      <c r="H8318">
        <v>7.3527582255290298</v>
      </c>
      <c r="I8318">
        <v>-2.4589451790370598</v>
      </c>
      <c r="J8318">
        <f t="shared" si="130"/>
        <v>3.8242401281425265</v>
      </c>
      <c r="K8318" t="str" cm="1">
        <f t="array" ref="K8318">INDEX($P$4:$P$11,MATCH(MIN(ABS(MOD(J8318 - $Q$4:$Q$11 + PI(), 2*PI()) - PI())),ABS(MOD(J8318 - $Q$4:$Q$11 + PI(), 2*PI()) - PI()),0))</f>
        <v>SW</v>
      </c>
      <c r="L8318">
        <v>4.8955964722494398</v>
      </c>
      <c r="M8318">
        <v>9.0978528128729899</v>
      </c>
      <c r="N8318">
        <v>2.2182259029812199</v>
      </c>
    </row>
    <row r="8319" spans="1:14" x14ac:dyDescent="0.3">
      <c r="A8319">
        <v>1765630</v>
      </c>
      <c r="B8319">
        <v>2025</v>
      </c>
      <c r="C8319">
        <v>12</v>
      </c>
      <c r="D8319">
        <v>13</v>
      </c>
      <c r="E8319">
        <v>1600</v>
      </c>
      <c r="F8319">
        <v>4.8723162841796803</v>
      </c>
      <c r="G8319">
        <v>5.3723760986328104</v>
      </c>
      <c r="H8319">
        <v>7.2527161062765702</v>
      </c>
      <c r="I8319">
        <v>-2.4049673785997001</v>
      </c>
      <c r="J8319">
        <f t="shared" si="130"/>
        <v>3.8782179285798861</v>
      </c>
      <c r="K8319" t="str" cm="1">
        <f t="array" ref="K8319">INDEX($P$4:$P$11,MATCH(MIN(ABS(MOD(J8319 - $Q$4:$Q$11 + PI(), 2*PI()) - PI())),ABS(MOD(J8319 - $Q$4:$Q$11 + PI(), 2*PI()) - PI()),0))</f>
        <v>SW</v>
      </c>
      <c r="L8319">
        <v>4.9021911692847704</v>
      </c>
      <c r="M8319">
        <v>9.1997660530937999</v>
      </c>
      <c r="N8319">
        <v>2.2659904691907999</v>
      </c>
    </row>
    <row r="8320" spans="1:14" x14ac:dyDescent="0.3">
      <c r="A8320">
        <v>1765634</v>
      </c>
      <c r="B8320">
        <v>2025</v>
      </c>
      <c r="C8320">
        <v>12</v>
      </c>
      <c r="D8320">
        <v>13</v>
      </c>
      <c r="E8320">
        <v>1700</v>
      </c>
      <c r="F8320">
        <v>4.9318542480468697</v>
      </c>
      <c r="G8320">
        <v>5.1114941406250001</v>
      </c>
      <c r="H8320">
        <v>7.1028556703358197</v>
      </c>
      <c r="I8320">
        <v>-2.3740790374758598</v>
      </c>
      <c r="J8320">
        <f t="shared" si="130"/>
        <v>3.9091062697037264</v>
      </c>
      <c r="K8320" t="str" cm="1">
        <f t="array" ref="K8320">INDEX($P$4:$P$11,MATCH(MIN(ABS(MOD(J8320 - $Q$4:$Q$11 + PI(), 2*PI()) - PI())),ABS(MOD(J8320 - $Q$4:$Q$11 + PI(), 2*PI()) - PI()),0))</f>
        <v>SW</v>
      </c>
      <c r="L8320">
        <v>4.9082499199460496</v>
      </c>
      <c r="M8320">
        <v>9.2856728235880492</v>
      </c>
      <c r="N8320">
        <v>2.3082344267103401</v>
      </c>
    </row>
    <row r="8321" spans="1:14" x14ac:dyDescent="0.3">
      <c r="A8321">
        <v>1765638</v>
      </c>
      <c r="B8321">
        <v>2025</v>
      </c>
      <c r="C8321">
        <v>12</v>
      </c>
      <c r="D8321">
        <v>13</v>
      </c>
      <c r="E8321">
        <v>1800</v>
      </c>
      <c r="F8321">
        <v>4.7995166015624999</v>
      </c>
      <c r="G8321">
        <v>5.0199999999999996</v>
      </c>
      <c r="H8321">
        <v>6.9451968732840097</v>
      </c>
      <c r="I8321">
        <v>-2.3786443077694202</v>
      </c>
      <c r="J8321">
        <f t="shared" si="130"/>
        <v>3.9045409994101661</v>
      </c>
      <c r="K8321" t="str" cm="1">
        <f t="array" ref="K8321">INDEX($P$4:$P$11,MATCH(MIN(ABS(MOD(J8321 - $Q$4:$Q$11 + PI(), 2*PI()) - PI())),ABS(MOD(J8321 - $Q$4:$Q$11 + PI(), 2*PI()) - PI()),0))</f>
        <v>SW</v>
      </c>
      <c r="L8321">
        <v>4.9132727601246602</v>
      </c>
      <c r="M8321">
        <v>9.3535181681315098</v>
      </c>
      <c r="N8321">
        <v>2.34446175893147</v>
      </c>
    </row>
    <row r="8322" spans="1:14" x14ac:dyDescent="0.3">
      <c r="A8322">
        <v>1765641</v>
      </c>
      <c r="B8322">
        <v>2025</v>
      </c>
      <c r="C8322">
        <v>12</v>
      </c>
      <c r="D8322">
        <v>13</v>
      </c>
      <c r="E8322">
        <v>1900</v>
      </c>
      <c r="F8322">
        <v>4.9859637451171803</v>
      </c>
      <c r="G8322">
        <v>4.9636035156249996</v>
      </c>
      <c r="H8322">
        <v>7.0354242464792298</v>
      </c>
      <c r="I8322">
        <v>-2.35394713698973</v>
      </c>
      <c r="J8322">
        <f t="shared" si="130"/>
        <v>3.9292381701898562</v>
      </c>
      <c r="K8322" t="str" cm="1">
        <f t="array" ref="K8322">INDEX($P$4:$P$11,MATCH(MIN(ABS(MOD(J8322 - $Q$4:$Q$11 + PI(), 2*PI()) - PI())),ABS(MOD(J8322 - $Q$4:$Q$11 + PI(), 2*PI()) - PI()),0))</f>
        <v>SW</v>
      </c>
      <c r="L8322">
        <v>4.9202064479760699</v>
      </c>
      <c r="M8322">
        <v>9.4155607223510707</v>
      </c>
      <c r="N8322">
        <v>2.3729241689046199</v>
      </c>
    </row>
    <row r="8323" spans="1:14" x14ac:dyDescent="0.3">
      <c r="A8323">
        <v>1765645</v>
      </c>
      <c r="B8323">
        <v>2025</v>
      </c>
      <c r="C8323">
        <v>12</v>
      </c>
      <c r="D8323">
        <v>13</v>
      </c>
      <c r="E8323">
        <v>2000</v>
      </c>
      <c r="F8323">
        <v>4.85425109863281</v>
      </c>
      <c r="G8323">
        <v>4.8849853515625004</v>
      </c>
      <c r="H8323">
        <v>6.8867144280533399</v>
      </c>
      <c r="I8323">
        <v>-2.3593501945501498</v>
      </c>
      <c r="J8323">
        <f t="shared" ref="J8323:J8386" si="131">IF(I8323&lt;0,I8323+2*PI(),I8323)</f>
        <v>3.9238351126294364</v>
      </c>
      <c r="K8323" t="str" cm="1">
        <f t="array" ref="K8323">INDEX($P$4:$P$11,MATCH(MIN(ABS(MOD(J8323 - $Q$4:$Q$11 + PI(), 2*PI()) - PI())),ABS(MOD(J8323 - $Q$4:$Q$11 + PI(), 2*PI()) - PI()),0))</f>
        <v>SW</v>
      </c>
      <c r="L8323">
        <v>4.9277134848194999</v>
      </c>
      <c r="M8323">
        <v>9.4722155465019995</v>
      </c>
      <c r="N8323">
        <v>2.3952525456746399</v>
      </c>
    </row>
    <row r="8324" spans="1:14" x14ac:dyDescent="0.3">
      <c r="A8324">
        <v>1765648</v>
      </c>
      <c r="B8324">
        <v>2025</v>
      </c>
      <c r="C8324">
        <v>12</v>
      </c>
      <c r="D8324">
        <v>13</v>
      </c>
      <c r="E8324">
        <v>2100</v>
      </c>
      <c r="F8324">
        <v>4.6606396484374999</v>
      </c>
      <c r="G8324">
        <v>5.0570355224609296</v>
      </c>
      <c r="H8324">
        <v>6.8771484067176702</v>
      </c>
      <c r="I8324">
        <v>-2.3969631132169602</v>
      </c>
      <c r="J8324">
        <f t="shared" si="131"/>
        <v>3.886222193962626</v>
      </c>
      <c r="K8324" t="str" cm="1">
        <f t="array" ref="K8324">INDEX($P$4:$P$11,MATCH(MIN(ABS(MOD(J8324 - $Q$4:$Q$11 + PI(), 2*PI()) - PI())),ABS(MOD(J8324 - $Q$4:$Q$11 + PI(), 2*PI()) - PI()),0))</f>
        <v>SW</v>
      </c>
      <c r="L8324">
        <v>4.9350893757745897</v>
      </c>
      <c r="M8324">
        <v>9.5225080913967499</v>
      </c>
      <c r="N8324">
        <v>2.4139695697360501</v>
      </c>
    </row>
    <row r="8325" spans="1:14" x14ac:dyDescent="0.3">
      <c r="A8325">
        <v>1765652</v>
      </c>
      <c r="B8325">
        <v>2025</v>
      </c>
      <c r="C8325">
        <v>12</v>
      </c>
      <c r="D8325">
        <v>13</v>
      </c>
      <c r="E8325">
        <v>2200</v>
      </c>
      <c r="F8325">
        <v>4.5964172363281204</v>
      </c>
      <c r="G8325">
        <v>4.7459490966796798</v>
      </c>
      <c r="H8325">
        <v>6.6068967177252702</v>
      </c>
      <c r="I8325">
        <v>-2.3721989036044802</v>
      </c>
      <c r="J8325">
        <f t="shared" si="131"/>
        <v>3.9109864035751061</v>
      </c>
      <c r="K8325" t="str" cm="1">
        <f t="array" ref="K8325">INDEX($P$4:$P$11,MATCH(MIN(ABS(MOD(J8325 - $Q$4:$Q$11 + PI(), 2*PI()) - PI())),ABS(MOD(J8325 - $Q$4:$Q$11 + PI(), 2*PI()) - PI()),0))</f>
        <v>SW</v>
      </c>
      <c r="L8325">
        <v>4.9482285840540303</v>
      </c>
      <c r="M8325">
        <v>9.5974322424994494</v>
      </c>
      <c r="N8325">
        <v>2.4264399210611902</v>
      </c>
    </row>
    <row r="8326" spans="1:14" x14ac:dyDescent="0.3">
      <c r="A8326">
        <v>1765656</v>
      </c>
      <c r="B8326">
        <v>2025</v>
      </c>
      <c r="C8326">
        <v>12</v>
      </c>
      <c r="D8326">
        <v>13</v>
      </c>
      <c r="E8326">
        <v>2300</v>
      </c>
      <c r="F8326">
        <v>4.3219366455078099</v>
      </c>
      <c r="G8326">
        <v>4.6934020996093704</v>
      </c>
      <c r="H8326">
        <v>6.3802162687796802</v>
      </c>
      <c r="I8326">
        <v>-2.3973749117447198</v>
      </c>
      <c r="J8326">
        <f t="shared" si="131"/>
        <v>3.8858103954348664</v>
      </c>
      <c r="K8326" t="str" cm="1">
        <f t="array" ref="K8326">INDEX($P$4:$P$11,MATCH(MIN(ABS(MOD(J8326 - $Q$4:$Q$11 + PI(), 2*PI()) - PI())),ABS(MOD(J8326 - $Q$4:$Q$11 + PI(), 2*PI()) - PI()),0))</f>
        <v>SW</v>
      </c>
      <c r="L8326">
        <v>4.96474965182973</v>
      </c>
      <c r="M8326">
        <v>9.6836249033610002</v>
      </c>
      <c r="N8326">
        <v>2.4368563758002302</v>
      </c>
    </row>
    <row r="8327" spans="1:14" x14ac:dyDescent="0.3">
      <c r="A8327">
        <v>1765659</v>
      </c>
      <c r="B8327">
        <v>2025</v>
      </c>
      <c r="C8327">
        <v>12</v>
      </c>
      <c r="D8327">
        <v>13</v>
      </c>
      <c r="E8327">
        <v>0</v>
      </c>
      <c r="F8327">
        <v>3.3140478515625</v>
      </c>
      <c r="G8327">
        <v>6.5508758544921797</v>
      </c>
      <c r="H8327">
        <v>7.3414499673712097</v>
      </c>
      <c r="I8327">
        <v>-2.6732410837009999</v>
      </c>
      <c r="J8327">
        <f t="shared" si="131"/>
        <v>3.6099442234785863</v>
      </c>
      <c r="K8327" t="str" cm="1">
        <f t="array" ref="K8327">INDEX($P$4:$P$11,MATCH(MIN(ABS(MOD(J8327 - $Q$4:$Q$11 + PI(), 2*PI()) - PI())),ABS(MOD(J8327 - $Q$4:$Q$11 + PI(), 2*PI()) - PI()),0))</f>
        <v>SW</v>
      </c>
      <c r="L8327">
        <v>4.9416934863446</v>
      </c>
      <c r="M8327">
        <v>8.8944832483927403</v>
      </c>
      <c r="N8327">
        <v>1.9040599399142699</v>
      </c>
    </row>
    <row r="8328" spans="1:14" x14ac:dyDescent="0.3">
      <c r="A8328">
        <v>1765663</v>
      </c>
      <c r="B8328">
        <v>2025</v>
      </c>
      <c r="C8328">
        <v>12</v>
      </c>
      <c r="D8328">
        <v>13</v>
      </c>
      <c r="E8328">
        <v>100</v>
      </c>
      <c r="F8328">
        <v>3.5559838867187499</v>
      </c>
      <c r="G8328">
        <v>6.3923724365234298</v>
      </c>
      <c r="H8328">
        <v>7.3148784521568002</v>
      </c>
      <c r="I8328">
        <v>-2.6339365594404298</v>
      </c>
      <c r="J8328">
        <f t="shared" si="131"/>
        <v>3.6492487477391564</v>
      </c>
      <c r="K8328" t="str" cm="1">
        <f t="array" ref="K8328">INDEX($P$4:$P$11,MATCH(MIN(ABS(MOD(J8328 - $Q$4:$Q$11 + PI(), 2*PI()) - PI())),ABS(MOD(J8328 - $Q$4:$Q$11 + PI(), 2*PI()) - PI()),0))</f>
        <v>SW</v>
      </c>
      <c r="L8328">
        <v>4.8456337004385404</v>
      </c>
      <c r="M8328">
        <v>8.4278297424316406</v>
      </c>
      <c r="N8328">
        <v>1.7500718434651601</v>
      </c>
    </row>
    <row r="8329" spans="1:14" x14ac:dyDescent="0.3">
      <c r="A8329">
        <v>1765666</v>
      </c>
      <c r="B8329">
        <v>2025</v>
      </c>
      <c r="C8329">
        <v>12</v>
      </c>
      <c r="D8329">
        <v>13</v>
      </c>
      <c r="E8329">
        <v>200</v>
      </c>
      <c r="F8329">
        <v>3.8913818359375001</v>
      </c>
      <c r="G8329">
        <v>6.3096478271484298</v>
      </c>
      <c r="H8329">
        <v>7.41313080254917</v>
      </c>
      <c r="I8329">
        <v>-2.58895866201031</v>
      </c>
      <c r="J8329">
        <f t="shared" si="131"/>
        <v>3.6942266451692762</v>
      </c>
      <c r="K8329" t="str" cm="1">
        <f t="array" ref="K8329">INDEX($P$4:$P$11,MATCH(MIN(ABS(MOD(J8329 - $Q$4:$Q$11 + PI(), 2*PI()) - PI())),ABS(MOD(J8329 - $Q$4:$Q$11 + PI(), 2*PI()) - PI()),0))</f>
        <v>SW</v>
      </c>
      <c r="L8329">
        <v>4.7152718541141097</v>
      </c>
      <c r="M8329">
        <v>8.3238016764322893</v>
      </c>
      <c r="N8329">
        <v>1.7532153659396701</v>
      </c>
    </row>
    <row r="8330" spans="1:14" x14ac:dyDescent="0.3">
      <c r="A8330">
        <v>1765670</v>
      </c>
      <c r="B8330">
        <v>2025</v>
      </c>
      <c r="C8330">
        <v>12</v>
      </c>
      <c r="D8330">
        <v>14</v>
      </c>
      <c r="E8330">
        <v>300</v>
      </c>
      <c r="F8330">
        <v>4.6473876953125002</v>
      </c>
      <c r="G8330">
        <v>3.4407458496093701</v>
      </c>
      <c r="H8330">
        <v>5.7824687108661603</v>
      </c>
      <c r="I8330">
        <v>-2.2081000536933599</v>
      </c>
      <c r="J8330">
        <f t="shared" si="131"/>
        <v>4.0750852534862263</v>
      </c>
      <c r="K8330" t="str" cm="1">
        <f t="array" ref="K8330">INDEX($P$4:$P$11,MATCH(MIN(ABS(MOD(J8330 - $Q$4:$Q$11 + PI(), 2*PI()) - PI())),ABS(MOD(J8330 - $Q$4:$Q$11 + PI(), 2*PI()) - PI()),0))</f>
        <v>SW</v>
      </c>
      <c r="L8330">
        <v>5.0659175785942301</v>
      </c>
      <c r="M8330">
        <v>10.2993965148925</v>
      </c>
      <c r="N8330">
        <v>2.5566274854871902</v>
      </c>
    </row>
    <row r="8331" spans="1:14" x14ac:dyDescent="0.3">
      <c r="A8331">
        <v>1765674</v>
      </c>
      <c r="B8331">
        <v>2025</v>
      </c>
      <c r="C8331">
        <v>12</v>
      </c>
      <c r="D8331">
        <v>14</v>
      </c>
      <c r="E8331">
        <v>400</v>
      </c>
      <c r="F8331">
        <v>4.85882568359375</v>
      </c>
      <c r="G8331">
        <v>3.0939611816406201</v>
      </c>
      <c r="H8331">
        <v>5.7602762795762903</v>
      </c>
      <c r="I8331">
        <v>-2.1378157149752401</v>
      </c>
      <c r="J8331">
        <f t="shared" si="131"/>
        <v>4.1453695922043465</v>
      </c>
      <c r="K8331" t="str" cm="1">
        <f t="array" ref="K8331">INDEX($P$4:$P$11,MATCH(MIN(ABS(MOD(J8331 - $Q$4:$Q$11 + PI(), 2*PI()) - PI())),ABS(MOD(J8331 - $Q$4:$Q$11 + PI(), 2*PI()) - PI()),0))</f>
        <v>SW</v>
      </c>
      <c r="L8331">
        <v>5.0987703338014496</v>
      </c>
      <c r="M8331">
        <v>10.5098798539903</v>
      </c>
      <c r="N8331">
        <v>2.6037175920274498</v>
      </c>
    </row>
    <row r="8332" spans="1:14" x14ac:dyDescent="0.3">
      <c r="A8332">
        <v>1765677</v>
      </c>
      <c r="B8332">
        <v>2025</v>
      </c>
      <c r="C8332">
        <v>12</v>
      </c>
      <c r="D8332">
        <v>14</v>
      </c>
      <c r="E8332">
        <v>500</v>
      </c>
      <c r="F8332">
        <v>5.0869567871093704</v>
      </c>
      <c r="G8332">
        <v>2.34194396972656</v>
      </c>
      <c r="H8332">
        <v>5.6001634718333602</v>
      </c>
      <c r="I8332">
        <v>-2.00225040957026</v>
      </c>
      <c r="J8332">
        <f t="shared" si="131"/>
        <v>4.2809348976093258</v>
      </c>
      <c r="K8332" t="str" cm="1">
        <f t="array" ref="K8332">INDEX($P$4:$P$11,MATCH(MIN(ABS(MOD(J8332 - $Q$4:$Q$11 + PI(), 2*PI()) - PI())),ABS(MOD(J8332 - $Q$4:$Q$11 + PI(), 2*PI()) - PI()),0))</f>
        <v>SW</v>
      </c>
      <c r="L8332">
        <v>5.1327288334932701</v>
      </c>
      <c r="M8332">
        <v>10.738344192504799</v>
      </c>
      <c r="N8332">
        <v>2.66338051689995</v>
      </c>
    </row>
    <row r="8333" spans="1:14" x14ac:dyDescent="0.3">
      <c r="A8333">
        <v>1765681</v>
      </c>
      <c r="B8333">
        <v>2025</v>
      </c>
      <c r="C8333">
        <v>12</v>
      </c>
      <c r="D8333">
        <v>14</v>
      </c>
      <c r="E8333">
        <v>600</v>
      </c>
      <c r="F8333">
        <v>4.65387268066406</v>
      </c>
      <c r="G8333">
        <v>1.61144104003906</v>
      </c>
      <c r="H8333">
        <v>4.92496427939873</v>
      </c>
      <c r="I8333">
        <v>-1.9041337096365401</v>
      </c>
      <c r="J8333">
        <f t="shared" si="131"/>
        <v>4.3790515975430466</v>
      </c>
      <c r="K8333" t="str" cm="1">
        <f t="array" ref="K8333">INDEX($P$4:$P$11,MATCH(MIN(ABS(MOD(J8333 - $Q$4:$Q$11 + PI(), 2*PI()) - PI())),ABS(MOD(J8333 - $Q$4:$Q$11 + PI(), 2*PI()) - PI()),0))</f>
        <v>W</v>
      </c>
      <c r="L8333">
        <v>5.1660176369429696</v>
      </c>
      <c r="M8333">
        <v>10.973157988654201</v>
      </c>
      <c r="N8333">
        <v>2.73523394266764</v>
      </c>
    </row>
    <row r="8334" spans="1:14" x14ac:dyDescent="0.3">
      <c r="A8334">
        <v>1765684</v>
      </c>
      <c r="B8334">
        <v>2025</v>
      </c>
      <c r="C8334">
        <v>12</v>
      </c>
      <c r="D8334">
        <v>14</v>
      </c>
      <c r="E8334">
        <v>700</v>
      </c>
      <c r="F8334">
        <v>4.3377984619140602</v>
      </c>
      <c r="G8334">
        <v>0.90126159667968697</v>
      </c>
      <c r="H8334">
        <v>4.4304365430320303</v>
      </c>
      <c r="I8334">
        <v>-1.77565113862385</v>
      </c>
      <c r="J8334">
        <f t="shared" si="131"/>
        <v>4.5075341685557362</v>
      </c>
      <c r="K8334" t="str" cm="1">
        <f t="array" ref="K8334">INDEX($P$4:$P$11,MATCH(MIN(ABS(MOD(J8334 - $Q$4:$Q$11 + PI(), 2*PI()) - PI())),ABS(MOD(J8334 - $Q$4:$Q$11 + PI(), 2*PI()) - PI()),0))</f>
        <v>W</v>
      </c>
      <c r="L8334">
        <v>5.1968146685140804</v>
      </c>
      <c r="M8334">
        <v>11.2000626458062</v>
      </c>
      <c r="N8334">
        <v>2.8180157343546499</v>
      </c>
    </row>
    <row r="8335" spans="1:14" x14ac:dyDescent="0.3">
      <c r="A8335">
        <v>1765688</v>
      </c>
      <c r="B8335">
        <v>2025</v>
      </c>
      <c r="C8335">
        <v>12</v>
      </c>
      <c r="D8335">
        <v>14</v>
      </c>
      <c r="E8335">
        <v>800</v>
      </c>
      <c r="F8335">
        <v>4.2573999023437503</v>
      </c>
      <c r="G8335">
        <v>8.1244506835937494E-2</v>
      </c>
      <c r="H8335">
        <v>4.2581750314386504</v>
      </c>
      <c r="I8335">
        <v>-1.5898771387217701</v>
      </c>
      <c r="J8335">
        <f t="shared" si="131"/>
        <v>4.6933081684578166</v>
      </c>
      <c r="K8335" t="str" cm="1">
        <f t="array" ref="K8335">INDEX($P$4:$P$11,MATCH(MIN(ABS(MOD(J8335 - $Q$4:$Q$11 + PI(), 2*PI()) - PI())),ABS(MOD(J8335 - $Q$4:$Q$11 + PI(), 2*PI()) - PI()),0))</f>
        <v>W</v>
      </c>
      <c r="L8335">
        <v>5.2253625717725702</v>
      </c>
      <c r="M8335">
        <v>11.4123329586452</v>
      </c>
      <c r="N8335">
        <v>2.9084392123752099</v>
      </c>
    </row>
    <row r="8336" spans="1:14" x14ac:dyDescent="0.3">
      <c r="A8336">
        <v>1765692</v>
      </c>
      <c r="B8336">
        <v>2025</v>
      </c>
      <c r="C8336">
        <v>12</v>
      </c>
      <c r="D8336">
        <v>14</v>
      </c>
      <c r="E8336">
        <v>900</v>
      </c>
      <c r="F8336">
        <v>4.1959729003906201</v>
      </c>
      <c r="G8336">
        <v>-1.19447021484375</v>
      </c>
      <c r="H8336">
        <v>4.3626766640402499</v>
      </c>
      <c r="I8336">
        <v>-1.2934618303457499</v>
      </c>
      <c r="J8336">
        <f t="shared" si="131"/>
        <v>4.9897234768338361</v>
      </c>
      <c r="K8336" t="str" cm="1">
        <f t="array" ref="K8336">INDEX($P$4:$P$11,MATCH(MIN(ABS(MOD(J8336 - $Q$4:$Q$11 + PI(), 2*PI()) - PI())),ABS(MOD(J8336 - $Q$4:$Q$11 + PI(), 2*PI()) - PI()),0))</f>
        <v>W</v>
      </c>
      <c r="L8336">
        <v>5.2536349266302897</v>
      </c>
      <c r="M8336">
        <v>11.613850805494501</v>
      </c>
      <c r="N8336">
        <v>3.0010232925414999</v>
      </c>
    </row>
    <row r="8337" spans="1:14" x14ac:dyDescent="0.3">
      <c r="A8337">
        <v>1765695</v>
      </c>
      <c r="B8337">
        <v>2025</v>
      </c>
      <c r="C8337">
        <v>12</v>
      </c>
      <c r="D8337">
        <v>14</v>
      </c>
      <c r="E8337">
        <v>1000</v>
      </c>
      <c r="F8337">
        <v>3.1872729492187499</v>
      </c>
      <c r="G8337">
        <v>-2.6237609863281199</v>
      </c>
      <c r="H8337">
        <v>4.1282963273242697</v>
      </c>
      <c r="I8337">
        <v>-0.88206865272749502</v>
      </c>
      <c r="J8337">
        <f t="shared" si="131"/>
        <v>5.4011166544520908</v>
      </c>
      <c r="K8337" t="str" cm="1">
        <f t="array" ref="K8337">INDEX($P$4:$P$11,MATCH(MIN(ABS(MOD(J8337 - $Q$4:$Q$11 + PI(), 2*PI()) - PI())),ABS(MOD(J8337 - $Q$4:$Q$11 + PI(), 2*PI()) - PI()),0))</f>
        <v>NW</v>
      </c>
      <c r="L8337">
        <v>5.28144507508547</v>
      </c>
      <c r="M8337">
        <v>11.8307174046834</v>
      </c>
      <c r="N8337">
        <v>3.0864561928643099</v>
      </c>
    </row>
    <row r="8338" spans="1:14" x14ac:dyDescent="0.3">
      <c r="A8338">
        <v>1765699</v>
      </c>
      <c r="B8338">
        <v>2025</v>
      </c>
      <c r="C8338">
        <v>12</v>
      </c>
      <c r="D8338">
        <v>14</v>
      </c>
      <c r="E8338">
        <v>1100</v>
      </c>
      <c r="F8338">
        <v>1.98789611816406</v>
      </c>
      <c r="G8338">
        <v>-3.2569018554687501</v>
      </c>
      <c r="H8338">
        <v>3.81564420154284</v>
      </c>
      <c r="I8338">
        <v>-0.54800536361960905</v>
      </c>
      <c r="J8338">
        <f t="shared" si="131"/>
        <v>5.7351799435599773</v>
      </c>
      <c r="K8338" t="str" cm="1">
        <f t="array" ref="K8338">INDEX($P$4:$P$11,MATCH(MIN(ABS(MOD(J8338 - $Q$4:$Q$11 + PI(), 2*PI()) - PI())),ABS(MOD(J8338 - $Q$4:$Q$11 + PI(), 2*PI()) - PI()),0))</f>
        <v>NW</v>
      </c>
      <c r="L8338">
        <v>5.3049817377114499</v>
      </c>
      <c r="M8338">
        <v>12.0062144597371</v>
      </c>
      <c r="N8338">
        <v>3.1711247762044201</v>
      </c>
    </row>
    <row r="8339" spans="1:14" x14ac:dyDescent="0.3">
      <c r="A8339">
        <v>1765702</v>
      </c>
      <c r="B8339">
        <v>2025</v>
      </c>
      <c r="C8339">
        <v>12</v>
      </c>
      <c r="D8339">
        <v>14</v>
      </c>
      <c r="E8339">
        <v>1200</v>
      </c>
      <c r="F8339">
        <v>0.76354370117187498</v>
      </c>
      <c r="G8339">
        <v>-3.2286260986328101</v>
      </c>
      <c r="H8339">
        <v>3.3176837505060899</v>
      </c>
      <c r="I8339">
        <v>-0.23222524725371699</v>
      </c>
      <c r="J8339">
        <f t="shared" si="131"/>
        <v>6.0509600599258695</v>
      </c>
      <c r="K8339" t="str" cm="1">
        <f t="array" ref="K8339">INDEX($P$4:$P$11,MATCH(MIN(ABS(MOD(J8339 - $Q$4:$Q$11 + PI(), 2*PI()) - PI())),ABS(MOD(J8339 - $Q$4:$Q$11 + PI(), 2*PI()) - PI()),0))</f>
        <v>N</v>
      </c>
      <c r="L8339">
        <v>5.3245391642179802</v>
      </c>
      <c r="M8339">
        <v>12.146257082621201</v>
      </c>
      <c r="N8339">
        <v>3.2500150468614302</v>
      </c>
    </row>
    <row r="8340" spans="1:14" x14ac:dyDescent="0.3">
      <c r="A8340">
        <v>1765706</v>
      </c>
      <c r="B8340">
        <v>2025</v>
      </c>
      <c r="C8340">
        <v>12</v>
      </c>
      <c r="D8340">
        <v>14</v>
      </c>
      <c r="E8340">
        <v>1300</v>
      </c>
      <c r="F8340">
        <v>-5.5817871093749999E-2</v>
      </c>
      <c r="G8340">
        <v>-3.0810449218749998</v>
      </c>
      <c r="H8340">
        <v>3.0815504937198601</v>
      </c>
      <c r="I8340">
        <v>1.8114557583160801E-2</v>
      </c>
      <c r="J8340">
        <f t="shared" si="131"/>
        <v>1.8114557583160801E-2</v>
      </c>
      <c r="K8340" t="str" cm="1">
        <f t="array" ref="K8340">INDEX($P$4:$P$11,MATCH(MIN(ABS(MOD(J8340 - $Q$4:$Q$11 + PI(), 2*PI()) - PI())),ABS(MOD(J8340 - $Q$4:$Q$11 + PI(), 2*PI()) - PI()),0))</f>
        <v>N</v>
      </c>
      <c r="L8340">
        <v>5.3409189069118401</v>
      </c>
      <c r="M8340">
        <v>12.247719976637001</v>
      </c>
      <c r="N8340">
        <v>3.3202281528049</v>
      </c>
    </row>
    <row r="8341" spans="1:14" x14ac:dyDescent="0.3">
      <c r="A8341">
        <v>1765710</v>
      </c>
      <c r="B8341">
        <v>2025</v>
      </c>
      <c r="C8341">
        <v>12</v>
      </c>
      <c r="D8341">
        <v>14</v>
      </c>
      <c r="E8341">
        <v>1400</v>
      </c>
      <c r="F8341">
        <v>-0.83677307128906198</v>
      </c>
      <c r="G8341">
        <v>-2.8594964599609298</v>
      </c>
      <c r="H8341">
        <v>2.9794142339331802</v>
      </c>
      <c r="I8341">
        <v>0.28468124331845901</v>
      </c>
      <c r="J8341">
        <f t="shared" si="131"/>
        <v>0.28468124331845901</v>
      </c>
      <c r="K8341" t="str" cm="1">
        <f t="array" ref="K8341">INDEX($P$4:$P$11,MATCH(MIN(ABS(MOD(J8341 - $Q$4:$Q$11 + PI(), 2*PI()) - PI())),ABS(MOD(J8341 - $Q$4:$Q$11 + PI(), 2*PI()) - PI()),0))</f>
        <v>N</v>
      </c>
      <c r="L8341">
        <v>5.3547267461689696</v>
      </c>
      <c r="M8341">
        <v>12.313785235087</v>
      </c>
      <c r="N8341">
        <v>3.38055822584364</v>
      </c>
    </row>
    <row r="8342" spans="1:14" x14ac:dyDescent="0.3">
      <c r="A8342">
        <v>1765713</v>
      </c>
      <c r="B8342">
        <v>2025</v>
      </c>
      <c r="C8342">
        <v>12</v>
      </c>
      <c r="D8342">
        <v>14</v>
      </c>
      <c r="E8342">
        <v>1500</v>
      </c>
      <c r="F8342">
        <v>-1.7902001953125</v>
      </c>
      <c r="G8342">
        <v>-2.5495239257812501</v>
      </c>
      <c r="H8342">
        <v>3.1152670812352401</v>
      </c>
      <c r="I8342">
        <v>0.61218111353440297</v>
      </c>
      <c r="J8342">
        <f t="shared" si="131"/>
        <v>0.61218111353440297</v>
      </c>
      <c r="K8342" t="str" cm="1">
        <f t="array" ref="K8342">INDEX($P$4:$P$11,MATCH(MIN(ABS(MOD(J8342 - $Q$4:$Q$11 + PI(), 2*PI()) - PI())),ABS(MOD(J8342 - $Q$4:$Q$11 + PI(), 2*PI()) - PI()),0))</f>
        <v>NE</v>
      </c>
      <c r="L8342">
        <v>5.3666373494655204</v>
      </c>
      <c r="M8342">
        <v>12.348381254408</v>
      </c>
      <c r="N8342">
        <v>3.429384443495</v>
      </c>
    </row>
    <row r="8343" spans="1:14" x14ac:dyDescent="0.3">
      <c r="A8343">
        <v>1765717</v>
      </c>
      <c r="B8343">
        <v>2025</v>
      </c>
      <c r="C8343">
        <v>12</v>
      </c>
      <c r="D8343">
        <v>14</v>
      </c>
      <c r="E8343">
        <v>1600</v>
      </c>
      <c r="F8343">
        <v>-2.3818707275390598</v>
      </c>
      <c r="G8343">
        <v>-2.5086029052734302</v>
      </c>
      <c r="H8343">
        <v>3.4592479961768801</v>
      </c>
      <c r="I8343">
        <v>0.75948987105346599</v>
      </c>
      <c r="J8343">
        <f t="shared" si="131"/>
        <v>0.75948987105346599</v>
      </c>
      <c r="K8343" t="str" cm="1">
        <f t="array" ref="K8343">INDEX($P$4:$P$11,MATCH(MIN(ABS(MOD(J8343 - $Q$4:$Q$11 + PI(), 2*PI()) - PI())),ABS(MOD(J8343 - $Q$4:$Q$11 + PI(), 2*PI()) - PI()),0))</f>
        <v>NE</v>
      </c>
      <c r="L8343">
        <v>5.3773385225390404</v>
      </c>
      <c r="M8343">
        <v>12.353189256456099</v>
      </c>
      <c r="N8343">
        <v>3.4665881262885199</v>
      </c>
    </row>
    <row r="8344" spans="1:14" x14ac:dyDescent="0.3">
      <c r="A8344">
        <v>1765720</v>
      </c>
      <c r="B8344">
        <v>2025</v>
      </c>
      <c r="C8344">
        <v>12</v>
      </c>
      <c r="D8344">
        <v>14</v>
      </c>
      <c r="E8344">
        <v>1700</v>
      </c>
      <c r="F8344">
        <v>-3.0495117187499998</v>
      </c>
      <c r="G8344">
        <v>-2.8966400146484301</v>
      </c>
      <c r="H8344">
        <v>4.2059535300875597</v>
      </c>
      <c r="I8344">
        <v>0.81110185261760404</v>
      </c>
      <c r="J8344">
        <f t="shared" si="131"/>
        <v>0.81110185261760404</v>
      </c>
      <c r="K8344" t="str" cm="1">
        <f t="array" ref="K8344">INDEX($P$4:$P$11,MATCH(MIN(ABS(MOD(J8344 - $Q$4:$Q$11 + PI(), 2*PI()) - PI())),ABS(MOD(J8344 - $Q$4:$Q$11 + PI(), 2*PI()) - PI()),0))</f>
        <v>NE</v>
      </c>
      <c r="L8344">
        <v>5.3882546423031998</v>
      </c>
      <c r="M8344">
        <v>12.3230336507161</v>
      </c>
      <c r="N8344">
        <v>3.4937719768947999</v>
      </c>
    </row>
    <row r="8345" spans="1:14" x14ac:dyDescent="0.3">
      <c r="A8345">
        <v>1765724</v>
      </c>
      <c r="B8345">
        <v>2025</v>
      </c>
      <c r="C8345">
        <v>12</v>
      </c>
      <c r="D8345">
        <v>14</v>
      </c>
      <c r="E8345">
        <v>1800</v>
      </c>
      <c r="F8345">
        <v>-4.1159826660156202</v>
      </c>
      <c r="G8345">
        <v>-3.3529803466796801</v>
      </c>
      <c r="H8345">
        <v>5.3088407879838799</v>
      </c>
      <c r="I8345">
        <v>0.887201399279825</v>
      </c>
      <c r="J8345">
        <f t="shared" si="131"/>
        <v>0.887201399279825</v>
      </c>
      <c r="K8345" t="str" cm="1">
        <f t="array" ref="K8345">INDEX($P$4:$P$11,MATCH(MIN(ABS(MOD(J8345 - $Q$4:$Q$11 + PI(), 2*PI()) - PI())),ABS(MOD(J8345 - $Q$4:$Q$11 + PI(), 2*PI()) - PI()),0))</f>
        <v>NE</v>
      </c>
      <c r="L8345">
        <v>5.40081464263623</v>
      </c>
      <c r="M8345">
        <v>12.2524848514133</v>
      </c>
      <c r="N8345">
        <v>3.5131573147243902</v>
      </c>
    </row>
    <row r="8346" spans="1:14" x14ac:dyDescent="0.3">
      <c r="A8346">
        <v>1765728</v>
      </c>
      <c r="B8346">
        <v>2025</v>
      </c>
      <c r="C8346">
        <v>12</v>
      </c>
      <c r="D8346">
        <v>14</v>
      </c>
      <c r="E8346">
        <v>1900</v>
      </c>
      <c r="F8346">
        <v>-5.4111053466796797</v>
      </c>
      <c r="G8346">
        <v>-3.4742089843750001</v>
      </c>
      <c r="H8346">
        <v>6.4304112730040401</v>
      </c>
      <c r="I8346">
        <v>1.00002902467479</v>
      </c>
      <c r="J8346">
        <f t="shared" si="131"/>
        <v>1.00002902467479</v>
      </c>
      <c r="K8346" t="str" cm="1">
        <f t="array" ref="K8346">INDEX($P$4:$P$11,MATCH(MIN(ABS(MOD(J8346 - $Q$4:$Q$11 + PI(), 2*PI()) - PI())),ABS(MOD(J8346 - $Q$4:$Q$11 + PI(), 2*PI()) - PI()),0))</f>
        <v>NE</v>
      </c>
      <c r="L8346">
        <v>5.4160527177614401</v>
      </c>
      <c r="M8346">
        <v>12.1401015387641</v>
      </c>
      <c r="N8346">
        <v>3.5264015197753902</v>
      </c>
    </row>
    <row r="8347" spans="1:14" x14ac:dyDescent="0.3">
      <c r="A8347">
        <v>1765731</v>
      </c>
      <c r="B8347">
        <v>2025</v>
      </c>
      <c r="C8347">
        <v>12</v>
      </c>
      <c r="D8347">
        <v>14</v>
      </c>
      <c r="E8347">
        <v>2000</v>
      </c>
      <c r="F8347">
        <v>-6.6653015136718698</v>
      </c>
      <c r="G8347">
        <v>-3.33635131835937</v>
      </c>
      <c r="H8347">
        <v>7.4536893138683196</v>
      </c>
      <c r="I8347">
        <v>1.10670465810526</v>
      </c>
      <c r="J8347">
        <f t="shared" si="131"/>
        <v>1.10670465810526</v>
      </c>
      <c r="K8347" t="str" cm="1">
        <f t="array" ref="K8347">INDEX($P$4:$P$11,MATCH(MIN(ABS(MOD(J8347 - $Q$4:$Q$11 + PI(), 2*PI()) - PI())),ABS(MOD(J8347 - $Q$4:$Q$11 + PI(), 2*PI()) - PI()),0))</f>
        <v>NE</v>
      </c>
      <c r="L8347">
        <v>5.4342859022112799</v>
      </c>
      <c r="M8347">
        <v>11.990111880832201</v>
      </c>
      <c r="N8347">
        <v>3.5343570709228498</v>
      </c>
    </row>
    <row r="8348" spans="1:14" x14ac:dyDescent="0.3">
      <c r="A8348">
        <v>1765735</v>
      </c>
      <c r="B8348">
        <v>2025</v>
      </c>
      <c r="C8348">
        <v>12</v>
      </c>
      <c r="D8348">
        <v>14</v>
      </c>
      <c r="E8348">
        <v>2100</v>
      </c>
      <c r="F8348">
        <v>-7.5262445068359298</v>
      </c>
      <c r="G8348">
        <v>-3.0493402099609299</v>
      </c>
      <c r="H8348">
        <v>8.1205192009355294</v>
      </c>
      <c r="I8348">
        <v>1.1858488065253701</v>
      </c>
      <c r="J8348">
        <f t="shared" si="131"/>
        <v>1.1858488065253701</v>
      </c>
      <c r="K8348" t="str" cm="1">
        <f t="array" ref="K8348">INDEX($P$4:$P$11,MATCH(MIN(ABS(MOD(J8348 - $Q$4:$Q$11 + PI(), 2*PI()) - PI())),ABS(MOD(J8348 - $Q$4:$Q$11 + PI(), 2*PI()) - PI()),0))</f>
        <v>E</v>
      </c>
      <c r="L8348">
        <v>5.4549352247647498</v>
      </c>
      <c r="M8348">
        <v>11.812919404771501</v>
      </c>
      <c r="N8348">
        <v>3.5367367002699099</v>
      </c>
    </row>
    <row r="8349" spans="1:14" x14ac:dyDescent="0.3">
      <c r="A8349">
        <v>1765738</v>
      </c>
      <c r="B8349">
        <v>2025</v>
      </c>
      <c r="C8349">
        <v>12</v>
      </c>
      <c r="D8349">
        <v>14</v>
      </c>
      <c r="E8349">
        <v>2200</v>
      </c>
      <c r="F8349">
        <v>-8.1933789062500004</v>
      </c>
      <c r="G8349">
        <v>-2.8554699707031199</v>
      </c>
      <c r="H8349">
        <v>8.6767025219820493</v>
      </c>
      <c r="I8349">
        <v>1.2354500088520199</v>
      </c>
      <c r="J8349">
        <f t="shared" si="131"/>
        <v>1.2354500088520199</v>
      </c>
      <c r="K8349" t="str" cm="1">
        <f t="array" ref="K8349">INDEX($P$4:$P$11,MATCH(MIN(ABS(MOD(J8349 - $Q$4:$Q$11 + PI(), 2*PI()) - PI())),ABS(MOD(J8349 - $Q$4:$Q$11 + PI(), 2*PI()) - PI()),0))</f>
        <v>E</v>
      </c>
      <c r="L8349">
        <v>5.4782430922624004</v>
      </c>
      <c r="M8349">
        <v>11.614565955268001</v>
      </c>
      <c r="N8349">
        <v>3.5347335603502001</v>
      </c>
    </row>
    <row r="8350" spans="1:14" x14ac:dyDescent="0.3">
      <c r="A8350">
        <v>1765742</v>
      </c>
      <c r="B8350">
        <v>2025</v>
      </c>
      <c r="C8350">
        <v>12</v>
      </c>
      <c r="D8350">
        <v>14</v>
      </c>
      <c r="E8350">
        <v>2300</v>
      </c>
      <c r="F8350">
        <v>-8.5716040039062502</v>
      </c>
      <c r="G8350">
        <v>-1.6724444580078099</v>
      </c>
      <c r="H8350">
        <v>8.7332391278896395</v>
      </c>
      <c r="I8350">
        <v>1.37810272038952</v>
      </c>
      <c r="J8350">
        <f t="shared" si="131"/>
        <v>1.37810272038952</v>
      </c>
      <c r="K8350" t="str" cm="1">
        <f t="array" ref="K8350">INDEX($P$4:$P$11,MATCH(MIN(ABS(MOD(J8350 - $Q$4:$Q$11 + PI(), 2*PI()) - PI())),ABS(MOD(J8350 - $Q$4:$Q$11 + PI(), 2*PI()) - PI()),0))</f>
        <v>E</v>
      </c>
      <c r="L8350">
        <v>5.5005365912915298</v>
      </c>
      <c r="M8350">
        <v>11.413667678833001</v>
      </c>
      <c r="N8350">
        <v>3.5247913996378499</v>
      </c>
    </row>
    <row r="8351" spans="1:14" x14ac:dyDescent="0.3">
      <c r="A8351">
        <v>1765746</v>
      </c>
      <c r="B8351">
        <v>2025</v>
      </c>
      <c r="C8351">
        <v>12</v>
      </c>
      <c r="D8351">
        <v>14</v>
      </c>
      <c r="E8351">
        <v>0</v>
      </c>
      <c r="F8351">
        <v>4.3039624023437497</v>
      </c>
      <c r="G8351">
        <v>4.6110583496093698</v>
      </c>
      <c r="H8351">
        <v>6.3076105986570603</v>
      </c>
      <c r="I8351">
        <v>-2.3906279004757298</v>
      </c>
      <c r="J8351">
        <f t="shared" si="131"/>
        <v>3.8925574067038564</v>
      </c>
      <c r="K8351" t="str" cm="1">
        <f t="array" ref="K8351">INDEX($P$4:$P$11,MATCH(MIN(ABS(MOD(J8351 - $Q$4:$Q$11 + PI(), 2*PI()) - PI())),ABS(MOD(J8351 - $Q$4:$Q$11 + PI(), 2*PI()) - PI()),0))</f>
        <v>SW</v>
      </c>
      <c r="L8351">
        <v>4.9841606636576703</v>
      </c>
      <c r="M8351">
        <v>9.7845643361409493</v>
      </c>
      <c r="N8351">
        <v>2.4495048522949201</v>
      </c>
    </row>
    <row r="8352" spans="1:14" x14ac:dyDescent="0.3">
      <c r="A8352">
        <v>1765749</v>
      </c>
      <c r="B8352">
        <v>2025</v>
      </c>
      <c r="C8352">
        <v>12</v>
      </c>
      <c r="D8352">
        <v>14</v>
      </c>
      <c r="E8352">
        <v>100</v>
      </c>
      <c r="F8352">
        <v>4.3985455322265601</v>
      </c>
      <c r="G8352">
        <v>4.3130853271484302</v>
      </c>
      <c r="H8352">
        <v>6.16034965227895</v>
      </c>
      <c r="I8352">
        <v>-2.3463849074378702</v>
      </c>
      <c r="J8352">
        <f t="shared" si="131"/>
        <v>3.936800399741716</v>
      </c>
      <c r="K8352" t="str" cm="1">
        <f t="array" ref="K8352">INDEX($P$4:$P$11,MATCH(MIN(ABS(MOD(J8352 - $Q$4:$Q$11 + PI(), 2*PI()) - PI())),ABS(MOD(J8352 - $Q$4:$Q$11 + PI(), 2*PI()) - PI()),0))</f>
        <v>SW</v>
      </c>
      <c r="L8352">
        <v>5.0079046977605302</v>
      </c>
      <c r="M8352">
        <v>9.9092470804850201</v>
      </c>
      <c r="N8352">
        <v>2.4662158754136798</v>
      </c>
    </row>
    <row r="8353" spans="1:14" x14ac:dyDescent="0.3">
      <c r="A8353">
        <v>1765753</v>
      </c>
      <c r="B8353">
        <v>2025</v>
      </c>
      <c r="C8353">
        <v>12</v>
      </c>
      <c r="D8353">
        <v>14</v>
      </c>
      <c r="E8353">
        <v>200</v>
      </c>
      <c r="F8353">
        <v>4.3390661621093702</v>
      </c>
      <c r="G8353">
        <v>4.0147753906250001</v>
      </c>
      <c r="H8353">
        <v>5.9115071340843901</v>
      </c>
      <c r="I8353">
        <v>-2.3173946134285202</v>
      </c>
      <c r="J8353">
        <f t="shared" si="131"/>
        <v>3.9657906937510661</v>
      </c>
      <c r="K8353" t="str" cm="1">
        <f t="array" ref="K8353">INDEX($P$4:$P$11,MATCH(MIN(ABS(MOD(J8353 - $Q$4:$Q$11 + PI(), 2*PI()) - PI())),ABS(MOD(J8353 - $Q$4:$Q$11 + PI(), 2*PI()) - PI()),0))</f>
        <v>SW</v>
      </c>
      <c r="L8353">
        <v>5.0350968744801001</v>
      </c>
      <c r="M8353">
        <v>10.1117531458536</v>
      </c>
      <c r="N8353">
        <v>2.52126842074924</v>
      </c>
    </row>
    <row r="8354" spans="1:14" x14ac:dyDescent="0.3">
      <c r="A8354">
        <v>1765756</v>
      </c>
      <c r="B8354">
        <v>2025</v>
      </c>
      <c r="C8354">
        <v>12</v>
      </c>
      <c r="D8354">
        <v>15</v>
      </c>
      <c r="E8354">
        <v>300</v>
      </c>
      <c r="F8354">
        <v>-7.9276812744140601</v>
      </c>
      <c r="G8354">
        <v>2.9823992919921798</v>
      </c>
      <c r="H8354">
        <v>8.4701142805496303</v>
      </c>
      <c r="I8354">
        <v>1.9306192550061501</v>
      </c>
      <c r="J8354">
        <f t="shared" si="131"/>
        <v>1.9306192550061501</v>
      </c>
      <c r="K8354" t="str" cm="1">
        <f t="array" ref="K8354">INDEX($P$4:$P$11,MATCH(MIN(ABS(MOD(J8354 - $Q$4:$Q$11 + PI(), 2*PI()) - PI())),ABS(MOD(J8354 - $Q$4:$Q$11 + PI(), 2*PI()) - PI()),0))</f>
        <v>E</v>
      </c>
      <c r="L8354">
        <v>5.5305158548639097</v>
      </c>
      <c r="M8354">
        <v>10.7796353234185</v>
      </c>
      <c r="N8354">
        <v>3.3310447269015802</v>
      </c>
    </row>
    <row r="8355" spans="1:14" x14ac:dyDescent="0.3">
      <c r="A8355">
        <v>1765760</v>
      </c>
      <c r="B8355">
        <v>2025</v>
      </c>
      <c r="C8355">
        <v>12</v>
      </c>
      <c r="D8355">
        <v>15</v>
      </c>
      <c r="E8355">
        <v>400</v>
      </c>
      <c r="F8355">
        <v>-7.5829675292968703</v>
      </c>
      <c r="G8355">
        <v>3.9738055419921801</v>
      </c>
      <c r="H8355">
        <v>8.5611054797811299</v>
      </c>
      <c r="I8355">
        <v>2.0534932768636498</v>
      </c>
      <c r="J8355">
        <f t="shared" si="131"/>
        <v>2.0534932768636498</v>
      </c>
      <c r="K8355" t="str" cm="1">
        <f t="array" ref="K8355">INDEX($P$4:$P$11,MATCH(MIN(ABS(MOD(J8355 - $Q$4:$Q$11 + PI(), 2*PI()) - PI())),ABS(MOD(J8355 - $Q$4:$Q$11 + PI(), 2*PI()) - PI()),0))</f>
        <v>SE</v>
      </c>
      <c r="L8355">
        <v>5.5276881695998199</v>
      </c>
      <c r="M8355">
        <v>10.6768607033623</v>
      </c>
      <c r="N8355">
        <v>3.2819195323520201</v>
      </c>
    </row>
    <row r="8356" spans="1:14" x14ac:dyDescent="0.3">
      <c r="A8356">
        <v>1765764</v>
      </c>
      <c r="B8356">
        <v>2025</v>
      </c>
      <c r="C8356">
        <v>12</v>
      </c>
      <c r="D8356">
        <v>15</v>
      </c>
      <c r="E8356">
        <v>500</v>
      </c>
      <c r="F8356">
        <v>-6.9378979492187502</v>
      </c>
      <c r="G8356">
        <v>4.6697528076171801</v>
      </c>
      <c r="H8356">
        <v>8.3630747478437808</v>
      </c>
      <c r="I8356">
        <v>2.1632250494693301</v>
      </c>
      <c r="J8356">
        <f t="shared" si="131"/>
        <v>2.1632250494693301</v>
      </c>
      <c r="K8356" t="str" cm="1">
        <f t="array" ref="K8356">INDEX($P$4:$P$11,MATCH(MIN(ABS(MOD(J8356 - $Q$4:$Q$11 + PI(), 2*PI()) - PI())),ABS(MOD(J8356 - $Q$4:$Q$11 + PI(), 2*PI()) - PI()),0))</f>
        <v>SE</v>
      </c>
      <c r="L8356">
        <v>5.5225502808621298</v>
      </c>
      <c r="M8356">
        <v>10.582673390706301</v>
      </c>
      <c r="N8356">
        <v>3.2282986111111098</v>
      </c>
    </row>
    <row r="8357" spans="1:14" x14ac:dyDescent="0.3">
      <c r="A8357">
        <v>1765767</v>
      </c>
      <c r="B8357">
        <v>2025</v>
      </c>
      <c r="C8357">
        <v>12</v>
      </c>
      <c r="D8357">
        <v>15</v>
      </c>
      <c r="E8357">
        <v>600</v>
      </c>
      <c r="F8357">
        <v>-6.4255364990234298</v>
      </c>
      <c r="G8357">
        <v>4.9823504638671796</v>
      </c>
      <c r="H8357">
        <v>8.13088774028272</v>
      </c>
      <c r="I8357">
        <v>2.2303552249496601</v>
      </c>
      <c r="J8357">
        <f t="shared" si="131"/>
        <v>2.2303552249496601</v>
      </c>
      <c r="K8357" t="str" cm="1">
        <f t="array" ref="K8357">INDEX($P$4:$P$11,MATCH(MIN(ABS(MOD(J8357 - $Q$4:$Q$11 + PI(), 2*PI()) - PI())),ABS(MOD(J8357 - $Q$4:$Q$11 + PI(), 2*PI()) - PI()),0))</f>
        <v>SE</v>
      </c>
      <c r="L8357">
        <v>5.5155780067655797</v>
      </c>
      <c r="M8357">
        <v>10.5040904151068</v>
      </c>
      <c r="N8357">
        <v>3.1690768135918499</v>
      </c>
    </row>
    <row r="8358" spans="1:14" x14ac:dyDescent="0.3">
      <c r="A8358">
        <v>1765771</v>
      </c>
      <c r="B8358">
        <v>2025</v>
      </c>
      <c r="C8358">
        <v>12</v>
      </c>
      <c r="D8358">
        <v>15</v>
      </c>
      <c r="E8358">
        <v>700</v>
      </c>
      <c r="F8358">
        <v>-5.9706347656250003</v>
      </c>
      <c r="G8358">
        <v>5.07405883789062</v>
      </c>
      <c r="H8358">
        <v>7.8354676053740304</v>
      </c>
      <c r="I8358">
        <v>2.2751950242064898</v>
      </c>
      <c r="J8358">
        <f t="shared" si="131"/>
        <v>2.2751950242064898</v>
      </c>
      <c r="K8358" t="str" cm="1">
        <f t="array" ref="K8358">INDEX($P$4:$P$11,MATCH(MIN(ABS(MOD(J8358 - $Q$4:$Q$11 + PI(), 2*PI()) - PI())),ABS(MOD(J8358 - $Q$4:$Q$11 + PI(), 2*PI()) - PI()),0))</f>
        <v>SE</v>
      </c>
      <c r="L8358">
        <v>5.5082364409978801</v>
      </c>
      <c r="M8358">
        <v>10.4363064236111</v>
      </c>
      <c r="N8358">
        <v>3.1061576207478798</v>
      </c>
    </row>
    <row r="8359" spans="1:14" x14ac:dyDescent="0.3">
      <c r="A8359">
        <v>1765774</v>
      </c>
      <c r="B8359">
        <v>2025</v>
      </c>
      <c r="C8359">
        <v>12</v>
      </c>
      <c r="D8359">
        <v>15</v>
      </c>
      <c r="E8359">
        <v>800</v>
      </c>
      <c r="F8359">
        <v>-5.29289489746093</v>
      </c>
      <c r="G8359">
        <v>5.1692022705078102</v>
      </c>
      <c r="H8359">
        <v>7.3983368745273497</v>
      </c>
      <c r="I8359">
        <v>2.3443721125054102</v>
      </c>
      <c r="J8359">
        <f t="shared" si="131"/>
        <v>2.3443721125054102</v>
      </c>
      <c r="K8359" t="str" cm="1">
        <f t="array" ref="K8359">INDEX($P$4:$P$11,MATCH(MIN(ABS(MOD(J8359 - $Q$4:$Q$11 + PI(), 2*PI()) - PI())),ABS(MOD(J8359 - $Q$4:$Q$11 + PI(), 2*PI()) - PI()),0))</f>
        <v>SE</v>
      </c>
      <c r="L8359">
        <v>5.5008139151330404</v>
      </c>
      <c r="M8359">
        <v>10.373205502827901</v>
      </c>
      <c r="N8359">
        <v>3.0413458082411</v>
      </c>
    </row>
    <row r="8360" spans="1:14" x14ac:dyDescent="0.3">
      <c r="A8360">
        <v>1765778</v>
      </c>
      <c r="B8360">
        <v>2025</v>
      </c>
      <c r="C8360">
        <v>12</v>
      </c>
      <c r="D8360">
        <v>15</v>
      </c>
      <c r="E8360">
        <v>900</v>
      </c>
      <c r="F8360">
        <v>-4.80584716796875</v>
      </c>
      <c r="G8360">
        <v>5.4844372558593699</v>
      </c>
      <c r="H8360">
        <v>7.2921340508339201</v>
      </c>
      <c r="I8360">
        <v>2.4220438831937998</v>
      </c>
      <c r="J8360">
        <f t="shared" si="131"/>
        <v>2.4220438831937998</v>
      </c>
      <c r="K8360" t="str" cm="1">
        <f t="array" ref="K8360">INDEX($P$4:$P$11,MATCH(MIN(ABS(MOD(J8360 - $Q$4:$Q$11 + PI(), 2*PI()) - PI())),ABS(MOD(J8360 - $Q$4:$Q$11 + PI(), 2*PI()) - PI()),0))</f>
        <v>SE</v>
      </c>
      <c r="L8360">
        <v>5.4938624728743601</v>
      </c>
      <c r="M8360">
        <v>10.3067630132039</v>
      </c>
      <c r="N8360">
        <v>2.97708288828531</v>
      </c>
    </row>
    <row r="8361" spans="1:14" x14ac:dyDescent="0.3">
      <c r="A8361">
        <v>1765782</v>
      </c>
      <c r="B8361">
        <v>2025</v>
      </c>
      <c r="C8361">
        <v>12</v>
      </c>
      <c r="D8361">
        <v>15</v>
      </c>
      <c r="E8361">
        <v>1000</v>
      </c>
      <c r="F8361">
        <v>-4.9203442382812499</v>
      </c>
      <c r="G8361">
        <v>4.9665722656250004</v>
      </c>
      <c r="H8361">
        <v>6.9911821241377297</v>
      </c>
      <c r="I8361">
        <v>2.3608701330433299</v>
      </c>
      <c r="J8361">
        <f t="shared" si="131"/>
        <v>2.3608701330433299</v>
      </c>
      <c r="K8361" t="str" cm="1">
        <f t="array" ref="K8361">INDEX($P$4:$P$11,MATCH(MIN(ABS(MOD(J8361 - $Q$4:$Q$11 + PI(), 2*PI()) - PI())),ABS(MOD(J8361 - $Q$4:$Q$11 + PI(), 2*PI()) - PI()),0))</f>
        <v>SE</v>
      </c>
      <c r="L8361">
        <v>5.4903769276396703</v>
      </c>
      <c r="M8361">
        <v>10.259480052524101</v>
      </c>
      <c r="N8361">
        <v>2.9087713029649498</v>
      </c>
    </row>
    <row r="8362" spans="1:14" x14ac:dyDescent="0.3">
      <c r="A8362">
        <v>1765785</v>
      </c>
      <c r="B8362">
        <v>2025</v>
      </c>
      <c r="C8362">
        <v>12</v>
      </c>
      <c r="D8362">
        <v>15</v>
      </c>
      <c r="E8362">
        <v>1100</v>
      </c>
      <c r="F8362">
        <v>-4.3535699462890598</v>
      </c>
      <c r="G8362">
        <v>5.9528723144531197</v>
      </c>
      <c r="H8362">
        <v>7.3749752589018103</v>
      </c>
      <c r="I8362">
        <v>2.51014169808392</v>
      </c>
      <c r="J8362">
        <f t="shared" si="131"/>
        <v>2.51014169808392</v>
      </c>
      <c r="K8362" t="str" cm="1">
        <f t="array" ref="K8362">INDEX($P$4:$P$11,MATCH(MIN(ABS(MOD(J8362 - $Q$4:$Q$11 + PI(), 2*PI()) - PI())),ABS(MOD(J8362 - $Q$4:$Q$11 + PI(), 2*PI()) - PI()),0))</f>
        <v>SE</v>
      </c>
      <c r="L8362">
        <v>5.4859511089961002</v>
      </c>
      <c r="M8362">
        <v>10.168886502583799</v>
      </c>
      <c r="N8362">
        <v>2.8499868181016699</v>
      </c>
    </row>
    <row r="8363" spans="1:14" x14ac:dyDescent="0.3">
      <c r="A8363">
        <v>1765789</v>
      </c>
      <c r="B8363">
        <v>2025</v>
      </c>
      <c r="C8363">
        <v>12</v>
      </c>
      <c r="D8363">
        <v>15</v>
      </c>
      <c r="E8363">
        <v>1200</v>
      </c>
      <c r="F8363">
        <v>-3.3189355468750001</v>
      </c>
      <c r="G8363">
        <v>6.5023754882812499</v>
      </c>
      <c r="H8363">
        <v>7.3004260255762601</v>
      </c>
      <c r="I8363">
        <v>2.6696446834200498</v>
      </c>
      <c r="J8363">
        <f t="shared" si="131"/>
        <v>2.6696446834200498</v>
      </c>
      <c r="K8363" t="str" cm="1">
        <f t="array" ref="K8363">INDEX($P$4:$P$11,MATCH(MIN(ABS(MOD(J8363 - $Q$4:$Q$11 + PI(), 2*PI()) - PI())),ABS(MOD(J8363 - $Q$4:$Q$11 + PI(), 2*PI()) - PI()),0))</f>
        <v>SE</v>
      </c>
      <c r="L8363">
        <v>5.4782080568987297</v>
      </c>
      <c r="M8363">
        <v>10.0599508285522</v>
      </c>
      <c r="N8363">
        <v>2.7950779596964499</v>
      </c>
    </row>
    <row r="8364" spans="1:14" x14ac:dyDescent="0.3">
      <c r="A8364">
        <v>1765792</v>
      </c>
      <c r="B8364">
        <v>2025</v>
      </c>
      <c r="C8364">
        <v>12</v>
      </c>
      <c r="D8364">
        <v>15</v>
      </c>
      <c r="E8364">
        <v>1300</v>
      </c>
      <c r="F8364">
        <v>-2.0000354003906202</v>
      </c>
      <c r="G8364">
        <v>7.0711663818359298</v>
      </c>
      <c r="H8364">
        <v>7.3485737121173598</v>
      </c>
      <c r="I8364">
        <v>2.8659488695982298</v>
      </c>
      <c r="J8364">
        <f t="shared" si="131"/>
        <v>2.8659488695982298</v>
      </c>
      <c r="K8364" t="str" cm="1">
        <f t="array" ref="K8364">INDEX($P$4:$P$11,MATCH(MIN(ABS(MOD(J8364 - $Q$4:$Q$11 + PI(), 2*PI()) - PI())),ABS(MOD(J8364 - $Q$4:$Q$11 + PI(), 2*PI()) - PI()),0))</f>
        <v>S</v>
      </c>
      <c r="L8364">
        <v>5.4667619088962898</v>
      </c>
      <c r="M8364">
        <v>9.9501825968424402</v>
      </c>
      <c r="N8364">
        <v>2.7404173745049301</v>
      </c>
    </row>
    <row r="8365" spans="1:14" x14ac:dyDescent="0.3">
      <c r="A8365">
        <v>1765796</v>
      </c>
      <c r="B8365">
        <v>2025</v>
      </c>
      <c r="C8365">
        <v>12</v>
      </c>
      <c r="D8365">
        <v>15</v>
      </c>
      <c r="E8365">
        <v>1400</v>
      </c>
      <c r="F8365">
        <v>-0.62623718261718697</v>
      </c>
      <c r="G8365">
        <v>7.2695202636718701</v>
      </c>
      <c r="H8365">
        <v>7.29644419377194</v>
      </c>
      <c r="I8365">
        <v>3.0556592073951201</v>
      </c>
      <c r="J8365">
        <f t="shared" si="131"/>
        <v>3.0556592073951201</v>
      </c>
      <c r="K8365" t="str" cm="1">
        <f t="array" ref="K8365">INDEX($P$4:$P$11,MATCH(MIN(ABS(MOD(J8365 - $Q$4:$Q$11 + PI(), 2*PI()) - PI())),ABS(MOD(J8365 - $Q$4:$Q$11 + PI(), 2*PI()) - PI()),0))</f>
        <v>S</v>
      </c>
      <c r="L8365">
        <v>5.4509458094518104</v>
      </c>
      <c r="M8365">
        <v>9.8424965540567992</v>
      </c>
      <c r="N8365">
        <v>2.6849081251356299</v>
      </c>
    </row>
    <row r="8366" spans="1:14" x14ac:dyDescent="0.3">
      <c r="A8366">
        <v>1765800</v>
      </c>
      <c r="B8366">
        <v>2025</v>
      </c>
      <c r="C8366">
        <v>12</v>
      </c>
      <c r="D8366">
        <v>15</v>
      </c>
      <c r="E8366">
        <v>1500</v>
      </c>
      <c r="F8366">
        <v>0.86030944824218702</v>
      </c>
      <c r="G8366">
        <v>7.23110107421875</v>
      </c>
      <c r="H8366">
        <v>7.28209826164837</v>
      </c>
      <c r="I8366">
        <v>-3.0231757722739698</v>
      </c>
      <c r="J8366">
        <f t="shared" si="131"/>
        <v>3.2600095349056164</v>
      </c>
      <c r="K8366" t="str" cm="1">
        <f t="array" ref="K8366">INDEX($P$4:$P$11,MATCH(MIN(ABS(MOD(J8366 - $Q$4:$Q$11 + PI(), 2*PI()) - PI())),ABS(MOD(J8366 - $Q$4:$Q$11 + PI(), 2*PI()) - PI()),0))</f>
        <v>S</v>
      </c>
      <c r="L8366">
        <v>5.4335711097747001</v>
      </c>
      <c r="M8366">
        <v>9.7398218578762403</v>
      </c>
      <c r="N8366">
        <v>2.6244658364189899</v>
      </c>
    </row>
    <row r="8367" spans="1:14" x14ac:dyDescent="0.3">
      <c r="A8367">
        <v>1765803</v>
      </c>
      <c r="B8367">
        <v>2025</v>
      </c>
      <c r="C8367">
        <v>12</v>
      </c>
      <c r="D8367">
        <v>15</v>
      </c>
      <c r="E8367">
        <v>1600</v>
      </c>
      <c r="F8367">
        <v>1.4047039794921801</v>
      </c>
      <c r="G8367">
        <v>7.2313476562499996</v>
      </c>
      <c r="H8367">
        <v>7.3665176437414104</v>
      </c>
      <c r="I8367">
        <v>-2.9497300452320299</v>
      </c>
      <c r="J8367">
        <f t="shared" si="131"/>
        <v>3.3334552619475564</v>
      </c>
      <c r="K8367" t="str" cm="1">
        <f t="array" ref="K8367">INDEX($P$4:$P$11,MATCH(MIN(ABS(MOD(J8367 - $Q$4:$Q$11 + PI(), 2*PI()) - PI())),ABS(MOD(J8367 - $Q$4:$Q$11 + PI(), 2*PI()) - PI()),0))</f>
        <v>S</v>
      </c>
      <c r="L8367">
        <v>5.41269571443536</v>
      </c>
      <c r="M8367">
        <v>9.6258146497938295</v>
      </c>
      <c r="N8367">
        <v>2.5629120932684999</v>
      </c>
    </row>
    <row r="8368" spans="1:14" x14ac:dyDescent="0.3">
      <c r="A8368">
        <v>1765807</v>
      </c>
      <c r="B8368">
        <v>2025</v>
      </c>
      <c r="C8368">
        <v>12</v>
      </c>
      <c r="D8368">
        <v>15</v>
      </c>
      <c r="E8368">
        <v>1700</v>
      </c>
      <c r="F8368">
        <v>1.5306451416015601</v>
      </c>
      <c r="G8368">
        <v>7.3200653076171802</v>
      </c>
      <c r="H8368">
        <v>7.47838422771183</v>
      </c>
      <c r="I8368">
        <v>-2.93546005116522</v>
      </c>
      <c r="J8368">
        <f t="shared" si="131"/>
        <v>3.3477252560143662</v>
      </c>
      <c r="K8368" t="str" cm="1">
        <f t="array" ref="K8368">INDEX($P$4:$P$11,MATCH(MIN(ABS(MOD(J8368 - $Q$4:$Q$11 + PI(), 2*PI()) - PI())),ABS(MOD(J8368 - $Q$4:$Q$11 + PI(), 2*PI()) - PI()),0))</f>
        <v>S</v>
      </c>
      <c r="L8368">
        <v>5.3860200726045502</v>
      </c>
      <c r="M8368">
        <v>9.4885868496364996</v>
      </c>
      <c r="N8368">
        <v>2.5038476520114399</v>
      </c>
    </row>
    <row r="8369" spans="1:14" x14ac:dyDescent="0.3">
      <c r="A8369">
        <v>1765810</v>
      </c>
      <c r="B8369">
        <v>2025</v>
      </c>
      <c r="C8369">
        <v>12</v>
      </c>
      <c r="D8369">
        <v>15</v>
      </c>
      <c r="E8369">
        <v>1800</v>
      </c>
      <c r="F8369">
        <v>1.64451782226562</v>
      </c>
      <c r="G8369">
        <v>7.4072808837890598</v>
      </c>
      <c r="H8369">
        <v>7.5876379037943096</v>
      </c>
      <c r="I8369">
        <v>-2.9231224276604699</v>
      </c>
      <c r="J8369">
        <f t="shared" si="131"/>
        <v>3.3600628795191163</v>
      </c>
      <c r="K8369" t="str" cm="1">
        <f t="array" ref="K8369">INDEX($P$4:$P$11,MATCH(MIN(ABS(MOD(J8369 - $Q$4:$Q$11 + PI(), 2*PI()) - PI())),ABS(MOD(J8369 - $Q$4:$Q$11 + PI(), 2*PI()) - PI()),0))</f>
        <v>S</v>
      </c>
      <c r="L8369">
        <v>5.3521863272144596</v>
      </c>
      <c r="M8369">
        <v>9.3355463875664597</v>
      </c>
      <c r="N8369">
        <v>2.4470528496636201</v>
      </c>
    </row>
    <row r="8370" spans="1:14" x14ac:dyDescent="0.3">
      <c r="A8370">
        <v>1765814</v>
      </c>
      <c r="B8370">
        <v>2025</v>
      </c>
      <c r="C8370">
        <v>12</v>
      </c>
      <c r="D8370">
        <v>15</v>
      </c>
      <c r="E8370">
        <v>1900</v>
      </c>
      <c r="F8370">
        <v>1.9480645751953101</v>
      </c>
      <c r="G8370">
        <v>7.4507385253906202</v>
      </c>
      <c r="H8370">
        <v>7.7011986185834003</v>
      </c>
      <c r="I8370">
        <v>-2.8858582219939799</v>
      </c>
      <c r="J8370">
        <f t="shared" si="131"/>
        <v>3.3973270851856063</v>
      </c>
      <c r="K8370" t="str" cm="1">
        <f t="array" ref="K8370">INDEX($P$4:$P$11,MATCH(MIN(ABS(MOD(J8370 - $Q$4:$Q$11 + PI(), 2*PI()) - PI())),ABS(MOD(J8370 - $Q$4:$Q$11 + PI(), 2*PI()) - PI()),0))</f>
        <v>S</v>
      </c>
      <c r="L8370">
        <v>5.3073742032720599</v>
      </c>
      <c r="M8370">
        <v>9.1697462929619604</v>
      </c>
      <c r="N8370">
        <v>2.3932591544257198</v>
      </c>
    </row>
    <row r="8371" spans="1:14" x14ac:dyDescent="0.3">
      <c r="A8371">
        <v>1765818</v>
      </c>
      <c r="B8371">
        <v>2025</v>
      </c>
      <c r="C8371">
        <v>12</v>
      </c>
      <c r="D8371">
        <v>15</v>
      </c>
      <c r="E8371">
        <v>2000</v>
      </c>
      <c r="F8371">
        <v>2.04794128417968</v>
      </c>
      <c r="G8371">
        <v>7.6625506591796801</v>
      </c>
      <c r="H8371">
        <v>7.9315033951920197</v>
      </c>
      <c r="I8371">
        <v>-2.8804305558018899</v>
      </c>
      <c r="J8371">
        <f t="shared" si="131"/>
        <v>3.4027547513776963</v>
      </c>
      <c r="K8371" t="str" cm="1">
        <f t="array" ref="K8371">INDEX($P$4:$P$11,MATCH(MIN(ABS(MOD(J8371 - $Q$4:$Q$11 + PI(), 2*PI()) - PI())),ABS(MOD(J8371 - $Q$4:$Q$11 + PI(), 2*PI()) - PI()),0))</f>
        <v>S</v>
      </c>
      <c r="L8371">
        <v>5.2450860611684202</v>
      </c>
      <c r="M8371">
        <v>8.9852826860215895</v>
      </c>
      <c r="N8371">
        <v>2.3450288772582999</v>
      </c>
    </row>
    <row r="8372" spans="1:14" x14ac:dyDescent="0.3">
      <c r="A8372">
        <v>1765821</v>
      </c>
      <c r="B8372">
        <v>2025</v>
      </c>
      <c r="C8372">
        <v>12</v>
      </c>
      <c r="D8372">
        <v>15</v>
      </c>
      <c r="E8372">
        <v>2100</v>
      </c>
      <c r="F8372">
        <v>2.0118286132812502</v>
      </c>
      <c r="G8372">
        <v>8.0449835205078095</v>
      </c>
      <c r="H8372">
        <v>8.2927205556716697</v>
      </c>
      <c r="I8372">
        <v>-2.8965458181187702</v>
      </c>
      <c r="J8372">
        <f t="shared" si="131"/>
        <v>3.386639489060816</v>
      </c>
      <c r="K8372" t="str" cm="1">
        <f t="array" ref="K8372">INDEX($P$4:$P$11,MATCH(MIN(ABS(MOD(J8372 - $Q$4:$Q$11 + PI(), 2*PI()) - PI())),ABS(MOD(J8372 - $Q$4:$Q$11 + PI(), 2*PI()) - PI()),0))</f>
        <v>S</v>
      </c>
      <c r="L8372">
        <v>5.1614628029399299</v>
      </c>
      <c r="M8372">
        <v>8.77804681989881</v>
      </c>
      <c r="N8372">
        <v>2.3045907550387899</v>
      </c>
    </row>
    <row r="8373" spans="1:14" x14ac:dyDescent="0.3">
      <c r="A8373">
        <v>1765825</v>
      </c>
      <c r="B8373">
        <v>2025</v>
      </c>
      <c r="C8373">
        <v>12</v>
      </c>
      <c r="D8373">
        <v>15</v>
      </c>
      <c r="E8373">
        <v>2200</v>
      </c>
      <c r="F8373">
        <v>1.4413470458984301</v>
      </c>
      <c r="G8373">
        <v>8.2767230224609296</v>
      </c>
      <c r="H8373">
        <v>8.4012871214626994</v>
      </c>
      <c r="I8373">
        <v>-2.9691770393875601</v>
      </c>
      <c r="J8373">
        <f t="shared" si="131"/>
        <v>3.3140082677920262</v>
      </c>
      <c r="K8373" t="str" cm="1">
        <f t="array" ref="K8373">INDEX($P$4:$P$11,MATCH(MIN(ABS(MOD(J8373 - $Q$4:$Q$11 + PI(), 2*PI()) - PI())),ABS(MOD(J8373 - $Q$4:$Q$11 + PI(), 2*PI()) - PI()),0))</f>
        <v>S</v>
      </c>
      <c r="L8373">
        <v>5.0670900204688003</v>
      </c>
      <c r="M8373">
        <v>8.5700816048516106</v>
      </c>
      <c r="N8373">
        <v>2.2668379677666501</v>
      </c>
    </row>
    <row r="8374" spans="1:14" x14ac:dyDescent="0.3">
      <c r="A8374">
        <v>1765828</v>
      </c>
      <c r="B8374">
        <v>2025</v>
      </c>
      <c r="C8374">
        <v>12</v>
      </c>
      <c r="D8374">
        <v>15</v>
      </c>
      <c r="E8374">
        <v>2300</v>
      </c>
      <c r="F8374">
        <v>1.49057800292968</v>
      </c>
      <c r="G8374">
        <v>8.5764935302734298</v>
      </c>
      <c r="H8374">
        <v>8.7050596814519299</v>
      </c>
      <c r="I8374">
        <v>-2.9695134416059599</v>
      </c>
      <c r="J8374">
        <f t="shared" si="131"/>
        <v>3.3136718655736264</v>
      </c>
      <c r="K8374" t="str" cm="1">
        <f t="array" ref="K8374">INDEX($P$4:$P$11,MATCH(MIN(ABS(MOD(J8374 - $Q$4:$Q$11 + PI(), 2*PI()) - PI())),ABS(MOD(J8374 - $Q$4:$Q$11 + PI(), 2*PI()) - PI()),0))</f>
        <v>S</v>
      </c>
      <c r="L8374">
        <v>4.9561540626860703</v>
      </c>
      <c r="M8374">
        <v>8.3558806313408702</v>
      </c>
      <c r="N8374">
        <v>2.23352262708875</v>
      </c>
    </row>
    <row r="8375" spans="1:14" x14ac:dyDescent="0.3">
      <c r="A8375">
        <v>1765832</v>
      </c>
      <c r="B8375">
        <v>2025</v>
      </c>
      <c r="C8375">
        <v>12</v>
      </c>
      <c r="D8375">
        <v>15</v>
      </c>
      <c r="E8375">
        <v>0</v>
      </c>
      <c r="F8375">
        <v>-8.6166278076171796</v>
      </c>
      <c r="G8375">
        <v>-0.33687805175781199</v>
      </c>
      <c r="H8375">
        <v>8.6232106315894796</v>
      </c>
      <c r="I8375">
        <v>1.5317199531778201</v>
      </c>
      <c r="J8375">
        <f t="shared" si="131"/>
        <v>1.5317199531778201</v>
      </c>
      <c r="K8375" t="str" cm="1">
        <f t="array" ref="K8375">INDEX($P$4:$P$11,MATCH(MIN(ABS(MOD(J8375 - $Q$4:$Q$11 + PI(), 2*PI()) - PI())),ABS(MOD(J8375 - $Q$4:$Q$11 + PI(), 2*PI()) - PI()),0))</f>
        <v>E</v>
      </c>
      <c r="L8375">
        <v>5.5175388035041699</v>
      </c>
      <c r="M8375">
        <v>11.235822253757</v>
      </c>
      <c r="N8375">
        <v>3.5026632944742802</v>
      </c>
    </row>
    <row r="8376" spans="1:14" x14ac:dyDescent="0.3">
      <c r="A8376">
        <v>1765836</v>
      </c>
      <c r="B8376">
        <v>2025</v>
      </c>
      <c r="C8376">
        <v>12</v>
      </c>
      <c r="D8376">
        <v>15</v>
      </c>
      <c r="E8376">
        <v>100</v>
      </c>
      <c r="F8376">
        <v>-8.4535064697265607</v>
      </c>
      <c r="G8376">
        <v>0.866533813476562</v>
      </c>
      <c r="H8376">
        <v>8.4978028032902095</v>
      </c>
      <c r="I8376">
        <v>1.67294539223271</v>
      </c>
      <c r="J8376">
        <f t="shared" si="131"/>
        <v>1.67294539223271</v>
      </c>
      <c r="K8376" t="str" cm="1">
        <f t="array" ref="K8376">INDEX($P$4:$P$11,MATCH(MIN(ABS(MOD(J8376 - $Q$4:$Q$11 + PI(), 2*PI()) - PI())),ABS(MOD(J8376 - $Q$4:$Q$11 + PI(), 2*PI()) - PI()),0))</f>
        <v>E</v>
      </c>
      <c r="L8376">
        <v>5.5279838396621797</v>
      </c>
      <c r="M8376">
        <v>11.000932375590001</v>
      </c>
      <c r="N8376">
        <v>3.4165155622694199</v>
      </c>
    </row>
    <row r="8377" spans="1:14" x14ac:dyDescent="0.3">
      <c r="A8377">
        <v>1765839</v>
      </c>
      <c r="B8377">
        <v>2025</v>
      </c>
      <c r="C8377">
        <v>12</v>
      </c>
      <c r="D8377">
        <v>15</v>
      </c>
      <c r="E8377">
        <v>200</v>
      </c>
      <c r="F8377">
        <v>-8.1820153808593705</v>
      </c>
      <c r="G8377">
        <v>2.1053973388671801</v>
      </c>
      <c r="H8377">
        <v>8.4485545300440794</v>
      </c>
      <c r="I8377">
        <v>1.8226525784542</v>
      </c>
      <c r="J8377">
        <f t="shared" si="131"/>
        <v>1.8226525784542</v>
      </c>
      <c r="K8377" t="str" cm="1">
        <f t="array" ref="K8377">INDEX($P$4:$P$11,MATCH(MIN(ABS(MOD(J8377 - $Q$4:$Q$11 + PI(), 2*PI()) - PI())),ABS(MOD(J8377 - $Q$4:$Q$11 + PI(), 2*PI()) - PI()),0))</f>
        <v>E</v>
      </c>
      <c r="L8377">
        <v>5.5313988407186701</v>
      </c>
      <c r="M8377">
        <v>10.8830878999498</v>
      </c>
      <c r="N8377">
        <v>3.3771874109903899</v>
      </c>
    </row>
    <row r="8378" spans="1:14" x14ac:dyDescent="0.3">
      <c r="A8378">
        <v>1765843</v>
      </c>
      <c r="B8378">
        <v>2025</v>
      </c>
      <c r="C8378">
        <v>12</v>
      </c>
      <c r="D8378">
        <v>16</v>
      </c>
      <c r="E8378">
        <v>300</v>
      </c>
      <c r="F8378">
        <v>2.803955078125</v>
      </c>
      <c r="G8378">
        <v>10.486813354492099</v>
      </c>
      <c r="H8378">
        <v>10.8552023662435</v>
      </c>
      <c r="I8378">
        <v>-2.88032521286451</v>
      </c>
      <c r="J8378">
        <f t="shared" si="131"/>
        <v>3.4028600943150762</v>
      </c>
      <c r="K8378" t="str" cm="1">
        <f t="array" ref="K8378">INDEX($P$4:$P$11,MATCH(MIN(ABS(MOD(J8378 - $Q$4:$Q$11 + PI(), 2*PI()) - PI())),ABS(MOD(J8378 - $Q$4:$Q$11 + PI(), 2*PI()) - PI()),0))</f>
        <v>S</v>
      </c>
      <c r="L8378">
        <v>4.2055114239133502</v>
      </c>
      <c r="M8378">
        <v>7.3274113337198896</v>
      </c>
      <c r="N8378">
        <v>2.2453310224744998</v>
      </c>
    </row>
    <row r="8379" spans="1:14" x14ac:dyDescent="0.3">
      <c r="A8379">
        <v>1765846</v>
      </c>
      <c r="B8379">
        <v>2025</v>
      </c>
      <c r="C8379">
        <v>12</v>
      </c>
      <c r="D8379">
        <v>16</v>
      </c>
      <c r="E8379">
        <v>400</v>
      </c>
      <c r="F8379">
        <v>3.3294622802734302</v>
      </c>
      <c r="G8379">
        <v>10.697459106445301</v>
      </c>
      <c r="H8379">
        <v>11.2036132747356</v>
      </c>
      <c r="I8379">
        <v>-2.83985736615127</v>
      </c>
      <c r="J8379">
        <f t="shared" si="131"/>
        <v>3.4433279410283162</v>
      </c>
      <c r="K8379" t="str" cm="1">
        <f t="array" ref="K8379">INDEX($P$4:$P$11,MATCH(MIN(ABS(MOD(J8379 - $Q$4:$Q$11 + PI(), 2*PI()) - PI())),ABS(MOD(J8379 - $Q$4:$Q$11 + PI(), 2*PI()) - PI()),0))</f>
        <v>S</v>
      </c>
      <c r="L8379">
        <v>4.02832033844855</v>
      </c>
      <c r="M8379">
        <v>7.0923384560478997</v>
      </c>
      <c r="N8379">
        <v>2.2893569734361399</v>
      </c>
    </row>
    <row r="8380" spans="1:14" x14ac:dyDescent="0.3">
      <c r="A8380">
        <v>1765850</v>
      </c>
      <c r="B8380">
        <v>2025</v>
      </c>
      <c r="C8380">
        <v>12</v>
      </c>
      <c r="D8380">
        <v>16</v>
      </c>
      <c r="E8380">
        <v>500</v>
      </c>
      <c r="F8380">
        <v>4.2787841796875004</v>
      </c>
      <c r="G8380">
        <v>10.3802044677734</v>
      </c>
      <c r="H8380">
        <v>11.227494771725601</v>
      </c>
      <c r="I8380">
        <v>-2.75060821585725</v>
      </c>
      <c r="J8380">
        <f t="shared" si="131"/>
        <v>3.5325770913223362</v>
      </c>
      <c r="K8380" t="str" cm="1">
        <f t="array" ref="K8380">INDEX($P$4:$P$11,MATCH(MIN(ABS(MOD(J8380 - $Q$4:$Q$11 + PI(), 2*PI()) - PI())),ABS(MOD(J8380 - $Q$4:$Q$11 + PI(), 2*PI()) - PI()),0))</f>
        <v>S</v>
      </c>
      <c r="L8380">
        <v>3.9152431695587202</v>
      </c>
      <c r="M8380">
        <v>6.9153805838690801</v>
      </c>
      <c r="N8380">
        <v>2.3322845035129101</v>
      </c>
    </row>
    <row r="8381" spans="1:14" x14ac:dyDescent="0.3">
      <c r="A8381">
        <v>1765854</v>
      </c>
      <c r="B8381">
        <v>2025</v>
      </c>
      <c r="C8381">
        <v>12</v>
      </c>
      <c r="D8381">
        <v>16</v>
      </c>
      <c r="E8381">
        <v>600</v>
      </c>
      <c r="F8381">
        <v>4.6041674804687496</v>
      </c>
      <c r="G8381">
        <v>10.1698382568359</v>
      </c>
      <c r="H8381">
        <v>11.1635105750122</v>
      </c>
      <c r="I8381">
        <v>-2.7164726870751501</v>
      </c>
      <c r="J8381">
        <f t="shared" si="131"/>
        <v>3.5667126201044361</v>
      </c>
      <c r="K8381" t="str" cm="1">
        <f t="array" ref="K8381">INDEX($P$4:$P$11,MATCH(MIN(ABS(MOD(J8381 - $Q$4:$Q$11 + PI(), 2*PI()) - PI())),ABS(MOD(J8381 - $Q$4:$Q$11 + PI(), 2*PI()) - PI()),0))</f>
        <v>SW</v>
      </c>
      <c r="L8381">
        <v>3.8612871411948899</v>
      </c>
      <c r="M8381">
        <v>6.8227544360690597</v>
      </c>
      <c r="N8381">
        <v>2.3506585227118499</v>
      </c>
    </row>
    <row r="8382" spans="1:14" x14ac:dyDescent="0.3">
      <c r="A8382">
        <v>1765857</v>
      </c>
      <c r="B8382">
        <v>2025</v>
      </c>
      <c r="C8382">
        <v>12</v>
      </c>
      <c r="D8382">
        <v>16</v>
      </c>
      <c r="E8382">
        <v>700</v>
      </c>
      <c r="F8382">
        <v>4.2365093994140599</v>
      </c>
      <c r="G8382">
        <v>10.1885540771484</v>
      </c>
      <c r="H8382">
        <v>11.034248777071401</v>
      </c>
      <c r="I8382">
        <v>-2.747531133606</v>
      </c>
      <c r="J8382">
        <f t="shared" si="131"/>
        <v>3.5356541735735862</v>
      </c>
      <c r="K8382" t="str" cm="1">
        <f t="array" ref="K8382">INDEX($P$4:$P$11,MATCH(MIN(ABS(MOD(J8382 - $Q$4:$Q$11 + PI(), 2*PI()) - PI())),ABS(MOD(J8382 - $Q$4:$Q$11 + PI(), 2*PI()) - PI()),0))</f>
        <v>SW</v>
      </c>
      <c r="L8382">
        <v>3.8272418224515299</v>
      </c>
      <c r="M8382">
        <v>6.7848466237386003</v>
      </c>
      <c r="N8382">
        <v>2.3477725982665998</v>
      </c>
    </row>
    <row r="8383" spans="1:14" x14ac:dyDescent="0.3">
      <c r="A8383">
        <v>1765861</v>
      </c>
      <c r="B8383">
        <v>2025</v>
      </c>
      <c r="C8383">
        <v>12</v>
      </c>
      <c r="D8383">
        <v>16</v>
      </c>
      <c r="E8383">
        <v>800</v>
      </c>
      <c r="F8383">
        <v>4.1532366943359298</v>
      </c>
      <c r="G8383">
        <v>10.2680798339843</v>
      </c>
      <c r="H8383">
        <v>11.076228533045599</v>
      </c>
      <c r="I8383">
        <v>-2.7572298686969798</v>
      </c>
      <c r="J8383">
        <f t="shared" si="131"/>
        <v>3.5259554384826064</v>
      </c>
      <c r="K8383" t="str" cm="1">
        <f t="array" ref="K8383">INDEX($P$4:$P$11,MATCH(MIN(ABS(MOD(J8383 - $Q$4:$Q$11 + PI(), 2*PI()) - PI())),ABS(MOD(J8383 - $Q$4:$Q$11 + PI(), 2*PI()) - PI()),0))</f>
        <v>S</v>
      </c>
      <c r="L8383">
        <v>3.7999108950391598</v>
      </c>
      <c r="M8383">
        <v>6.7624560462103904</v>
      </c>
      <c r="N8383">
        <v>2.3427316877576998</v>
      </c>
    </row>
    <row r="8384" spans="1:14" x14ac:dyDescent="0.3">
      <c r="A8384">
        <v>1765864</v>
      </c>
      <c r="B8384">
        <v>2025</v>
      </c>
      <c r="C8384">
        <v>12</v>
      </c>
      <c r="D8384">
        <v>16</v>
      </c>
      <c r="E8384">
        <v>900</v>
      </c>
      <c r="F8384">
        <v>4.3417510986328098</v>
      </c>
      <c r="G8384">
        <v>10.416327514648399</v>
      </c>
      <c r="H8384">
        <v>11.2849759191103</v>
      </c>
      <c r="I8384">
        <v>-2.7466694616924001</v>
      </c>
      <c r="J8384">
        <f t="shared" si="131"/>
        <v>3.5365158454871861</v>
      </c>
      <c r="K8384" t="str" cm="1">
        <f t="array" ref="K8384">INDEX($P$4:$P$11,MATCH(MIN(ABS(MOD(J8384 - $Q$4:$Q$11 + PI(), 2*PI()) - PI())),ABS(MOD(J8384 - $Q$4:$Q$11 + PI(), 2*PI()) - PI()),0))</f>
        <v>SW</v>
      </c>
      <c r="L8384">
        <v>3.7797949148800001</v>
      </c>
      <c r="M8384">
        <v>6.73323896196153</v>
      </c>
      <c r="N8384">
        <v>2.35820791456434</v>
      </c>
    </row>
    <row r="8385" spans="1:14" x14ac:dyDescent="0.3">
      <c r="A8385">
        <v>1765868</v>
      </c>
      <c r="B8385">
        <v>2025</v>
      </c>
      <c r="C8385">
        <v>12</v>
      </c>
      <c r="D8385">
        <v>16</v>
      </c>
      <c r="E8385">
        <v>1000</v>
      </c>
      <c r="F8385">
        <v>4.1455224609375003</v>
      </c>
      <c r="G8385">
        <v>10.1243835449218</v>
      </c>
      <c r="H8385">
        <v>10.940223884309701</v>
      </c>
      <c r="I8385">
        <v>-2.7529584443526902</v>
      </c>
      <c r="J8385">
        <f t="shared" si="131"/>
        <v>3.530226862826896</v>
      </c>
      <c r="K8385" t="str" cm="1">
        <f t="array" ref="K8385">INDEX($P$4:$P$11,MATCH(MIN(ABS(MOD(J8385 - $Q$4:$Q$11 + PI(), 2*PI()) - PI())),ABS(MOD(J8385 - $Q$4:$Q$11 + PI(), 2*PI()) - PI()),0))</f>
        <v>S</v>
      </c>
      <c r="L8385">
        <v>3.7713624887391299</v>
      </c>
      <c r="M8385">
        <v>6.7424655490451304</v>
      </c>
      <c r="N8385">
        <v>2.35569583045111</v>
      </c>
    </row>
    <row r="8386" spans="1:14" x14ac:dyDescent="0.3">
      <c r="A8386">
        <v>1765872</v>
      </c>
      <c r="B8386">
        <v>2025</v>
      </c>
      <c r="C8386">
        <v>12</v>
      </c>
      <c r="D8386">
        <v>16</v>
      </c>
      <c r="E8386">
        <v>1100</v>
      </c>
      <c r="F8386">
        <v>4.3680572509765598</v>
      </c>
      <c r="G8386">
        <v>10.4342565917968</v>
      </c>
      <c r="H8386">
        <v>11.311659240414899</v>
      </c>
      <c r="I8386">
        <v>-2.74513270324488</v>
      </c>
      <c r="J8386">
        <f t="shared" si="131"/>
        <v>3.5380526039347062</v>
      </c>
      <c r="K8386" t="str" cm="1">
        <f t="array" ref="K8386">INDEX($P$4:$P$11,MATCH(MIN(ABS(MOD(J8386 - $Q$4:$Q$11 + PI(), 2*PI()) - PI())),ABS(MOD(J8386 - $Q$4:$Q$11 + PI(), 2*PI()) - PI()),0))</f>
        <v>SW</v>
      </c>
      <c r="L8386">
        <v>3.7693972533987199</v>
      </c>
      <c r="M8386">
        <v>6.7475724750094903</v>
      </c>
      <c r="N8386">
        <v>2.37095101674397</v>
      </c>
    </row>
    <row r="8387" spans="1:14" x14ac:dyDescent="0.3">
      <c r="A8387">
        <v>1765875</v>
      </c>
      <c r="B8387">
        <v>2025</v>
      </c>
      <c r="C8387">
        <v>12</v>
      </c>
      <c r="D8387">
        <v>16</v>
      </c>
      <c r="E8387">
        <v>1200</v>
      </c>
      <c r="F8387">
        <v>4.4569244384765598</v>
      </c>
      <c r="G8387">
        <v>10.7066802978515</v>
      </c>
      <c r="H8387">
        <v>11.597291858476799</v>
      </c>
      <c r="I8387">
        <v>-2.7471352207348398</v>
      </c>
      <c r="J8387">
        <f t="shared" ref="J8387:J8450" si="132">IF(I8387&lt;0,I8387+2*PI(),I8387)</f>
        <v>3.5360500864447464</v>
      </c>
      <c r="K8387" t="str" cm="1">
        <f t="array" ref="K8387">INDEX($P$4:$P$11,MATCH(MIN(ABS(MOD(J8387 - $Q$4:$Q$11 + PI(), 2*PI()) - PI())),ABS(MOD(J8387 - $Q$4:$Q$11 + PI(), 2*PI()) - PI()),0))</f>
        <v>SW</v>
      </c>
      <c r="L8387">
        <v>3.7694282644300801</v>
      </c>
      <c r="M8387">
        <v>6.7457861370510503</v>
      </c>
      <c r="N8387">
        <v>2.4043598175048801</v>
      </c>
    </row>
    <row r="8388" spans="1:14" x14ac:dyDescent="0.3">
      <c r="A8388">
        <v>1765879</v>
      </c>
      <c r="B8388">
        <v>2025</v>
      </c>
      <c r="C8388">
        <v>12</v>
      </c>
      <c r="D8388">
        <v>16</v>
      </c>
      <c r="E8388">
        <v>1300</v>
      </c>
      <c r="F8388">
        <v>4.78687133789062</v>
      </c>
      <c r="G8388">
        <v>10.3775939941406</v>
      </c>
      <c r="H8388">
        <v>11.4284117143521</v>
      </c>
      <c r="I8388">
        <v>-2.70940633241488</v>
      </c>
      <c r="J8388">
        <f t="shared" si="132"/>
        <v>3.5737789747647062</v>
      </c>
      <c r="K8388" t="str" cm="1">
        <f t="array" ref="K8388">INDEX($P$4:$P$11,MATCH(MIN(ABS(MOD(J8388 - $Q$4:$Q$11 + PI(), 2*PI()) - PI())),ABS(MOD(J8388 - $Q$4:$Q$11 + PI(), 2*PI()) - PI()),0))</f>
        <v>SW</v>
      </c>
      <c r="L8388">
        <v>3.7790491114120601</v>
      </c>
      <c r="M8388">
        <v>6.5309368769327802</v>
      </c>
      <c r="N8388">
        <v>2.2765858968098902</v>
      </c>
    </row>
    <row r="8389" spans="1:14" x14ac:dyDescent="0.3">
      <c r="A8389">
        <v>1765882</v>
      </c>
      <c r="B8389">
        <v>2025</v>
      </c>
      <c r="C8389">
        <v>12</v>
      </c>
      <c r="D8389">
        <v>16</v>
      </c>
      <c r="E8389">
        <v>1400</v>
      </c>
      <c r="F8389">
        <v>5.2908410644531196</v>
      </c>
      <c r="G8389">
        <v>9.8934301757812495</v>
      </c>
      <c r="H8389">
        <v>11.2193119134981</v>
      </c>
      <c r="I8389">
        <v>-2.6505071538906999</v>
      </c>
      <c r="J8389">
        <f t="shared" si="132"/>
        <v>3.6326781532888863</v>
      </c>
      <c r="K8389" t="str" cm="1">
        <f t="array" ref="K8389">INDEX($P$4:$P$11,MATCH(MIN(ABS(MOD(J8389 - $Q$4:$Q$11 + PI(), 2*PI()) - PI())),ABS(MOD(J8389 - $Q$4:$Q$11 + PI(), 2*PI()) - PI()),0))</f>
        <v>SW</v>
      </c>
      <c r="L8389">
        <v>3.8093487236728998</v>
      </c>
      <c r="M8389">
        <v>6.5767613516913501</v>
      </c>
      <c r="N8389">
        <v>2.3120622634887602</v>
      </c>
    </row>
    <row r="8390" spans="1:14" x14ac:dyDescent="0.3">
      <c r="A8390">
        <v>1765886</v>
      </c>
      <c r="B8390">
        <v>2025</v>
      </c>
      <c r="C8390">
        <v>12</v>
      </c>
      <c r="D8390">
        <v>16</v>
      </c>
      <c r="E8390">
        <v>1500</v>
      </c>
      <c r="F8390">
        <v>5.8776019287109298</v>
      </c>
      <c r="G8390">
        <v>9.3691674804687501</v>
      </c>
      <c r="H8390">
        <v>11.0601764773198</v>
      </c>
      <c r="I8390">
        <v>-2.5813163629705902</v>
      </c>
      <c r="J8390">
        <f t="shared" si="132"/>
        <v>3.701868944208996</v>
      </c>
      <c r="K8390" t="str" cm="1">
        <f t="array" ref="K8390">INDEX($P$4:$P$11,MATCH(MIN(ABS(MOD(J8390 - $Q$4:$Q$11 + PI(), 2*PI()) - PI())),ABS(MOD(J8390 - $Q$4:$Q$11 + PI(), 2*PI()) - PI()),0))</f>
        <v>SW</v>
      </c>
      <c r="L8390">
        <v>3.8528951063305401</v>
      </c>
      <c r="M8390">
        <v>6.6558898289998298</v>
      </c>
      <c r="N8390">
        <v>2.33624755011664</v>
      </c>
    </row>
    <row r="8391" spans="1:14" x14ac:dyDescent="0.3">
      <c r="A8391">
        <v>1765890</v>
      </c>
      <c r="B8391">
        <v>2025</v>
      </c>
      <c r="C8391">
        <v>12</v>
      </c>
      <c r="D8391">
        <v>16</v>
      </c>
      <c r="E8391">
        <v>1600</v>
      </c>
      <c r="F8391">
        <v>6.5625689697265601</v>
      </c>
      <c r="G8391">
        <v>8.8318505859375005</v>
      </c>
      <c r="H8391">
        <v>11.003131202286999</v>
      </c>
      <c r="I8391">
        <v>-2.5025498519262999</v>
      </c>
      <c r="J8391">
        <f t="shared" si="132"/>
        <v>3.7806354552532864</v>
      </c>
      <c r="K8391" t="str" cm="1">
        <f t="array" ref="K8391">INDEX($P$4:$P$11,MATCH(MIN(ABS(MOD(J8391 - $Q$4:$Q$11 + PI(), 2*PI()) - PI())),ABS(MOD(J8391 - $Q$4:$Q$11 + PI(), 2*PI()) - PI()),0))</f>
        <v>SW</v>
      </c>
      <c r="L8391">
        <v>3.9050553947620101</v>
      </c>
      <c r="M8391">
        <v>6.7554353078206297</v>
      </c>
      <c r="N8391">
        <v>2.3600322935316198</v>
      </c>
    </row>
    <row r="8392" spans="1:14" x14ac:dyDescent="0.3">
      <c r="A8392">
        <v>1765893</v>
      </c>
      <c r="B8392">
        <v>2025</v>
      </c>
      <c r="C8392">
        <v>12</v>
      </c>
      <c r="D8392">
        <v>16</v>
      </c>
      <c r="E8392">
        <v>1700</v>
      </c>
      <c r="F8392">
        <v>7.0460937499999998</v>
      </c>
      <c r="G8392">
        <v>8.1995196533203103</v>
      </c>
      <c r="H8392">
        <v>10.81108503708</v>
      </c>
      <c r="I8392">
        <v>-2.4317068827843999</v>
      </c>
      <c r="J8392">
        <f t="shared" si="132"/>
        <v>3.8514784243951863</v>
      </c>
      <c r="K8392" t="str" cm="1">
        <f t="array" ref="K8392">INDEX($P$4:$P$11,MATCH(MIN(ABS(MOD(J8392 - $Q$4:$Q$11 + PI(), 2*PI()) - PI())),ABS(MOD(J8392 - $Q$4:$Q$11 + PI(), 2*PI()) - PI()),0))</f>
        <v>SW</v>
      </c>
      <c r="L8392">
        <v>3.9627708596833102</v>
      </c>
      <c r="M8392">
        <v>6.8745852576361699</v>
      </c>
      <c r="N8392">
        <v>2.3826533423529699</v>
      </c>
    </row>
    <row r="8393" spans="1:14" x14ac:dyDescent="0.3">
      <c r="A8393">
        <v>1765897</v>
      </c>
      <c r="B8393">
        <v>2025</v>
      </c>
      <c r="C8393">
        <v>12</v>
      </c>
      <c r="D8393">
        <v>16</v>
      </c>
      <c r="E8393">
        <v>1800</v>
      </c>
      <c r="F8393">
        <v>7.0153338623046801</v>
      </c>
      <c r="G8393">
        <v>7.7831951904296801</v>
      </c>
      <c r="H8393">
        <v>10.478217242065799</v>
      </c>
      <c r="I8393">
        <v>-2.4080356781979599</v>
      </c>
      <c r="J8393">
        <f t="shared" si="132"/>
        <v>3.8751496289816263</v>
      </c>
      <c r="K8393" t="str" cm="1">
        <f t="array" ref="K8393">INDEX($P$4:$P$11,MATCH(MIN(ABS(MOD(J8393 - $Q$4:$Q$11 + PI(), 2*PI()) - PI())),ABS(MOD(J8393 - $Q$4:$Q$11 + PI(), 2*PI()) - PI()),0))</f>
        <v>SW</v>
      </c>
      <c r="L8393">
        <v>4.0230929083168698</v>
      </c>
      <c r="M8393">
        <v>7.02286264631483</v>
      </c>
      <c r="N8393">
        <v>2.39740255143907</v>
      </c>
    </row>
    <row r="8394" spans="1:14" x14ac:dyDescent="0.3">
      <c r="A8394">
        <v>1765900</v>
      </c>
      <c r="B8394">
        <v>2025</v>
      </c>
      <c r="C8394">
        <v>12</v>
      </c>
      <c r="D8394">
        <v>16</v>
      </c>
      <c r="E8394">
        <v>1900</v>
      </c>
      <c r="F8394">
        <v>6.8327319335937498</v>
      </c>
      <c r="G8394">
        <v>7.6825030517578101</v>
      </c>
      <c r="H8394">
        <v>10.2813947894543</v>
      </c>
      <c r="I8394">
        <v>-2.4146711387256601</v>
      </c>
      <c r="J8394">
        <f t="shared" si="132"/>
        <v>3.8685141684539261</v>
      </c>
      <c r="K8394" t="str" cm="1">
        <f t="array" ref="K8394">INDEX($P$4:$P$11,MATCH(MIN(ABS(MOD(J8394 - $Q$4:$Q$11 + PI(), 2*PI()) - PI())),ABS(MOD(J8394 - $Q$4:$Q$11 + PI(), 2*PI()) - PI()),0))</f>
        <v>SW</v>
      </c>
      <c r="L8394">
        <v>4.08291664991979</v>
      </c>
      <c r="M8394">
        <v>7.1908725102742501</v>
      </c>
      <c r="N8394">
        <v>2.4130211936102901</v>
      </c>
    </row>
    <row r="8395" spans="1:14" x14ac:dyDescent="0.3">
      <c r="A8395">
        <v>1765904</v>
      </c>
      <c r="B8395">
        <v>2025</v>
      </c>
      <c r="C8395">
        <v>12</v>
      </c>
      <c r="D8395">
        <v>16</v>
      </c>
      <c r="E8395">
        <v>2000</v>
      </c>
      <c r="F8395">
        <v>7.1197692871093698</v>
      </c>
      <c r="G8395">
        <v>7.6098529052734296</v>
      </c>
      <c r="H8395">
        <v>10.421179201106</v>
      </c>
      <c r="I8395">
        <v>-2.3894541954966999</v>
      </c>
      <c r="J8395">
        <f t="shared" si="132"/>
        <v>3.8937311116828863</v>
      </c>
      <c r="K8395" t="str" cm="1">
        <f t="array" ref="K8395">INDEX($P$4:$P$11,MATCH(MIN(ABS(MOD(J8395 - $Q$4:$Q$11 + PI(), 2*PI()) - PI())),ABS(MOD(J8395 - $Q$4:$Q$11 + PI(), 2*PI()) - PI()),0))</f>
        <v>SW</v>
      </c>
      <c r="L8395">
        <v>4.1438366078087503</v>
      </c>
      <c r="M8395">
        <v>7.3652149836222298</v>
      </c>
      <c r="N8395">
        <v>2.4373230404323998</v>
      </c>
    </row>
    <row r="8396" spans="1:14" x14ac:dyDescent="0.3">
      <c r="A8396">
        <v>1765908</v>
      </c>
      <c r="B8396">
        <v>2025</v>
      </c>
      <c r="C8396">
        <v>12</v>
      </c>
      <c r="D8396">
        <v>16</v>
      </c>
      <c r="E8396">
        <v>2100</v>
      </c>
      <c r="F8396">
        <v>7.3745678710937499</v>
      </c>
      <c r="G8396">
        <v>7.2469622802734301</v>
      </c>
      <c r="H8396">
        <v>10.339376846651501</v>
      </c>
      <c r="I8396">
        <v>-2.3474674725706102</v>
      </c>
      <c r="J8396">
        <f t="shared" si="132"/>
        <v>3.9357178346089761</v>
      </c>
      <c r="K8396" t="str" cm="1">
        <f t="array" ref="K8396">INDEX($P$4:$P$11,MATCH(MIN(ABS(MOD(J8396 - $Q$4:$Q$11 + PI(), 2*PI()) - PI())),ABS(MOD(J8396 - $Q$4:$Q$11 + PI(), 2*PI()) - PI()),0))</f>
        <v>SW</v>
      </c>
      <c r="L8396">
        <v>4.2076228667975997</v>
      </c>
      <c r="M8396">
        <v>7.5477390289306596</v>
      </c>
      <c r="N8396">
        <v>2.46703963809543</v>
      </c>
    </row>
    <row r="8397" spans="1:14" x14ac:dyDescent="0.3">
      <c r="A8397">
        <v>1765911</v>
      </c>
      <c r="B8397">
        <v>2025</v>
      </c>
      <c r="C8397">
        <v>12</v>
      </c>
      <c r="D8397">
        <v>16</v>
      </c>
      <c r="E8397">
        <v>2200</v>
      </c>
      <c r="F8397">
        <v>5.5131628417968699</v>
      </c>
      <c r="G8397">
        <v>7.4852764892578101</v>
      </c>
      <c r="H8397">
        <v>9.2964686112956603</v>
      </c>
      <c r="I8397">
        <v>-2.5067654439534501</v>
      </c>
      <c r="J8397">
        <f t="shared" si="132"/>
        <v>3.7764198632261361</v>
      </c>
      <c r="K8397" t="str" cm="1">
        <f t="array" ref="K8397">INDEX($P$4:$P$11,MATCH(MIN(ABS(MOD(J8397 - $Q$4:$Q$11 + PI(), 2*PI()) - PI())),ABS(MOD(J8397 - $Q$4:$Q$11 + PI(), 2*PI()) - PI()),0))</f>
        <v>SW</v>
      </c>
      <c r="L8397">
        <v>4.2771956126122896</v>
      </c>
      <c r="M8397">
        <v>7.79300424787733</v>
      </c>
      <c r="N8397">
        <v>2.4722468058268201</v>
      </c>
    </row>
    <row r="8398" spans="1:14" x14ac:dyDescent="0.3">
      <c r="A8398">
        <v>1765915</v>
      </c>
      <c r="B8398">
        <v>2025</v>
      </c>
      <c r="C8398">
        <v>12</v>
      </c>
      <c r="D8398">
        <v>16</v>
      </c>
      <c r="E8398">
        <v>2300</v>
      </c>
      <c r="F8398">
        <v>5.1898602294921803</v>
      </c>
      <c r="G8398">
        <v>7.7690032958984299</v>
      </c>
      <c r="H8398">
        <v>9.3430220706870593</v>
      </c>
      <c r="I8398">
        <v>-2.5526527644372101</v>
      </c>
      <c r="J8398">
        <f t="shared" si="132"/>
        <v>3.7305325427423761</v>
      </c>
      <c r="K8398" t="str" cm="1">
        <f t="array" ref="K8398">INDEX($P$4:$P$11,MATCH(MIN(ABS(MOD(J8398 - $Q$4:$Q$11 + PI(), 2*PI()) - PI())),ABS(MOD(J8398 - $Q$4:$Q$11 + PI(), 2*PI()) - PI()),0))</f>
        <v>SW</v>
      </c>
      <c r="L8398">
        <v>4.3421833419315901</v>
      </c>
      <c r="M8398">
        <v>8.0237381193372901</v>
      </c>
      <c r="N8398">
        <v>2.4873690075344501</v>
      </c>
    </row>
    <row r="8399" spans="1:14" x14ac:dyDescent="0.3">
      <c r="A8399">
        <v>1765918</v>
      </c>
      <c r="B8399">
        <v>2025</v>
      </c>
      <c r="C8399">
        <v>12</v>
      </c>
      <c r="D8399">
        <v>16</v>
      </c>
      <c r="E8399">
        <v>0</v>
      </c>
      <c r="F8399">
        <v>1.99167724609375</v>
      </c>
      <c r="G8399">
        <v>8.9459362792968697</v>
      </c>
      <c r="H8399">
        <v>9.1649634023190494</v>
      </c>
      <c r="I8399">
        <v>-2.9225305252283902</v>
      </c>
      <c r="J8399">
        <f t="shared" si="132"/>
        <v>3.360654781951196</v>
      </c>
      <c r="K8399" t="str" cm="1">
        <f t="array" ref="K8399">INDEX($P$4:$P$11,MATCH(MIN(ABS(MOD(J8399 - $Q$4:$Q$11 + PI(), 2*PI()) - PI())),ABS(MOD(J8399 - $Q$4:$Q$11 + PI(), 2*PI()) - PI()),0))</f>
        <v>S</v>
      </c>
      <c r="L8399">
        <v>4.8008435679187196</v>
      </c>
      <c r="M8399">
        <v>8.1021903355916294</v>
      </c>
      <c r="N8399">
        <v>2.2170724868774401</v>
      </c>
    </row>
    <row r="8400" spans="1:14" x14ac:dyDescent="0.3">
      <c r="A8400">
        <v>1765922</v>
      </c>
      <c r="B8400">
        <v>2025</v>
      </c>
      <c r="C8400">
        <v>12</v>
      </c>
      <c r="D8400">
        <v>16</v>
      </c>
      <c r="E8400">
        <v>100</v>
      </c>
      <c r="F8400">
        <v>2.31988830566406</v>
      </c>
      <c r="G8400">
        <v>9.2791668701171801</v>
      </c>
      <c r="H8400">
        <v>9.5647697073289297</v>
      </c>
      <c r="I8400">
        <v>-2.89660419365052</v>
      </c>
      <c r="J8400">
        <f t="shared" si="132"/>
        <v>3.3865811135290662</v>
      </c>
      <c r="K8400" t="str" cm="1">
        <f t="array" ref="K8400">INDEX($P$4:$P$11,MATCH(MIN(ABS(MOD(J8400 - $Q$4:$Q$11 + PI(), 2*PI()) - PI())),ABS(MOD(J8400 - $Q$4:$Q$11 + PI(), 2*PI()) - PI()),0))</f>
        <v>S</v>
      </c>
      <c r="L8400">
        <v>4.6136882652353899</v>
      </c>
      <c r="M8400">
        <v>7.8389884101019902</v>
      </c>
      <c r="N8400">
        <v>2.2136337492200999</v>
      </c>
    </row>
    <row r="8401" spans="1:14" x14ac:dyDescent="0.3">
      <c r="A8401">
        <v>1765926</v>
      </c>
      <c r="B8401">
        <v>2025</v>
      </c>
      <c r="C8401">
        <v>12</v>
      </c>
      <c r="D8401">
        <v>16</v>
      </c>
      <c r="E8401">
        <v>200</v>
      </c>
      <c r="F8401">
        <v>2.6155914306640602</v>
      </c>
      <c r="G8401">
        <v>9.8922937011718695</v>
      </c>
      <c r="H8401">
        <v>10.232242823663199</v>
      </c>
      <c r="I8401">
        <v>-2.8831011190169602</v>
      </c>
      <c r="J8401">
        <f t="shared" si="132"/>
        <v>3.400084188162626</v>
      </c>
      <c r="K8401" t="str" cm="1">
        <f t="array" ref="K8401">INDEX($P$4:$P$11,MATCH(MIN(ABS(MOD(J8401 - $Q$4:$Q$11 + PI(), 2*PI()) - PI())),ABS(MOD(J8401 - $Q$4:$Q$11 + PI(), 2*PI()) - PI()),0))</f>
        <v>S</v>
      </c>
      <c r="L8401">
        <v>4.41213310258461</v>
      </c>
      <c r="M8401">
        <v>7.5826443566216302</v>
      </c>
      <c r="N8401">
        <v>2.2182211346096401</v>
      </c>
    </row>
    <row r="8402" spans="1:14" x14ac:dyDescent="0.3">
      <c r="A8402">
        <v>1765929</v>
      </c>
      <c r="B8402">
        <v>2025</v>
      </c>
      <c r="C8402">
        <v>12</v>
      </c>
      <c r="D8402">
        <v>17</v>
      </c>
      <c r="E8402">
        <v>300</v>
      </c>
      <c r="F8402">
        <v>5.96842895507812</v>
      </c>
      <c r="G8402">
        <v>7.9753021240234299</v>
      </c>
      <c r="H8402">
        <v>9.9613045411365508</v>
      </c>
      <c r="I8402">
        <v>-2.4991394107882199</v>
      </c>
      <c r="J8402">
        <f t="shared" si="132"/>
        <v>3.7840458963913663</v>
      </c>
      <c r="K8402" t="str" cm="1">
        <f t="array" ref="K8402">INDEX($P$4:$P$11,MATCH(MIN(ABS(MOD(J8402 - $Q$4:$Q$11 + PI(), 2*PI()) - PI())),ABS(MOD(J8402 - $Q$4:$Q$11 + PI(), 2*PI()) - PI()),0))</f>
        <v>SW</v>
      </c>
      <c r="L8402">
        <v>4.5316518367470904</v>
      </c>
      <c r="M8402">
        <v>8.5968933105468697</v>
      </c>
      <c r="N8402">
        <v>2.62977483537462</v>
      </c>
    </row>
    <row r="8403" spans="1:14" x14ac:dyDescent="0.3">
      <c r="A8403">
        <v>1765933</v>
      </c>
      <c r="B8403">
        <v>2025</v>
      </c>
      <c r="C8403">
        <v>12</v>
      </c>
      <c r="D8403">
        <v>17</v>
      </c>
      <c r="E8403">
        <v>400</v>
      </c>
      <c r="F8403">
        <v>6.6199438476562502</v>
      </c>
      <c r="G8403">
        <v>7.6441851806640599</v>
      </c>
      <c r="H8403">
        <v>10.112231386909899</v>
      </c>
      <c r="I8403">
        <v>-2.4278768496696399</v>
      </c>
      <c r="J8403">
        <f t="shared" si="132"/>
        <v>3.8553084575099463</v>
      </c>
      <c r="K8403" t="str" cm="1">
        <f t="array" ref="K8403">INDEX($P$4:$P$11,MATCH(MIN(ABS(MOD(J8403 - $Q$4:$Q$11 + PI(), 2*PI()) - PI())),ABS(MOD(J8403 - $Q$4:$Q$11 + PI(), 2*PI()) - PI()),0))</f>
        <v>SW</v>
      </c>
      <c r="L8403">
        <v>4.56915873227533</v>
      </c>
      <c r="M8403">
        <v>8.7163884904649507</v>
      </c>
      <c r="N8403">
        <v>2.6853535970052</v>
      </c>
    </row>
    <row r="8404" spans="1:14" x14ac:dyDescent="0.3">
      <c r="A8404">
        <v>1765936</v>
      </c>
      <c r="B8404">
        <v>2025</v>
      </c>
      <c r="C8404">
        <v>12</v>
      </c>
      <c r="D8404">
        <v>17</v>
      </c>
      <c r="E8404">
        <v>500</v>
      </c>
      <c r="F8404">
        <v>6.94256896972656</v>
      </c>
      <c r="G8404">
        <v>7.3288818359374996</v>
      </c>
      <c r="H8404">
        <v>10.0951360993571</v>
      </c>
      <c r="I8404">
        <v>-2.3832568091531501</v>
      </c>
      <c r="J8404">
        <f t="shared" si="132"/>
        <v>3.8999284980264362</v>
      </c>
      <c r="K8404" t="str" cm="1">
        <f t="array" ref="K8404">INDEX($P$4:$P$11,MATCH(MIN(ABS(MOD(J8404 - $Q$4:$Q$11 + PI(), 2*PI()) - PI())),ABS(MOD(J8404 - $Q$4:$Q$11 + PI(), 2*PI()) - PI()),0))</f>
        <v>SW</v>
      </c>
      <c r="L8404">
        <v>4.6081081142126701</v>
      </c>
      <c r="M8404">
        <v>8.8416251076592296</v>
      </c>
      <c r="N8404">
        <v>2.7419726053873599</v>
      </c>
    </row>
    <row r="8405" spans="1:14" x14ac:dyDescent="0.3">
      <c r="A8405">
        <v>1765940</v>
      </c>
      <c r="B8405">
        <v>2025</v>
      </c>
      <c r="C8405">
        <v>12</v>
      </c>
      <c r="D8405">
        <v>17</v>
      </c>
      <c r="E8405">
        <v>600</v>
      </c>
      <c r="F8405">
        <v>7.2376367187500001</v>
      </c>
      <c r="G8405">
        <v>7.2151312255859299</v>
      </c>
      <c r="H8405">
        <v>10.2196626106258</v>
      </c>
      <c r="I8405">
        <v>-2.35463731615756</v>
      </c>
      <c r="J8405">
        <f t="shared" si="132"/>
        <v>3.9285479910220262</v>
      </c>
      <c r="K8405" t="str" cm="1">
        <f t="array" ref="K8405">INDEX($P$4:$P$11,MATCH(MIN(ABS(MOD(J8405 - $Q$4:$Q$11 + PI(), 2*PI()) - PI())),ABS(MOD(J8405 - $Q$4:$Q$11 + PI(), 2*PI()) - PI()),0))</f>
        <v>SW</v>
      </c>
      <c r="L8405">
        <v>4.6460774528688598</v>
      </c>
      <c r="M8405">
        <v>8.9719125959608199</v>
      </c>
      <c r="N8405">
        <v>2.8045315212673598</v>
      </c>
    </row>
    <row r="8406" spans="1:14" x14ac:dyDescent="0.3">
      <c r="A8406">
        <v>1765944</v>
      </c>
      <c r="B8406">
        <v>2025</v>
      </c>
      <c r="C8406">
        <v>12</v>
      </c>
      <c r="D8406">
        <v>17</v>
      </c>
      <c r="E8406">
        <v>700</v>
      </c>
      <c r="F8406">
        <v>7.4267175292968703</v>
      </c>
      <c r="G8406">
        <v>7.2194610595703104</v>
      </c>
      <c r="H8406">
        <v>10.357449070626201</v>
      </c>
      <c r="I8406">
        <v>-2.3420445441214</v>
      </c>
      <c r="J8406">
        <f t="shared" si="132"/>
        <v>3.9411407630581863</v>
      </c>
      <c r="K8406" t="str" cm="1">
        <f t="array" ref="K8406">INDEX($P$4:$P$11,MATCH(MIN(ABS(MOD(J8406 - $Q$4:$Q$11 + PI(), 2*PI()) - PI())),ABS(MOD(J8406 - $Q$4:$Q$11 + PI(), 2*PI()) - PI()),0))</f>
        <v>SW</v>
      </c>
      <c r="L8406">
        <v>4.6815902917355698</v>
      </c>
      <c r="M8406">
        <v>9.1020611657036596</v>
      </c>
      <c r="N8406">
        <v>2.8777808083428198</v>
      </c>
    </row>
    <row r="8407" spans="1:14" x14ac:dyDescent="0.3">
      <c r="A8407">
        <v>1765947</v>
      </c>
      <c r="B8407">
        <v>2025</v>
      </c>
      <c r="C8407">
        <v>12</v>
      </c>
      <c r="D8407">
        <v>17</v>
      </c>
      <c r="E8407">
        <v>800</v>
      </c>
      <c r="F8407">
        <v>7.7909252929687502</v>
      </c>
      <c r="G8407">
        <v>7.36373046875</v>
      </c>
      <c r="H8407">
        <v>10.7202165713672</v>
      </c>
      <c r="I8407">
        <v>-2.3280129377868901</v>
      </c>
      <c r="J8407">
        <f t="shared" si="132"/>
        <v>3.9551723693926961</v>
      </c>
      <c r="K8407" t="str" cm="1">
        <f t="array" ref="K8407">INDEX($P$4:$P$11,MATCH(MIN(ABS(MOD(J8407 - $Q$4:$Q$11 + PI(), 2*PI()) - PI())),ABS(MOD(J8407 - $Q$4:$Q$11 + PI(), 2*PI()) - PI()),0))</f>
        <v>SW</v>
      </c>
      <c r="L8407">
        <v>4.7105711658059599</v>
      </c>
      <c r="M8407">
        <v>9.2249143388536208</v>
      </c>
      <c r="N8407">
        <v>2.9668886396619998</v>
      </c>
    </row>
    <row r="8408" spans="1:14" x14ac:dyDescent="0.3">
      <c r="A8408">
        <v>1765951</v>
      </c>
      <c r="B8408">
        <v>2025</v>
      </c>
      <c r="C8408">
        <v>12</v>
      </c>
      <c r="D8408">
        <v>17</v>
      </c>
      <c r="E8408">
        <v>900</v>
      </c>
      <c r="F8408">
        <v>7.9789160156249999</v>
      </c>
      <c r="G8408">
        <v>7.3602337646484299</v>
      </c>
      <c r="H8408">
        <v>10.8552356885821</v>
      </c>
      <c r="I8408">
        <v>-2.31588279774149</v>
      </c>
      <c r="J8408">
        <f t="shared" si="132"/>
        <v>3.9673025094380963</v>
      </c>
      <c r="K8408" t="str" cm="1">
        <f t="array" ref="K8408">INDEX($P$4:$P$11,MATCH(MIN(ABS(MOD(J8408 - $Q$4:$Q$11 + PI(), 2*PI()) - PI())),ABS(MOD(J8408 - $Q$4:$Q$11 + PI(), 2*PI()) - PI()),0))</f>
        <v>SW</v>
      </c>
      <c r="L8408">
        <v>4.7400359066557298</v>
      </c>
      <c r="M8408">
        <v>9.3681146833631708</v>
      </c>
      <c r="N8408">
        <v>3.0632218254937</v>
      </c>
    </row>
    <row r="8409" spans="1:14" x14ac:dyDescent="0.3">
      <c r="A8409">
        <v>1765954</v>
      </c>
      <c r="B8409">
        <v>2025</v>
      </c>
      <c r="C8409">
        <v>12</v>
      </c>
      <c r="D8409">
        <v>17</v>
      </c>
      <c r="E8409">
        <v>1000</v>
      </c>
      <c r="F8409">
        <v>8.2527856445312509</v>
      </c>
      <c r="G8409">
        <v>6.7651000976562496</v>
      </c>
      <c r="H8409">
        <v>10.6712253385396</v>
      </c>
      <c r="I8409">
        <v>-2.25745570812632</v>
      </c>
      <c r="J8409">
        <f t="shared" si="132"/>
        <v>4.0257295990532658</v>
      </c>
      <c r="K8409" t="str" cm="1">
        <f t="array" ref="K8409">INDEX($P$4:$P$11,MATCH(MIN(ABS(MOD(J8409 - $Q$4:$Q$11 + PI(), 2*PI()) - PI())),ABS(MOD(J8409 - $Q$4:$Q$11 + PI(), 2*PI()) - PI()),0))</f>
        <v>SW</v>
      </c>
      <c r="L8409">
        <v>4.7769267242518003</v>
      </c>
      <c r="M8409">
        <v>9.5265836715698207</v>
      </c>
      <c r="N8409">
        <v>3.1669486363728798</v>
      </c>
    </row>
    <row r="8410" spans="1:14" x14ac:dyDescent="0.3">
      <c r="A8410">
        <v>1765958</v>
      </c>
      <c r="B8410">
        <v>2025</v>
      </c>
      <c r="C8410">
        <v>12</v>
      </c>
      <c r="D8410">
        <v>17</v>
      </c>
      <c r="E8410">
        <v>1100</v>
      </c>
      <c r="F8410">
        <v>8.9253466796875003</v>
      </c>
      <c r="G8410">
        <v>4.8081988525390598</v>
      </c>
      <c r="H8410">
        <v>10.138076225703101</v>
      </c>
      <c r="I8410">
        <v>-2.0649324911512101</v>
      </c>
      <c r="J8410">
        <f t="shared" si="132"/>
        <v>4.2182528160283761</v>
      </c>
      <c r="K8410" t="str" cm="1">
        <f t="array" ref="K8410">INDEX($P$4:$P$11,MATCH(MIN(ABS(MOD(J8410 - $Q$4:$Q$11 + PI(), 2*PI()) - PI())),ABS(MOD(J8410 - $Q$4:$Q$11 + PI(), 2*PI()) - PI()),0))</f>
        <v>SW</v>
      </c>
      <c r="L8410">
        <v>4.8290378033844599</v>
      </c>
      <c r="M8410">
        <v>9.7296307881673094</v>
      </c>
      <c r="N8410">
        <v>3.2629990047878601</v>
      </c>
    </row>
    <row r="8411" spans="1:14" x14ac:dyDescent="0.3">
      <c r="A8411">
        <v>1765962</v>
      </c>
      <c r="B8411">
        <v>2025</v>
      </c>
      <c r="C8411">
        <v>12</v>
      </c>
      <c r="D8411">
        <v>17</v>
      </c>
      <c r="E8411">
        <v>1200</v>
      </c>
      <c r="F8411">
        <v>7.0068933105468698</v>
      </c>
      <c r="G8411">
        <v>0.89760314941406205</v>
      </c>
      <c r="H8411">
        <v>7.0641521274123598</v>
      </c>
      <c r="I8411">
        <v>-1.6982052800205401</v>
      </c>
      <c r="J8411">
        <f t="shared" si="132"/>
        <v>4.5849800271590464</v>
      </c>
      <c r="K8411" t="str" cm="1">
        <f t="array" ref="K8411">INDEX($P$4:$P$11,MATCH(MIN(ABS(MOD(J8411 - $Q$4:$Q$11 + PI(), 2*PI()) - PI())),ABS(MOD(J8411 - $Q$4:$Q$11 + PI(), 2*PI()) - PI()),0))</f>
        <v>W</v>
      </c>
      <c r="L8411">
        <v>4.9001103527530496</v>
      </c>
      <c r="M8411">
        <v>10.012141757541199</v>
      </c>
      <c r="N8411">
        <v>3.3323069678412498</v>
      </c>
    </row>
    <row r="8412" spans="1:14" x14ac:dyDescent="0.3">
      <c r="A8412">
        <v>1765965</v>
      </c>
      <c r="B8412">
        <v>2025</v>
      </c>
      <c r="C8412">
        <v>12</v>
      </c>
      <c r="D8412">
        <v>17</v>
      </c>
      <c r="E8412">
        <v>1300</v>
      </c>
      <c r="F8412">
        <v>4.1572131347656196</v>
      </c>
      <c r="G8412">
        <v>-1.68186279296875</v>
      </c>
      <c r="H8412">
        <v>4.4845382707967198</v>
      </c>
      <c r="I8412">
        <v>-1.1863608388259499</v>
      </c>
      <c r="J8412">
        <f t="shared" si="132"/>
        <v>5.0968244683536366</v>
      </c>
      <c r="K8412" t="str" cm="1">
        <f t="array" ref="K8412">INDEX($P$4:$P$11,MATCH(MIN(ABS(MOD(J8412 - $Q$4:$Q$11 + PI(), 2*PI()) - PI())),ABS(MOD(J8412 - $Q$4:$Q$11 + PI(), 2*PI()) - PI()),0))</f>
        <v>W</v>
      </c>
      <c r="L8412">
        <v>4.9764689809786598</v>
      </c>
      <c r="M8412">
        <v>10.355119387308701</v>
      </c>
      <c r="N8412">
        <v>3.3775586022270998</v>
      </c>
    </row>
    <row r="8413" spans="1:14" x14ac:dyDescent="0.3">
      <c r="A8413">
        <v>1765969</v>
      </c>
      <c r="B8413">
        <v>2025</v>
      </c>
      <c r="C8413">
        <v>12</v>
      </c>
      <c r="D8413">
        <v>17</v>
      </c>
      <c r="E8413">
        <v>1400</v>
      </c>
      <c r="F8413">
        <v>1.6644946289062501</v>
      </c>
      <c r="G8413">
        <v>-2.75588806152343</v>
      </c>
      <c r="H8413">
        <v>3.21954365979173</v>
      </c>
      <c r="I8413">
        <v>-0.54333906696489997</v>
      </c>
      <c r="J8413">
        <f t="shared" si="132"/>
        <v>5.7398462402146864</v>
      </c>
      <c r="K8413" t="str" cm="1">
        <f t="array" ref="K8413">INDEX($P$4:$P$11,MATCH(MIN(ABS(MOD(J8413 - $Q$4:$Q$11 + PI(), 2*PI()) - PI())),ABS(MOD(J8413 - $Q$4:$Q$11 + PI(), 2*PI()) - PI()),0))</f>
        <v>NW</v>
      </c>
      <c r="L8413">
        <v>5.0426659333862496</v>
      </c>
      <c r="M8413">
        <v>10.6952950159708</v>
      </c>
      <c r="N8413">
        <v>3.4166581895616299</v>
      </c>
    </row>
    <row r="8414" spans="1:14" x14ac:dyDescent="0.3">
      <c r="A8414">
        <v>1765972</v>
      </c>
      <c r="B8414">
        <v>2025</v>
      </c>
      <c r="C8414">
        <v>12</v>
      </c>
      <c r="D8414">
        <v>17</v>
      </c>
      <c r="E8414">
        <v>1500</v>
      </c>
      <c r="F8414">
        <v>0.33544067382812498</v>
      </c>
      <c r="G8414">
        <v>-3.49357482910156</v>
      </c>
      <c r="H8414">
        <v>3.5096417954244599</v>
      </c>
      <c r="I8414">
        <v>-9.5723013778340096E-2</v>
      </c>
      <c r="J8414">
        <f t="shared" si="132"/>
        <v>6.1874622934012464</v>
      </c>
      <c r="K8414" t="str" cm="1">
        <f t="array" ref="K8414">INDEX($P$4:$P$11,MATCH(MIN(ABS(MOD(J8414 - $Q$4:$Q$11 + PI(), 2*PI()) - PI())),ABS(MOD(J8414 - $Q$4:$Q$11 + PI(), 2*PI()) - PI()),0))</f>
        <v>N</v>
      </c>
      <c r="L8414">
        <v>5.0942012962726002</v>
      </c>
      <c r="M8414">
        <v>10.984644042120999</v>
      </c>
      <c r="N8414">
        <v>3.4580115212334501</v>
      </c>
    </row>
    <row r="8415" spans="1:14" x14ac:dyDescent="0.3">
      <c r="A8415">
        <v>1765976</v>
      </c>
      <c r="B8415">
        <v>2025</v>
      </c>
      <c r="C8415">
        <v>12</v>
      </c>
      <c r="D8415">
        <v>17</v>
      </c>
      <c r="E8415">
        <v>1600</v>
      </c>
      <c r="F8415">
        <v>-0.55524291992187502</v>
      </c>
      <c r="G8415">
        <v>-4.6876037597656204</v>
      </c>
      <c r="H8415">
        <v>4.7203732594671104</v>
      </c>
      <c r="I8415">
        <v>0.117899862187874</v>
      </c>
      <c r="J8415">
        <f t="shared" si="132"/>
        <v>0.117899862187874</v>
      </c>
      <c r="K8415" t="str" cm="1">
        <f t="array" ref="K8415">INDEX($P$4:$P$11,MATCH(MIN(ABS(MOD(J8415 - $Q$4:$Q$11 + PI(), 2*PI()) - PI())),ABS(MOD(J8415 - $Q$4:$Q$11 + PI(), 2*PI()) - PI()),0))</f>
        <v>N</v>
      </c>
      <c r="L8415">
        <v>5.1346846589978199</v>
      </c>
      <c r="M8415">
        <v>11.2103471755981</v>
      </c>
      <c r="N8415">
        <v>3.49891228146023</v>
      </c>
    </row>
    <row r="8416" spans="1:14" x14ac:dyDescent="0.3">
      <c r="A8416">
        <v>1765980</v>
      </c>
      <c r="B8416">
        <v>2025</v>
      </c>
      <c r="C8416">
        <v>12</v>
      </c>
      <c r="D8416">
        <v>17</v>
      </c>
      <c r="E8416">
        <v>1700</v>
      </c>
      <c r="F8416">
        <v>-2.03365905761718</v>
      </c>
      <c r="G8416">
        <v>-5.7180743408203103</v>
      </c>
      <c r="H8416">
        <v>6.0689491124721098</v>
      </c>
      <c r="I8416">
        <v>0.34170335669401403</v>
      </c>
      <c r="J8416">
        <f t="shared" si="132"/>
        <v>0.34170335669401403</v>
      </c>
      <c r="K8416" t="str" cm="1">
        <f t="array" ref="K8416">INDEX($P$4:$P$11,MATCH(MIN(ABS(MOD(J8416 - $Q$4:$Q$11 + PI(), 2*PI()) - PI())),ABS(MOD(J8416 - $Q$4:$Q$11 + PI(), 2*PI()) - PI()),0))</f>
        <v>N</v>
      </c>
      <c r="L8416">
        <v>5.1679870741597602</v>
      </c>
      <c r="M8416">
        <v>11.3759248521592</v>
      </c>
      <c r="N8416">
        <v>3.5350561141967698</v>
      </c>
    </row>
    <row r="8417" spans="1:14" x14ac:dyDescent="0.3">
      <c r="A8417">
        <v>1765983</v>
      </c>
      <c r="B8417">
        <v>2025</v>
      </c>
      <c r="C8417">
        <v>12</v>
      </c>
      <c r="D8417">
        <v>17</v>
      </c>
      <c r="E8417">
        <v>1800</v>
      </c>
      <c r="F8417">
        <v>-3.4257781982421802</v>
      </c>
      <c r="G8417">
        <v>-6.0603466796875001</v>
      </c>
      <c r="H8417">
        <v>6.96159163852281</v>
      </c>
      <c r="I8417">
        <v>0.51449693932388296</v>
      </c>
      <c r="J8417">
        <f t="shared" si="132"/>
        <v>0.51449693932388296</v>
      </c>
      <c r="K8417" t="str" cm="1">
        <f t="array" ref="K8417">INDEX($P$4:$P$11,MATCH(MIN(ABS(MOD(J8417 - $Q$4:$Q$11 + PI(), 2*PI()) - PI())),ABS(MOD(J8417 - $Q$4:$Q$11 + PI(), 2*PI()) - PI()),0))</f>
        <v>NE</v>
      </c>
      <c r="L8417">
        <v>5.1952081313818201</v>
      </c>
      <c r="M8417">
        <v>11.493402587042899</v>
      </c>
      <c r="N8417">
        <v>3.5617207421196801</v>
      </c>
    </row>
    <row r="8418" spans="1:14" x14ac:dyDescent="0.3">
      <c r="A8418">
        <v>1765987</v>
      </c>
      <c r="B8418">
        <v>2025</v>
      </c>
      <c r="C8418">
        <v>12</v>
      </c>
      <c r="D8418">
        <v>17</v>
      </c>
      <c r="E8418">
        <v>1900</v>
      </c>
      <c r="F8418">
        <v>-4.2038848876953097</v>
      </c>
      <c r="G8418">
        <v>-6.1429260253906204</v>
      </c>
      <c r="H8418">
        <v>7.4436676646942299</v>
      </c>
      <c r="I8418">
        <v>0.60014226507516</v>
      </c>
      <c r="J8418">
        <f t="shared" si="132"/>
        <v>0.60014226507516</v>
      </c>
      <c r="K8418" t="str" cm="1">
        <f t="array" ref="K8418">INDEX($P$4:$P$11,MATCH(MIN(ABS(MOD(J8418 - $Q$4:$Q$11 + PI(), 2*PI()) - PI())),ABS(MOD(J8418 - $Q$4:$Q$11 + PI(), 2*PI()) - PI()),0))</f>
        <v>NE</v>
      </c>
      <c r="L8418">
        <v>5.2172733087334899</v>
      </c>
      <c r="M8418">
        <v>11.564262072245199</v>
      </c>
      <c r="N8418">
        <v>3.5782099829779699</v>
      </c>
    </row>
    <row r="8419" spans="1:14" x14ac:dyDescent="0.3">
      <c r="A8419">
        <v>1765990</v>
      </c>
      <c r="B8419">
        <v>2025</v>
      </c>
      <c r="C8419">
        <v>12</v>
      </c>
      <c r="D8419">
        <v>17</v>
      </c>
      <c r="E8419">
        <v>2000</v>
      </c>
      <c r="F8419">
        <v>-4.8092370605468702</v>
      </c>
      <c r="G8419">
        <v>-5.8733953857421799</v>
      </c>
      <c r="H8419">
        <v>7.5911484283865196</v>
      </c>
      <c r="I8419">
        <v>0.68610998183657002</v>
      </c>
      <c r="J8419">
        <f t="shared" si="132"/>
        <v>0.68610998183657002</v>
      </c>
      <c r="K8419" t="str" cm="1">
        <f t="array" ref="K8419">INDEX($P$4:$P$11,MATCH(MIN(ABS(MOD(J8419 - $Q$4:$Q$11 + PI(), 2*PI()) - PI())),ABS(MOD(J8419 - $Q$4:$Q$11 + PI(), 2*PI()) - PI()),0))</f>
        <v>NE</v>
      </c>
      <c r="L8419">
        <v>5.2353275287580701</v>
      </c>
      <c r="M8419">
        <v>11.5953156153361</v>
      </c>
      <c r="N8419">
        <v>3.5837470160590201</v>
      </c>
    </row>
    <row r="8420" spans="1:14" x14ac:dyDescent="0.3">
      <c r="A8420">
        <v>1765994</v>
      </c>
      <c r="B8420">
        <v>2025</v>
      </c>
      <c r="C8420">
        <v>12</v>
      </c>
      <c r="D8420">
        <v>17</v>
      </c>
      <c r="E8420">
        <v>2100</v>
      </c>
      <c r="F8420">
        <v>-5.3357110595703103</v>
      </c>
      <c r="G8420">
        <v>-5.2298736572265598</v>
      </c>
      <c r="H8420">
        <v>7.4713714257673702</v>
      </c>
      <c r="I8420">
        <v>0.79541501200028097</v>
      </c>
      <c r="J8420">
        <f t="shared" si="132"/>
        <v>0.79541501200028097</v>
      </c>
      <c r="K8420" t="str" cm="1">
        <f t="array" ref="K8420">INDEX($P$4:$P$11,MATCH(MIN(ABS(MOD(J8420 - $Q$4:$Q$11 + PI(), 2*PI()) - PI())),ABS(MOD(J8420 - $Q$4:$Q$11 + PI(), 2*PI()) - PI()),0))</f>
        <v>NE</v>
      </c>
      <c r="L8420">
        <v>5.2501171867370804</v>
      </c>
      <c r="M8420">
        <v>11.5967529084947</v>
      </c>
      <c r="N8420">
        <v>3.5777114232381102</v>
      </c>
    </row>
    <row r="8421" spans="1:14" x14ac:dyDescent="0.3">
      <c r="A8421">
        <v>1765998</v>
      </c>
      <c r="B8421">
        <v>2025</v>
      </c>
      <c r="C8421">
        <v>12</v>
      </c>
      <c r="D8421">
        <v>17</v>
      </c>
      <c r="E8421">
        <v>2200</v>
      </c>
      <c r="F8421">
        <v>-5.2247875976562499</v>
      </c>
      <c r="G8421">
        <v>-6.3530224609374999</v>
      </c>
      <c r="H8421">
        <v>8.2255273283722605</v>
      </c>
      <c r="I8421">
        <v>0.68825684011876698</v>
      </c>
      <c r="J8421">
        <f t="shared" si="132"/>
        <v>0.68825684011876698</v>
      </c>
      <c r="K8421" t="str" cm="1">
        <f t="array" ref="K8421">INDEX($P$4:$P$11,MATCH(MIN(ABS(MOD(J8421 - $Q$4:$Q$11 + PI(), 2*PI()) - PI())),ABS(MOD(J8421 - $Q$4:$Q$11 + PI(), 2*PI()) - PI()),0))</f>
        <v>NE</v>
      </c>
      <c r="L8421">
        <v>5.2706403346362398</v>
      </c>
      <c r="M8421">
        <v>11.523406240675101</v>
      </c>
      <c r="N8421">
        <v>3.5731470319959802</v>
      </c>
    </row>
    <row r="8422" spans="1:14" x14ac:dyDescent="0.3">
      <c r="A8422">
        <v>1766001</v>
      </c>
      <c r="B8422">
        <v>2025</v>
      </c>
      <c r="C8422">
        <v>12</v>
      </c>
      <c r="D8422">
        <v>17</v>
      </c>
      <c r="E8422">
        <v>2300</v>
      </c>
      <c r="F8422">
        <v>-5.7362847900390603</v>
      </c>
      <c r="G8422">
        <v>-6.01222900390625</v>
      </c>
      <c r="H8422">
        <v>8.3097449291686996</v>
      </c>
      <c r="I8422">
        <v>0.76191489628613396</v>
      </c>
      <c r="J8422">
        <f t="shared" si="132"/>
        <v>0.76191489628613396</v>
      </c>
      <c r="K8422" t="str" cm="1">
        <f t="array" ref="K8422">INDEX($P$4:$P$11,MATCH(MIN(ABS(MOD(J8422 - $Q$4:$Q$11 + PI(), 2*PI()) - PI())),ABS(MOD(J8422 - $Q$4:$Q$11 + PI(), 2*PI()) - PI()),0))</f>
        <v>NE</v>
      </c>
      <c r="L8422">
        <v>5.2936424712407497</v>
      </c>
      <c r="M8422">
        <v>11.414880646599601</v>
      </c>
      <c r="N8422">
        <v>3.5640073352389798</v>
      </c>
    </row>
    <row r="8423" spans="1:14" x14ac:dyDescent="0.3">
      <c r="A8423">
        <v>1766005</v>
      </c>
      <c r="B8423">
        <v>2025</v>
      </c>
      <c r="C8423">
        <v>12</v>
      </c>
      <c r="D8423">
        <v>17</v>
      </c>
      <c r="E8423">
        <v>0</v>
      </c>
      <c r="F8423">
        <v>5.0828778076171801</v>
      </c>
      <c r="G8423">
        <v>8.0598889160156197</v>
      </c>
      <c r="H8423">
        <v>9.5287699177637197</v>
      </c>
      <c r="I8423">
        <v>-2.5789488200453401</v>
      </c>
      <c r="J8423">
        <f t="shared" si="132"/>
        <v>3.7042364871342461</v>
      </c>
      <c r="K8423" t="str" cm="1">
        <f t="array" ref="K8423">INDEX($P$4:$P$11,MATCH(MIN(ABS(MOD(J8423 - $Q$4:$Q$11 + PI(), 2*PI()) - PI())),ABS(MOD(J8423 - $Q$4:$Q$11 + PI(), 2*PI()) - PI()),0))</f>
        <v>SW</v>
      </c>
      <c r="L8423">
        <v>4.3986046585165104</v>
      </c>
      <c r="M8423">
        <v>8.2173246807522204</v>
      </c>
      <c r="N8423">
        <v>2.5172900093926298</v>
      </c>
    </row>
    <row r="8424" spans="1:14" x14ac:dyDescent="0.3">
      <c r="A8424">
        <v>1766008</v>
      </c>
      <c r="B8424">
        <v>2025</v>
      </c>
      <c r="C8424">
        <v>12</v>
      </c>
      <c r="D8424">
        <v>17</v>
      </c>
      <c r="E8424">
        <v>100</v>
      </c>
      <c r="F8424">
        <v>5.3853686523437503</v>
      </c>
      <c r="G8424">
        <v>8.1477545166015606</v>
      </c>
      <c r="H8424">
        <v>9.7666831209191898</v>
      </c>
      <c r="I8424">
        <v>-2.55754876943144</v>
      </c>
      <c r="J8424">
        <f t="shared" si="132"/>
        <v>3.7256365377481462</v>
      </c>
      <c r="K8424" t="str" cm="1">
        <f t="array" ref="K8424">INDEX($P$4:$P$11,MATCH(MIN(ABS(MOD(J8424 - $Q$4:$Q$11 + PI(), 2*PI()) - PI())),ABS(MOD(J8424 - $Q$4:$Q$11 + PI(), 2*PI()) - PI()),0))</f>
        <v>SW</v>
      </c>
      <c r="L8424">
        <v>4.4465090379819596</v>
      </c>
      <c r="M8424">
        <v>8.3201955159505196</v>
      </c>
      <c r="N8424">
        <v>2.5297576056586299</v>
      </c>
    </row>
    <row r="8425" spans="1:14" x14ac:dyDescent="0.3">
      <c r="A8425">
        <v>1766012</v>
      </c>
      <c r="B8425">
        <v>2025</v>
      </c>
      <c r="C8425">
        <v>12</v>
      </c>
      <c r="D8425">
        <v>17</v>
      </c>
      <c r="E8425">
        <v>200</v>
      </c>
      <c r="F8425">
        <v>5.7464935302734297</v>
      </c>
      <c r="G8425">
        <v>8.0574499511718702</v>
      </c>
      <c r="H8425">
        <v>9.8967008446812201</v>
      </c>
      <c r="I8425">
        <v>-2.52206901844233</v>
      </c>
      <c r="J8425">
        <f t="shared" si="132"/>
        <v>3.7611162887372562</v>
      </c>
      <c r="K8425" t="str" cm="1">
        <f t="array" ref="K8425">INDEX($P$4:$P$11,MATCH(MIN(ABS(MOD(J8425 - $Q$4:$Q$11 + PI(), 2*PI()) - PI())),ABS(MOD(J8425 - $Q$4:$Q$11 + PI(), 2*PI()) - PI()),0))</f>
        <v>SW</v>
      </c>
      <c r="L8425">
        <v>4.4921701776798804</v>
      </c>
      <c r="M8425">
        <v>8.4682451883951799</v>
      </c>
      <c r="N8425">
        <v>2.5772823757595398</v>
      </c>
    </row>
    <row r="8426" spans="1:14" x14ac:dyDescent="0.3">
      <c r="A8426">
        <v>1766016</v>
      </c>
      <c r="B8426">
        <v>2025</v>
      </c>
      <c r="C8426">
        <v>12</v>
      </c>
      <c r="D8426">
        <v>18</v>
      </c>
      <c r="E8426">
        <v>300</v>
      </c>
      <c r="F8426">
        <v>-7.9431408691406196</v>
      </c>
      <c r="G8426">
        <v>-3.6289990234374998</v>
      </c>
      <c r="H8426">
        <v>8.7328758595964402</v>
      </c>
      <c r="I8426">
        <v>1.14224232174801</v>
      </c>
      <c r="J8426">
        <f t="shared" si="132"/>
        <v>1.14224232174801</v>
      </c>
      <c r="K8426" t="str" cm="1">
        <f t="array" ref="K8426">INDEX($P$4:$P$11,MATCH(MIN(ABS(MOD(J8426 - $Q$4:$Q$11 + PI(), 2*PI()) - PI())),ABS(MOD(J8426 - $Q$4:$Q$11 + PI(), 2*PI()) - PI()),0))</f>
        <v>NE</v>
      </c>
      <c r="L8426">
        <v>5.4104792542321301</v>
      </c>
      <c r="M8426">
        <v>10.8688649071587</v>
      </c>
      <c r="N8426">
        <v>3.49778260125054</v>
      </c>
    </row>
    <row r="8427" spans="1:14" x14ac:dyDescent="0.3">
      <c r="A8427">
        <v>1766019</v>
      </c>
      <c r="B8427">
        <v>2025</v>
      </c>
      <c r="C8427">
        <v>12</v>
      </c>
      <c r="D8427">
        <v>18</v>
      </c>
      <c r="E8427">
        <v>400</v>
      </c>
      <c r="F8427">
        <v>-8.37286682128906</v>
      </c>
      <c r="G8427">
        <v>-2.9840484619140599</v>
      </c>
      <c r="H8427">
        <v>8.8887256696387507</v>
      </c>
      <c r="I8427">
        <v>1.2284357386987801</v>
      </c>
      <c r="J8427">
        <f t="shared" si="132"/>
        <v>1.2284357386987801</v>
      </c>
      <c r="K8427" t="str" cm="1">
        <f t="array" ref="K8427">INDEX($P$4:$P$11,MATCH(MIN(ABS(MOD(J8427 - $Q$4:$Q$11 + PI(), 2*PI()) - PI())),ABS(MOD(J8427 - $Q$4:$Q$11 + PI(), 2*PI()) - PI()),0))</f>
        <v>E</v>
      </c>
      <c r="L8427">
        <v>5.4459191816663202</v>
      </c>
      <c r="M8427">
        <v>10.747812059190499</v>
      </c>
      <c r="N8427">
        <v>3.4791193008422798</v>
      </c>
    </row>
    <row r="8428" spans="1:14" x14ac:dyDescent="0.3">
      <c r="A8428">
        <v>1766023</v>
      </c>
      <c r="B8428">
        <v>2025</v>
      </c>
      <c r="C8428">
        <v>12</v>
      </c>
      <c r="D8428">
        <v>18</v>
      </c>
      <c r="E8428">
        <v>500</v>
      </c>
      <c r="F8428">
        <v>-8.7054364013671801</v>
      </c>
      <c r="G8428">
        <v>-2.5242071533203099</v>
      </c>
      <c r="H8428">
        <v>9.0640082022867894</v>
      </c>
      <c r="I8428">
        <v>1.2885780470417001</v>
      </c>
      <c r="J8428">
        <f t="shared" si="132"/>
        <v>1.2885780470417001</v>
      </c>
      <c r="K8428" t="str" cm="1">
        <f t="array" ref="K8428">INDEX($P$4:$P$11,MATCH(MIN(ABS(MOD(J8428 - $Q$4:$Q$11 + PI(), 2*PI()) - PI())),ABS(MOD(J8428 - $Q$4:$Q$11 + PI(), 2*PI()) - PI()),0))</f>
        <v>E</v>
      </c>
      <c r="L8428">
        <v>5.4829418553270299</v>
      </c>
      <c r="M8428">
        <v>10.6494856940375</v>
      </c>
      <c r="N8428">
        <v>3.4598904715643899</v>
      </c>
    </row>
    <row r="8429" spans="1:14" x14ac:dyDescent="0.3">
      <c r="A8429">
        <v>1766026</v>
      </c>
      <c r="B8429">
        <v>2025</v>
      </c>
      <c r="C8429">
        <v>12</v>
      </c>
      <c r="D8429">
        <v>18</v>
      </c>
      <c r="E8429">
        <v>600</v>
      </c>
      <c r="F8429">
        <v>-8.7358239746093709</v>
      </c>
      <c r="G8429">
        <v>-2.2854168701171802</v>
      </c>
      <c r="H8429">
        <v>9.0298256232097902</v>
      </c>
      <c r="I8429">
        <v>1.31491673800967</v>
      </c>
      <c r="J8429">
        <f t="shared" si="132"/>
        <v>1.31491673800967</v>
      </c>
      <c r="K8429" t="str" cm="1">
        <f t="array" ref="K8429">INDEX($P$4:$P$11,MATCH(MIN(ABS(MOD(J8429 - $Q$4:$Q$11 + PI(), 2*PI()) - PI())),ABS(MOD(J8429 - $Q$4:$Q$11 + PI(), 2*PI()) - PI()),0))</f>
        <v>E</v>
      </c>
      <c r="L8429">
        <v>5.5233932601191702</v>
      </c>
      <c r="M8429">
        <v>10.5683128568861</v>
      </c>
      <c r="N8429">
        <v>3.4433847003512899</v>
      </c>
    </row>
    <row r="8430" spans="1:14" x14ac:dyDescent="0.3">
      <c r="A8430">
        <v>1766030</v>
      </c>
      <c r="B8430">
        <v>2025</v>
      </c>
      <c r="C8430">
        <v>12</v>
      </c>
      <c r="D8430">
        <v>18</v>
      </c>
      <c r="E8430">
        <v>700</v>
      </c>
      <c r="F8430">
        <v>-8.6840264892578105</v>
      </c>
      <c r="G8430">
        <v>-2.34568420410156</v>
      </c>
      <c r="H8430">
        <v>8.9952515502070796</v>
      </c>
      <c r="I8430">
        <v>1.30697748220667</v>
      </c>
      <c r="J8430">
        <f t="shared" si="132"/>
        <v>1.30697748220667</v>
      </c>
      <c r="K8430" t="str" cm="1">
        <f t="array" ref="K8430">INDEX($P$4:$P$11,MATCH(MIN(ABS(MOD(J8430 - $Q$4:$Q$11 + PI(), 2*PI()) - PI())),ABS(MOD(J8430 - $Q$4:$Q$11 + PI(), 2*PI()) - PI()),0))</f>
        <v>E</v>
      </c>
      <c r="L8430">
        <v>5.5672984889383601</v>
      </c>
      <c r="M8430">
        <v>10.503949165344199</v>
      </c>
      <c r="N8430">
        <v>3.4314215977986602</v>
      </c>
    </row>
    <row r="8431" spans="1:14" x14ac:dyDescent="0.3">
      <c r="A8431">
        <v>1766034</v>
      </c>
      <c r="B8431">
        <v>2025</v>
      </c>
      <c r="C8431">
        <v>12</v>
      </c>
      <c r="D8431">
        <v>18</v>
      </c>
      <c r="E8431">
        <v>800</v>
      </c>
      <c r="F8431">
        <v>-8.8511419677734295</v>
      </c>
      <c r="G8431">
        <v>-2.47264038085937</v>
      </c>
      <c r="H8431">
        <v>9.1900307173989599</v>
      </c>
      <c r="I8431">
        <v>1.29838272829145</v>
      </c>
      <c r="J8431">
        <f t="shared" si="132"/>
        <v>1.29838272829145</v>
      </c>
      <c r="K8431" t="str" cm="1">
        <f t="array" ref="K8431">INDEX($P$4:$P$11,MATCH(MIN(ABS(MOD(J8431 - $Q$4:$Q$11 + PI(), 2*PI()) - PI())),ABS(MOD(J8431 - $Q$4:$Q$11 + PI(), 2*PI()) - PI()),0))</f>
        <v>E</v>
      </c>
      <c r="L8431">
        <v>5.6150069485196203</v>
      </c>
      <c r="M8431">
        <v>10.452068646748801</v>
      </c>
      <c r="N8431">
        <v>3.42533694373236</v>
      </c>
    </row>
    <row r="8432" spans="1:14" x14ac:dyDescent="0.3">
      <c r="A8432">
        <v>1766037</v>
      </c>
      <c r="B8432">
        <v>2025</v>
      </c>
      <c r="C8432">
        <v>12</v>
      </c>
      <c r="D8432">
        <v>18</v>
      </c>
      <c r="E8432">
        <v>900</v>
      </c>
      <c r="F8432">
        <v>-9.2151843261718707</v>
      </c>
      <c r="G8432">
        <v>-2.44557861328125</v>
      </c>
      <c r="H8432">
        <v>9.5341741603068204</v>
      </c>
      <c r="I8432">
        <v>1.3113901915578701</v>
      </c>
      <c r="J8432">
        <f t="shared" si="132"/>
        <v>1.3113901915578701</v>
      </c>
      <c r="K8432" t="str" cm="1">
        <f t="array" ref="K8432">INDEX($P$4:$P$11,MATCH(MIN(ABS(MOD(J8432 - $Q$4:$Q$11 + PI(), 2*PI()) - PI())),ABS(MOD(J8432 - $Q$4:$Q$11 + PI(), 2*PI()) - PI()),0))</f>
        <v>E</v>
      </c>
      <c r="L8432">
        <v>5.6691557601556903</v>
      </c>
      <c r="M8432">
        <v>10.3941718207465</v>
      </c>
      <c r="N8432">
        <v>3.4296754201253199</v>
      </c>
    </row>
    <row r="8433" spans="1:14" x14ac:dyDescent="0.3">
      <c r="A8433">
        <v>1766041</v>
      </c>
      <c r="B8433">
        <v>2025</v>
      </c>
      <c r="C8433">
        <v>12</v>
      </c>
      <c r="D8433">
        <v>18</v>
      </c>
      <c r="E8433">
        <v>1000</v>
      </c>
      <c r="F8433">
        <v>-9.0595214843750007</v>
      </c>
      <c r="G8433">
        <v>-2.9405480957031198</v>
      </c>
      <c r="H8433">
        <v>9.5247967237624191</v>
      </c>
      <c r="I8433">
        <v>1.2569434902038299</v>
      </c>
      <c r="J8433">
        <f t="shared" si="132"/>
        <v>1.2569434902038299</v>
      </c>
      <c r="K8433" t="str" cm="1">
        <f t="array" ref="K8433">INDEX($P$4:$P$11,MATCH(MIN(ABS(MOD(J8433 - $Q$4:$Q$11 + PI(), 2*PI()) - PI())),ABS(MOD(J8433 - $Q$4:$Q$11 + PI(), 2*PI()) - PI()),0))</f>
        <v>E</v>
      </c>
      <c r="L8433">
        <v>5.7251872491383802</v>
      </c>
      <c r="M8433">
        <v>10.3473812739054</v>
      </c>
      <c r="N8433">
        <v>3.4377053578694601</v>
      </c>
    </row>
    <row r="8434" spans="1:14" x14ac:dyDescent="0.3">
      <c r="A8434">
        <v>1766044</v>
      </c>
      <c r="B8434">
        <v>2025</v>
      </c>
      <c r="C8434">
        <v>12</v>
      </c>
      <c r="D8434">
        <v>18</v>
      </c>
      <c r="E8434">
        <v>1100</v>
      </c>
      <c r="F8434">
        <v>-9.3962799072265604</v>
      </c>
      <c r="G8434">
        <v>-2.5049066162109299</v>
      </c>
      <c r="H8434">
        <v>9.7244348550898803</v>
      </c>
      <c r="I8434">
        <v>1.31027024727476</v>
      </c>
      <c r="J8434">
        <f t="shared" si="132"/>
        <v>1.31027024727476</v>
      </c>
      <c r="K8434" t="str" cm="1">
        <f t="array" ref="K8434">INDEX($P$4:$P$11,MATCH(MIN(ABS(MOD(J8434 - $Q$4:$Q$11 + PI(), 2*PI()) - PI())),ABS(MOD(J8434 - $Q$4:$Q$11 + PI(), 2*PI()) - PI()),0))</f>
        <v>E</v>
      </c>
      <c r="L8434">
        <v>5.78342880673768</v>
      </c>
      <c r="M8434">
        <v>10.3008629480997</v>
      </c>
      <c r="N8434">
        <v>3.45089435577392</v>
      </c>
    </row>
    <row r="8435" spans="1:14" x14ac:dyDescent="0.3">
      <c r="A8435">
        <v>1766048</v>
      </c>
      <c r="B8435">
        <v>2025</v>
      </c>
      <c r="C8435">
        <v>12</v>
      </c>
      <c r="D8435">
        <v>18</v>
      </c>
      <c r="E8435">
        <v>1200</v>
      </c>
      <c r="F8435">
        <v>-9.9097589111328102</v>
      </c>
      <c r="G8435">
        <v>-2.01852233886718</v>
      </c>
      <c r="H8435">
        <v>10.1132464673457</v>
      </c>
      <c r="I8435">
        <v>1.3698548772641499</v>
      </c>
      <c r="J8435">
        <f t="shared" si="132"/>
        <v>1.3698548772641499</v>
      </c>
      <c r="K8435" t="str" cm="1">
        <f t="array" ref="K8435">INDEX($P$4:$P$11,MATCH(MIN(ABS(MOD(J8435 - $Q$4:$Q$11 + PI(), 2*PI()) - PI())),ABS(MOD(J8435 - $Q$4:$Q$11 + PI(), 2*PI()) - PI()),0))</f>
        <v>E</v>
      </c>
      <c r="L8435">
        <v>5.8502897739770701</v>
      </c>
      <c r="M8435">
        <v>10.231952243381</v>
      </c>
      <c r="N8435">
        <v>3.4751710891723602</v>
      </c>
    </row>
    <row r="8436" spans="1:14" x14ac:dyDescent="0.3">
      <c r="A8436">
        <v>1766052</v>
      </c>
      <c r="B8436">
        <v>2025</v>
      </c>
      <c r="C8436">
        <v>12</v>
      </c>
      <c r="D8436">
        <v>18</v>
      </c>
      <c r="E8436">
        <v>1300</v>
      </c>
      <c r="F8436">
        <v>-10.1577911376953</v>
      </c>
      <c r="G8436">
        <v>-1.21254089355468</v>
      </c>
      <c r="H8436">
        <v>10.229905972958999</v>
      </c>
      <c r="I8436">
        <v>1.4519879829786</v>
      </c>
      <c r="J8436">
        <f t="shared" si="132"/>
        <v>1.4519879829786</v>
      </c>
      <c r="K8436" t="str" cm="1">
        <f t="array" ref="K8436">INDEX($P$4:$P$11,MATCH(MIN(ABS(MOD(J8436 - $Q$4:$Q$11 + PI(), 2*PI()) - PI())),ABS(MOD(J8436 - $Q$4:$Q$11 + PI(), 2*PI()) - PI()),0))</f>
        <v>E</v>
      </c>
      <c r="L8436">
        <v>5.9181466451014302</v>
      </c>
      <c r="M8436">
        <v>10.251083585950999</v>
      </c>
      <c r="N8436">
        <v>3.5673655403984901</v>
      </c>
    </row>
    <row r="8437" spans="1:14" x14ac:dyDescent="0.3">
      <c r="A8437">
        <v>1766055</v>
      </c>
      <c r="B8437">
        <v>2025</v>
      </c>
      <c r="C8437">
        <v>12</v>
      </c>
      <c r="D8437">
        <v>18</v>
      </c>
      <c r="E8437">
        <v>1400</v>
      </c>
      <c r="F8437">
        <v>-10.1343688964843</v>
      </c>
      <c r="G8437">
        <v>-4.2675781250000003E-2</v>
      </c>
      <c r="H8437">
        <v>10.1344587498462</v>
      </c>
      <c r="I8437">
        <v>1.56658535624118</v>
      </c>
      <c r="J8437">
        <f t="shared" si="132"/>
        <v>1.56658535624118</v>
      </c>
      <c r="K8437" t="str" cm="1">
        <f t="array" ref="K8437">INDEX($P$4:$P$11,MATCH(MIN(ABS(MOD(J8437 - $Q$4:$Q$11 + PI(), 2*PI()) - PI())),ABS(MOD(J8437 - $Q$4:$Q$11 + PI(), 2*PI()) - PI()),0))</f>
        <v>E</v>
      </c>
      <c r="L8437">
        <v>5.9718350257757002</v>
      </c>
      <c r="M8437">
        <v>10.308366033765999</v>
      </c>
      <c r="N8437">
        <v>3.60754786597357</v>
      </c>
    </row>
    <row r="8438" spans="1:14" x14ac:dyDescent="0.3">
      <c r="A8438">
        <v>1766059</v>
      </c>
      <c r="B8438">
        <v>2025</v>
      </c>
      <c r="C8438">
        <v>12</v>
      </c>
      <c r="D8438">
        <v>18</v>
      </c>
      <c r="E8438">
        <v>1500</v>
      </c>
      <c r="F8438">
        <v>-9.8293206787109302</v>
      </c>
      <c r="G8438">
        <v>0.93216857910156203</v>
      </c>
      <c r="H8438">
        <v>9.8734230773728395</v>
      </c>
      <c r="I8438">
        <v>1.6653490454125299</v>
      </c>
      <c r="J8438">
        <f t="shared" si="132"/>
        <v>1.6653490454125299</v>
      </c>
      <c r="K8438" t="str" cm="1">
        <f t="array" ref="K8438">INDEX($P$4:$P$11,MATCH(MIN(ABS(MOD(J8438 - $Q$4:$Q$11 + PI(), 2*PI()) - PI())),ABS(MOD(J8438 - $Q$4:$Q$11 + PI(), 2*PI()) - PI()),0))</f>
        <v>E</v>
      </c>
      <c r="L8438">
        <v>6.0086290226708101</v>
      </c>
      <c r="M8438">
        <v>10.424246682061</v>
      </c>
      <c r="N8438">
        <v>3.6353972752888999</v>
      </c>
    </row>
    <row r="8439" spans="1:14" x14ac:dyDescent="0.3">
      <c r="A8439">
        <v>1766062</v>
      </c>
      <c r="B8439">
        <v>2025</v>
      </c>
      <c r="C8439">
        <v>12</v>
      </c>
      <c r="D8439">
        <v>18</v>
      </c>
      <c r="E8439">
        <v>1600</v>
      </c>
      <c r="F8439">
        <v>-9.3839221191406192</v>
      </c>
      <c r="G8439">
        <v>1.9331427001953101</v>
      </c>
      <c r="H8439">
        <v>9.5809725517514703</v>
      </c>
      <c r="I8439">
        <v>1.77396000077641</v>
      </c>
      <c r="J8439">
        <f t="shared" si="132"/>
        <v>1.77396000077641</v>
      </c>
      <c r="K8439" t="str" cm="1">
        <f t="array" ref="K8439">INDEX($P$4:$P$11,MATCH(MIN(ABS(MOD(J8439 - $Q$4:$Q$11 + PI(), 2*PI()) - PI())),ABS(MOD(J8439 - $Q$4:$Q$11 + PI(), 2*PI()) - PI()),0))</f>
        <v>E</v>
      </c>
      <c r="L8439">
        <v>6.0302538907222498</v>
      </c>
      <c r="M8439">
        <v>10.595080693562799</v>
      </c>
      <c r="N8439">
        <v>3.6548472510443699</v>
      </c>
    </row>
    <row r="8440" spans="1:14" x14ac:dyDescent="0.3">
      <c r="A8440">
        <v>1766066</v>
      </c>
      <c r="B8440">
        <v>2025</v>
      </c>
      <c r="C8440">
        <v>12</v>
      </c>
      <c r="D8440">
        <v>18</v>
      </c>
      <c r="E8440">
        <v>1700</v>
      </c>
      <c r="F8440">
        <v>-8.8793878173828098</v>
      </c>
      <c r="G8440">
        <v>2.67068298339843</v>
      </c>
      <c r="H8440">
        <v>9.2723284890743702</v>
      </c>
      <c r="I8440">
        <v>1.86296244117041</v>
      </c>
      <c r="J8440">
        <f t="shared" si="132"/>
        <v>1.86296244117041</v>
      </c>
      <c r="K8440" t="str" cm="1">
        <f t="array" ref="K8440">INDEX($P$4:$P$11,MATCH(MIN(ABS(MOD(J8440 - $Q$4:$Q$11 + PI(), 2*PI()) - PI())),ABS(MOD(J8440 - $Q$4:$Q$11 + PI(), 2*PI()) - PI()),0))</f>
        <v>E</v>
      </c>
      <c r="L8440">
        <v>6.0457352604083896</v>
      </c>
      <c r="M8440">
        <v>10.7908823225233</v>
      </c>
      <c r="N8440">
        <v>3.67567676968044</v>
      </c>
    </row>
    <row r="8441" spans="1:14" x14ac:dyDescent="0.3">
      <c r="A8441">
        <v>1766070</v>
      </c>
      <c r="B8441">
        <v>2025</v>
      </c>
      <c r="C8441">
        <v>12</v>
      </c>
      <c r="D8441">
        <v>18</v>
      </c>
      <c r="E8441">
        <v>1800</v>
      </c>
      <c r="F8441">
        <v>-8.3776086425781209</v>
      </c>
      <c r="G8441">
        <v>3.27963073730468</v>
      </c>
      <c r="H8441">
        <v>8.9966829632522494</v>
      </c>
      <c r="I8441">
        <v>1.94393269362429</v>
      </c>
      <c r="J8441">
        <f t="shared" si="132"/>
        <v>1.94393269362429</v>
      </c>
      <c r="K8441" t="str" cm="1">
        <f t="array" ref="K8441">INDEX($P$4:$P$11,MATCH(MIN(ABS(MOD(J8441 - $Q$4:$Q$11 + PI(), 2*PI()) - PI())),ABS(MOD(J8441 - $Q$4:$Q$11 + PI(), 2*PI()) - PI()),0))</f>
        <v>E</v>
      </c>
      <c r="L8441">
        <v>6.0549855433200204</v>
      </c>
      <c r="M8441">
        <v>11.014018694559701</v>
      </c>
      <c r="N8441">
        <v>3.6953892178005598</v>
      </c>
    </row>
    <row r="8442" spans="1:14" x14ac:dyDescent="0.3">
      <c r="A8442">
        <v>1766073</v>
      </c>
      <c r="B8442">
        <v>2025</v>
      </c>
      <c r="C8442">
        <v>12</v>
      </c>
      <c r="D8442">
        <v>18</v>
      </c>
      <c r="E8442">
        <v>1900</v>
      </c>
      <c r="F8442">
        <v>-7.7277178955078103</v>
      </c>
      <c r="G8442">
        <v>3.4219830322265601</v>
      </c>
      <c r="H8442">
        <v>8.4514845882482792</v>
      </c>
      <c r="I8442">
        <v>1.9876628024313301</v>
      </c>
      <c r="J8442">
        <f t="shared" si="132"/>
        <v>1.9876628024313301</v>
      </c>
      <c r="K8442" t="str" cm="1">
        <f t="array" ref="K8442">INDEX($P$4:$P$11,MATCH(MIN(ABS(MOD(J8442 - $Q$4:$Q$11 + PI(), 2*PI()) - PI())),ABS(MOD(J8442 - $Q$4:$Q$11 + PI(), 2*PI()) - PI()),0))</f>
        <v>SE</v>
      </c>
      <c r="L8442">
        <v>6.0607765575197199</v>
      </c>
      <c r="M8442">
        <v>11.250707096523699</v>
      </c>
      <c r="N8442">
        <v>3.7140531539916899</v>
      </c>
    </row>
    <row r="8443" spans="1:14" x14ac:dyDescent="0.3">
      <c r="A8443">
        <v>1766077</v>
      </c>
      <c r="B8443">
        <v>2025</v>
      </c>
      <c r="C8443">
        <v>12</v>
      </c>
      <c r="D8443">
        <v>18</v>
      </c>
      <c r="E8443">
        <v>2000</v>
      </c>
      <c r="F8443">
        <v>-7.3658599853515598</v>
      </c>
      <c r="G8443">
        <v>3.5155950927734301</v>
      </c>
      <c r="H8443">
        <v>8.1618197836105093</v>
      </c>
      <c r="I8443">
        <v>2.01610522238078</v>
      </c>
      <c r="J8443">
        <f t="shared" si="132"/>
        <v>2.01610522238078</v>
      </c>
      <c r="K8443" t="str" cm="1">
        <f t="array" ref="K8443">INDEX($P$4:$P$11,MATCH(MIN(ABS(MOD(J8443 - $Q$4:$Q$11 + PI(), 2*PI()) - PI())),ABS(MOD(J8443 - $Q$4:$Q$11 + PI(), 2*PI()) - PI()),0))</f>
        <v>SE</v>
      </c>
      <c r="L8443">
        <v>6.0647821885246298</v>
      </c>
      <c r="M8443">
        <v>11.4840159946017</v>
      </c>
      <c r="N8443">
        <v>3.7310741212632901</v>
      </c>
    </row>
    <row r="8444" spans="1:14" x14ac:dyDescent="0.3">
      <c r="A8444">
        <v>1766080</v>
      </c>
      <c r="B8444">
        <v>2025</v>
      </c>
      <c r="C8444">
        <v>12</v>
      </c>
      <c r="D8444">
        <v>18</v>
      </c>
      <c r="E8444">
        <v>2100</v>
      </c>
      <c r="F8444">
        <v>-7.0972106933593704</v>
      </c>
      <c r="G8444">
        <v>3.7970983886718699</v>
      </c>
      <c r="H8444">
        <v>8.0491214302673502</v>
      </c>
      <c r="I8444">
        <v>2.0620602650268598</v>
      </c>
      <c r="J8444">
        <f t="shared" si="132"/>
        <v>2.0620602650268598</v>
      </c>
      <c r="K8444" t="str" cm="1">
        <f t="array" ref="K8444">INDEX($P$4:$P$11,MATCH(MIN(ABS(MOD(J8444 - $Q$4:$Q$11 + PI(), 2*PI()) - PI())),ABS(MOD(J8444 - $Q$4:$Q$11 + PI(), 2*PI()) - PI()),0))</f>
        <v>SE</v>
      </c>
      <c r="L8444">
        <v>6.0659864107882102</v>
      </c>
      <c r="M8444">
        <v>11.7145137786865</v>
      </c>
      <c r="N8444">
        <v>3.74042500389946</v>
      </c>
    </row>
    <row r="8445" spans="1:14" x14ac:dyDescent="0.3">
      <c r="A8445">
        <v>1766084</v>
      </c>
      <c r="B8445">
        <v>2025</v>
      </c>
      <c r="C8445">
        <v>12</v>
      </c>
      <c r="D8445">
        <v>18</v>
      </c>
      <c r="E8445">
        <v>2200</v>
      </c>
      <c r="F8445">
        <v>-5.9907128906249998</v>
      </c>
      <c r="G8445">
        <v>2.9321697998046798</v>
      </c>
      <c r="H8445">
        <v>6.66980214644986</v>
      </c>
      <c r="I8445">
        <v>2.0259704415416899</v>
      </c>
      <c r="J8445">
        <f t="shared" si="132"/>
        <v>2.0259704415416899</v>
      </c>
      <c r="K8445" t="str" cm="1">
        <f t="array" ref="K8445">INDEX($P$4:$P$11,MATCH(MIN(ABS(MOD(J8445 - $Q$4:$Q$11 + PI(), 2*PI()) - PI())),ABS(MOD(J8445 - $Q$4:$Q$11 + PI(), 2*PI()) - PI()),0))</f>
        <v>SE</v>
      </c>
      <c r="L8445">
        <v>6.0643350141869297</v>
      </c>
      <c r="M8445">
        <v>11.9443878597683</v>
      </c>
      <c r="N8445">
        <v>3.73608801099989</v>
      </c>
    </row>
    <row r="8446" spans="1:14" x14ac:dyDescent="0.3">
      <c r="A8446">
        <v>1766088</v>
      </c>
      <c r="B8446">
        <v>2025</v>
      </c>
      <c r="C8446">
        <v>12</v>
      </c>
      <c r="D8446">
        <v>18</v>
      </c>
      <c r="E8446">
        <v>2300</v>
      </c>
      <c r="F8446">
        <v>-5.9675720214843704</v>
      </c>
      <c r="G8446">
        <v>2.6700323486328101</v>
      </c>
      <c r="H8446">
        <v>6.5376592580486097</v>
      </c>
      <c r="I8446">
        <v>1.99150562302347</v>
      </c>
      <c r="J8446">
        <f t="shared" si="132"/>
        <v>1.99150562302347</v>
      </c>
      <c r="K8446" t="str" cm="1">
        <f t="array" ref="K8446">INDEX($P$4:$P$11,MATCH(MIN(ABS(MOD(J8446 - $Q$4:$Q$11 + PI(), 2*PI()) - PI())),ABS(MOD(J8446 - $Q$4:$Q$11 + PI(), 2*PI()) - PI()),0))</f>
        <v>SE</v>
      </c>
      <c r="L8446">
        <v>6.0645402551349399</v>
      </c>
      <c r="M8446">
        <v>12.128121905856601</v>
      </c>
      <c r="N8446">
        <v>3.7265075047810798</v>
      </c>
    </row>
    <row r="8447" spans="1:14" x14ac:dyDescent="0.3">
      <c r="A8447">
        <v>1766091</v>
      </c>
      <c r="B8447">
        <v>2025</v>
      </c>
      <c r="C8447">
        <v>12</v>
      </c>
      <c r="D8447">
        <v>18</v>
      </c>
      <c r="E8447">
        <v>0</v>
      </c>
      <c r="F8447">
        <v>-6.4917962646484302</v>
      </c>
      <c r="G8447">
        <v>-5.41843811035156</v>
      </c>
      <c r="H8447">
        <v>8.4559381677856198</v>
      </c>
      <c r="I8447">
        <v>0.87527602444471297</v>
      </c>
      <c r="J8447">
        <f t="shared" si="132"/>
        <v>0.87527602444471297</v>
      </c>
      <c r="K8447" t="str" cm="1">
        <f t="array" ref="K8447">INDEX($P$4:$P$11,MATCH(MIN(ABS(MOD(J8447 - $Q$4:$Q$11 + PI(), 2*PI()) - PI())),ABS(MOD(J8447 - $Q$4:$Q$11 + PI(), 2*PI()) - PI()),0))</f>
        <v>NE</v>
      </c>
      <c r="L8447">
        <v>5.3200534540405702</v>
      </c>
      <c r="M8447">
        <v>11.2791069878472</v>
      </c>
      <c r="N8447">
        <v>3.5519864824083101</v>
      </c>
    </row>
    <row r="8448" spans="1:14" x14ac:dyDescent="0.3">
      <c r="A8448">
        <v>1766095</v>
      </c>
      <c r="B8448">
        <v>2025</v>
      </c>
      <c r="C8448">
        <v>12</v>
      </c>
      <c r="D8448">
        <v>18</v>
      </c>
      <c r="E8448">
        <v>100</v>
      </c>
      <c r="F8448">
        <v>-7.0370635986328098</v>
      </c>
      <c r="G8448">
        <v>-4.4876812744140597</v>
      </c>
      <c r="H8448">
        <v>8.3462295266742803</v>
      </c>
      <c r="I8448">
        <v>1.0031017777339899</v>
      </c>
      <c r="J8448">
        <f t="shared" si="132"/>
        <v>1.0031017777339899</v>
      </c>
      <c r="K8448" t="str" cm="1">
        <f t="array" ref="K8448">INDEX($P$4:$P$11,MATCH(MIN(ABS(MOD(J8448 - $Q$4:$Q$11 + PI(), 2*PI()) - PI())),ABS(MOD(J8448 - $Q$4:$Q$11 + PI(), 2*PI()) - PI()),0))</f>
        <v>NE</v>
      </c>
      <c r="L8448">
        <v>5.3470306840694999</v>
      </c>
      <c r="M8448">
        <v>11.144885275099</v>
      </c>
      <c r="N8448">
        <v>3.5342362721760998</v>
      </c>
    </row>
    <row r="8449" spans="1:14" x14ac:dyDescent="0.3">
      <c r="A8449">
        <v>1766098</v>
      </c>
      <c r="B8449">
        <v>2025</v>
      </c>
      <c r="C8449">
        <v>12</v>
      </c>
      <c r="D8449">
        <v>18</v>
      </c>
      <c r="E8449">
        <v>200</v>
      </c>
      <c r="F8449">
        <v>-7.4283001708984298</v>
      </c>
      <c r="G8449">
        <v>-4.0431341552734299</v>
      </c>
      <c r="H8449">
        <v>8.4573386609800796</v>
      </c>
      <c r="I8449">
        <v>1.07234915400207</v>
      </c>
      <c r="J8449">
        <f t="shared" si="132"/>
        <v>1.07234915400207</v>
      </c>
      <c r="K8449" t="str" cm="1">
        <f t="array" ref="K8449">INDEX($P$4:$P$11,MATCH(MIN(ABS(MOD(J8449 - $Q$4:$Q$11 + PI(), 2*PI()) - PI())),ABS(MOD(J8449 - $Q$4:$Q$11 + PI(), 2*PI()) - PI()),0))</f>
        <v>NE</v>
      </c>
      <c r="L8449">
        <v>5.37727377813387</v>
      </c>
      <c r="M8449">
        <v>11.0041645897759</v>
      </c>
      <c r="N8449">
        <v>3.51607682969835</v>
      </c>
    </row>
    <row r="8450" spans="1:14" x14ac:dyDescent="0.3">
      <c r="A8450">
        <v>1766102</v>
      </c>
      <c r="B8450">
        <v>2025</v>
      </c>
      <c r="C8450">
        <v>12</v>
      </c>
      <c r="D8450">
        <v>19</v>
      </c>
      <c r="E8450">
        <v>300</v>
      </c>
      <c r="F8450">
        <v>-4.9554870605468704</v>
      </c>
      <c r="G8450">
        <v>5.4459564208984297</v>
      </c>
      <c r="H8450">
        <v>7.3631035131642903</v>
      </c>
      <c r="I8450">
        <v>2.40331355846258</v>
      </c>
      <c r="J8450">
        <f t="shared" si="132"/>
        <v>2.40331355846258</v>
      </c>
      <c r="K8450" t="str" cm="1">
        <f t="array" ref="K8450">INDEX($P$4:$P$11,MATCH(MIN(ABS(MOD(J8450 - $Q$4:$Q$11 + PI(), 2*PI()) - PI())),ABS(MOD(J8450 - $Q$4:$Q$11 + PI(), 2*PI()) - PI()),0))</f>
        <v>SE</v>
      </c>
      <c r="L8450">
        <v>6.07720317184876</v>
      </c>
      <c r="M8450">
        <v>12.086993535359699</v>
      </c>
      <c r="N8450">
        <v>3.48972098032633</v>
      </c>
    </row>
    <row r="8451" spans="1:14" x14ac:dyDescent="0.3">
      <c r="A8451">
        <v>1766106</v>
      </c>
      <c r="B8451">
        <v>2025</v>
      </c>
      <c r="C8451">
        <v>12</v>
      </c>
      <c r="D8451">
        <v>19</v>
      </c>
      <c r="E8451">
        <v>400</v>
      </c>
      <c r="F8451">
        <v>-2.6050817871093699</v>
      </c>
      <c r="G8451">
        <v>5.9873040771484298</v>
      </c>
      <c r="H8451">
        <v>6.52949165171127</v>
      </c>
      <c r="I8451">
        <v>2.73119760024223</v>
      </c>
      <c r="J8451">
        <f t="shared" ref="J8451:J8514" si="133">IF(I8451&lt;0,I8451+2*PI(),I8451)</f>
        <v>2.73119760024223</v>
      </c>
      <c r="K8451" t="str" cm="1">
        <f t="array" ref="K8451">INDEX($P$4:$P$11,MATCH(MIN(ABS(MOD(J8451 - $Q$4:$Q$11 + PI(), 2*PI()) - PI())),ABS(MOD(J8451 - $Q$4:$Q$11 + PI(), 2*PI()) - PI()),0))</f>
        <v>SE</v>
      </c>
      <c r="L8451">
        <v>6.0757835294436804</v>
      </c>
      <c r="M8451">
        <v>12.0377705891927</v>
      </c>
      <c r="N8451">
        <v>3.4414182239108602</v>
      </c>
    </row>
    <row r="8452" spans="1:14" x14ac:dyDescent="0.3">
      <c r="A8452">
        <v>1766109</v>
      </c>
      <c r="B8452">
        <v>2025</v>
      </c>
      <c r="C8452">
        <v>12</v>
      </c>
      <c r="D8452">
        <v>19</v>
      </c>
      <c r="E8452">
        <v>500</v>
      </c>
      <c r="F8452">
        <v>0.190098876953125</v>
      </c>
      <c r="G8452">
        <v>5.4463201904296801</v>
      </c>
      <c r="H8452">
        <v>5.44963679520946</v>
      </c>
      <c r="I8452">
        <v>-3.1067027228108199</v>
      </c>
      <c r="J8452">
        <f t="shared" si="133"/>
        <v>3.1764825843687663</v>
      </c>
      <c r="K8452" t="str" cm="1">
        <f t="array" ref="K8452">INDEX($P$4:$P$11,MATCH(MIN(ABS(MOD(J8452 - $Q$4:$Q$11 + PI(), 2*PI()) - PI())),ABS(MOD(J8452 - $Q$4:$Q$11 + PI(), 2*PI()) - PI()),0))</f>
        <v>S</v>
      </c>
      <c r="L8452">
        <v>6.0711349521702598</v>
      </c>
      <c r="M8452">
        <v>11.960130267673</v>
      </c>
      <c r="N8452">
        <v>3.3842885759141699</v>
      </c>
    </row>
    <row r="8453" spans="1:14" x14ac:dyDescent="0.3">
      <c r="A8453">
        <v>1766113</v>
      </c>
      <c r="B8453">
        <v>2025</v>
      </c>
      <c r="C8453">
        <v>12</v>
      </c>
      <c r="D8453">
        <v>19</v>
      </c>
      <c r="E8453">
        <v>600</v>
      </c>
      <c r="F8453">
        <v>2.63116455078125</v>
      </c>
      <c r="G8453">
        <v>3.9550726318359302</v>
      </c>
      <c r="H8453">
        <v>4.7503290850619502</v>
      </c>
      <c r="I8453">
        <v>-2.55456226200489</v>
      </c>
      <c r="J8453">
        <f t="shared" si="133"/>
        <v>3.7286230451746962</v>
      </c>
      <c r="K8453" t="str" cm="1">
        <f t="array" ref="K8453">INDEX($P$4:$P$11,MATCH(MIN(ABS(MOD(J8453 - $Q$4:$Q$11 + PI(), 2*PI()) - PI())),ABS(MOD(J8453 - $Q$4:$Q$11 + PI(), 2*PI()) - PI()),0))</f>
        <v>SW</v>
      </c>
      <c r="L8453">
        <v>6.0642216227058503</v>
      </c>
      <c r="M8453">
        <v>11.8199965159098</v>
      </c>
      <c r="N8453">
        <v>3.3288478851318302</v>
      </c>
    </row>
    <row r="8454" spans="1:14" x14ac:dyDescent="0.3">
      <c r="A8454">
        <v>1766116</v>
      </c>
      <c r="B8454">
        <v>2025</v>
      </c>
      <c r="C8454">
        <v>12</v>
      </c>
      <c r="D8454">
        <v>19</v>
      </c>
      <c r="E8454">
        <v>700</v>
      </c>
      <c r="F8454">
        <v>3.3807476806640602</v>
      </c>
      <c r="G8454">
        <v>1.0524273681640599</v>
      </c>
      <c r="H8454">
        <v>3.5407708547117398</v>
      </c>
      <c r="I8454">
        <v>-1.8725877494412</v>
      </c>
      <c r="J8454">
        <f t="shared" si="133"/>
        <v>4.4105975577383862</v>
      </c>
      <c r="K8454" t="str" cm="1">
        <f t="array" ref="K8454">INDEX($P$4:$P$11,MATCH(MIN(ABS(MOD(J8454 - $Q$4:$Q$11 + PI(), 2*PI()) - PI())),ABS(MOD(J8454 - $Q$4:$Q$11 + PI(), 2*PI()) - PI()),0))</f>
        <v>W</v>
      </c>
      <c r="L8454">
        <v>6.0546754330064196</v>
      </c>
      <c r="M8454">
        <v>11.580216619703499</v>
      </c>
      <c r="N8454">
        <v>3.2863604227701799</v>
      </c>
    </row>
    <row r="8455" spans="1:14" x14ac:dyDescent="0.3">
      <c r="A8455">
        <v>1766120</v>
      </c>
      <c r="B8455">
        <v>2025</v>
      </c>
      <c r="C8455">
        <v>12</v>
      </c>
      <c r="D8455">
        <v>19</v>
      </c>
      <c r="E8455">
        <v>800</v>
      </c>
      <c r="F8455">
        <v>2.6880352783203101</v>
      </c>
      <c r="G8455">
        <v>-2.7704449462890599</v>
      </c>
      <c r="H8455">
        <v>3.8601682421771599</v>
      </c>
      <c r="I8455">
        <v>-0.77030176219078506</v>
      </c>
      <c r="J8455">
        <f t="shared" si="133"/>
        <v>5.5128835449888012</v>
      </c>
      <c r="K8455" t="str" cm="1">
        <f t="array" ref="K8455">INDEX($P$4:$P$11,MATCH(MIN(ABS(MOD(J8455 - $Q$4:$Q$11 + PI(), 2*PI()) - PI())),ABS(MOD(J8455 - $Q$4:$Q$11 + PI(), 2*PI()) - PI()),0))</f>
        <v>NW</v>
      </c>
      <c r="L8455">
        <v>6.0543158470779002</v>
      </c>
      <c r="M8455">
        <v>11.2685973909166</v>
      </c>
      <c r="N8455">
        <v>3.2557747099134602</v>
      </c>
    </row>
    <row r="8456" spans="1:14" x14ac:dyDescent="0.3">
      <c r="A8456">
        <v>1766124</v>
      </c>
      <c r="B8456">
        <v>2025</v>
      </c>
      <c r="C8456">
        <v>12</v>
      </c>
      <c r="D8456">
        <v>19</v>
      </c>
      <c r="E8456">
        <v>900</v>
      </c>
      <c r="F8456">
        <v>-5.9161376953125004E-3</v>
      </c>
      <c r="G8456">
        <v>-5.4230822753906196</v>
      </c>
      <c r="H8456">
        <v>5.42308550240001</v>
      </c>
      <c r="I8456">
        <v>1.0909174981956901E-3</v>
      </c>
      <c r="J8456">
        <f t="shared" si="133"/>
        <v>1.0909174981956901E-3</v>
      </c>
      <c r="K8456" t="str" cm="1">
        <f t="array" ref="K8456">INDEX($P$4:$P$11,MATCH(MIN(ABS(MOD(J8456 - $Q$4:$Q$11 + PI(), 2*PI()) - PI())),ABS(MOD(J8456 - $Q$4:$Q$11 + PI(), 2*PI()) - PI()),0))</f>
        <v>N</v>
      </c>
      <c r="L8456">
        <v>6.0767626258230996</v>
      </c>
      <c r="M8456">
        <v>10.935027228461299</v>
      </c>
      <c r="N8456">
        <v>3.2322741614447699</v>
      </c>
    </row>
    <row r="8457" spans="1:14" x14ac:dyDescent="0.3">
      <c r="A8457">
        <v>1766127</v>
      </c>
      <c r="B8457">
        <v>2025</v>
      </c>
      <c r="C8457">
        <v>12</v>
      </c>
      <c r="D8457">
        <v>19</v>
      </c>
      <c r="E8457">
        <v>1000</v>
      </c>
      <c r="F8457">
        <v>-3.3259814453124998</v>
      </c>
      <c r="G8457">
        <v>-2.2425659179687498</v>
      </c>
      <c r="H8457">
        <v>4.0113905906802501</v>
      </c>
      <c r="I8457">
        <v>0.97755734267576999</v>
      </c>
      <c r="J8457">
        <f t="shared" si="133"/>
        <v>0.97755734267576999</v>
      </c>
      <c r="K8457" t="str" cm="1">
        <f t="array" ref="K8457">INDEX($P$4:$P$11,MATCH(MIN(ABS(MOD(J8457 - $Q$4:$Q$11 + PI(), 2*PI()) - PI())),ABS(MOD(J8457 - $Q$4:$Q$11 + PI(), 2*PI()) - PI()),0))</f>
        <v>NE</v>
      </c>
      <c r="L8457">
        <v>5.4160228481674002</v>
      </c>
      <c r="M8457">
        <v>10.7673553890652</v>
      </c>
      <c r="N8457">
        <v>3.1689759360419298</v>
      </c>
    </row>
    <row r="8458" spans="1:14" x14ac:dyDescent="0.3">
      <c r="A8458">
        <v>1766131</v>
      </c>
      <c r="B8458">
        <v>2025</v>
      </c>
      <c r="C8458">
        <v>12</v>
      </c>
      <c r="D8458">
        <v>19</v>
      </c>
      <c r="E8458">
        <v>1100</v>
      </c>
      <c r="F8458">
        <v>-4.70856323242187</v>
      </c>
      <c r="G8458">
        <v>-1.7508209228515601</v>
      </c>
      <c r="H8458">
        <v>5.02353875446481</v>
      </c>
      <c r="I8458">
        <v>1.2148010367733</v>
      </c>
      <c r="J8458">
        <f t="shared" si="133"/>
        <v>1.2148010367733</v>
      </c>
      <c r="K8458" t="str" cm="1">
        <f t="array" ref="K8458">INDEX($P$4:$P$11,MATCH(MIN(ABS(MOD(J8458 - $Q$4:$Q$11 + PI(), 2*PI()) - PI())),ABS(MOD(J8458 - $Q$4:$Q$11 + PI(), 2*PI()) - PI()),0))</f>
        <v>E</v>
      </c>
      <c r="L8458">
        <v>4.7669399071523504</v>
      </c>
      <c r="M8458">
        <v>10.578387260436999</v>
      </c>
      <c r="N8458">
        <v>3.1120830112033402</v>
      </c>
    </row>
    <row r="8459" spans="1:14" x14ac:dyDescent="0.3">
      <c r="A8459">
        <v>1766134</v>
      </c>
      <c r="B8459">
        <v>2025</v>
      </c>
      <c r="C8459">
        <v>12</v>
      </c>
      <c r="D8459">
        <v>19</v>
      </c>
      <c r="E8459">
        <v>1200</v>
      </c>
      <c r="F8459">
        <v>-5.8832519531249998</v>
      </c>
      <c r="G8459">
        <v>-2.1723846435546799</v>
      </c>
      <c r="H8459">
        <v>6.2715156528148199</v>
      </c>
      <c r="I8459">
        <v>1.21707717570094</v>
      </c>
      <c r="J8459">
        <f t="shared" si="133"/>
        <v>1.21707717570094</v>
      </c>
      <c r="K8459" t="str" cm="1">
        <f t="array" ref="K8459">INDEX($P$4:$P$11,MATCH(MIN(ABS(MOD(J8459 - $Q$4:$Q$11 + PI(), 2*PI()) - PI())),ABS(MOD(J8459 - $Q$4:$Q$11 + PI(), 2*PI()) - PI()),0))</f>
        <v>E</v>
      </c>
      <c r="L8459">
        <v>4.1272841646664498</v>
      </c>
      <c r="M8459">
        <v>10.358859803941501</v>
      </c>
      <c r="N8459">
        <v>3.0677481757269902</v>
      </c>
    </row>
    <row r="8460" spans="1:14" x14ac:dyDescent="0.3">
      <c r="A8460">
        <v>1766138</v>
      </c>
      <c r="B8460">
        <v>2025</v>
      </c>
      <c r="C8460">
        <v>12</v>
      </c>
      <c r="D8460">
        <v>19</v>
      </c>
      <c r="E8460">
        <v>1300</v>
      </c>
      <c r="F8460">
        <v>-6.4305047607421804</v>
      </c>
      <c r="G8460">
        <v>-3.2430584716796802</v>
      </c>
      <c r="H8460">
        <v>7.2020010919647399</v>
      </c>
      <c r="I8460">
        <v>1.10369543123452</v>
      </c>
      <c r="J8460">
        <f t="shared" si="133"/>
        <v>1.10369543123452</v>
      </c>
      <c r="K8460" t="str" cm="1">
        <f t="array" ref="K8460">INDEX($P$4:$P$11,MATCH(MIN(ABS(MOD(J8460 - $Q$4:$Q$11 + PI(), 2*PI()) - PI())),ABS(MOD(J8460 - $Q$4:$Q$11 + PI(), 2*PI()) - PI()),0))</f>
        <v>NE</v>
      </c>
      <c r="L8460">
        <v>3.4840479426506699</v>
      </c>
      <c r="M8460">
        <v>10.1453721788194</v>
      </c>
      <c r="N8460">
        <v>3.0239960352579698</v>
      </c>
    </row>
    <row r="8461" spans="1:14" x14ac:dyDescent="0.3">
      <c r="A8461">
        <v>1766142</v>
      </c>
      <c r="B8461">
        <v>2025</v>
      </c>
      <c r="C8461">
        <v>12</v>
      </c>
      <c r="D8461">
        <v>19</v>
      </c>
      <c r="E8461">
        <v>1400</v>
      </c>
      <c r="F8461">
        <v>-7.1679577636718701</v>
      </c>
      <c r="G8461">
        <v>-4.6744689941406197</v>
      </c>
      <c r="H8461">
        <v>8.5574691865624608</v>
      </c>
      <c r="I8461">
        <v>0.99292239046276698</v>
      </c>
      <c r="J8461">
        <f t="shared" si="133"/>
        <v>0.99292239046276698</v>
      </c>
      <c r="K8461" t="str" cm="1">
        <f t="array" ref="K8461">INDEX($P$4:$P$11,MATCH(MIN(ABS(MOD(J8461 - $Q$4:$Q$11 + PI(), 2*PI()) - PI())),ABS(MOD(J8461 - $Q$4:$Q$11 + PI(), 2*PI()) - PI()),0))</f>
        <v>NE</v>
      </c>
      <c r="L8461">
        <v>3.5374520105349898</v>
      </c>
      <c r="M8461">
        <v>9.9309002558390294</v>
      </c>
      <c r="N8461">
        <v>2.98581653171115</v>
      </c>
    </row>
    <row r="8462" spans="1:14" x14ac:dyDescent="0.3">
      <c r="A8462">
        <v>1766145</v>
      </c>
      <c r="B8462">
        <v>2025</v>
      </c>
      <c r="C8462">
        <v>12</v>
      </c>
      <c r="D8462">
        <v>19</v>
      </c>
      <c r="E8462">
        <v>1500</v>
      </c>
      <c r="F8462">
        <v>-7.4513415527343696</v>
      </c>
      <c r="G8462">
        <v>-5.3188140869140597</v>
      </c>
      <c r="H8462">
        <v>9.1549043810769195</v>
      </c>
      <c r="I8462">
        <v>0.95086440341845102</v>
      </c>
      <c r="J8462">
        <f t="shared" si="133"/>
        <v>0.95086440341845102</v>
      </c>
      <c r="K8462" t="str" cm="1">
        <f t="array" ref="K8462">INDEX($P$4:$P$11,MATCH(MIN(ABS(MOD(J8462 - $Q$4:$Q$11 + PI(), 2*PI()) - PI())),ABS(MOD(J8462 - $Q$4:$Q$11 + PI(), 2*PI()) - PI()),0))</f>
        <v>NE</v>
      </c>
      <c r="L8462">
        <v>2.89912888981614</v>
      </c>
      <c r="M8462">
        <v>9.6931520038180796</v>
      </c>
      <c r="N8462">
        <v>2.9638756646050299</v>
      </c>
    </row>
    <row r="8463" spans="1:14" x14ac:dyDescent="0.3">
      <c r="A8463">
        <v>1766149</v>
      </c>
      <c r="B8463">
        <v>2025</v>
      </c>
      <c r="C8463">
        <v>12</v>
      </c>
      <c r="D8463">
        <v>19</v>
      </c>
      <c r="E8463">
        <v>1600</v>
      </c>
      <c r="F8463">
        <v>-7.7892700195312496</v>
      </c>
      <c r="G8463">
        <v>-5.5283941650390602</v>
      </c>
      <c r="H8463">
        <v>9.5517469334779896</v>
      </c>
      <c r="I8463">
        <v>0.95356010175608497</v>
      </c>
      <c r="J8463">
        <f t="shared" si="133"/>
        <v>0.95356010175608497</v>
      </c>
      <c r="K8463" t="str" cm="1">
        <f t="array" ref="K8463">INDEX($P$4:$P$11,MATCH(MIN(ABS(MOD(J8463 - $Q$4:$Q$11 + PI(), 2*PI()) - PI())),ABS(MOD(J8463 - $Q$4:$Q$11 + PI(), 2*PI()) - PI()),0))</f>
        <v>NE</v>
      </c>
      <c r="L8463">
        <v>2.2715740337178598</v>
      </c>
      <c r="M8463">
        <v>9.4273171954684791</v>
      </c>
      <c r="N8463">
        <v>2.9652830759684199</v>
      </c>
    </row>
    <row r="8464" spans="1:14" x14ac:dyDescent="0.3">
      <c r="A8464">
        <v>1766152</v>
      </c>
      <c r="B8464">
        <v>2025</v>
      </c>
      <c r="C8464">
        <v>12</v>
      </c>
      <c r="D8464">
        <v>19</v>
      </c>
      <c r="E8464">
        <v>1700</v>
      </c>
      <c r="F8464">
        <v>-8.3697607421875002</v>
      </c>
      <c r="G8464">
        <v>-5.5844134521484303</v>
      </c>
      <c r="H8464">
        <v>10.061737846217101</v>
      </c>
      <c r="I8464">
        <v>0.98241556485525605</v>
      </c>
      <c r="J8464">
        <f t="shared" si="133"/>
        <v>0.98241556485525605</v>
      </c>
      <c r="K8464" t="str" cm="1">
        <f t="array" ref="K8464">INDEX($P$4:$P$11,MATCH(MIN(ABS(MOD(J8464 - $Q$4:$Q$11 + PI(), 2*PI()) - PI())),ABS(MOD(J8464 - $Q$4:$Q$11 + PI(), 2*PI()) - PI()),0))</f>
        <v>NE</v>
      </c>
      <c r="L8464">
        <v>1.6501356906729101</v>
      </c>
      <c r="M8464">
        <v>9.1654465993245395</v>
      </c>
      <c r="N8464">
        <v>2.97924327850341</v>
      </c>
    </row>
    <row r="8465" spans="1:14" x14ac:dyDescent="0.3">
      <c r="A8465">
        <v>1766156</v>
      </c>
      <c r="B8465">
        <v>2025</v>
      </c>
      <c r="C8465">
        <v>12</v>
      </c>
      <c r="D8465">
        <v>19</v>
      </c>
      <c r="E8465">
        <v>1800</v>
      </c>
      <c r="F8465">
        <v>-9.1998297119140595</v>
      </c>
      <c r="G8465">
        <v>-5.5369396972656197</v>
      </c>
      <c r="H8465">
        <v>10.737530812033601</v>
      </c>
      <c r="I8465">
        <v>1.02901587233164</v>
      </c>
      <c r="J8465">
        <f t="shared" si="133"/>
        <v>1.02901587233164</v>
      </c>
      <c r="K8465" t="str" cm="1">
        <f t="array" ref="K8465">INDEX($P$4:$P$11,MATCH(MIN(ABS(MOD(J8465 - $Q$4:$Q$11 + PI(), 2*PI()) - PI())),ABS(MOD(J8465 - $Q$4:$Q$11 + PI(), 2*PI()) - PI()),0))</f>
        <v>NE</v>
      </c>
      <c r="L8465">
        <v>1.7309084751158099</v>
      </c>
      <c r="M8465">
        <v>8.9193494584825306</v>
      </c>
      <c r="N8465">
        <v>3.0000883738199802</v>
      </c>
    </row>
    <row r="8466" spans="1:14" x14ac:dyDescent="0.3">
      <c r="A8466">
        <v>1766160</v>
      </c>
      <c r="B8466">
        <v>2025</v>
      </c>
      <c r="C8466">
        <v>12</v>
      </c>
      <c r="D8466">
        <v>19</v>
      </c>
      <c r="E8466">
        <v>1900</v>
      </c>
      <c r="F8466">
        <v>-10.095025024413999</v>
      </c>
      <c r="G8466">
        <v>-5.2132672119140597</v>
      </c>
      <c r="H8466">
        <v>11.361676164473399</v>
      </c>
      <c r="I8466">
        <v>1.0940996116708099</v>
      </c>
      <c r="J8466">
        <f t="shared" si="133"/>
        <v>1.0940996116708099</v>
      </c>
      <c r="K8466" t="str" cm="1">
        <f t="array" ref="K8466">INDEX($P$4:$P$11,MATCH(MIN(ABS(MOD(J8466 - $Q$4:$Q$11 + PI(), 2*PI()) - PI())),ABS(MOD(J8466 - $Q$4:$Q$11 + PI(), 2*PI()) - PI()),0))</f>
        <v>NE</v>
      </c>
      <c r="L8466">
        <v>1.1216890390313701</v>
      </c>
      <c r="M8466">
        <v>8.6712024476793008</v>
      </c>
      <c r="N8466">
        <v>3.0353290769788899</v>
      </c>
    </row>
    <row r="8467" spans="1:14" x14ac:dyDescent="0.3">
      <c r="A8467">
        <v>1766163</v>
      </c>
      <c r="B8467">
        <v>2025</v>
      </c>
      <c r="C8467">
        <v>12</v>
      </c>
      <c r="D8467">
        <v>19</v>
      </c>
      <c r="E8467">
        <v>2000</v>
      </c>
      <c r="F8467">
        <v>-11.021950683593699</v>
      </c>
      <c r="G8467">
        <v>-4.6489532470703097</v>
      </c>
      <c r="H8467">
        <v>11.9622808512849</v>
      </c>
      <c r="I8467">
        <v>1.1716473573591</v>
      </c>
      <c r="J8467">
        <f t="shared" si="133"/>
        <v>1.1716473573591</v>
      </c>
      <c r="K8467" t="str" cm="1">
        <f t="array" ref="K8467">INDEX($P$4:$P$11,MATCH(MIN(ABS(MOD(J8467 - $Q$4:$Q$11 + PI(), 2*PI()) - PI())),ABS(MOD(J8467 - $Q$4:$Q$11 + PI(), 2*PI()) - PI()),0))</f>
        <v>NE</v>
      </c>
      <c r="L8467">
        <v>0.52020245180837299</v>
      </c>
      <c r="M8467">
        <v>8.4304525587293799</v>
      </c>
      <c r="N8467">
        <v>3.08458148108588</v>
      </c>
    </row>
    <row r="8468" spans="1:14" x14ac:dyDescent="0.3">
      <c r="A8468">
        <v>1766167</v>
      </c>
      <c r="B8468">
        <v>2025</v>
      </c>
      <c r="C8468">
        <v>12</v>
      </c>
      <c r="D8468">
        <v>19</v>
      </c>
      <c r="E8468">
        <v>2100</v>
      </c>
      <c r="F8468">
        <v>-11.6369299316406</v>
      </c>
      <c r="G8468">
        <v>-3.7245050048828099</v>
      </c>
      <c r="H8468">
        <v>12.2184318046675</v>
      </c>
      <c r="I8468">
        <v>1.2610397974835901</v>
      </c>
      <c r="J8468">
        <f t="shared" si="133"/>
        <v>1.2610397974835901</v>
      </c>
      <c r="K8468" t="str" cm="1">
        <f t="array" ref="K8468">INDEX($P$4:$P$11,MATCH(MIN(ABS(MOD(J8468 - $Q$4:$Q$11 + PI(), 2*PI()) - PI())),ABS(MOD(J8468 - $Q$4:$Q$11 + PI(), 2*PI()) - PI()),0))</f>
        <v>E</v>
      </c>
      <c r="L8468">
        <v>0.61729119438760605</v>
      </c>
      <c r="M8468">
        <v>8.2242103152804908</v>
      </c>
      <c r="N8468">
        <v>3.1330282423231299</v>
      </c>
    </row>
    <row r="8469" spans="1:14" x14ac:dyDescent="0.3">
      <c r="A8469">
        <v>1766170</v>
      </c>
      <c r="B8469">
        <v>2025</v>
      </c>
      <c r="C8469">
        <v>12</v>
      </c>
      <c r="D8469">
        <v>19</v>
      </c>
      <c r="E8469">
        <v>2200</v>
      </c>
      <c r="F8469">
        <v>-12.7469122314453</v>
      </c>
      <c r="G8469">
        <v>-3.1672894287109301</v>
      </c>
      <c r="H8469">
        <v>13.134515360735399</v>
      </c>
      <c r="I8469">
        <v>1.3272534415589301</v>
      </c>
      <c r="J8469">
        <f t="shared" si="133"/>
        <v>1.3272534415589301</v>
      </c>
      <c r="K8469" t="str" cm="1">
        <f t="array" ref="K8469">INDEX($P$4:$P$11,MATCH(MIN(ABS(MOD(J8469 - $Q$4:$Q$11 + PI(), 2*PI()) - PI())),ABS(MOD(J8469 - $Q$4:$Q$11 + PI(), 2*PI()) - PI()),0))</f>
        <v>E</v>
      </c>
      <c r="L8469">
        <v>0.72424680640044203</v>
      </c>
      <c r="M8469">
        <v>8.0044890509711308</v>
      </c>
      <c r="N8469">
        <v>3.2083475324842601</v>
      </c>
    </row>
    <row r="8470" spans="1:14" x14ac:dyDescent="0.3">
      <c r="A8470">
        <v>1766174</v>
      </c>
      <c r="B8470">
        <v>2025</v>
      </c>
      <c r="C8470">
        <v>12</v>
      </c>
      <c r="D8470">
        <v>19</v>
      </c>
      <c r="E8470">
        <v>2300</v>
      </c>
      <c r="F8470">
        <v>-12.3522644042968</v>
      </c>
      <c r="G8470">
        <v>-1.9752563476562499</v>
      </c>
      <c r="H8470">
        <v>12.509199556830801</v>
      </c>
      <c r="I8470">
        <v>1.4122283657108701</v>
      </c>
      <c r="J8470">
        <f t="shared" si="133"/>
        <v>1.4122283657108701</v>
      </c>
      <c r="K8470" t="str" cm="1">
        <f t="array" ref="K8470">INDEX($P$4:$P$11,MATCH(MIN(ABS(MOD(J8470 - $Q$4:$Q$11 + PI(), 2*PI()) - PI())),ABS(MOD(J8470 - $Q$4:$Q$11 + PI(), 2*PI()) - PI()),0))</f>
        <v>E</v>
      </c>
      <c r="L8470">
        <v>0.80563812850069305</v>
      </c>
      <c r="M8470">
        <v>7.8938992818196603</v>
      </c>
      <c r="N8470">
        <v>3.21684000227186</v>
      </c>
    </row>
    <row r="8471" spans="1:14" x14ac:dyDescent="0.3">
      <c r="A8471">
        <v>1766178</v>
      </c>
      <c r="B8471">
        <v>2025</v>
      </c>
      <c r="C8471">
        <v>12</v>
      </c>
      <c r="D8471">
        <v>19</v>
      </c>
      <c r="E8471">
        <v>0</v>
      </c>
      <c r="F8471">
        <v>-6.1939489746093699</v>
      </c>
      <c r="G8471">
        <v>2.56106140136718</v>
      </c>
      <c r="H8471">
        <v>6.7025397724770999</v>
      </c>
      <c r="I8471">
        <v>1.96286737140774</v>
      </c>
      <c r="J8471">
        <f t="shared" si="133"/>
        <v>1.96286737140774</v>
      </c>
      <c r="K8471" t="str" cm="1">
        <f t="array" ref="K8471">INDEX($P$4:$P$11,MATCH(MIN(ABS(MOD(J8471 - $Q$4:$Q$11 + PI(), 2*PI()) - PI())),ABS(MOD(J8471 - $Q$4:$Q$11 + PI(), 2*PI()) - PI()),0))</f>
        <v>E</v>
      </c>
      <c r="L8471">
        <v>6.0666049743374</v>
      </c>
      <c r="M8471">
        <v>12.255595737033399</v>
      </c>
      <c r="N8471">
        <v>3.7098995844523102</v>
      </c>
    </row>
    <row r="8472" spans="1:14" x14ac:dyDescent="0.3">
      <c r="A8472">
        <v>1766181</v>
      </c>
      <c r="B8472">
        <v>2025</v>
      </c>
      <c r="C8472">
        <v>12</v>
      </c>
      <c r="D8472">
        <v>19</v>
      </c>
      <c r="E8472">
        <v>100</v>
      </c>
      <c r="F8472">
        <v>-6.2289929199218701</v>
      </c>
      <c r="G8472">
        <v>2.8358288574218702</v>
      </c>
      <c r="H8472">
        <v>6.8441418822978397</v>
      </c>
      <c r="I8472">
        <v>1.99801818480089</v>
      </c>
      <c r="J8472">
        <f t="shared" si="133"/>
        <v>1.99801818480089</v>
      </c>
      <c r="K8472" t="str" cm="1">
        <f t="array" ref="K8472">INDEX($P$4:$P$11,MATCH(MIN(ABS(MOD(J8472 - $Q$4:$Q$11 + PI(), 2*PI()) - PI())),ABS(MOD(J8472 - $Q$4:$Q$11 + PI(), 2*PI()) - PI()),0))</f>
        <v>SE</v>
      </c>
      <c r="L8472">
        <v>6.0704465546191599</v>
      </c>
      <c r="M8472">
        <v>12.079941643608899</v>
      </c>
      <c r="N8472">
        <v>3.5480703777736999</v>
      </c>
    </row>
    <row r="8473" spans="1:14" x14ac:dyDescent="0.3">
      <c r="A8473">
        <v>1766185</v>
      </c>
      <c r="B8473">
        <v>2025</v>
      </c>
      <c r="C8473">
        <v>12</v>
      </c>
      <c r="D8473">
        <v>19</v>
      </c>
      <c r="E8473">
        <v>200</v>
      </c>
      <c r="F8473">
        <v>-6.2386236572265599</v>
      </c>
      <c r="G8473">
        <v>3.9524548339843699</v>
      </c>
      <c r="H8473">
        <v>7.38527754056632</v>
      </c>
      <c r="I8473">
        <v>2.1355174639133501</v>
      </c>
      <c r="J8473">
        <f t="shared" si="133"/>
        <v>2.1355174639133501</v>
      </c>
      <c r="K8473" t="str" cm="1">
        <f t="array" ref="K8473">INDEX($P$4:$P$11,MATCH(MIN(ABS(MOD(J8473 - $Q$4:$Q$11 + PI(), 2*PI()) - PI())),ABS(MOD(J8473 - $Q$4:$Q$11 + PI(), 2*PI()) - PI()),0))</f>
        <v>SE</v>
      </c>
      <c r="L8473">
        <v>6.0744663891498796</v>
      </c>
      <c r="M8473">
        <v>12.109384960598399</v>
      </c>
      <c r="N8473">
        <v>3.5245681338839998</v>
      </c>
    </row>
    <row r="8474" spans="1:14" x14ac:dyDescent="0.3">
      <c r="A8474">
        <v>1766188</v>
      </c>
      <c r="B8474">
        <v>2025</v>
      </c>
      <c r="C8474">
        <v>12</v>
      </c>
      <c r="D8474">
        <v>20</v>
      </c>
      <c r="E8474">
        <v>300</v>
      </c>
      <c r="F8474">
        <v>-12.117447509765601</v>
      </c>
      <c r="G8474">
        <v>0.124098510742187</v>
      </c>
      <c r="H8474">
        <v>12.118082958632201</v>
      </c>
      <c r="I8474">
        <v>1.58103727665251</v>
      </c>
      <c r="J8474">
        <f t="shared" si="133"/>
        <v>1.58103727665251</v>
      </c>
      <c r="K8474" t="str" cm="1">
        <f t="array" ref="K8474">INDEX($P$4:$P$11,MATCH(MIN(ABS(MOD(J8474 - $Q$4:$Q$11 + PI(), 2*PI()) - PI())),ABS(MOD(J8474 - $Q$4:$Q$11 + PI(), 2*PI()) - PI()),0))</f>
        <v>E</v>
      </c>
      <c r="L8474">
        <v>1.0070132318711</v>
      </c>
      <c r="M8474">
        <v>7.74106778038872</v>
      </c>
      <c r="N8474">
        <v>3.0582148234049402</v>
      </c>
    </row>
    <row r="8475" spans="1:14" x14ac:dyDescent="0.3">
      <c r="A8475">
        <v>1766192</v>
      </c>
      <c r="B8475">
        <v>2025</v>
      </c>
      <c r="C8475">
        <v>12</v>
      </c>
      <c r="D8475">
        <v>20</v>
      </c>
      <c r="E8475">
        <v>400</v>
      </c>
      <c r="F8475">
        <v>-11.937168579101501</v>
      </c>
      <c r="G8475">
        <v>0.50439147949218699</v>
      </c>
      <c r="H8475">
        <v>11.947820071062001</v>
      </c>
      <c r="I8475">
        <v>1.6130250696486199</v>
      </c>
      <c r="J8475">
        <f t="shared" si="133"/>
        <v>1.6130250696486199</v>
      </c>
      <c r="K8475" t="str" cm="1">
        <f t="array" ref="K8475">INDEX($P$4:$P$11,MATCH(MIN(ABS(MOD(J8475 - $Q$4:$Q$11 + PI(), 2*PI()) - PI())),ABS(MOD(J8475 - $Q$4:$Q$11 + PI(), 2*PI()) - PI()),0))</f>
        <v>E</v>
      </c>
      <c r="L8475">
        <v>1.0532957758233701</v>
      </c>
      <c r="M8475">
        <v>7.7101040946112702</v>
      </c>
      <c r="N8475">
        <v>3.04723866780598</v>
      </c>
    </row>
    <row r="8476" spans="1:14" x14ac:dyDescent="0.3">
      <c r="A8476">
        <v>1766196</v>
      </c>
      <c r="B8476">
        <v>2025</v>
      </c>
      <c r="C8476">
        <v>12</v>
      </c>
      <c r="D8476">
        <v>20</v>
      </c>
      <c r="E8476">
        <v>500</v>
      </c>
      <c r="F8476">
        <v>-12.023471069335899</v>
      </c>
      <c r="G8476">
        <v>0.94689086914062504</v>
      </c>
      <c r="H8476">
        <v>12.060698938006</v>
      </c>
      <c r="I8476">
        <v>1.64938765366428</v>
      </c>
      <c r="J8476">
        <f t="shared" si="133"/>
        <v>1.64938765366428</v>
      </c>
      <c r="K8476" t="str" cm="1">
        <f t="array" ref="K8476">INDEX($P$4:$P$11,MATCH(MIN(ABS(MOD(J8476 - $Q$4:$Q$11 + PI(), 2*PI()) - PI())),ABS(MOD(J8476 - $Q$4:$Q$11 + PI(), 2*PI()) - PI()),0))</f>
        <v>E</v>
      </c>
      <c r="L8476">
        <v>1.09623193950324</v>
      </c>
      <c r="M8476">
        <v>7.6941320631239103</v>
      </c>
      <c r="N8476">
        <v>3.0414869520399299</v>
      </c>
    </row>
    <row r="8477" spans="1:14" x14ac:dyDescent="0.3">
      <c r="A8477">
        <v>1766199</v>
      </c>
      <c r="B8477">
        <v>2025</v>
      </c>
      <c r="C8477">
        <v>12</v>
      </c>
      <c r="D8477">
        <v>20</v>
      </c>
      <c r="E8477">
        <v>600</v>
      </c>
      <c r="F8477">
        <v>-11.851668090820301</v>
      </c>
      <c r="G8477">
        <v>1.05763366699218</v>
      </c>
      <c r="H8477">
        <v>11.898765713657999</v>
      </c>
      <c r="I8477">
        <v>1.65979978693009</v>
      </c>
      <c r="J8477">
        <f t="shared" si="133"/>
        <v>1.65979978693009</v>
      </c>
      <c r="K8477" t="str" cm="1">
        <f t="array" ref="K8477">INDEX($P$4:$P$11,MATCH(MIN(ABS(MOD(J8477 - $Q$4:$Q$11 + PI(), 2*PI()) - PI())),ABS(MOD(J8477 - $Q$4:$Q$11 + PI(), 2*PI()) - PI()),0))</f>
        <v>E</v>
      </c>
      <c r="L8477">
        <v>1.13051442753701</v>
      </c>
      <c r="M8477">
        <v>7.6968655056423598</v>
      </c>
      <c r="N8477">
        <v>3.0331667794121602</v>
      </c>
    </row>
    <row r="8478" spans="1:14" x14ac:dyDescent="0.3">
      <c r="A8478">
        <v>1766203</v>
      </c>
      <c r="B8478">
        <v>2025</v>
      </c>
      <c r="C8478">
        <v>12</v>
      </c>
      <c r="D8478">
        <v>20</v>
      </c>
      <c r="E8478">
        <v>700</v>
      </c>
      <c r="F8478">
        <v>-11.472066040039</v>
      </c>
      <c r="G8478">
        <v>0.99522338867187499</v>
      </c>
      <c r="H8478">
        <v>11.515153877407601</v>
      </c>
      <c r="I8478">
        <v>1.6573315638983599</v>
      </c>
      <c r="J8478">
        <f t="shared" si="133"/>
        <v>1.6573315638983599</v>
      </c>
      <c r="K8478" t="str" cm="1">
        <f t="array" ref="K8478">INDEX($P$4:$P$11,MATCH(MIN(ABS(MOD(J8478 - $Q$4:$Q$11 + PI(), 2*PI()) - PI())),ABS(MOD(J8478 - $Q$4:$Q$11 + PI(), 2*PI()) - PI()),0))</f>
        <v>E</v>
      </c>
      <c r="L8478">
        <v>1.1580225143432199</v>
      </c>
      <c r="M8478">
        <v>7.7159803178575297</v>
      </c>
      <c r="N8478">
        <v>3.0190945731268899</v>
      </c>
    </row>
    <row r="8479" spans="1:14" x14ac:dyDescent="0.3">
      <c r="A8479">
        <v>1766206</v>
      </c>
      <c r="B8479">
        <v>2025</v>
      </c>
      <c r="C8479">
        <v>12</v>
      </c>
      <c r="D8479">
        <v>20</v>
      </c>
      <c r="E8479">
        <v>800</v>
      </c>
      <c r="F8479">
        <v>-11.263546752929599</v>
      </c>
      <c r="G8479">
        <v>1.04181579589843</v>
      </c>
      <c r="H8479">
        <v>11.311625241671299</v>
      </c>
      <c r="I8479">
        <v>1.66302837291274</v>
      </c>
      <c r="J8479">
        <f t="shared" si="133"/>
        <v>1.66302837291274</v>
      </c>
      <c r="K8479" t="str" cm="1">
        <f t="array" ref="K8479">INDEX($P$4:$P$11,MATCH(MIN(ABS(MOD(J8479 - $Q$4:$Q$11 + PI(), 2*PI()) - PI())),ABS(MOD(J8479 - $Q$4:$Q$11 + PI(), 2*PI()) - PI()),0))</f>
        <v>E</v>
      </c>
      <c r="L8479">
        <v>1.1763892415263799</v>
      </c>
      <c r="M8479">
        <v>7.7554852167765302</v>
      </c>
      <c r="N8479">
        <v>2.9937747319539301</v>
      </c>
    </row>
    <row r="8480" spans="1:14" x14ac:dyDescent="0.3">
      <c r="A8480">
        <v>1766210</v>
      </c>
      <c r="B8480">
        <v>2025</v>
      </c>
      <c r="C8480">
        <v>12</v>
      </c>
      <c r="D8480">
        <v>20</v>
      </c>
      <c r="E8480">
        <v>900</v>
      </c>
      <c r="F8480">
        <v>-10.8842529296875</v>
      </c>
      <c r="G8480">
        <v>1.4481854248046799</v>
      </c>
      <c r="H8480">
        <v>10.980173170857899</v>
      </c>
      <c r="I8480">
        <v>1.70307267588982</v>
      </c>
      <c r="J8480">
        <f t="shared" si="133"/>
        <v>1.70307267588982</v>
      </c>
      <c r="K8480" t="str" cm="1">
        <f t="array" ref="K8480">INDEX($P$4:$P$11,MATCH(MIN(ABS(MOD(J8480 - $Q$4:$Q$11 + PI(), 2*PI()) - PI())),ABS(MOD(J8480 - $Q$4:$Q$11 + PI(), 2*PI()) - PI()),0))</f>
        <v>E</v>
      </c>
      <c r="L8480">
        <v>1.1904976037171899</v>
      </c>
      <c r="M8480">
        <v>7.8020595974392304</v>
      </c>
      <c r="N8480">
        <v>2.9604472054375499</v>
      </c>
    </row>
    <row r="8481" spans="1:14" x14ac:dyDescent="0.3">
      <c r="A8481">
        <v>1766214</v>
      </c>
      <c r="B8481">
        <v>2025</v>
      </c>
      <c r="C8481">
        <v>12</v>
      </c>
      <c r="D8481">
        <v>20</v>
      </c>
      <c r="E8481">
        <v>1000</v>
      </c>
      <c r="F8481">
        <v>-10.765234985351499</v>
      </c>
      <c r="G8481">
        <v>-2.7344970703124999E-2</v>
      </c>
      <c r="H8481">
        <v>10.765269715026101</v>
      </c>
      <c r="I8481">
        <v>1.56825621392891</v>
      </c>
      <c r="J8481">
        <f t="shared" si="133"/>
        <v>1.56825621392891</v>
      </c>
      <c r="K8481" t="str" cm="1">
        <f t="array" ref="K8481">INDEX($P$4:$P$11,MATCH(MIN(ABS(MOD(J8481 - $Q$4:$Q$11 + PI(), 2*PI()) - PI())),ABS(MOD(J8481 - $Q$4:$Q$11 + PI(), 2*PI()) - PI()),0))</f>
        <v>E</v>
      </c>
      <c r="L8481">
        <v>1.1891321418449501</v>
      </c>
      <c r="M8481">
        <v>7.8439267476399701</v>
      </c>
      <c r="N8481">
        <v>2.9151227739122101</v>
      </c>
    </row>
    <row r="8482" spans="1:14" x14ac:dyDescent="0.3">
      <c r="A8482">
        <v>1766217</v>
      </c>
      <c r="B8482">
        <v>2025</v>
      </c>
      <c r="C8482">
        <v>12</v>
      </c>
      <c r="D8482">
        <v>20</v>
      </c>
      <c r="E8482">
        <v>1100</v>
      </c>
      <c r="F8482">
        <v>-11.2752856445312</v>
      </c>
      <c r="G8482">
        <v>0.30734802246093701</v>
      </c>
      <c r="H8482">
        <v>11.279473798572401</v>
      </c>
      <c r="I8482">
        <v>1.5980481360385701</v>
      </c>
      <c r="J8482">
        <f t="shared" si="133"/>
        <v>1.5980481360385701</v>
      </c>
      <c r="K8482" t="str" cm="1">
        <f t="array" ref="K8482">INDEX($P$4:$P$11,MATCH(MIN(ABS(MOD(J8482 - $Q$4:$Q$11 + PI(), 2*PI()) - PI())),ABS(MOD(J8482 - $Q$4:$Q$11 + PI(), 2*PI()) - PI()),0))</f>
        <v>E</v>
      </c>
      <c r="L8482">
        <v>1.19631427303539</v>
      </c>
      <c r="M8482">
        <v>7.8459393183390302</v>
      </c>
      <c r="N8482">
        <v>2.8933920330471401</v>
      </c>
    </row>
    <row r="8483" spans="1:14" x14ac:dyDescent="0.3">
      <c r="A8483">
        <v>1766221</v>
      </c>
      <c r="B8483">
        <v>2025</v>
      </c>
      <c r="C8483">
        <v>12</v>
      </c>
      <c r="D8483">
        <v>20</v>
      </c>
      <c r="E8483">
        <v>1200</v>
      </c>
      <c r="F8483">
        <v>-11.4917883300781</v>
      </c>
      <c r="G8483">
        <v>1.1994519042968701</v>
      </c>
      <c r="H8483">
        <v>11.554214983893999</v>
      </c>
      <c r="I8483">
        <v>1.6747944583502401</v>
      </c>
      <c r="J8483">
        <f t="shared" si="133"/>
        <v>1.6747944583502401</v>
      </c>
      <c r="K8483" t="str" cm="1">
        <f t="array" ref="K8483">INDEX($P$4:$P$11,MATCH(MIN(ABS(MOD(J8483 - $Q$4:$Q$11 + PI(), 2*PI()) - PI())),ABS(MOD(J8483 - $Q$4:$Q$11 + PI(), 2*PI()) - PI()),0))</f>
        <v>E</v>
      </c>
      <c r="L8483">
        <v>1.2135102154219899</v>
      </c>
      <c r="M8483">
        <v>7.83012432522243</v>
      </c>
      <c r="N8483">
        <v>2.8874663247002399</v>
      </c>
    </row>
    <row r="8484" spans="1:14" x14ac:dyDescent="0.3">
      <c r="A8484">
        <v>1766224</v>
      </c>
      <c r="B8484">
        <v>2025</v>
      </c>
      <c r="C8484">
        <v>12</v>
      </c>
      <c r="D8484">
        <v>20</v>
      </c>
      <c r="E8484">
        <v>1300</v>
      </c>
      <c r="F8484">
        <v>-10.7392303466796</v>
      </c>
      <c r="G8484">
        <v>2.43962280273437</v>
      </c>
      <c r="H8484">
        <v>11.0128483081656</v>
      </c>
      <c r="I8484">
        <v>1.79417452192698</v>
      </c>
      <c r="J8484">
        <f t="shared" si="133"/>
        <v>1.79417452192698</v>
      </c>
      <c r="K8484" t="str" cm="1">
        <f t="array" ref="K8484">INDEX($P$4:$P$11,MATCH(MIN(ABS(MOD(J8484 - $Q$4:$Q$11 + PI(), 2*PI()) - PI())),ABS(MOD(J8484 - $Q$4:$Q$11 + PI(), 2*PI()) - PI()),0))</f>
        <v>E</v>
      </c>
      <c r="L8484">
        <v>1.2301424849685401</v>
      </c>
      <c r="M8484">
        <v>7.9339521196153404</v>
      </c>
      <c r="N8484">
        <v>2.93601587083604</v>
      </c>
    </row>
    <row r="8485" spans="1:14" x14ac:dyDescent="0.3">
      <c r="A8485">
        <v>1766228</v>
      </c>
      <c r="B8485">
        <v>2025</v>
      </c>
      <c r="C8485">
        <v>12</v>
      </c>
      <c r="D8485">
        <v>20</v>
      </c>
      <c r="E8485">
        <v>1400</v>
      </c>
      <c r="F8485">
        <v>-9.6708343505859293</v>
      </c>
      <c r="G8485">
        <v>3.1493908691406198</v>
      </c>
      <c r="H8485">
        <v>10.1707275985103</v>
      </c>
      <c r="I8485">
        <v>1.88562383784039</v>
      </c>
      <c r="J8485">
        <f t="shared" si="133"/>
        <v>1.88562383784039</v>
      </c>
      <c r="K8485" t="str" cm="1">
        <f t="array" ref="K8485">INDEX($P$4:$P$11,MATCH(MIN(ABS(MOD(J8485 - $Q$4:$Q$11 + PI(), 2*PI()) - PI())),ABS(MOD(J8485 - $Q$4:$Q$11 + PI(), 2*PI()) - PI()),0))</f>
        <v>E</v>
      </c>
      <c r="L8485">
        <v>1.2426886072732299</v>
      </c>
      <c r="M8485">
        <v>7.9667242897881403</v>
      </c>
      <c r="N8485">
        <v>2.86884032355414</v>
      </c>
    </row>
    <row r="8486" spans="1:14" x14ac:dyDescent="0.3">
      <c r="A8486">
        <v>1766232</v>
      </c>
      <c r="B8486">
        <v>2025</v>
      </c>
      <c r="C8486">
        <v>12</v>
      </c>
      <c r="D8486">
        <v>20</v>
      </c>
      <c r="E8486">
        <v>1500</v>
      </c>
      <c r="F8486">
        <v>-8.7109289550781206</v>
      </c>
      <c r="G8486">
        <v>3.8565985107421801</v>
      </c>
      <c r="H8486">
        <v>9.5264702452417893</v>
      </c>
      <c r="I8486">
        <v>1.9875889539159699</v>
      </c>
      <c r="J8486">
        <f t="shared" si="133"/>
        <v>1.9875889539159699</v>
      </c>
      <c r="K8486" t="str" cm="1">
        <f t="array" ref="K8486">INDEX($P$4:$P$11,MATCH(MIN(ABS(MOD(J8486 - $Q$4:$Q$11 + PI(), 2*PI()) - PI())),ABS(MOD(J8486 - $Q$4:$Q$11 + PI(), 2*PI()) - PI()),0))</f>
        <v>SE</v>
      </c>
      <c r="L8486">
        <v>1.24444073054507</v>
      </c>
      <c r="M8486">
        <v>8.0319232940673793</v>
      </c>
      <c r="N8486">
        <v>2.7910317314995599</v>
      </c>
    </row>
    <row r="8487" spans="1:14" x14ac:dyDescent="0.3">
      <c r="A8487">
        <v>1766235</v>
      </c>
      <c r="B8487">
        <v>2025</v>
      </c>
      <c r="C8487">
        <v>12</v>
      </c>
      <c r="D8487">
        <v>20</v>
      </c>
      <c r="E8487">
        <v>1600</v>
      </c>
      <c r="F8487">
        <v>-7.6318951416015599</v>
      </c>
      <c r="G8487">
        <v>4.2404705810546801</v>
      </c>
      <c r="H8487">
        <v>8.7308312434264703</v>
      </c>
      <c r="I8487">
        <v>2.07794777982182</v>
      </c>
      <c r="J8487">
        <f t="shared" si="133"/>
        <v>2.07794777982182</v>
      </c>
      <c r="K8487" t="str" cm="1">
        <f t="array" ref="K8487">INDEX($P$4:$P$11,MATCH(MIN(ABS(MOD(J8487 - $Q$4:$Q$11 + PI(), 2*PI()) - PI())),ABS(MOD(J8487 - $Q$4:$Q$11 + PI(), 2*PI()) - PI()),0))</f>
        <v>SE</v>
      </c>
      <c r="L8487">
        <v>1.23722862399703</v>
      </c>
      <c r="M8487">
        <v>8.1167700025770397</v>
      </c>
      <c r="N8487">
        <v>2.7142990960015099</v>
      </c>
    </row>
    <row r="8488" spans="1:14" x14ac:dyDescent="0.3">
      <c r="A8488">
        <v>1766239</v>
      </c>
      <c r="B8488">
        <v>2025</v>
      </c>
      <c r="C8488">
        <v>12</v>
      </c>
      <c r="D8488">
        <v>20</v>
      </c>
      <c r="E8488">
        <v>1700</v>
      </c>
      <c r="F8488">
        <v>-6.5451361083984301</v>
      </c>
      <c r="G8488">
        <v>4.7112890624999997</v>
      </c>
      <c r="H8488">
        <v>8.0644312451587705</v>
      </c>
      <c r="I8488">
        <v>2.19469772299444</v>
      </c>
      <c r="J8488">
        <f t="shared" si="133"/>
        <v>2.19469772299444</v>
      </c>
      <c r="K8488" t="str" cm="1">
        <f t="array" ref="K8488">INDEX($P$4:$P$11,MATCH(MIN(ABS(MOD(J8488 - $Q$4:$Q$11 + PI(), 2*PI()) - PI())),ABS(MOD(J8488 - $Q$4:$Q$11 + PI(), 2*PI()) - PI()),0))</f>
        <v>SE</v>
      </c>
      <c r="L8488">
        <v>1.2241506388319701</v>
      </c>
      <c r="M8488">
        <v>8.2137789196438202</v>
      </c>
      <c r="N8488">
        <v>2.6440888510809999</v>
      </c>
    </row>
    <row r="8489" spans="1:14" x14ac:dyDescent="0.3">
      <c r="A8489">
        <v>1766242</v>
      </c>
      <c r="B8489">
        <v>2025</v>
      </c>
      <c r="C8489">
        <v>12</v>
      </c>
      <c r="D8489">
        <v>20</v>
      </c>
      <c r="E8489">
        <v>1800</v>
      </c>
      <c r="F8489">
        <v>-5.2729437255859297</v>
      </c>
      <c r="G8489">
        <v>4.7191998291015604</v>
      </c>
      <c r="H8489">
        <v>7.0763537616620198</v>
      </c>
      <c r="I8489">
        <v>2.3008331896382499</v>
      </c>
      <c r="J8489">
        <f t="shared" si="133"/>
        <v>2.3008331896382499</v>
      </c>
      <c r="K8489" t="str" cm="1">
        <f t="array" ref="K8489">INDEX($P$4:$P$11,MATCH(MIN(ABS(MOD(J8489 - $Q$4:$Q$11 + PI(), 2*PI()) - PI())),ABS(MOD(J8489 - $Q$4:$Q$11 + PI(), 2*PI()) - PI()),0))</f>
        <v>SE</v>
      </c>
      <c r="L8489">
        <v>1.2048882609835401</v>
      </c>
      <c r="M8489">
        <v>8.3232141070895693</v>
      </c>
      <c r="N8489">
        <v>2.5806826485527798</v>
      </c>
    </row>
    <row r="8490" spans="1:14" x14ac:dyDescent="0.3">
      <c r="A8490">
        <v>1766246</v>
      </c>
      <c r="B8490">
        <v>2025</v>
      </c>
      <c r="C8490">
        <v>12</v>
      </c>
      <c r="D8490">
        <v>20</v>
      </c>
      <c r="E8490">
        <v>1900</v>
      </c>
      <c r="F8490">
        <v>-4.4997363281249996</v>
      </c>
      <c r="G8490">
        <v>4.6324584960937498</v>
      </c>
      <c r="H8490">
        <v>6.4581188236729599</v>
      </c>
      <c r="I8490">
        <v>2.3707269029527298</v>
      </c>
      <c r="J8490">
        <f t="shared" si="133"/>
        <v>2.3707269029527298</v>
      </c>
      <c r="K8490" t="str" cm="1">
        <f t="array" ref="K8490">INDEX($P$4:$P$11,MATCH(MIN(ABS(MOD(J8490 - $Q$4:$Q$11 + PI(), 2*PI()) - PI())),ABS(MOD(J8490 - $Q$4:$Q$11 + PI(), 2*PI()) - PI()),0))</f>
        <v>SE</v>
      </c>
      <c r="L8490">
        <v>1.1807113744315101</v>
      </c>
      <c r="M8490">
        <v>8.4390248192681199</v>
      </c>
      <c r="N8490">
        <v>2.52524799770779</v>
      </c>
    </row>
    <row r="8491" spans="1:14" x14ac:dyDescent="0.3">
      <c r="A8491">
        <v>1766250</v>
      </c>
      <c r="B8491">
        <v>2025</v>
      </c>
      <c r="C8491">
        <v>12</v>
      </c>
      <c r="D8491">
        <v>20</v>
      </c>
      <c r="E8491">
        <v>2000</v>
      </c>
      <c r="F8491">
        <v>-4.21529296875</v>
      </c>
      <c r="G8491">
        <v>4.5466278076171802</v>
      </c>
      <c r="H8491">
        <v>6.2000418735191598</v>
      </c>
      <c r="I8491">
        <v>2.3939918004614502</v>
      </c>
      <c r="J8491">
        <f t="shared" si="133"/>
        <v>2.3939918004614502</v>
      </c>
      <c r="K8491" t="str" cm="1">
        <f t="array" ref="K8491">INDEX($P$4:$P$11,MATCH(MIN(ABS(MOD(J8491 - $Q$4:$Q$11 + PI(), 2*PI()) - PI())),ABS(MOD(J8491 - $Q$4:$Q$11 + PI(), 2*PI()) - PI()),0))</f>
        <v>SE</v>
      </c>
      <c r="L8491">
        <v>1.15564460739657</v>
      </c>
      <c r="M8491">
        <v>8.5471768909030494</v>
      </c>
      <c r="N8491">
        <v>2.4806044896443602</v>
      </c>
    </row>
    <row r="8492" spans="1:14" x14ac:dyDescent="0.3">
      <c r="A8492">
        <v>1766253</v>
      </c>
      <c r="B8492">
        <v>2025</v>
      </c>
      <c r="C8492">
        <v>12</v>
      </c>
      <c r="D8492">
        <v>20</v>
      </c>
      <c r="E8492">
        <v>2100</v>
      </c>
      <c r="F8492">
        <v>-4.3037615966796796</v>
      </c>
      <c r="G8492">
        <v>4.7382714843749998</v>
      </c>
      <c r="H8492">
        <v>6.4010608918128602</v>
      </c>
      <c r="I8492">
        <v>2.40421199747145</v>
      </c>
      <c r="J8492">
        <f t="shared" si="133"/>
        <v>2.40421199747145</v>
      </c>
      <c r="K8492" t="str" cm="1">
        <f t="array" ref="K8492">INDEX($P$4:$P$11,MATCH(MIN(ABS(MOD(J8492 - $Q$4:$Q$11 + PI(), 2*PI()) - PI())),ABS(MOD(J8492 - $Q$4:$Q$11 + PI(), 2*PI()) - PI()),0))</f>
        <v>SE</v>
      </c>
      <c r="L8492">
        <v>1.13248303621479</v>
      </c>
      <c r="M8492">
        <v>8.6404541863335496</v>
      </c>
      <c r="N8492">
        <v>2.4465765423244901</v>
      </c>
    </row>
    <row r="8493" spans="1:14" x14ac:dyDescent="0.3">
      <c r="A8493">
        <v>1766257</v>
      </c>
      <c r="B8493">
        <v>2025</v>
      </c>
      <c r="C8493">
        <v>12</v>
      </c>
      <c r="D8493">
        <v>20</v>
      </c>
      <c r="E8493">
        <v>2200</v>
      </c>
      <c r="F8493">
        <v>-4.1999841308593702</v>
      </c>
      <c r="G8493">
        <v>4.8177435302734297</v>
      </c>
      <c r="H8493">
        <v>6.3914411068992996</v>
      </c>
      <c r="I8493">
        <v>2.4245926240050699</v>
      </c>
      <c r="J8493">
        <f t="shared" si="133"/>
        <v>2.4245926240050699</v>
      </c>
      <c r="K8493" t="str" cm="1">
        <f t="array" ref="K8493">INDEX($P$4:$P$11,MATCH(MIN(ABS(MOD(J8493 - $Q$4:$Q$11 + PI(), 2*PI()) - PI())),ABS(MOD(J8493 - $Q$4:$Q$11 + PI(), 2*PI()) - PI()),0))</f>
        <v>SE</v>
      </c>
      <c r="L8493">
        <v>1.1049312735667001</v>
      </c>
      <c r="M8493">
        <v>8.7377472983466191</v>
      </c>
      <c r="N8493">
        <v>2.41605779859754</v>
      </c>
    </row>
    <row r="8494" spans="1:14" x14ac:dyDescent="0.3">
      <c r="A8494">
        <v>1766260</v>
      </c>
      <c r="B8494">
        <v>2025</v>
      </c>
      <c r="C8494">
        <v>12</v>
      </c>
      <c r="D8494">
        <v>20</v>
      </c>
      <c r="E8494">
        <v>2300</v>
      </c>
      <c r="F8494">
        <v>-4.1957891845703097</v>
      </c>
      <c r="G8494">
        <v>5.7185296630859304</v>
      </c>
      <c r="H8494">
        <v>7.0926883752883798</v>
      </c>
      <c r="I8494">
        <v>2.5085936020555502</v>
      </c>
      <c r="J8494">
        <f t="shared" si="133"/>
        <v>2.5085936020555502</v>
      </c>
      <c r="K8494" t="str" cm="1">
        <f t="array" ref="K8494">INDEX($P$4:$P$11,MATCH(MIN(ABS(MOD(J8494 - $Q$4:$Q$11 + PI(), 2*PI()) - PI())),ABS(MOD(J8494 - $Q$4:$Q$11 + PI(), 2*PI()) - PI()),0))</f>
        <v>SE</v>
      </c>
      <c r="L8494">
        <v>1.0869789934305101</v>
      </c>
      <c r="M8494">
        <v>8.7980912526448503</v>
      </c>
      <c r="N8494">
        <v>2.3982276916503902</v>
      </c>
    </row>
    <row r="8495" spans="1:14" x14ac:dyDescent="0.3">
      <c r="A8495">
        <v>1766264</v>
      </c>
      <c r="B8495">
        <v>2025</v>
      </c>
      <c r="C8495">
        <v>12</v>
      </c>
      <c r="D8495">
        <v>20</v>
      </c>
      <c r="E8495">
        <v>0</v>
      </c>
      <c r="F8495">
        <v>-11.9273944091796</v>
      </c>
      <c r="G8495">
        <v>-1.16270385742187</v>
      </c>
      <c r="H8495">
        <v>11.9839316441723</v>
      </c>
      <c r="I8495">
        <v>1.47362155982272</v>
      </c>
      <c r="J8495">
        <f t="shared" si="133"/>
        <v>1.47362155982272</v>
      </c>
      <c r="K8495" t="str" cm="1">
        <f t="array" ref="K8495">INDEX($P$4:$P$11,MATCH(MIN(ABS(MOD(J8495 - $Q$4:$Q$11 + PI(), 2*PI()) - PI())),ABS(MOD(J8495 - $Q$4:$Q$11 + PI(), 2*PI()) - PI()),0))</f>
        <v>E</v>
      </c>
      <c r="L8495">
        <v>0.86624190998689898</v>
      </c>
      <c r="M8495">
        <v>7.8454227447509703</v>
      </c>
      <c r="N8495">
        <v>3.1753568649291899</v>
      </c>
    </row>
    <row r="8496" spans="1:14" x14ac:dyDescent="0.3">
      <c r="A8496">
        <v>1766268</v>
      </c>
      <c r="B8496">
        <v>2025</v>
      </c>
      <c r="C8496">
        <v>12</v>
      </c>
      <c r="D8496">
        <v>20</v>
      </c>
      <c r="E8496">
        <v>100</v>
      </c>
      <c r="F8496">
        <v>-11.7570336914062</v>
      </c>
      <c r="G8496">
        <v>-0.77742797851562495</v>
      </c>
      <c r="H8496">
        <v>11.7827091741517</v>
      </c>
      <c r="I8496">
        <v>1.5047679497350499</v>
      </c>
      <c r="J8496">
        <f t="shared" si="133"/>
        <v>1.5047679497350499</v>
      </c>
      <c r="K8496" t="str" cm="1">
        <f t="array" ref="K8496">INDEX($P$4:$P$11,MATCH(MIN(ABS(MOD(J8496 - $Q$4:$Q$11 + PI(), 2*PI()) - PI())),ABS(MOD(J8496 - $Q$4:$Q$11 + PI(), 2*PI()) - PI()),0))</f>
        <v>E</v>
      </c>
      <c r="L8496">
        <v>0.915351103529499</v>
      </c>
      <c r="M8496">
        <v>7.8145724402533601</v>
      </c>
      <c r="N8496">
        <v>3.1227912902832</v>
      </c>
    </row>
    <row r="8497" spans="1:14" x14ac:dyDescent="0.3">
      <c r="A8497">
        <v>1766271</v>
      </c>
      <c r="B8497">
        <v>2025</v>
      </c>
      <c r="C8497">
        <v>12</v>
      </c>
      <c r="D8497">
        <v>20</v>
      </c>
      <c r="E8497">
        <v>200</v>
      </c>
      <c r="F8497">
        <v>-11.765270385742101</v>
      </c>
      <c r="G8497">
        <v>-0.48622009277343697</v>
      </c>
      <c r="H8497">
        <v>11.7753130416239</v>
      </c>
      <c r="I8497">
        <v>1.52949310508028</v>
      </c>
      <c r="J8497">
        <f t="shared" si="133"/>
        <v>1.52949310508028</v>
      </c>
      <c r="K8497" t="str" cm="1">
        <f t="array" ref="K8497">INDEX($P$4:$P$11,MATCH(MIN(ABS(MOD(J8497 - $Q$4:$Q$11 + PI(), 2*PI()) - PI())),ABS(MOD(J8497 - $Q$4:$Q$11 + PI(), 2*PI()) - PI()),0))</f>
        <v>E</v>
      </c>
      <c r="L8497">
        <v>0.96032855059423605</v>
      </c>
      <c r="M8497">
        <v>7.7803001403808496</v>
      </c>
      <c r="N8497">
        <v>3.08231046464708</v>
      </c>
    </row>
    <row r="8498" spans="1:14" x14ac:dyDescent="0.3">
      <c r="A8498">
        <v>1766275</v>
      </c>
      <c r="B8498">
        <v>2025</v>
      </c>
      <c r="C8498">
        <v>12</v>
      </c>
      <c r="D8498">
        <v>21</v>
      </c>
      <c r="E8498">
        <v>300</v>
      </c>
      <c r="F8498">
        <v>-2.3012878417968698</v>
      </c>
      <c r="G8498">
        <v>7.3983685302734301</v>
      </c>
      <c r="H8498">
        <v>7.7480179814286902</v>
      </c>
      <c r="I8498">
        <v>2.8400262071490201</v>
      </c>
      <c r="J8498">
        <f t="shared" si="133"/>
        <v>2.8400262071490201</v>
      </c>
      <c r="K8498" t="str" cm="1">
        <f t="array" ref="K8498">INDEX($P$4:$P$11,MATCH(MIN(ABS(MOD(J8498 - $Q$4:$Q$11 + PI(), 2*PI()) - PI())),ABS(MOD(J8498 - $Q$4:$Q$11 + PI(), 2*PI()) - PI()),0))</f>
        <v>S</v>
      </c>
      <c r="L8498">
        <v>1.0716293022649399</v>
      </c>
      <c r="M8498">
        <v>8.8218271467420699</v>
      </c>
      <c r="N8498">
        <v>2.3619944254557201</v>
      </c>
    </row>
    <row r="8499" spans="1:14" x14ac:dyDescent="0.3">
      <c r="A8499">
        <v>1766278</v>
      </c>
      <c r="B8499">
        <v>2025</v>
      </c>
      <c r="C8499">
        <v>12</v>
      </c>
      <c r="D8499">
        <v>21</v>
      </c>
      <c r="E8499">
        <v>400</v>
      </c>
      <c r="F8499">
        <v>-1.8072625732421801</v>
      </c>
      <c r="G8499">
        <v>7.4673022460937499</v>
      </c>
      <c r="H8499">
        <v>7.6828901360854198</v>
      </c>
      <c r="I8499">
        <v>2.9041352656804098</v>
      </c>
      <c r="J8499">
        <f t="shared" si="133"/>
        <v>2.9041352656804098</v>
      </c>
      <c r="K8499" t="str" cm="1">
        <f t="array" ref="K8499">INDEX($P$4:$P$11,MATCH(MIN(ABS(MOD(J8499 - $Q$4:$Q$11 + PI(), 2*PI()) - PI())),ABS(MOD(J8499 - $Q$4:$Q$11 + PI(), 2*PI()) - PI()),0))</f>
        <v>S</v>
      </c>
      <c r="L8499">
        <v>1.0560601370348699</v>
      </c>
      <c r="M8499">
        <v>8.8699784808688698</v>
      </c>
      <c r="N8499">
        <v>2.3500949011908601</v>
      </c>
    </row>
    <row r="8500" spans="1:14" x14ac:dyDescent="0.3">
      <c r="A8500">
        <v>1766282</v>
      </c>
      <c r="B8500">
        <v>2025</v>
      </c>
      <c r="C8500">
        <v>12</v>
      </c>
      <c r="D8500">
        <v>21</v>
      </c>
      <c r="E8500">
        <v>500</v>
      </c>
      <c r="F8500">
        <v>-1.60329467773437</v>
      </c>
      <c r="G8500">
        <v>7.6797186279296801</v>
      </c>
      <c r="H8500">
        <v>7.8452936227920498</v>
      </c>
      <c r="I8500">
        <v>2.93577882090056</v>
      </c>
      <c r="J8500">
        <f t="shared" si="133"/>
        <v>2.93577882090056</v>
      </c>
      <c r="K8500" t="str" cm="1">
        <f t="array" ref="K8500">INDEX($P$4:$P$11,MATCH(MIN(ABS(MOD(J8500 - $Q$4:$Q$11 + PI(), 2*PI()) - PI())),ABS(MOD(J8500 - $Q$4:$Q$11 + PI(), 2*PI()) - PI()),0))</f>
        <v>S</v>
      </c>
      <c r="L8500">
        <v>1.04329622733438</v>
      </c>
      <c r="M8500">
        <v>8.9090848498874209</v>
      </c>
      <c r="N8500">
        <v>2.3364759021335102</v>
      </c>
    </row>
    <row r="8501" spans="1:14" x14ac:dyDescent="0.3">
      <c r="A8501">
        <v>1766286</v>
      </c>
      <c r="B8501">
        <v>2025</v>
      </c>
      <c r="C8501">
        <v>12</v>
      </c>
      <c r="D8501">
        <v>21</v>
      </c>
      <c r="E8501">
        <v>600</v>
      </c>
      <c r="F8501">
        <v>-1.194072265625</v>
      </c>
      <c r="G8501">
        <v>7.9093408203125</v>
      </c>
      <c r="H8501">
        <v>7.9989674825815102</v>
      </c>
      <c r="I8501">
        <v>2.9917542994619102</v>
      </c>
      <c r="J8501">
        <f t="shared" si="133"/>
        <v>2.9917542994619102</v>
      </c>
      <c r="K8501" t="str" cm="1">
        <f t="array" ref="K8501">INDEX($P$4:$P$11,MATCH(MIN(ABS(MOD(J8501 - $Q$4:$Q$11 + PI(), 2*PI()) - PI())),ABS(MOD(J8501 - $Q$4:$Q$11 + PI(), 2*PI()) - PI()),0))</f>
        <v>S</v>
      </c>
      <c r="L8501">
        <v>1.04200415034551</v>
      </c>
      <c r="M8501">
        <v>8.91916932000054</v>
      </c>
      <c r="N8501">
        <v>2.3256618711683399</v>
      </c>
    </row>
    <row r="8502" spans="1:14" x14ac:dyDescent="0.3">
      <c r="A8502">
        <v>1766289</v>
      </c>
      <c r="B8502">
        <v>2025</v>
      </c>
      <c r="C8502">
        <v>12</v>
      </c>
      <c r="D8502">
        <v>21</v>
      </c>
      <c r="E8502">
        <v>700</v>
      </c>
      <c r="F8502">
        <v>-0.80686401367187499</v>
      </c>
      <c r="G8502">
        <v>7.8004046630859296</v>
      </c>
      <c r="H8502">
        <v>7.8420241292954103</v>
      </c>
      <c r="I8502">
        <v>3.0385204820211702</v>
      </c>
      <c r="J8502">
        <f t="shared" si="133"/>
        <v>3.0385204820211702</v>
      </c>
      <c r="K8502" t="str" cm="1">
        <f t="array" ref="K8502">INDEX($P$4:$P$11,MATCH(MIN(ABS(MOD(J8502 - $Q$4:$Q$11 + PI(), 2*PI()) - PI())),ABS(MOD(J8502 - $Q$4:$Q$11 + PI(), 2*PI()) - PI()),0))</f>
        <v>S</v>
      </c>
      <c r="L8502">
        <v>1.0524713795125999</v>
      </c>
      <c r="M8502">
        <v>8.9046293894449793</v>
      </c>
      <c r="N8502">
        <v>2.3170555962456598</v>
      </c>
    </row>
    <row r="8503" spans="1:14" x14ac:dyDescent="0.3">
      <c r="A8503">
        <v>1766293</v>
      </c>
      <c r="B8503">
        <v>2025</v>
      </c>
      <c r="C8503">
        <v>12</v>
      </c>
      <c r="D8503">
        <v>21</v>
      </c>
      <c r="E8503">
        <v>800</v>
      </c>
      <c r="F8503">
        <v>-0.40285705566406199</v>
      </c>
      <c r="G8503">
        <v>7.8244836425781203</v>
      </c>
      <c r="H8503">
        <v>7.8348476743502102</v>
      </c>
      <c r="I8503">
        <v>3.09015134915128</v>
      </c>
      <c r="J8503">
        <f t="shared" si="133"/>
        <v>3.09015134915128</v>
      </c>
      <c r="K8503" t="str" cm="1">
        <f t="array" ref="K8503">INDEX($P$4:$P$11,MATCH(MIN(ABS(MOD(J8503 - $Q$4:$Q$11 + PI(), 2*PI()) - PI())),ABS(MOD(J8503 - $Q$4:$Q$11 + PI(), 2*PI()) - PI()),0))</f>
        <v>S</v>
      </c>
      <c r="L8503">
        <v>1.0713438409867699</v>
      </c>
      <c r="M8503">
        <v>8.8781948089599592</v>
      </c>
      <c r="N8503">
        <v>2.3083788553873599</v>
      </c>
    </row>
    <row r="8504" spans="1:14" x14ac:dyDescent="0.3">
      <c r="A8504">
        <v>1766296</v>
      </c>
      <c r="B8504">
        <v>2025</v>
      </c>
      <c r="C8504">
        <v>12</v>
      </c>
      <c r="D8504">
        <v>21</v>
      </c>
      <c r="E8504">
        <v>900</v>
      </c>
      <c r="F8504">
        <v>-0.382588500976562</v>
      </c>
      <c r="G8504">
        <v>7.9334265136718702</v>
      </c>
      <c r="H8504">
        <v>7.9426462976083299</v>
      </c>
      <c r="I8504">
        <v>3.0934051111752199</v>
      </c>
      <c r="J8504">
        <f t="shared" si="133"/>
        <v>3.0934051111752199</v>
      </c>
      <c r="K8504" t="str" cm="1">
        <f t="array" ref="K8504">INDEX($P$4:$P$11,MATCH(MIN(ABS(MOD(J8504 - $Q$4:$Q$11 + PI(), 2*PI()) - PI())),ABS(MOD(J8504 - $Q$4:$Q$11 + PI(), 2*PI()) - PI()),0))</f>
        <v>S</v>
      </c>
      <c r="L8504">
        <v>1.10346795531974</v>
      </c>
      <c r="M8504">
        <v>8.8334212832980601</v>
      </c>
      <c r="N8504">
        <v>2.30140919155544</v>
      </c>
    </row>
    <row r="8505" spans="1:14" x14ac:dyDescent="0.3">
      <c r="A8505">
        <v>1766300</v>
      </c>
      <c r="B8505">
        <v>2025</v>
      </c>
      <c r="C8505">
        <v>12</v>
      </c>
      <c r="D8505">
        <v>21</v>
      </c>
      <c r="E8505">
        <v>1000</v>
      </c>
      <c r="F8505">
        <v>-0.41856811523437498</v>
      </c>
      <c r="G8505">
        <v>6.9171466064453098</v>
      </c>
      <c r="H8505">
        <v>6.9297991631899896</v>
      </c>
      <c r="I8505">
        <v>3.08115467627991</v>
      </c>
      <c r="J8505">
        <f t="shared" si="133"/>
        <v>3.08115467627991</v>
      </c>
      <c r="K8505" t="str" cm="1">
        <f t="array" ref="K8505">INDEX($P$4:$P$11,MATCH(MIN(ABS(MOD(J8505 - $Q$4:$Q$11 + PI(), 2*PI()) - PI())),ABS(MOD(J8505 - $Q$4:$Q$11 + PI(), 2*PI()) - PI()),0))</f>
        <v>S</v>
      </c>
      <c r="L8505">
        <v>1.09037840019928</v>
      </c>
      <c r="M8505">
        <v>8.8854656219482404</v>
      </c>
      <c r="N8505">
        <v>2.27020528581407</v>
      </c>
    </row>
    <row r="8506" spans="1:14" x14ac:dyDescent="0.3">
      <c r="A8506">
        <v>1766304</v>
      </c>
      <c r="B8506">
        <v>2025</v>
      </c>
      <c r="C8506">
        <v>12</v>
      </c>
      <c r="D8506">
        <v>21</v>
      </c>
      <c r="E8506">
        <v>1100</v>
      </c>
      <c r="F8506">
        <v>-0.45539245605468698</v>
      </c>
      <c r="G8506">
        <v>7.1875738525390602</v>
      </c>
      <c r="H8506">
        <v>7.2019858493845099</v>
      </c>
      <c r="I8506">
        <v>3.0783189297783</v>
      </c>
      <c r="J8506">
        <f t="shared" si="133"/>
        <v>3.0783189297783</v>
      </c>
      <c r="K8506" t="str" cm="1">
        <f t="array" ref="K8506">INDEX($P$4:$P$11,MATCH(MIN(ABS(MOD(J8506 - $Q$4:$Q$11 + PI(), 2*PI()) - PI())),ABS(MOD(J8506 - $Q$4:$Q$11 + PI(), 2*PI()) - PI()),0))</f>
        <v>S</v>
      </c>
      <c r="L8506">
        <v>1.09411102760178</v>
      </c>
      <c r="M8506">
        <v>8.9018123414781307</v>
      </c>
      <c r="N8506">
        <v>2.2453965081108902</v>
      </c>
    </row>
    <row r="8507" spans="1:14" x14ac:dyDescent="0.3">
      <c r="A8507">
        <v>1766307</v>
      </c>
      <c r="B8507">
        <v>2025</v>
      </c>
      <c r="C8507">
        <v>12</v>
      </c>
      <c r="D8507">
        <v>21</v>
      </c>
      <c r="E8507">
        <v>1200</v>
      </c>
      <c r="F8507">
        <v>-0.364573364257812</v>
      </c>
      <c r="G8507">
        <v>7.77456115722656</v>
      </c>
      <c r="H8507">
        <v>7.7831044529405</v>
      </c>
      <c r="I8507">
        <v>3.0947338687630999</v>
      </c>
      <c r="J8507">
        <f t="shared" si="133"/>
        <v>3.0947338687630999</v>
      </c>
      <c r="K8507" t="str" cm="1">
        <f t="array" ref="K8507">INDEX($P$4:$P$11,MATCH(MIN(ABS(MOD(J8507 - $Q$4:$Q$11 + PI(), 2*PI()) - PI())),ABS(MOD(J8507 - $Q$4:$Q$11 + PI(), 2*PI()) - PI()),0))</f>
        <v>S</v>
      </c>
      <c r="L8507">
        <v>1.1274983976024899</v>
      </c>
      <c r="M8507">
        <v>8.8648839526706205</v>
      </c>
      <c r="N8507">
        <v>2.2306645711263</v>
      </c>
    </row>
    <row r="8508" spans="1:14" x14ac:dyDescent="0.3">
      <c r="A8508">
        <v>1766311</v>
      </c>
      <c r="B8508">
        <v>2025</v>
      </c>
      <c r="C8508">
        <v>12</v>
      </c>
      <c r="D8508">
        <v>21</v>
      </c>
      <c r="E8508">
        <v>1300</v>
      </c>
      <c r="F8508">
        <v>-4.3211059570312502E-2</v>
      </c>
      <c r="G8508">
        <v>8.1324407958984306</v>
      </c>
      <c r="H8508">
        <v>8.1325555943050496</v>
      </c>
      <c r="I8508">
        <v>3.1362792853144001</v>
      </c>
      <c r="J8508">
        <f t="shared" si="133"/>
        <v>3.1362792853144001</v>
      </c>
      <c r="K8508" t="str" cm="1">
        <f t="array" ref="K8508">INDEX($P$4:$P$11,MATCH(MIN(ABS(MOD(J8508 - $Q$4:$Q$11 + PI(), 2*PI()) - PI())),ABS(MOD(J8508 - $Q$4:$Q$11 + PI(), 2*PI()) - PI()),0))</f>
        <v>S</v>
      </c>
      <c r="L8508">
        <v>1.1836455269578401</v>
      </c>
      <c r="M8508">
        <v>8.7968142827351894</v>
      </c>
      <c r="N8508">
        <v>2.2215748892890002</v>
      </c>
    </row>
    <row r="8509" spans="1:14" x14ac:dyDescent="0.3">
      <c r="A8509">
        <v>1766314</v>
      </c>
      <c r="B8509">
        <v>2025</v>
      </c>
      <c r="C8509">
        <v>12</v>
      </c>
      <c r="D8509">
        <v>21</v>
      </c>
      <c r="E8509">
        <v>1400</v>
      </c>
      <c r="F8509">
        <v>1.04732177734375</v>
      </c>
      <c r="G8509">
        <v>8.4034802246093694</v>
      </c>
      <c r="H8509">
        <v>8.4684923564173609</v>
      </c>
      <c r="I8509">
        <v>-3.0176024476931098</v>
      </c>
      <c r="J8509">
        <f t="shared" si="133"/>
        <v>3.2655828594864764</v>
      </c>
      <c r="K8509" t="str" cm="1">
        <f t="array" ref="K8509">INDEX($P$4:$P$11,MATCH(MIN(ABS(MOD(J8509 - $Q$4:$Q$11 + PI(), 2*PI()) - PI())),ABS(MOD(J8509 - $Q$4:$Q$11 + PI(), 2*PI()) - PI()),0))</f>
        <v>S</v>
      </c>
      <c r="L8509">
        <v>1.2668291268810401</v>
      </c>
      <c r="M8509">
        <v>8.7014171812269403</v>
      </c>
      <c r="N8509">
        <v>2.2179348203870899</v>
      </c>
    </row>
    <row r="8510" spans="1:14" x14ac:dyDescent="0.3">
      <c r="A8510">
        <v>1766318</v>
      </c>
      <c r="B8510">
        <v>2025</v>
      </c>
      <c r="C8510">
        <v>12</v>
      </c>
      <c r="D8510">
        <v>21</v>
      </c>
      <c r="E8510">
        <v>1500</v>
      </c>
      <c r="F8510">
        <v>2.5632061767578098</v>
      </c>
      <c r="G8510">
        <v>8.3819714355468697</v>
      </c>
      <c r="H8510">
        <v>8.7651281251840896</v>
      </c>
      <c r="I8510">
        <v>-2.8448233639581599</v>
      </c>
      <c r="J8510">
        <f t="shared" si="133"/>
        <v>3.4383619432214263</v>
      </c>
      <c r="K8510" t="str" cm="1">
        <f t="array" ref="K8510">INDEX($P$4:$P$11,MATCH(MIN(ABS(MOD(J8510 - $Q$4:$Q$11 + PI(), 2*PI()) - PI())),ABS(MOD(J8510 - $Q$4:$Q$11 + PI(), 2*PI()) - PI()),0))</f>
        <v>S</v>
      </c>
      <c r="L8510">
        <v>1.3932764001168301</v>
      </c>
      <c r="M8510">
        <v>8.5699604882134306</v>
      </c>
      <c r="N8510">
        <v>2.22260453965928</v>
      </c>
    </row>
    <row r="8511" spans="1:14" x14ac:dyDescent="0.3">
      <c r="A8511">
        <v>1766322</v>
      </c>
      <c r="B8511">
        <v>2025</v>
      </c>
      <c r="C8511">
        <v>12</v>
      </c>
      <c r="D8511">
        <v>21</v>
      </c>
      <c r="E8511">
        <v>1600</v>
      </c>
      <c r="F8511">
        <v>3.1443170166015602</v>
      </c>
      <c r="G8511">
        <v>8.0761499023437509</v>
      </c>
      <c r="H8511">
        <v>8.66665603021241</v>
      </c>
      <c r="I8511">
        <v>-2.77031507833405</v>
      </c>
      <c r="J8511">
        <f t="shared" si="133"/>
        <v>3.5128702288455362</v>
      </c>
      <c r="K8511" t="str" cm="1">
        <f t="array" ref="K8511">INDEX($P$4:$P$11,MATCH(MIN(ABS(MOD(J8511 - $Q$4:$Q$11 + PI(), 2*PI()) - PI())),ABS(MOD(J8511 - $Q$4:$Q$11 + PI(), 2*PI()) - PI()),0))</f>
        <v>S</v>
      </c>
      <c r="L8511">
        <v>1.5598516816163901</v>
      </c>
      <c r="M8511">
        <v>8.43405924903022</v>
      </c>
      <c r="N8511">
        <v>2.2291022406684</v>
      </c>
    </row>
    <row r="8512" spans="1:14" x14ac:dyDescent="0.3">
      <c r="A8512">
        <v>1766325</v>
      </c>
      <c r="B8512">
        <v>2025</v>
      </c>
      <c r="C8512">
        <v>12</v>
      </c>
      <c r="D8512">
        <v>21</v>
      </c>
      <c r="E8512">
        <v>1700</v>
      </c>
      <c r="F8512">
        <v>3.5460614013671798</v>
      </c>
      <c r="G8512">
        <v>7.5587658691406201</v>
      </c>
      <c r="H8512">
        <v>8.3492210970096696</v>
      </c>
      <c r="I8512">
        <v>-2.7029426889268402</v>
      </c>
      <c r="J8512">
        <f t="shared" si="133"/>
        <v>3.580242618252746</v>
      </c>
      <c r="K8512" t="str" cm="1">
        <f t="array" ref="K8512">INDEX($P$4:$P$11,MATCH(MIN(ABS(MOD(J8512 - $Q$4:$Q$11 + PI(), 2*PI()) - PI())),ABS(MOD(J8512 - $Q$4:$Q$11 + PI(), 2*PI()) - PI()),0))</f>
        <v>SW</v>
      </c>
      <c r="L8512">
        <v>1.7383542851460101</v>
      </c>
      <c r="M8512">
        <v>8.3260254330105194</v>
      </c>
      <c r="N8512">
        <v>2.2287848790486602</v>
      </c>
    </row>
    <row r="8513" spans="1:14" x14ac:dyDescent="0.3">
      <c r="A8513">
        <v>1766329</v>
      </c>
      <c r="B8513">
        <v>2025</v>
      </c>
      <c r="C8513">
        <v>12</v>
      </c>
      <c r="D8513">
        <v>21</v>
      </c>
      <c r="E8513">
        <v>1800</v>
      </c>
      <c r="F8513">
        <v>4.3249475097656198</v>
      </c>
      <c r="G8513">
        <v>7.2204882812499998</v>
      </c>
      <c r="H8513">
        <v>8.4166871144112498</v>
      </c>
      <c r="I8513">
        <v>-2.60192150948565</v>
      </c>
      <c r="J8513">
        <f t="shared" si="133"/>
        <v>3.6812637976939362</v>
      </c>
      <c r="K8513" t="str" cm="1">
        <f t="array" ref="K8513">INDEX($P$4:$P$11,MATCH(MIN(ABS(MOD(J8513 - $Q$4:$Q$11 + PI(), 2*PI()) - PI())),ABS(MOD(J8513 - $Q$4:$Q$11 + PI(), 2*PI()) - PI()),0))</f>
        <v>SW</v>
      </c>
      <c r="L8513">
        <v>1.91484661632213</v>
      </c>
      <c r="M8513">
        <v>8.2427551481458803</v>
      </c>
      <c r="N8513">
        <v>2.2218050426907001</v>
      </c>
    </row>
    <row r="8514" spans="1:14" x14ac:dyDescent="0.3">
      <c r="A8514">
        <v>1766332</v>
      </c>
      <c r="B8514">
        <v>2025</v>
      </c>
      <c r="C8514">
        <v>12</v>
      </c>
      <c r="D8514">
        <v>21</v>
      </c>
      <c r="E8514">
        <v>1900</v>
      </c>
      <c r="F8514">
        <v>4.3759655761718701</v>
      </c>
      <c r="G8514">
        <v>7.0018054199218698</v>
      </c>
      <c r="H8514">
        <v>8.2567762390831803</v>
      </c>
      <c r="I8514">
        <v>-2.58301005950459</v>
      </c>
      <c r="J8514">
        <f t="shared" si="133"/>
        <v>3.7001752476749963</v>
      </c>
      <c r="K8514" t="str" cm="1">
        <f t="array" ref="K8514">INDEX($P$4:$P$11,MATCH(MIN(ABS(MOD(J8514 - $Q$4:$Q$11 + PI(), 2*PI()) - PI())),ABS(MOD(J8514 - $Q$4:$Q$11 + PI(), 2*PI()) - PI()),0))</f>
        <v>SW</v>
      </c>
      <c r="L8514">
        <v>2.0887985581344299</v>
      </c>
      <c r="M8514">
        <v>8.1593828201293892</v>
      </c>
      <c r="N8514">
        <v>2.21443367004394</v>
      </c>
    </row>
    <row r="8515" spans="1:14" x14ac:dyDescent="0.3">
      <c r="A8515">
        <v>1766336</v>
      </c>
      <c r="B8515">
        <v>2025</v>
      </c>
      <c r="C8515">
        <v>12</v>
      </c>
      <c r="D8515">
        <v>21</v>
      </c>
      <c r="E8515">
        <v>2000</v>
      </c>
      <c r="F8515">
        <v>3.4106646728515599</v>
      </c>
      <c r="G8515">
        <v>7.08203125</v>
      </c>
      <c r="H8515">
        <v>7.8605216198808403</v>
      </c>
      <c r="I8515">
        <v>-2.69277786573149</v>
      </c>
      <c r="J8515">
        <f t="shared" ref="J8515:J8578" si="134">IF(I8515&lt;0,I8515+2*PI(),I8515)</f>
        <v>3.5904074414480962</v>
      </c>
      <c r="K8515" t="str" cm="1">
        <f t="array" ref="K8515">INDEX($P$4:$P$11,MATCH(MIN(ABS(MOD(J8515 - $Q$4:$Q$11 + PI(), 2*PI()) - PI())),ABS(MOD(J8515 - $Q$4:$Q$11 + PI(), 2*PI()) - PI()),0))</f>
        <v>SW</v>
      </c>
      <c r="L8515">
        <v>2.2142806130191302</v>
      </c>
      <c r="M8515">
        <v>8.0922551684909401</v>
      </c>
      <c r="N8515">
        <v>2.2006809446546698</v>
      </c>
    </row>
    <row r="8516" spans="1:14" x14ac:dyDescent="0.3">
      <c r="A8516">
        <v>1766340</v>
      </c>
      <c r="B8516">
        <v>2025</v>
      </c>
      <c r="C8516">
        <v>12</v>
      </c>
      <c r="D8516">
        <v>21</v>
      </c>
      <c r="E8516">
        <v>2100</v>
      </c>
      <c r="F8516">
        <v>2.56952575683593</v>
      </c>
      <c r="G8516">
        <v>7.5231152343750001</v>
      </c>
      <c r="H8516">
        <v>7.9498254977532996</v>
      </c>
      <c r="I8516">
        <v>-2.8124647325602701</v>
      </c>
      <c r="J8516">
        <f t="shared" si="134"/>
        <v>3.4707205746193162</v>
      </c>
      <c r="K8516" t="str" cm="1">
        <f t="array" ref="K8516">INDEX($P$4:$P$11,MATCH(MIN(ABS(MOD(J8516 - $Q$4:$Q$11 + PI(), 2*PI()) - PI())),ABS(MOD(J8516 - $Q$4:$Q$11 + PI(), 2*PI()) - PI()),0))</f>
        <v>S</v>
      </c>
      <c r="L8516">
        <v>2.2973061395362899</v>
      </c>
      <c r="M8516">
        <v>8.0434797075059592</v>
      </c>
      <c r="N8516">
        <v>2.1803696950276601</v>
      </c>
    </row>
    <row r="8517" spans="1:14" x14ac:dyDescent="0.3">
      <c r="A8517">
        <v>1766343</v>
      </c>
      <c r="B8517">
        <v>2025</v>
      </c>
      <c r="C8517">
        <v>12</v>
      </c>
      <c r="D8517">
        <v>21</v>
      </c>
      <c r="E8517">
        <v>2200</v>
      </c>
      <c r="F8517">
        <v>0.74452575683593702</v>
      </c>
      <c r="G8517">
        <v>7.3309295654296802</v>
      </c>
      <c r="H8517">
        <v>7.3686394195864402</v>
      </c>
      <c r="I8517">
        <v>-3.0403801521801102</v>
      </c>
      <c r="J8517">
        <f t="shared" si="134"/>
        <v>3.2428051549994761</v>
      </c>
      <c r="K8517" t="str" cm="1">
        <f t="array" ref="K8517">INDEX($P$4:$P$11,MATCH(MIN(ABS(MOD(J8517 - $Q$4:$Q$11 + PI(), 2*PI()) - PI())),ABS(MOD(J8517 - $Q$4:$Q$11 + PI(), 2*PI()) - PI()),0))</f>
        <v>S</v>
      </c>
      <c r="L8517">
        <v>2.2787782023351402</v>
      </c>
      <c r="M8517">
        <v>8.0936852561102892</v>
      </c>
      <c r="N8517">
        <v>2.1316094928317599</v>
      </c>
    </row>
    <row r="8518" spans="1:14" x14ac:dyDescent="0.3">
      <c r="A8518">
        <v>1766347</v>
      </c>
      <c r="B8518">
        <v>2025</v>
      </c>
      <c r="C8518">
        <v>12</v>
      </c>
      <c r="D8518">
        <v>21</v>
      </c>
      <c r="E8518">
        <v>2300</v>
      </c>
      <c r="F8518">
        <v>1.1751336669921799</v>
      </c>
      <c r="G8518">
        <v>8.0860064697265592</v>
      </c>
      <c r="H8518">
        <v>8.1709509705883203</v>
      </c>
      <c r="I8518">
        <v>-2.9972737270949201</v>
      </c>
      <c r="J8518">
        <f t="shared" si="134"/>
        <v>3.2859115800846661</v>
      </c>
      <c r="K8518" t="str" cm="1">
        <f t="array" ref="K8518">INDEX($P$4:$P$11,MATCH(MIN(ABS(MOD(J8518 - $Q$4:$Q$11 + PI(), 2*PI()) - PI())),ABS(MOD(J8518 - $Q$4:$Q$11 + PI(), 2*PI()) - PI()),0))</f>
        <v>S</v>
      </c>
      <c r="L8518">
        <v>2.3118574741884101</v>
      </c>
      <c r="M8518">
        <v>8.0738006167941592</v>
      </c>
      <c r="N8518">
        <v>2.1006078720092698</v>
      </c>
    </row>
    <row r="8519" spans="1:14" x14ac:dyDescent="0.3">
      <c r="A8519">
        <v>1766350</v>
      </c>
      <c r="B8519">
        <v>2025</v>
      </c>
      <c r="C8519">
        <v>12</v>
      </c>
      <c r="D8519">
        <v>21</v>
      </c>
      <c r="E8519">
        <v>0</v>
      </c>
      <c r="F8519">
        <v>-4.2539202880859301</v>
      </c>
      <c r="G8519">
        <v>6.4691021728515601</v>
      </c>
      <c r="H8519">
        <v>7.7424234410281301</v>
      </c>
      <c r="I8519">
        <v>2.55991067343657</v>
      </c>
      <c r="J8519">
        <f t="shared" si="134"/>
        <v>2.55991067343657</v>
      </c>
      <c r="K8519" t="str" cm="1">
        <f t="array" ref="K8519">INDEX($P$4:$P$11,MATCH(MIN(ABS(MOD(J8519 - $Q$4:$Q$11 + PI(), 2*PI()) - PI())),ABS(MOD(J8519 - $Q$4:$Q$11 + PI(), 2*PI()) - PI()),0))</f>
        <v>SE</v>
      </c>
      <c r="L8519">
        <v>1.08250790104841</v>
      </c>
      <c r="M8519">
        <v>8.8180444505479603</v>
      </c>
      <c r="N8519">
        <v>2.3921362559000601</v>
      </c>
    </row>
    <row r="8520" spans="1:14" x14ac:dyDescent="0.3">
      <c r="A8520">
        <v>1766354</v>
      </c>
      <c r="B8520">
        <v>2025</v>
      </c>
      <c r="C8520">
        <v>12</v>
      </c>
      <c r="D8520">
        <v>21</v>
      </c>
      <c r="E8520">
        <v>100</v>
      </c>
      <c r="F8520">
        <v>-3.8383172607421798</v>
      </c>
      <c r="G8520">
        <v>6.9716302490234296</v>
      </c>
      <c r="H8520">
        <v>7.9584111305718501</v>
      </c>
      <c r="I8520">
        <v>2.6383177845108601</v>
      </c>
      <c r="J8520">
        <f t="shared" si="134"/>
        <v>2.6383177845108601</v>
      </c>
      <c r="K8520" t="str" cm="1">
        <f t="array" ref="K8520">INDEX($P$4:$P$11,MATCH(MIN(ABS(MOD(J8520 - $Q$4:$Q$11 + PI(), 2*PI()) - PI())),ABS(MOD(J8520 - $Q$4:$Q$11 + PI(), 2*PI()) - PI()),0))</f>
        <v>SE</v>
      </c>
      <c r="L8520">
        <v>1.08713227314659</v>
      </c>
      <c r="M8520">
        <v>8.75923082563612</v>
      </c>
      <c r="N8520">
        <v>2.3658234278361001</v>
      </c>
    </row>
    <row r="8521" spans="1:14" x14ac:dyDescent="0.3">
      <c r="A8521">
        <v>1766358</v>
      </c>
      <c r="B8521">
        <v>2025</v>
      </c>
      <c r="C8521">
        <v>12</v>
      </c>
      <c r="D8521">
        <v>21</v>
      </c>
      <c r="E8521">
        <v>200</v>
      </c>
      <c r="F8521">
        <v>-3.1097692871093701</v>
      </c>
      <c r="G8521">
        <v>7.1970672607421804</v>
      </c>
      <c r="H8521">
        <v>7.8401812590459796</v>
      </c>
      <c r="I8521">
        <v>2.7337334191110001</v>
      </c>
      <c r="J8521">
        <f t="shared" si="134"/>
        <v>2.7337334191110001</v>
      </c>
      <c r="K8521" t="str" cm="1">
        <f t="array" ref="K8521">INDEX($P$4:$P$11,MATCH(MIN(ABS(MOD(J8521 - $Q$4:$Q$11 + PI(), 2*PI()) - PI())),ABS(MOD(J8521 - $Q$4:$Q$11 + PI(), 2*PI()) - PI()),0))</f>
        <v>SE</v>
      </c>
      <c r="L8521">
        <v>1.082168111284</v>
      </c>
      <c r="M8521">
        <v>8.7838699552747901</v>
      </c>
      <c r="N8521">
        <v>2.3674444622463602</v>
      </c>
    </row>
    <row r="8522" spans="1:14" x14ac:dyDescent="0.3">
      <c r="A8522">
        <v>1766361</v>
      </c>
      <c r="B8522">
        <v>2025</v>
      </c>
      <c r="C8522">
        <v>12</v>
      </c>
      <c r="D8522">
        <v>22</v>
      </c>
      <c r="E8522">
        <v>300</v>
      </c>
      <c r="F8522">
        <v>4.5725299072265599</v>
      </c>
      <c r="G8522">
        <v>6.4197113037109297</v>
      </c>
      <c r="H8522">
        <v>7.8816700625866902</v>
      </c>
      <c r="I8522">
        <v>-2.5226830831120801</v>
      </c>
      <c r="J8522">
        <f t="shared" si="134"/>
        <v>3.7605022240675061</v>
      </c>
      <c r="K8522" t="str" cm="1">
        <f t="array" ref="K8522">INDEX($P$4:$P$11,MATCH(MIN(ABS(MOD(J8522 - $Q$4:$Q$11 + PI(), 2*PI()) - PI())),ABS(MOD(J8522 - $Q$4:$Q$11 + PI(), 2*PI()) - PI()),0))</f>
        <v>SW</v>
      </c>
      <c r="L8522">
        <v>2.5981534758237901</v>
      </c>
      <c r="M8522">
        <v>7.8481110466851103</v>
      </c>
      <c r="N8522">
        <v>2.0228743023342499</v>
      </c>
    </row>
    <row r="8523" spans="1:14" x14ac:dyDescent="0.3">
      <c r="A8523">
        <v>1766365</v>
      </c>
      <c r="B8523">
        <v>2025</v>
      </c>
      <c r="C8523">
        <v>12</v>
      </c>
      <c r="D8523">
        <v>22</v>
      </c>
      <c r="E8523">
        <v>400</v>
      </c>
      <c r="F8523">
        <v>4.4230273437500003</v>
      </c>
      <c r="G8523">
        <v>6.3193328857421802</v>
      </c>
      <c r="H8523">
        <v>7.71343885724019</v>
      </c>
      <c r="I8523">
        <v>-2.5309203962629301</v>
      </c>
      <c r="J8523">
        <f t="shared" si="134"/>
        <v>3.7522649109166561</v>
      </c>
      <c r="K8523" t="str" cm="1">
        <f t="array" ref="K8523">INDEX($P$4:$P$11,MATCH(MIN(ABS(MOD(J8523 - $Q$4:$Q$11 + PI(), 2*PI()) - PI())),ABS(MOD(J8523 - $Q$4:$Q$11 + PI(), 2*PI()) - PI()),0))</f>
        <v>SW</v>
      </c>
      <c r="L8523">
        <v>2.6407945316641999</v>
      </c>
      <c r="M8523">
        <v>7.8255919350518104</v>
      </c>
      <c r="N8523">
        <v>1.99651092953152</v>
      </c>
    </row>
    <row r="8524" spans="1:14" x14ac:dyDescent="0.3">
      <c r="A8524">
        <v>1766368</v>
      </c>
      <c r="B8524">
        <v>2025</v>
      </c>
      <c r="C8524">
        <v>12</v>
      </c>
      <c r="D8524">
        <v>22</v>
      </c>
      <c r="E8524">
        <v>500</v>
      </c>
      <c r="F8524">
        <v>4.2619128417968701</v>
      </c>
      <c r="G8524">
        <v>6.1832177734374998</v>
      </c>
      <c r="H8524">
        <v>7.5097325588083699</v>
      </c>
      <c r="I8524">
        <v>-2.5381036968534798</v>
      </c>
      <c r="J8524">
        <f t="shared" si="134"/>
        <v>3.7450816103261064</v>
      </c>
      <c r="K8524" t="str" cm="1">
        <f t="array" ref="K8524">INDEX($P$4:$P$11,MATCH(MIN(ABS(MOD(J8524 - $Q$4:$Q$11 + PI(), 2*PI()) - PI())),ABS(MOD(J8524 - $Q$4:$Q$11 + PI(), 2*PI()) - PI()),0))</f>
        <v>SW</v>
      </c>
      <c r="L8524">
        <v>2.6694183054230902</v>
      </c>
      <c r="M8524">
        <v>7.8141872617933403</v>
      </c>
      <c r="N8524">
        <v>1.96764691670735</v>
      </c>
    </row>
    <row r="8525" spans="1:14" x14ac:dyDescent="0.3">
      <c r="A8525">
        <v>1766372</v>
      </c>
      <c r="B8525">
        <v>2025</v>
      </c>
      <c r="C8525">
        <v>12</v>
      </c>
      <c r="D8525">
        <v>22</v>
      </c>
      <c r="E8525">
        <v>600</v>
      </c>
      <c r="F8525">
        <v>3.9823187255859298</v>
      </c>
      <c r="G8525">
        <v>5.8097009277343696</v>
      </c>
      <c r="H8525">
        <v>7.0435422410794102</v>
      </c>
      <c r="I8525">
        <v>-2.54069174701926</v>
      </c>
      <c r="J8525">
        <f t="shared" si="134"/>
        <v>3.7424935601603262</v>
      </c>
      <c r="K8525" t="str" cm="1">
        <f t="array" ref="K8525">INDEX($P$4:$P$11,MATCH(MIN(ABS(MOD(J8525 - $Q$4:$Q$11 + PI(), 2*PI()) - PI())),ABS(MOD(J8525 - $Q$4:$Q$11 + PI(), 2*PI()) - PI()),0))</f>
        <v>SW</v>
      </c>
      <c r="L8525">
        <v>2.69024289356696</v>
      </c>
      <c r="M8525">
        <v>7.8081870608859596</v>
      </c>
      <c r="N8525">
        <v>1.93799760606553</v>
      </c>
    </row>
    <row r="8526" spans="1:14" x14ac:dyDescent="0.3">
      <c r="A8526">
        <v>1766376</v>
      </c>
      <c r="B8526">
        <v>2025</v>
      </c>
      <c r="C8526">
        <v>12</v>
      </c>
      <c r="D8526">
        <v>22</v>
      </c>
      <c r="E8526">
        <v>700</v>
      </c>
      <c r="F8526">
        <v>3.6265332031250002</v>
      </c>
      <c r="G8526">
        <v>5.67161193847656</v>
      </c>
      <c r="H8526">
        <v>6.7319332330347601</v>
      </c>
      <c r="I8526">
        <v>-2.57269214923984</v>
      </c>
      <c r="J8526">
        <f t="shared" si="134"/>
        <v>3.7104931579397462</v>
      </c>
      <c r="K8526" t="str" cm="1">
        <f t="array" ref="K8526">INDEX($P$4:$P$11,MATCH(MIN(ABS(MOD(J8526 - $Q$4:$Q$11 + PI(), 2*PI()) - PI())),ABS(MOD(J8526 - $Q$4:$Q$11 + PI(), 2*PI()) - PI()),0))</f>
        <v>SW</v>
      </c>
      <c r="L8526">
        <v>2.7104183805811499</v>
      </c>
      <c r="M8526">
        <v>7.7996904585096498</v>
      </c>
      <c r="N8526">
        <v>1.9094992743598</v>
      </c>
    </row>
    <row r="8527" spans="1:14" x14ac:dyDescent="0.3">
      <c r="A8527">
        <v>1766379</v>
      </c>
      <c r="B8527">
        <v>2025</v>
      </c>
      <c r="C8527">
        <v>12</v>
      </c>
      <c r="D8527">
        <v>22</v>
      </c>
      <c r="E8527">
        <v>800</v>
      </c>
      <c r="F8527">
        <v>3.3868756103515598</v>
      </c>
      <c r="G8527">
        <v>5.6819561767578097</v>
      </c>
      <c r="H8527">
        <v>6.6147979859244703</v>
      </c>
      <c r="I8527">
        <v>-2.6040637156597901</v>
      </c>
      <c r="J8527">
        <f t="shared" si="134"/>
        <v>3.6791215915197961</v>
      </c>
      <c r="K8527" t="str" cm="1">
        <f t="array" ref="K8527">INDEX($P$4:$P$11,MATCH(MIN(ABS(MOD(J8527 - $Q$4:$Q$11 + PI(), 2*PI()) - PI())),ABS(MOD(J8527 - $Q$4:$Q$11 + PI(), 2*PI()) - PI()),0))</f>
        <v>SW</v>
      </c>
      <c r="L8527">
        <v>2.72094266057693</v>
      </c>
      <c r="M8527">
        <v>7.7990256415473</v>
      </c>
      <c r="N8527">
        <v>1.87997330559624</v>
      </c>
    </row>
    <row r="8528" spans="1:14" x14ac:dyDescent="0.3">
      <c r="A8528">
        <v>1766383</v>
      </c>
      <c r="B8528">
        <v>2025</v>
      </c>
      <c r="C8528">
        <v>12</v>
      </c>
      <c r="D8528">
        <v>22</v>
      </c>
      <c r="E8528">
        <v>900</v>
      </c>
      <c r="F8528">
        <v>3.3189678955078099</v>
      </c>
      <c r="G8528">
        <v>5.79844604492187</v>
      </c>
      <c r="H8528">
        <v>6.6811319720000801</v>
      </c>
      <c r="I8528">
        <v>-2.6217226725192599</v>
      </c>
      <c r="J8528">
        <f t="shared" si="134"/>
        <v>3.6614626346603263</v>
      </c>
      <c r="K8528" t="str" cm="1">
        <f t="array" ref="K8528">INDEX($P$4:$P$11,MATCH(MIN(ABS(MOD(J8528 - $Q$4:$Q$11 + PI(), 2*PI()) - PI())),ABS(MOD(J8528 - $Q$4:$Q$11 + PI(), 2*PI()) - PI()),0))</f>
        <v>SW</v>
      </c>
      <c r="L8528">
        <v>2.73193938535008</v>
      </c>
      <c r="M8528">
        <v>7.7954879336886904</v>
      </c>
      <c r="N8528">
        <v>1.8517198562621999</v>
      </c>
    </row>
    <row r="8529" spans="1:14" x14ac:dyDescent="0.3">
      <c r="A8529">
        <v>1766386</v>
      </c>
      <c r="B8529">
        <v>2025</v>
      </c>
      <c r="C8529">
        <v>12</v>
      </c>
      <c r="D8529">
        <v>22</v>
      </c>
      <c r="E8529">
        <v>1000</v>
      </c>
      <c r="F8529">
        <v>2.33233947753906</v>
      </c>
      <c r="G8529">
        <v>4.4829815673828097</v>
      </c>
      <c r="H8529">
        <v>5.0534078770648598</v>
      </c>
      <c r="I8529">
        <v>-2.66186460025019</v>
      </c>
      <c r="J8529">
        <f t="shared" si="134"/>
        <v>3.6213207069293962</v>
      </c>
      <c r="K8529" t="str" cm="1">
        <f t="array" ref="K8529">INDEX($P$4:$P$11,MATCH(MIN(ABS(MOD(J8529 - $Q$4:$Q$11 + PI(), 2*PI()) - PI())),ABS(MOD(J8529 - $Q$4:$Q$11 + PI(), 2*PI()) - PI()),0))</f>
        <v>SW</v>
      </c>
      <c r="L8529">
        <v>2.6970693743891601</v>
      </c>
      <c r="M8529">
        <v>7.8632015652126697</v>
      </c>
      <c r="N8529">
        <v>1.8110354741414301</v>
      </c>
    </row>
    <row r="8530" spans="1:14" x14ac:dyDescent="0.3">
      <c r="A8530">
        <v>1766390</v>
      </c>
      <c r="B8530">
        <v>2025</v>
      </c>
      <c r="C8530">
        <v>12</v>
      </c>
      <c r="D8530">
        <v>22</v>
      </c>
      <c r="E8530">
        <v>1100</v>
      </c>
      <c r="F8530">
        <v>2.2311187744140599</v>
      </c>
      <c r="G8530">
        <v>5.0673071289062497</v>
      </c>
      <c r="H8530">
        <v>5.53674024351937</v>
      </c>
      <c r="I8530">
        <v>-2.7268372027418102</v>
      </c>
      <c r="J8530">
        <f t="shared" si="134"/>
        <v>3.556348104437776</v>
      </c>
      <c r="K8530" t="str" cm="1">
        <f t="array" ref="K8530">INDEX($P$4:$P$11,MATCH(MIN(ABS(MOD(J8530 - $Q$4:$Q$11 + PI(), 2*PI()) - PI())),ABS(MOD(J8530 - $Q$4:$Q$11 + PI(), 2*PI()) - PI()),0))</f>
        <v>SW</v>
      </c>
      <c r="L8530">
        <v>2.6860850777011001</v>
      </c>
      <c r="M8530">
        <v>7.8839243782891097</v>
      </c>
      <c r="N8530">
        <v>1.7804150051540799</v>
      </c>
    </row>
    <row r="8531" spans="1:14" x14ac:dyDescent="0.3">
      <c r="A8531">
        <v>1766394</v>
      </c>
      <c r="B8531">
        <v>2025</v>
      </c>
      <c r="C8531">
        <v>12</v>
      </c>
      <c r="D8531">
        <v>22</v>
      </c>
      <c r="E8531">
        <v>1200</v>
      </c>
      <c r="F8531">
        <v>2.43585815429687</v>
      </c>
      <c r="G8531">
        <v>5.4983203124999998</v>
      </c>
      <c r="H8531">
        <v>6.0137285611095397</v>
      </c>
      <c r="I8531">
        <v>-2.7245596094192099</v>
      </c>
      <c r="J8531">
        <f t="shared" si="134"/>
        <v>3.5586256977603763</v>
      </c>
      <c r="K8531" t="str" cm="1">
        <f t="array" ref="K8531">INDEX($P$4:$P$11,MATCH(MIN(ABS(MOD(J8531 - $Q$4:$Q$11 + PI(), 2*PI()) - PI())),ABS(MOD(J8531 - $Q$4:$Q$11 + PI(), 2*PI()) - PI()),0))</f>
        <v>SW</v>
      </c>
      <c r="L8531">
        <v>2.70511584930673</v>
      </c>
      <c r="M8531">
        <v>7.8615433375040604</v>
      </c>
      <c r="N8531">
        <v>1.7590333090888099</v>
      </c>
    </row>
    <row r="8532" spans="1:14" x14ac:dyDescent="0.3">
      <c r="A8532">
        <v>1766397</v>
      </c>
      <c r="B8532">
        <v>2025</v>
      </c>
      <c r="C8532">
        <v>12</v>
      </c>
      <c r="D8532">
        <v>22</v>
      </c>
      <c r="E8532">
        <v>1300</v>
      </c>
      <c r="F8532">
        <v>3.13729309082031</v>
      </c>
      <c r="G8532">
        <v>5.76328674316406</v>
      </c>
      <c r="H8532">
        <v>6.5618657424271802</v>
      </c>
      <c r="I8532">
        <v>-2.64309118266597</v>
      </c>
      <c r="J8532">
        <f t="shared" si="134"/>
        <v>3.6400941245136162</v>
      </c>
      <c r="K8532" t="str" cm="1">
        <f t="array" ref="K8532">INDEX($P$4:$P$11,MATCH(MIN(ABS(MOD(J8532 - $Q$4:$Q$11 + PI(), 2*PI()) - PI())),ABS(MOD(J8532 - $Q$4:$Q$11 + PI(), 2*PI()) - PI()),0))</f>
        <v>SW</v>
      </c>
      <c r="L8532">
        <v>2.76113573874333</v>
      </c>
      <c r="M8532">
        <v>7.9954876369900099</v>
      </c>
      <c r="N8532">
        <v>1.84589364793565</v>
      </c>
    </row>
    <row r="8533" spans="1:14" x14ac:dyDescent="0.3">
      <c r="A8533">
        <v>1766401</v>
      </c>
      <c r="B8533">
        <v>2025</v>
      </c>
      <c r="C8533">
        <v>12</v>
      </c>
      <c r="D8533">
        <v>22</v>
      </c>
      <c r="E8533">
        <v>1400</v>
      </c>
      <c r="F8533">
        <v>3.71091552734375</v>
      </c>
      <c r="G8533">
        <v>5.8261676025390603</v>
      </c>
      <c r="H8533">
        <v>6.9076134072454201</v>
      </c>
      <c r="I8533">
        <v>-2.5744537554217</v>
      </c>
      <c r="J8533">
        <f t="shared" si="134"/>
        <v>3.7087315517578863</v>
      </c>
      <c r="K8533" t="str" cm="1">
        <f t="array" ref="K8533">INDEX($P$4:$P$11,MATCH(MIN(ABS(MOD(J8533 - $Q$4:$Q$11 + PI(), 2*PI()) - PI())),ABS(MOD(J8533 - $Q$4:$Q$11 + PI(), 2*PI()) - PI()),0))</f>
        <v>SW</v>
      </c>
      <c r="L8533">
        <v>2.84981935813112</v>
      </c>
      <c r="M8533">
        <v>7.9204733106824996</v>
      </c>
      <c r="N8533">
        <v>1.8356090121799</v>
      </c>
    </row>
    <row r="8534" spans="1:14" x14ac:dyDescent="0.3">
      <c r="A8534">
        <v>1766404</v>
      </c>
      <c r="B8534">
        <v>2025</v>
      </c>
      <c r="C8534">
        <v>12</v>
      </c>
      <c r="D8534">
        <v>22</v>
      </c>
      <c r="E8534">
        <v>1500</v>
      </c>
      <c r="F8534">
        <v>4.2777490234375</v>
      </c>
      <c r="G8534">
        <v>5.8829589843749996</v>
      </c>
      <c r="H8534">
        <v>7.2738121449044097</v>
      </c>
      <c r="I8534">
        <v>-2.5128816014826199</v>
      </c>
      <c r="J8534">
        <f t="shared" si="134"/>
        <v>3.7703037056969664</v>
      </c>
      <c r="K8534" t="str" cm="1">
        <f t="array" ref="K8534">INDEX($P$4:$P$11,MATCH(MIN(ABS(MOD(J8534 - $Q$4:$Q$11 + PI(), 2*PI()) - PI())),ABS(MOD(J8534 - $Q$4:$Q$11 + PI(), 2*PI()) - PI()),0))</f>
        <v>SW</v>
      </c>
      <c r="L8534">
        <v>2.9550079775560301</v>
      </c>
      <c r="M8534">
        <v>7.8447614245944504</v>
      </c>
      <c r="N8534">
        <v>1.8279640409681499</v>
      </c>
    </row>
    <row r="8535" spans="1:14" x14ac:dyDescent="0.3">
      <c r="A8535">
        <v>1766408</v>
      </c>
      <c r="B8535">
        <v>2025</v>
      </c>
      <c r="C8535">
        <v>12</v>
      </c>
      <c r="D8535">
        <v>22</v>
      </c>
      <c r="E8535">
        <v>1600</v>
      </c>
      <c r="F8535">
        <v>4.66300903320312</v>
      </c>
      <c r="G8535">
        <v>5.9366247558593699</v>
      </c>
      <c r="H8535">
        <v>7.5489844837313198</v>
      </c>
      <c r="I8535">
        <v>-2.4757777684957198</v>
      </c>
      <c r="J8535">
        <f t="shared" si="134"/>
        <v>3.8074075386838664</v>
      </c>
      <c r="K8535" t="str" cm="1">
        <f t="array" ref="K8535">INDEX($P$4:$P$11,MATCH(MIN(ABS(MOD(J8535 - $Q$4:$Q$11 + PI(), 2*PI()) - PI())),ABS(MOD(J8535 - $Q$4:$Q$11 + PI(), 2*PI()) - PI()),0))</f>
        <v>SW</v>
      </c>
      <c r="L8535">
        <v>3.0651493368415101</v>
      </c>
      <c r="M8535">
        <v>7.78106689453125</v>
      </c>
      <c r="N8535">
        <v>1.82023737165662</v>
      </c>
    </row>
    <row r="8536" spans="1:14" x14ac:dyDescent="0.3">
      <c r="A8536">
        <v>1766412</v>
      </c>
      <c r="B8536">
        <v>2025</v>
      </c>
      <c r="C8536">
        <v>12</v>
      </c>
      <c r="D8536">
        <v>22</v>
      </c>
      <c r="E8536">
        <v>1700</v>
      </c>
      <c r="F8536">
        <v>4.5750286865234298</v>
      </c>
      <c r="G8536">
        <v>5.8926910400390602</v>
      </c>
      <c r="H8536">
        <v>7.4602074485813699</v>
      </c>
      <c r="I8536">
        <v>-2.4814145163025199</v>
      </c>
      <c r="J8536">
        <f t="shared" si="134"/>
        <v>3.8017707908770664</v>
      </c>
      <c r="K8536" t="str" cm="1">
        <f t="array" ref="K8536">INDEX($P$4:$P$11,MATCH(MIN(ABS(MOD(J8536 - $Q$4:$Q$11 + PI(), 2*PI()) - PI())),ABS(MOD(J8536 - $Q$4:$Q$11 + PI(), 2*PI()) - PI()),0))</f>
        <v>SW</v>
      </c>
      <c r="L8536">
        <v>3.1753805926091299</v>
      </c>
      <c r="M8536">
        <v>7.7321105533176002</v>
      </c>
      <c r="N8536">
        <v>1.8122996224297401</v>
      </c>
    </row>
    <row r="8537" spans="1:14" x14ac:dyDescent="0.3">
      <c r="A8537">
        <v>1766415</v>
      </c>
      <c r="B8537">
        <v>2025</v>
      </c>
      <c r="C8537">
        <v>12</v>
      </c>
      <c r="D8537">
        <v>22</v>
      </c>
      <c r="E8537">
        <v>1800</v>
      </c>
      <c r="F8537">
        <v>4.4905902099609296</v>
      </c>
      <c r="G8537">
        <v>5.9101647949218696</v>
      </c>
      <c r="H8537">
        <v>7.4226308231604001</v>
      </c>
      <c r="I8537">
        <v>-2.4918439495975799</v>
      </c>
      <c r="J8537">
        <f t="shared" si="134"/>
        <v>3.7913413575820063</v>
      </c>
      <c r="K8537" t="str" cm="1">
        <f t="array" ref="K8537">INDEX($P$4:$P$11,MATCH(MIN(ABS(MOD(J8537 - $Q$4:$Q$11 + PI(), 2*PI()) - PI())),ABS(MOD(J8537 - $Q$4:$Q$11 + PI(), 2*PI()) - PI()),0))</f>
        <v>SW</v>
      </c>
      <c r="L8537">
        <v>3.2813236855708499</v>
      </c>
      <c r="M8537">
        <v>7.7032195197211299</v>
      </c>
      <c r="N8537">
        <v>1.8035596211751299</v>
      </c>
    </row>
    <row r="8538" spans="1:14" x14ac:dyDescent="0.3">
      <c r="A8538">
        <v>1766419</v>
      </c>
      <c r="B8538">
        <v>2025</v>
      </c>
      <c r="C8538">
        <v>12</v>
      </c>
      <c r="D8538">
        <v>22</v>
      </c>
      <c r="E8538">
        <v>1900</v>
      </c>
      <c r="F8538">
        <v>4.4479486083984296</v>
      </c>
      <c r="G8538">
        <v>5.9067742919921802</v>
      </c>
      <c r="H8538">
        <v>7.3942024153720096</v>
      </c>
      <c r="I8538">
        <v>-2.4961583653102202</v>
      </c>
      <c r="J8538">
        <f t="shared" si="134"/>
        <v>3.7870269418693661</v>
      </c>
      <c r="K8538" t="str" cm="1">
        <f t="array" ref="K8538">INDEX($P$4:$P$11,MATCH(MIN(ABS(MOD(J8538 - $Q$4:$Q$11 + PI(), 2*PI()) - PI())),ABS(MOD(J8538 - $Q$4:$Q$11 + PI(), 2*PI()) - PI()),0))</f>
        <v>SW</v>
      </c>
      <c r="L8538">
        <v>3.3871774146826699</v>
      </c>
      <c r="M8538">
        <v>7.69201003180609</v>
      </c>
      <c r="N8538">
        <v>1.79528066847059</v>
      </c>
    </row>
    <row r="8539" spans="1:14" x14ac:dyDescent="0.3">
      <c r="A8539">
        <v>1766422</v>
      </c>
      <c r="B8539">
        <v>2025</v>
      </c>
      <c r="C8539">
        <v>12</v>
      </c>
      <c r="D8539">
        <v>22</v>
      </c>
      <c r="E8539">
        <v>2000</v>
      </c>
      <c r="F8539">
        <v>4.53642211914062</v>
      </c>
      <c r="G8539">
        <v>5.8702160644531203</v>
      </c>
      <c r="H8539">
        <v>7.4187979003603903</v>
      </c>
      <c r="I8539">
        <v>-2.4836671368379801</v>
      </c>
      <c r="J8539">
        <f t="shared" si="134"/>
        <v>3.7995181703416061</v>
      </c>
      <c r="K8539" t="str" cm="1">
        <f t="array" ref="K8539">INDEX($P$4:$P$11,MATCH(MIN(ABS(MOD(J8539 - $Q$4:$Q$11 + PI(), 2*PI()) - PI())),ABS(MOD(J8539 - $Q$4:$Q$11 + PI(), 2*PI()) - PI()),0))</f>
        <v>SW</v>
      </c>
      <c r="L8539">
        <v>3.50271614336806</v>
      </c>
      <c r="M8539">
        <v>7.6878396140204499</v>
      </c>
      <c r="N8539">
        <v>1.79044829474555</v>
      </c>
    </row>
    <row r="8540" spans="1:14" x14ac:dyDescent="0.3">
      <c r="A8540">
        <v>1766426</v>
      </c>
      <c r="B8540">
        <v>2025</v>
      </c>
      <c r="C8540">
        <v>12</v>
      </c>
      <c r="D8540">
        <v>22</v>
      </c>
      <c r="E8540">
        <v>2100</v>
      </c>
      <c r="F8540">
        <v>4.6104809570312497</v>
      </c>
      <c r="G8540">
        <v>5.9567535400390597</v>
      </c>
      <c r="H8540">
        <v>7.5325591528985401</v>
      </c>
      <c r="I8540">
        <v>-2.4829125027424799</v>
      </c>
      <c r="J8540">
        <f t="shared" si="134"/>
        <v>3.8002728044371064</v>
      </c>
      <c r="K8540" t="str" cm="1">
        <f t="array" ref="K8540">INDEX($P$4:$P$11,MATCH(MIN(ABS(MOD(J8540 - $Q$4:$Q$11 + PI(), 2*PI()) - PI())),ABS(MOD(J8540 - $Q$4:$Q$11 + PI(), 2*PI()) - PI()),0))</f>
        <v>SW</v>
      </c>
      <c r="L8540">
        <v>3.62786175223505</v>
      </c>
      <c r="M8540">
        <v>7.6843435499403201</v>
      </c>
      <c r="N8540">
        <v>1.7906691233317</v>
      </c>
    </row>
    <row r="8541" spans="1:14" x14ac:dyDescent="0.3">
      <c r="A8541">
        <v>1766430</v>
      </c>
      <c r="B8541">
        <v>2025</v>
      </c>
      <c r="C8541">
        <v>12</v>
      </c>
      <c r="D8541">
        <v>22</v>
      </c>
      <c r="E8541">
        <v>2200</v>
      </c>
      <c r="F8541">
        <v>4.0805175781249998</v>
      </c>
      <c r="G8541">
        <v>5.4948107910156203</v>
      </c>
      <c r="H8541">
        <v>6.8442362126426399</v>
      </c>
      <c r="I8541">
        <v>-2.5028360528655398</v>
      </c>
      <c r="J8541">
        <f t="shared" si="134"/>
        <v>3.7803492543140464</v>
      </c>
      <c r="K8541" t="str" cm="1">
        <f t="array" ref="K8541">INDEX($P$4:$P$11,MATCH(MIN(ABS(MOD(J8541 - $Q$4:$Q$11 + PI(), 2*PI()) - PI())),ABS(MOD(J8541 - $Q$4:$Q$11 + PI(), 2*PI()) - PI()),0))</f>
        <v>SW</v>
      </c>
      <c r="L8541">
        <v>3.7430588269432699</v>
      </c>
      <c r="M8541">
        <v>7.7721165551079601</v>
      </c>
      <c r="N8541">
        <v>1.77652009328206</v>
      </c>
    </row>
    <row r="8542" spans="1:14" x14ac:dyDescent="0.3">
      <c r="A8542">
        <v>1766433</v>
      </c>
      <c r="B8542">
        <v>2025</v>
      </c>
      <c r="C8542">
        <v>12</v>
      </c>
      <c r="D8542">
        <v>22</v>
      </c>
      <c r="E8542">
        <v>2300</v>
      </c>
      <c r="F8542">
        <v>4.2456793212890602</v>
      </c>
      <c r="G8542">
        <v>5.4219061279296801</v>
      </c>
      <c r="H8542">
        <v>6.8864257027360001</v>
      </c>
      <c r="I8542">
        <v>-2.4772664967981299</v>
      </c>
      <c r="J8542">
        <f t="shared" si="134"/>
        <v>3.8059188103814563</v>
      </c>
      <c r="K8542" t="str" cm="1">
        <f t="array" ref="K8542">INDEX($P$4:$P$11,MATCH(MIN(ABS(MOD(J8542 - $Q$4:$Q$11 + PI(), 2*PI()) - PI())),ABS(MOD(J8542 - $Q$4:$Q$11 + PI(), 2*PI()) - PI()),0))</f>
        <v>SW</v>
      </c>
      <c r="L8542">
        <v>3.8778502869158098</v>
      </c>
      <c r="M8542">
        <v>7.8534277809990698</v>
      </c>
      <c r="N8542">
        <v>1.7684349483913799</v>
      </c>
    </row>
    <row r="8543" spans="1:14" x14ac:dyDescent="0.3">
      <c r="A8543">
        <v>1766437</v>
      </c>
      <c r="B8543">
        <v>2025</v>
      </c>
      <c r="C8543">
        <v>12</v>
      </c>
      <c r="D8543">
        <v>22</v>
      </c>
      <c r="E8543">
        <v>0</v>
      </c>
      <c r="F8543">
        <v>2.2677191162109298</v>
      </c>
      <c r="G8543">
        <v>8.16243774414062</v>
      </c>
      <c r="H8543">
        <v>8.4715960666807</v>
      </c>
      <c r="I8543">
        <v>-2.87060311864726</v>
      </c>
      <c r="J8543">
        <f t="shared" si="134"/>
        <v>3.4125821885323262</v>
      </c>
      <c r="K8543" t="str" cm="1">
        <f t="array" ref="K8543">INDEX($P$4:$P$11,MATCH(MIN(ABS(MOD(J8543 - $Q$4:$Q$11 + PI(), 2*PI()) - PI())),ABS(MOD(J8543 - $Q$4:$Q$11 + PI(), 2*PI()) - PI()),0))</f>
        <v>S</v>
      </c>
      <c r="L8543">
        <v>2.3824717527147601</v>
      </c>
      <c r="M8543">
        <v>8.00623914930555</v>
      </c>
      <c r="N8543">
        <v>2.08221795823839</v>
      </c>
    </row>
    <row r="8544" spans="1:14" x14ac:dyDescent="0.3">
      <c r="A8544">
        <v>1766440</v>
      </c>
      <c r="B8544">
        <v>2025</v>
      </c>
      <c r="C8544">
        <v>12</v>
      </c>
      <c r="D8544">
        <v>22</v>
      </c>
      <c r="E8544">
        <v>100</v>
      </c>
      <c r="F8544">
        <v>3.6062091064453101</v>
      </c>
      <c r="G8544">
        <v>7.3998950195312503</v>
      </c>
      <c r="H8544">
        <v>8.2318400385024795</v>
      </c>
      <c r="I8544">
        <v>-2.6881303283198701</v>
      </c>
      <c r="J8544">
        <f t="shared" si="134"/>
        <v>3.5950549788597161</v>
      </c>
      <c r="K8544" t="str" cm="1">
        <f t="array" ref="K8544">INDEX($P$4:$P$11,MATCH(MIN(ABS(MOD(J8544 - $Q$4:$Q$11 + PI(), 2*PI()) - PI())),ABS(MOD(J8544 - $Q$4:$Q$11 + PI(), 2*PI()) - PI()),0))</f>
        <v>SW</v>
      </c>
      <c r="L8544">
        <v>2.4674851218509102</v>
      </c>
      <c r="M8544">
        <v>7.9329178068372901</v>
      </c>
      <c r="N8544">
        <v>2.0664760801527202</v>
      </c>
    </row>
    <row r="8545" spans="1:14" x14ac:dyDescent="0.3">
      <c r="A8545">
        <v>1766444</v>
      </c>
      <c r="B8545">
        <v>2025</v>
      </c>
      <c r="C8545">
        <v>12</v>
      </c>
      <c r="D8545">
        <v>22</v>
      </c>
      <c r="E8545">
        <v>200</v>
      </c>
      <c r="F8545">
        <v>4.3816375732421804</v>
      </c>
      <c r="G8545">
        <v>6.4766638183593699</v>
      </c>
      <c r="H8545">
        <v>7.8195857971693803</v>
      </c>
      <c r="I8545">
        <v>-2.54679473480582</v>
      </c>
      <c r="J8545">
        <f t="shared" si="134"/>
        <v>3.7363905723737663</v>
      </c>
      <c r="K8545" t="str" cm="1">
        <f t="array" ref="K8545">INDEX($P$4:$P$11,MATCH(MIN(ABS(MOD(J8545 - $Q$4:$Q$11 + PI(), 2*PI()) - PI())),ABS(MOD(J8545 - $Q$4:$Q$11 + PI(), 2*PI()) - PI()),0))</f>
        <v>SW</v>
      </c>
      <c r="L8545">
        <v>2.5422949147678899</v>
      </c>
      <c r="M8545">
        <v>7.8800254397922096</v>
      </c>
      <c r="N8545">
        <v>2.0469757715861001</v>
      </c>
    </row>
    <row r="8546" spans="1:14" x14ac:dyDescent="0.3">
      <c r="A8546">
        <v>1766448</v>
      </c>
      <c r="B8546">
        <v>2025</v>
      </c>
      <c r="C8546">
        <v>12</v>
      </c>
      <c r="D8546">
        <v>23</v>
      </c>
      <c r="E8546">
        <v>300</v>
      </c>
      <c r="F8546">
        <v>4.35404602050781</v>
      </c>
      <c r="G8546">
        <v>6.6574963378906196</v>
      </c>
      <c r="H8546">
        <v>7.9548711012641098</v>
      </c>
      <c r="I8546">
        <v>-2.5624060521644201</v>
      </c>
      <c r="J8546">
        <f t="shared" si="134"/>
        <v>3.7207792550151662</v>
      </c>
      <c r="K8546" t="str" cm="1">
        <f t="array" ref="K8546">INDEX($P$4:$P$11,MATCH(MIN(ABS(MOD(J8546 - $Q$4:$Q$11 + PI(), 2*PI()) - PI())),ABS(MOD(J8546 - $Q$4:$Q$11 + PI(), 2*PI()) - PI()),0))</f>
        <v>SW</v>
      </c>
      <c r="L8546">
        <v>4.3479631708547197</v>
      </c>
      <c r="M8546">
        <v>7.7954039043850303</v>
      </c>
      <c r="N8546">
        <v>1.74675104353162</v>
      </c>
    </row>
    <row r="8547" spans="1:14" x14ac:dyDescent="0.3">
      <c r="A8547">
        <v>1766451</v>
      </c>
      <c r="B8547">
        <v>2025</v>
      </c>
      <c r="C8547">
        <v>12</v>
      </c>
      <c r="D8547">
        <v>23</v>
      </c>
      <c r="E8547">
        <v>400</v>
      </c>
      <c r="F8547">
        <v>4.6664587402343702</v>
      </c>
      <c r="G8547">
        <v>7.0027899169921799</v>
      </c>
      <c r="H8547">
        <v>8.41515916639948</v>
      </c>
      <c r="I8547">
        <v>-2.5537945111498699</v>
      </c>
      <c r="J8547">
        <f t="shared" si="134"/>
        <v>3.7293907960297163</v>
      </c>
      <c r="K8547" t="str" cm="1">
        <f t="array" ref="K8547">INDEX($P$4:$P$11,MATCH(MIN(ABS(MOD(J8547 - $Q$4:$Q$11 + PI(), 2*PI()) - PI())),ABS(MOD(J8547 - $Q$4:$Q$11 + PI(), 2*PI()) - PI()),0))</f>
        <v>SW</v>
      </c>
      <c r="L8547">
        <v>4.3609615866845299</v>
      </c>
      <c r="M8547">
        <v>7.6859098010592897</v>
      </c>
      <c r="N8547">
        <v>1.7998856438530799</v>
      </c>
    </row>
    <row r="8548" spans="1:14" x14ac:dyDescent="0.3">
      <c r="A8548">
        <v>1766455</v>
      </c>
      <c r="B8548">
        <v>2025</v>
      </c>
      <c r="C8548">
        <v>12</v>
      </c>
      <c r="D8548">
        <v>23</v>
      </c>
      <c r="E8548">
        <v>500</v>
      </c>
      <c r="F8548">
        <v>4.5557116699218696</v>
      </c>
      <c r="G8548">
        <v>7.2863787841796803</v>
      </c>
      <c r="H8548">
        <v>8.5933593318332804</v>
      </c>
      <c r="I8548">
        <v>-2.5828231210466899</v>
      </c>
      <c r="J8548">
        <f t="shared" si="134"/>
        <v>3.7003621861328964</v>
      </c>
      <c r="K8548" t="str" cm="1">
        <f t="array" ref="K8548">INDEX($P$4:$P$11,MATCH(MIN(ABS(MOD(J8548 - $Q$4:$Q$11 + PI(), 2*PI()) - PI())),ABS(MOD(J8548 - $Q$4:$Q$11 + PI(), 2*PI()) - PI()),0))</f>
        <v>SW</v>
      </c>
      <c r="L8548">
        <v>4.3624377768767602</v>
      </c>
      <c r="M8548">
        <v>7.5950585471259204</v>
      </c>
      <c r="N8548">
        <v>1.8556640413072301</v>
      </c>
    </row>
    <row r="8549" spans="1:14" x14ac:dyDescent="0.3">
      <c r="A8549">
        <v>1766458</v>
      </c>
      <c r="B8549">
        <v>2025</v>
      </c>
      <c r="C8549">
        <v>12</v>
      </c>
      <c r="D8549">
        <v>23</v>
      </c>
      <c r="E8549">
        <v>600</v>
      </c>
      <c r="F8549">
        <v>5.15527648925781</v>
      </c>
      <c r="G8549">
        <v>7.5570629882812499</v>
      </c>
      <c r="H8549">
        <v>9.1480094386453601</v>
      </c>
      <c r="I8549">
        <v>-2.5429268727679899</v>
      </c>
      <c r="J8549">
        <f t="shared" si="134"/>
        <v>3.7402584344115963</v>
      </c>
      <c r="K8549" t="str" cm="1">
        <f t="array" ref="K8549">INDEX($P$4:$P$11,MATCH(MIN(ABS(MOD(J8549 - $Q$4:$Q$11 + PI(), 2*PI()) - PI())),ABS(MOD(J8549 - $Q$4:$Q$11 + PI(), 2*PI()) - PI()),0))</f>
        <v>SW</v>
      </c>
      <c r="L8549">
        <v>4.3579610326750204</v>
      </c>
      <c r="M8549">
        <v>7.5270104938083202</v>
      </c>
      <c r="N8549">
        <v>1.9111119376288499</v>
      </c>
    </row>
    <row r="8550" spans="1:14" x14ac:dyDescent="0.3">
      <c r="A8550">
        <v>1766462</v>
      </c>
      <c r="B8550">
        <v>2025</v>
      </c>
      <c r="C8550">
        <v>12</v>
      </c>
      <c r="D8550">
        <v>23</v>
      </c>
      <c r="E8550">
        <v>700</v>
      </c>
      <c r="F8550">
        <v>5.42601257324218</v>
      </c>
      <c r="G8550">
        <v>7.7373828124999999</v>
      </c>
      <c r="H8550">
        <v>9.4503283134583498</v>
      </c>
      <c r="I8550">
        <v>-2.5300132780854998</v>
      </c>
      <c r="J8550">
        <f t="shared" si="134"/>
        <v>3.7531720290940864</v>
      </c>
      <c r="K8550" t="str" cm="1">
        <f t="array" ref="K8550">INDEX($P$4:$P$11,MATCH(MIN(ABS(MOD(J8550 - $Q$4:$Q$11 + PI(), 2*PI()) - PI())),ABS(MOD(J8550 - $Q$4:$Q$11 + PI(), 2*PI()) - PI()),0))</f>
        <v>SW</v>
      </c>
      <c r="L8550">
        <v>4.3490653644578599</v>
      </c>
      <c r="M8550">
        <v>7.4439284006754498</v>
      </c>
      <c r="N8550">
        <v>1.9765583674112901</v>
      </c>
    </row>
    <row r="8551" spans="1:14" x14ac:dyDescent="0.3">
      <c r="A8551">
        <v>1766466</v>
      </c>
      <c r="B8551">
        <v>2025</v>
      </c>
      <c r="C8551">
        <v>12</v>
      </c>
      <c r="D8551">
        <v>23</v>
      </c>
      <c r="E8551">
        <v>800</v>
      </c>
      <c r="F8551">
        <v>4.8221380615234297</v>
      </c>
      <c r="G8551">
        <v>8.4874194335937503</v>
      </c>
      <c r="H8551">
        <v>9.7616240516697701</v>
      </c>
      <c r="I8551">
        <v>-2.62492061429101</v>
      </c>
      <c r="J8551">
        <f t="shared" si="134"/>
        <v>3.6582646928885763</v>
      </c>
      <c r="K8551" t="str" cm="1">
        <f t="array" ref="K8551">INDEX($P$4:$P$11,MATCH(MIN(ABS(MOD(J8551 - $Q$4:$Q$11 + PI(), 2*PI()) - PI())),ABS(MOD(J8551 - $Q$4:$Q$11 + PI(), 2*PI()) - PI()),0))</f>
        <v>SW</v>
      </c>
      <c r="L8551">
        <v>4.3355478985315896</v>
      </c>
      <c r="M8551">
        <v>7.3873039881388296</v>
      </c>
      <c r="N8551">
        <v>2.03875552283393</v>
      </c>
    </row>
    <row r="8552" spans="1:14" x14ac:dyDescent="0.3">
      <c r="A8552">
        <v>1766469</v>
      </c>
      <c r="B8552">
        <v>2025</v>
      </c>
      <c r="C8552">
        <v>12</v>
      </c>
      <c r="D8552">
        <v>23</v>
      </c>
      <c r="E8552">
        <v>900</v>
      </c>
      <c r="F8552">
        <v>4.4069628906249996</v>
      </c>
      <c r="G8552">
        <v>9.1870806884765592</v>
      </c>
      <c r="H8552">
        <v>10.189395148679001</v>
      </c>
      <c r="I8552">
        <v>-2.69432358390796</v>
      </c>
      <c r="J8552">
        <f t="shared" si="134"/>
        <v>3.5888617232716262</v>
      </c>
      <c r="K8552" t="str" cm="1">
        <f t="array" ref="K8552">INDEX($P$4:$P$11,MATCH(MIN(ABS(MOD(J8552 - $Q$4:$Q$11 + PI(), 2*PI()) - PI())),ABS(MOD(J8552 - $Q$4:$Q$11 + PI(), 2*PI()) - PI()),0))</f>
        <v>SW</v>
      </c>
      <c r="L8552">
        <v>4.3114864748081496</v>
      </c>
      <c r="M8552">
        <v>7.3744122187296499</v>
      </c>
      <c r="N8552">
        <v>2.08734703063964</v>
      </c>
    </row>
    <row r="8553" spans="1:14" x14ac:dyDescent="0.3">
      <c r="A8553">
        <v>1766473</v>
      </c>
      <c r="B8553">
        <v>2025</v>
      </c>
      <c r="C8553">
        <v>12</v>
      </c>
      <c r="D8553">
        <v>23</v>
      </c>
      <c r="E8553">
        <v>1000</v>
      </c>
      <c r="F8553">
        <v>3.4994860839843702</v>
      </c>
      <c r="G8553">
        <v>8.5499731445312506</v>
      </c>
      <c r="H8553">
        <v>9.2384221393160999</v>
      </c>
      <c r="I8553">
        <v>-2.7530966290816701</v>
      </c>
      <c r="J8553">
        <f t="shared" si="134"/>
        <v>3.5300886780979162</v>
      </c>
      <c r="K8553" t="str" cm="1">
        <f t="array" ref="K8553">INDEX($P$4:$P$11,MATCH(MIN(ABS(MOD(J8553 - $Q$4:$Q$11 + PI(), 2*PI()) - PI())),ABS(MOD(J8553 - $Q$4:$Q$11 + PI(), 2*PI()) - PI()),0))</f>
        <v>S</v>
      </c>
      <c r="L8553">
        <v>4.3143487515757304</v>
      </c>
      <c r="M8553">
        <v>7.4241435792711004</v>
      </c>
      <c r="N8553">
        <v>2.1103372573852499</v>
      </c>
    </row>
    <row r="8554" spans="1:14" x14ac:dyDescent="0.3">
      <c r="A8554">
        <v>1766476</v>
      </c>
      <c r="B8554">
        <v>2025</v>
      </c>
      <c r="C8554">
        <v>12</v>
      </c>
      <c r="D8554">
        <v>23</v>
      </c>
      <c r="E8554">
        <v>1100</v>
      </c>
      <c r="F8554">
        <v>3.20463439941406</v>
      </c>
      <c r="G8554">
        <v>8.5712139892578101</v>
      </c>
      <c r="H8554">
        <v>9.1507043927534202</v>
      </c>
      <c r="I8554">
        <v>-2.7838013029359101</v>
      </c>
      <c r="J8554">
        <f t="shared" si="134"/>
        <v>3.4993840042436761</v>
      </c>
      <c r="K8554" t="str" cm="1">
        <f t="array" ref="K8554">INDEX($P$4:$P$11,MATCH(MIN(ABS(MOD(J8554 - $Q$4:$Q$11 + PI(), 2*PI()) - PI())),ABS(MOD(J8554 - $Q$4:$Q$11 + PI(), 2*PI()) - PI()),0))</f>
        <v>S</v>
      </c>
      <c r="L8554">
        <v>4.3263009001852897</v>
      </c>
      <c r="M8554">
        <v>7.4949170218573604</v>
      </c>
      <c r="N8554">
        <v>2.1214689678615901</v>
      </c>
    </row>
    <row r="8555" spans="1:14" x14ac:dyDescent="0.3">
      <c r="A8555">
        <v>1766480</v>
      </c>
      <c r="B8555">
        <v>2025</v>
      </c>
      <c r="C8555">
        <v>12</v>
      </c>
      <c r="D8555">
        <v>23</v>
      </c>
      <c r="E8555">
        <v>1200</v>
      </c>
      <c r="F8555">
        <v>3.8598773193359301</v>
      </c>
      <c r="G8555">
        <v>9.0801678466796805</v>
      </c>
      <c r="H8555">
        <v>9.8665141283129696</v>
      </c>
      <c r="I8555">
        <v>-2.73964682534652</v>
      </c>
      <c r="J8555">
        <f t="shared" si="134"/>
        <v>3.5435384818330662</v>
      </c>
      <c r="K8555" t="str" cm="1">
        <f t="array" ref="K8555">INDEX($P$4:$P$11,MATCH(MIN(ABS(MOD(J8555 - $Q$4:$Q$11 + PI(), 2*PI()) - PI())),ABS(MOD(J8555 - $Q$4:$Q$11 + PI(), 2*PI()) - PI()),0))</f>
        <v>SW</v>
      </c>
      <c r="L8555">
        <v>4.3090391777197601</v>
      </c>
      <c r="M8555">
        <v>7.5044371287027998</v>
      </c>
      <c r="N8555">
        <v>2.1518390443589901</v>
      </c>
    </row>
    <row r="8556" spans="1:14" x14ac:dyDescent="0.3">
      <c r="A8556">
        <v>1766484</v>
      </c>
      <c r="B8556">
        <v>2025</v>
      </c>
      <c r="C8556">
        <v>12</v>
      </c>
      <c r="D8556">
        <v>23</v>
      </c>
      <c r="E8556">
        <v>1300</v>
      </c>
      <c r="F8556">
        <v>4.7870410156250003</v>
      </c>
      <c r="G8556">
        <v>9.5504217529296795</v>
      </c>
      <c r="H8556">
        <v>10.682991965929199</v>
      </c>
      <c r="I8556">
        <v>-2.6769545730149198</v>
      </c>
      <c r="J8556">
        <f t="shared" si="134"/>
        <v>3.6062307341646664</v>
      </c>
      <c r="K8556" t="str" cm="1">
        <f t="array" ref="K8556">INDEX($P$4:$P$11,MATCH(MIN(ABS(MOD(J8556 - $Q$4:$Q$11 + PI(), 2*PI()) - PI())),ABS(MOD(J8556 - $Q$4:$Q$11 + PI(), 2*PI()) - PI()),0))</f>
        <v>SW</v>
      </c>
      <c r="L8556">
        <v>4.2730730984262104</v>
      </c>
      <c r="M8556">
        <v>7.4521394305759001</v>
      </c>
      <c r="N8556">
        <v>2.20835431416829</v>
      </c>
    </row>
    <row r="8557" spans="1:14" x14ac:dyDescent="0.3">
      <c r="A8557">
        <v>1766487</v>
      </c>
      <c r="B8557">
        <v>2025</v>
      </c>
      <c r="C8557">
        <v>12</v>
      </c>
      <c r="D8557">
        <v>23</v>
      </c>
      <c r="E8557">
        <v>1400</v>
      </c>
      <c r="F8557">
        <v>5.5553051757812497</v>
      </c>
      <c r="G8557">
        <v>9.5139721679687508</v>
      </c>
      <c r="H8557">
        <v>11.017126758322499</v>
      </c>
      <c r="I8557">
        <v>-2.61308792183639</v>
      </c>
      <c r="J8557">
        <f t="shared" si="134"/>
        <v>3.6700973853431962</v>
      </c>
      <c r="K8557" t="str" cm="1">
        <f t="array" ref="K8557">INDEX($P$4:$P$11,MATCH(MIN(ABS(MOD(J8557 - $Q$4:$Q$11 + PI(), 2*PI()) - PI())),ABS(MOD(J8557 - $Q$4:$Q$11 + PI(), 2*PI()) - PI()),0))</f>
        <v>SW</v>
      </c>
      <c r="L8557">
        <v>4.2396711698115404</v>
      </c>
      <c r="M8557">
        <v>7.3662108315361801</v>
      </c>
      <c r="N8557">
        <v>2.2915445963541599</v>
      </c>
    </row>
    <row r="8558" spans="1:14" x14ac:dyDescent="0.3">
      <c r="A8558">
        <v>1766491</v>
      </c>
      <c r="B8558">
        <v>2025</v>
      </c>
      <c r="C8558">
        <v>12</v>
      </c>
      <c r="D8558">
        <v>23</v>
      </c>
      <c r="E8558">
        <v>1500</v>
      </c>
      <c r="F8558">
        <v>6.2701855468750001</v>
      </c>
      <c r="G8558">
        <v>9.31380798339843</v>
      </c>
      <c r="H8558">
        <v>11.2277444726826</v>
      </c>
      <c r="I8558">
        <v>-2.5490709957784801</v>
      </c>
      <c r="J8558">
        <f t="shared" si="134"/>
        <v>3.7341143114011062</v>
      </c>
      <c r="K8558" t="str" cm="1">
        <f t="array" ref="K8558">INDEX($P$4:$P$11,MATCH(MIN(ABS(MOD(J8558 - $Q$4:$Q$11 + PI(), 2*PI()) - PI())),ABS(MOD(J8558 - $Q$4:$Q$11 + PI(), 2*PI()) - PI()),0))</f>
        <v>SW</v>
      </c>
      <c r="L8558">
        <v>4.2325322114214297</v>
      </c>
      <c r="M8558">
        <v>7.3206228680080798</v>
      </c>
      <c r="N8558">
        <v>2.3726180394490499</v>
      </c>
    </row>
    <row r="8559" spans="1:14" x14ac:dyDescent="0.3">
      <c r="A8559">
        <v>1766494</v>
      </c>
      <c r="B8559">
        <v>2025</v>
      </c>
      <c r="C8559">
        <v>12</v>
      </c>
      <c r="D8559">
        <v>23</v>
      </c>
      <c r="E8559">
        <v>1600</v>
      </c>
      <c r="F8559">
        <v>6.9610198974609299</v>
      </c>
      <c r="G8559">
        <v>8.8032342529296805</v>
      </c>
      <c r="H8559">
        <v>11.2228664486752</v>
      </c>
      <c r="I8559">
        <v>-2.4725270762692402</v>
      </c>
      <c r="J8559">
        <f t="shared" si="134"/>
        <v>3.8106582309103461</v>
      </c>
      <c r="K8559" t="str" cm="1">
        <f t="array" ref="K8559">INDEX($P$4:$P$11,MATCH(MIN(ABS(MOD(J8559 - $Q$4:$Q$11 + PI(), 2*PI()) - PI())),ABS(MOD(J8559 - $Q$4:$Q$11 + PI(), 2*PI()) - PI()),0))</f>
        <v>SW</v>
      </c>
      <c r="L8559">
        <v>4.2387106859690604</v>
      </c>
      <c r="M8559">
        <v>7.2975225448608398</v>
      </c>
      <c r="N8559">
        <v>2.4488440619574599</v>
      </c>
    </row>
    <row r="8560" spans="1:14" x14ac:dyDescent="0.3">
      <c r="A8560">
        <v>1766498</v>
      </c>
      <c r="B8560">
        <v>2025</v>
      </c>
      <c r="C8560">
        <v>12</v>
      </c>
      <c r="D8560">
        <v>23</v>
      </c>
      <c r="E8560">
        <v>1700</v>
      </c>
      <c r="F8560">
        <v>7.9165362548828098</v>
      </c>
      <c r="G8560">
        <v>8.1827502441406192</v>
      </c>
      <c r="H8560">
        <v>11.3854709095784</v>
      </c>
      <c r="I8560">
        <v>-2.3727287465082001</v>
      </c>
      <c r="J8560">
        <f t="shared" si="134"/>
        <v>3.9104565606713861</v>
      </c>
      <c r="K8560" t="str" cm="1">
        <f t="array" ref="K8560">INDEX($P$4:$P$11,MATCH(MIN(ABS(MOD(J8560 - $Q$4:$Q$11 + PI(), 2*PI()) - PI())),ABS(MOD(J8560 - $Q$4:$Q$11 + PI(), 2*PI()) - PI()),0))</f>
        <v>SW</v>
      </c>
      <c r="L8560">
        <v>4.2525359541359897</v>
      </c>
      <c r="M8560">
        <v>7.2835791905720999</v>
      </c>
      <c r="N8560">
        <v>2.5170436435275598</v>
      </c>
    </row>
    <row r="8561" spans="1:14" x14ac:dyDescent="0.3">
      <c r="A8561">
        <v>1766502</v>
      </c>
      <c r="B8561">
        <v>2025</v>
      </c>
      <c r="C8561">
        <v>12</v>
      </c>
      <c r="D8561">
        <v>23</v>
      </c>
      <c r="E8561">
        <v>1800</v>
      </c>
      <c r="F8561">
        <v>8.28106994628906</v>
      </c>
      <c r="G8561">
        <v>7.96525207519531</v>
      </c>
      <c r="H8561">
        <v>11.490054833495501</v>
      </c>
      <c r="I8561">
        <v>-2.3367575925108199</v>
      </c>
      <c r="J8561">
        <f t="shared" si="134"/>
        <v>3.9464277146687663</v>
      </c>
      <c r="K8561" t="str" cm="1">
        <f t="array" ref="K8561">INDEX($P$4:$P$11,MATCH(MIN(ABS(MOD(J8561 - $Q$4:$Q$11 + PI(), 2*PI()) - PI())),ABS(MOD(J8561 - $Q$4:$Q$11 + PI(), 2*PI()) - PI()),0))</f>
        <v>SW</v>
      </c>
      <c r="L8561">
        <v>4.2800476510050203</v>
      </c>
      <c r="M8561">
        <v>7.3053153355916303</v>
      </c>
      <c r="N8561">
        <v>2.5579440858628999</v>
      </c>
    </row>
    <row r="8562" spans="1:14" x14ac:dyDescent="0.3">
      <c r="A8562">
        <v>1766505</v>
      </c>
      <c r="B8562">
        <v>2025</v>
      </c>
      <c r="C8562">
        <v>12</v>
      </c>
      <c r="D8562">
        <v>23</v>
      </c>
      <c r="E8562">
        <v>1900</v>
      </c>
      <c r="F8562">
        <v>8.6478222656250008</v>
      </c>
      <c r="G8562">
        <v>7.3360638427734299</v>
      </c>
      <c r="H8562">
        <v>11.3403113997406</v>
      </c>
      <c r="I8562">
        <v>-2.2743104399949101</v>
      </c>
      <c r="J8562">
        <f t="shared" si="134"/>
        <v>4.0088748671846766</v>
      </c>
      <c r="K8562" t="str" cm="1">
        <f t="array" ref="K8562">INDEX($P$4:$P$11,MATCH(MIN(ABS(MOD(J8562 - $Q$4:$Q$11 + PI(), 2*PI()) - PI())),ABS(MOD(J8562 - $Q$4:$Q$11 + PI(), 2*PI()) - PI()),0))</f>
        <v>SW</v>
      </c>
      <c r="L8562">
        <v>4.3167956639852996</v>
      </c>
      <c r="M8562">
        <v>7.3562220467461401</v>
      </c>
      <c r="N8562">
        <v>2.57065984937879</v>
      </c>
    </row>
    <row r="8563" spans="1:14" x14ac:dyDescent="0.3">
      <c r="A8563">
        <v>1766509</v>
      </c>
      <c r="B8563">
        <v>2025</v>
      </c>
      <c r="C8563">
        <v>12</v>
      </c>
      <c r="D8563">
        <v>23</v>
      </c>
      <c r="E8563">
        <v>2000</v>
      </c>
      <c r="F8563">
        <v>8.5011120605468697</v>
      </c>
      <c r="G8563">
        <v>6.0610400390625001</v>
      </c>
      <c r="H8563">
        <v>10.440551356182899</v>
      </c>
      <c r="I8563">
        <v>-2.1901742237774502</v>
      </c>
      <c r="J8563">
        <f t="shared" si="134"/>
        <v>4.0930110834021356</v>
      </c>
      <c r="K8563" t="str" cm="1">
        <f t="array" ref="K8563">INDEX($P$4:$P$11,MATCH(MIN(ABS(MOD(J8563 - $Q$4:$Q$11 + PI(), 2*PI()) - PI())),ABS(MOD(J8563 - $Q$4:$Q$11 + PI(), 2*PI()) - PI()),0))</f>
        <v>SW</v>
      </c>
      <c r="L8563">
        <v>4.3659715549178699</v>
      </c>
      <c r="M8563">
        <v>7.4555153316921601</v>
      </c>
      <c r="N8563">
        <v>2.5402103000217</v>
      </c>
    </row>
    <row r="8564" spans="1:14" x14ac:dyDescent="0.3">
      <c r="A8564">
        <v>1766512</v>
      </c>
      <c r="B8564">
        <v>2025</v>
      </c>
      <c r="C8564">
        <v>12</v>
      </c>
      <c r="D8564">
        <v>23</v>
      </c>
      <c r="E8564">
        <v>2100</v>
      </c>
      <c r="F8564">
        <v>8.2473883056640602</v>
      </c>
      <c r="G8564">
        <v>3.75815673828125</v>
      </c>
      <c r="H8564">
        <v>9.0632861553573996</v>
      </c>
      <c r="I8564">
        <v>-1.9983623701347399</v>
      </c>
      <c r="J8564">
        <f t="shared" si="134"/>
        <v>4.2848229370448463</v>
      </c>
      <c r="K8564" t="str" cm="1">
        <f t="array" ref="K8564">INDEX($P$4:$P$11,MATCH(MIN(ABS(MOD(J8564 - $Q$4:$Q$11 + PI(), 2*PI()) - PI())),ABS(MOD(J8564 - $Q$4:$Q$11 + PI(), 2*PI()) - PI()),0))</f>
        <v>SW</v>
      </c>
      <c r="L8564">
        <v>4.4276595684651996</v>
      </c>
      <c r="M8564">
        <v>7.57736322614881</v>
      </c>
      <c r="N8564">
        <v>2.4852427376641102</v>
      </c>
    </row>
    <row r="8565" spans="1:14" x14ac:dyDescent="0.3">
      <c r="A8565">
        <v>1766516</v>
      </c>
      <c r="B8565">
        <v>2025</v>
      </c>
      <c r="C8565">
        <v>12</v>
      </c>
      <c r="D8565">
        <v>23</v>
      </c>
      <c r="E8565">
        <v>2200</v>
      </c>
      <c r="F8565">
        <v>5.83026123046875</v>
      </c>
      <c r="G8565">
        <v>1.35457946777343</v>
      </c>
      <c r="H8565">
        <v>5.9855519002027098</v>
      </c>
      <c r="I8565">
        <v>-1.7990821966786199</v>
      </c>
      <c r="J8565">
        <f t="shared" si="134"/>
        <v>4.4841031105009659</v>
      </c>
      <c r="K8565" t="str" cm="1">
        <f t="array" ref="K8565">INDEX($P$4:$P$11,MATCH(MIN(ABS(MOD(J8565 - $Q$4:$Q$11 + PI(), 2*PI()) - PI())),ABS(MOD(J8565 - $Q$4:$Q$11 + PI(), 2*PI()) - PI()),0))</f>
        <v>W</v>
      </c>
      <c r="L8565">
        <v>4.51409441462852</v>
      </c>
      <c r="M8565">
        <v>7.7938476138644699</v>
      </c>
      <c r="N8565">
        <v>2.3981139924791099</v>
      </c>
    </row>
    <row r="8566" spans="1:14" x14ac:dyDescent="0.3">
      <c r="A8566">
        <v>1766520</v>
      </c>
      <c r="B8566">
        <v>2025</v>
      </c>
      <c r="C8566">
        <v>12</v>
      </c>
      <c r="D8566">
        <v>23</v>
      </c>
      <c r="E8566">
        <v>2300</v>
      </c>
      <c r="F8566">
        <v>6.87138610839843</v>
      </c>
      <c r="G8566">
        <v>-0.117723388671875</v>
      </c>
      <c r="H8566">
        <v>6.87239447695862</v>
      </c>
      <c r="I8566">
        <v>-1.55366559497305</v>
      </c>
      <c r="J8566">
        <f t="shared" si="134"/>
        <v>4.7295197122065362</v>
      </c>
      <c r="K8566" t="str" cm="1">
        <f t="array" ref="K8566">INDEX($P$4:$P$11,MATCH(MIN(ABS(MOD(J8566 - $Q$4:$Q$11 + PI(), 2*PI()) - PI())),ABS(MOD(J8566 - $Q$4:$Q$11 + PI(), 2*PI()) - PI()),0))</f>
        <v>W</v>
      </c>
      <c r="L8566">
        <v>4.6072464336466403</v>
      </c>
      <c r="M8566">
        <v>7.9214245478312098</v>
      </c>
      <c r="N8566">
        <v>2.3612422943115199</v>
      </c>
    </row>
    <row r="8567" spans="1:14" x14ac:dyDescent="0.3">
      <c r="A8567">
        <v>1766523</v>
      </c>
      <c r="B8567">
        <v>2025</v>
      </c>
      <c r="C8567">
        <v>12</v>
      </c>
      <c r="D8567">
        <v>23</v>
      </c>
      <c r="E8567">
        <v>0</v>
      </c>
      <c r="F8567">
        <v>4.12341613769531</v>
      </c>
      <c r="G8567">
        <v>5.4714392089843704</v>
      </c>
      <c r="H8567">
        <v>6.8512194288475099</v>
      </c>
      <c r="I8567">
        <v>-2.4957752565618598</v>
      </c>
      <c r="J8567">
        <f t="shared" si="134"/>
        <v>3.7874100506177264</v>
      </c>
      <c r="K8567" t="str" cm="1">
        <f t="array" ref="K8567">INDEX($P$4:$P$11,MATCH(MIN(ABS(MOD(J8567 - $Q$4:$Q$11 + PI(), 2*PI()) - PI())),ABS(MOD(J8567 - $Q$4:$Q$11 + PI(), 2*PI()) - PI()),0))</f>
        <v>SW</v>
      </c>
      <c r="L8567">
        <v>4.0241693876201596</v>
      </c>
      <c r="M8567">
        <v>7.9251606199476399</v>
      </c>
      <c r="N8567">
        <v>1.76677587297227</v>
      </c>
    </row>
    <row r="8568" spans="1:14" x14ac:dyDescent="0.3">
      <c r="A8568">
        <v>1766527</v>
      </c>
      <c r="B8568">
        <v>2025</v>
      </c>
      <c r="C8568">
        <v>12</v>
      </c>
      <c r="D8568">
        <v>23</v>
      </c>
      <c r="E8568">
        <v>100</v>
      </c>
      <c r="F8568">
        <v>3.9302246093750002</v>
      </c>
      <c r="G8568">
        <v>5.6437493896484296</v>
      </c>
      <c r="H8568">
        <v>6.8773957755311699</v>
      </c>
      <c r="I8568">
        <v>-2.5332967249540501</v>
      </c>
      <c r="J8568">
        <f t="shared" si="134"/>
        <v>3.7498885822255361</v>
      </c>
      <c r="K8568" t="str" cm="1">
        <f t="array" ref="K8568">INDEX($P$4:$P$11,MATCH(MIN(ABS(MOD(J8568 - $Q$4:$Q$11 + PI(), 2*PI()) - PI())),ABS(MOD(J8568 - $Q$4:$Q$11 + PI(), 2*PI()) - PI()),0))</f>
        <v>SW</v>
      </c>
      <c r="L8568">
        <v>4.1712979117518101</v>
      </c>
      <c r="M8568">
        <v>7.8154029846191397</v>
      </c>
      <c r="N8568">
        <v>1.69982952541775</v>
      </c>
    </row>
    <row r="8569" spans="1:14" x14ac:dyDescent="0.3">
      <c r="A8569">
        <v>1766530</v>
      </c>
      <c r="B8569">
        <v>2025</v>
      </c>
      <c r="C8569">
        <v>12</v>
      </c>
      <c r="D8569">
        <v>23</v>
      </c>
      <c r="E8569">
        <v>200</v>
      </c>
      <c r="F8569">
        <v>3.8438513183593699</v>
      </c>
      <c r="G8569">
        <v>6.0426831054687504</v>
      </c>
      <c r="H8569">
        <v>7.1616486978048899</v>
      </c>
      <c r="I8569">
        <v>-2.5750392537595701</v>
      </c>
      <c r="J8569">
        <f t="shared" si="134"/>
        <v>3.7081460534200161</v>
      </c>
      <c r="K8569" t="str" cm="1">
        <f t="array" ref="K8569">INDEX($P$4:$P$11,MATCH(MIN(ABS(MOD(J8569 - $Q$4:$Q$11 + PI(), 2*PI()) - PI())),ABS(MOD(J8569 - $Q$4:$Q$11 + PI(), 2*PI()) - PI()),0))</f>
        <v>SW</v>
      </c>
      <c r="L8569">
        <v>4.2816814707431003</v>
      </c>
      <c r="M8569">
        <v>7.8342848883734799</v>
      </c>
      <c r="N8569">
        <v>1.71516121758355</v>
      </c>
    </row>
    <row r="8570" spans="1:14" x14ac:dyDescent="0.3">
      <c r="A8570">
        <v>1766534</v>
      </c>
      <c r="B8570">
        <v>2025</v>
      </c>
      <c r="C8570">
        <v>12</v>
      </c>
      <c r="D8570">
        <v>24</v>
      </c>
      <c r="E8570">
        <v>300</v>
      </c>
      <c r="F8570">
        <v>8.8824298095703096</v>
      </c>
      <c r="G8570">
        <v>-7.14213806152343</v>
      </c>
      <c r="H8570">
        <v>11.3977057082469</v>
      </c>
      <c r="I8570">
        <v>-0.89357567835860197</v>
      </c>
      <c r="J8570">
        <f t="shared" si="134"/>
        <v>5.3896096288209847</v>
      </c>
      <c r="K8570" t="str" cm="1">
        <f t="array" ref="K8570">INDEX($P$4:$P$11,MATCH(MIN(ABS(MOD(J8570 - $Q$4:$Q$11 + PI(), 2*PI()) - PI())),ABS(MOD(J8570 - $Q$4:$Q$11 + PI(), 2*PI()) - PI()),0))</f>
        <v>NW</v>
      </c>
      <c r="L8570">
        <v>5.04130002765383</v>
      </c>
      <c r="M8570">
        <v>7.9805032942030101</v>
      </c>
      <c r="N8570">
        <v>2.81262429555257</v>
      </c>
    </row>
    <row r="8571" spans="1:14" x14ac:dyDescent="0.3">
      <c r="A8571">
        <v>1766538</v>
      </c>
      <c r="B8571">
        <v>2025</v>
      </c>
      <c r="C8571">
        <v>12</v>
      </c>
      <c r="D8571">
        <v>24</v>
      </c>
      <c r="E8571">
        <v>400</v>
      </c>
      <c r="F8571">
        <v>8.3173626708984294</v>
      </c>
      <c r="G8571">
        <v>-7.7412060546874999</v>
      </c>
      <c r="H8571">
        <v>11.362429008815999</v>
      </c>
      <c r="I8571">
        <v>-0.82126123407557505</v>
      </c>
      <c r="J8571">
        <f t="shared" si="134"/>
        <v>5.4619240731040115</v>
      </c>
      <c r="K8571" t="str" cm="1">
        <f t="array" ref="K8571">INDEX($P$4:$P$11,MATCH(MIN(ABS(MOD(J8571 - $Q$4:$Q$11 + PI(), 2*PI()) - PI())),ABS(MOD(J8571 - $Q$4:$Q$11 + PI(), 2*PI()) - PI()),0))</f>
        <v>NW</v>
      </c>
      <c r="L8571">
        <v>5.1026486065248999</v>
      </c>
      <c r="M8571">
        <v>8.1294411553276902</v>
      </c>
      <c r="N8571">
        <v>2.9944103029039102</v>
      </c>
    </row>
    <row r="8572" spans="1:14" x14ac:dyDescent="0.3">
      <c r="A8572">
        <v>1766541</v>
      </c>
      <c r="B8572">
        <v>2025</v>
      </c>
      <c r="C8572">
        <v>12</v>
      </c>
      <c r="D8572">
        <v>24</v>
      </c>
      <c r="E8572">
        <v>500</v>
      </c>
      <c r="F8572">
        <v>7.73110412597656</v>
      </c>
      <c r="G8572">
        <v>-8.3574102783203106</v>
      </c>
      <c r="H8572">
        <v>11.3849144734102</v>
      </c>
      <c r="I8572">
        <v>-0.74648903571001901</v>
      </c>
      <c r="J8572">
        <f t="shared" si="134"/>
        <v>5.5366962714695669</v>
      </c>
      <c r="K8572" t="str" cm="1">
        <f t="array" ref="K8572">INDEX($P$4:$P$11,MATCH(MIN(ABS(MOD(J8572 - $Q$4:$Q$11 + PI(), 2*PI()) - PI())),ABS(MOD(J8572 - $Q$4:$Q$11 + PI(), 2*PI()) - PI()),0))</f>
        <v>NW</v>
      </c>
      <c r="L8572">
        <v>5.1444739657140897</v>
      </c>
      <c r="M8572">
        <v>8.3312244415283203</v>
      </c>
      <c r="N8572">
        <v>3.1691462198893201</v>
      </c>
    </row>
    <row r="8573" spans="1:14" x14ac:dyDescent="0.3">
      <c r="A8573">
        <v>1766545</v>
      </c>
      <c r="B8573">
        <v>2025</v>
      </c>
      <c r="C8573">
        <v>12</v>
      </c>
      <c r="D8573">
        <v>24</v>
      </c>
      <c r="E8573">
        <v>600</v>
      </c>
      <c r="F8573">
        <v>7.0971685791015604</v>
      </c>
      <c r="G8573">
        <v>-9.1149005126953107</v>
      </c>
      <c r="H8573">
        <v>11.552108603909399</v>
      </c>
      <c r="I8573">
        <v>-0.66157624403363302</v>
      </c>
      <c r="J8573">
        <f t="shared" si="134"/>
        <v>5.6216090631459537</v>
      </c>
      <c r="K8573" t="str" cm="1">
        <f t="array" ref="K8573">INDEX($P$4:$P$11,MATCH(MIN(ABS(MOD(J8573 - $Q$4:$Q$11 + PI(), 2*PI()) - PI())),ABS(MOD(J8573 - $Q$4:$Q$11 + PI(), 2*PI()) - PI()),0))</f>
        <v>NW</v>
      </c>
      <c r="L8573">
        <v>5.1733528111240501</v>
      </c>
      <c r="M8573">
        <v>8.5497074127197195</v>
      </c>
      <c r="N8573">
        <v>3.33355352613661</v>
      </c>
    </row>
    <row r="8574" spans="1:14" x14ac:dyDescent="0.3">
      <c r="A8574">
        <v>1766548</v>
      </c>
      <c r="B8574">
        <v>2025</v>
      </c>
      <c r="C8574">
        <v>12</v>
      </c>
      <c r="D8574">
        <v>24</v>
      </c>
      <c r="E8574">
        <v>700</v>
      </c>
      <c r="F8574">
        <v>6.5236138916015598</v>
      </c>
      <c r="G8574">
        <v>-9.8976629638671803</v>
      </c>
      <c r="H8574">
        <v>11.8541667928625</v>
      </c>
      <c r="I8574">
        <v>-0.58275035622231997</v>
      </c>
      <c r="J8574">
        <f t="shared" si="134"/>
        <v>5.7004349509572663</v>
      </c>
      <c r="K8574" t="str" cm="1">
        <f t="array" ref="K8574">INDEX($P$4:$P$11,MATCH(MIN(ABS(MOD(J8574 - $Q$4:$Q$11 + PI(), 2*PI()) - PI())),ABS(MOD(J8574 - $Q$4:$Q$11 + PI(), 2*PI()) - PI()),0))</f>
        <v>NW</v>
      </c>
      <c r="L8574">
        <v>5.1961137245151701</v>
      </c>
      <c r="M8574">
        <v>8.7491559982299805</v>
      </c>
      <c r="N8574">
        <v>3.4920195473564899</v>
      </c>
    </row>
    <row r="8575" spans="1:14" x14ac:dyDescent="0.3">
      <c r="A8575">
        <v>1766552</v>
      </c>
      <c r="B8575">
        <v>2025</v>
      </c>
      <c r="C8575">
        <v>12</v>
      </c>
      <c r="D8575">
        <v>24</v>
      </c>
      <c r="E8575">
        <v>800</v>
      </c>
      <c r="F8575">
        <v>5.2714184570312499</v>
      </c>
      <c r="G8575">
        <v>-10.6447943115234</v>
      </c>
      <c r="H8575">
        <v>11.8785309901423</v>
      </c>
      <c r="I8575">
        <v>-0.45980901596932799</v>
      </c>
      <c r="J8575">
        <f t="shared" si="134"/>
        <v>5.8233762912102582</v>
      </c>
      <c r="K8575" t="str" cm="1">
        <f t="array" ref="K8575">INDEX($P$4:$P$11,MATCH(MIN(ABS(MOD(J8575 - $Q$4:$Q$11 + PI(), 2*PI()) - PI())),ABS(MOD(J8575 - $Q$4:$Q$11 + PI(), 2*PI()) - PI()),0))</f>
        <v>NW</v>
      </c>
      <c r="L8575">
        <v>5.2156750569912997</v>
      </c>
      <c r="M8575">
        <v>8.9303480784098301</v>
      </c>
      <c r="N8575">
        <v>3.6356248855590798</v>
      </c>
    </row>
    <row r="8576" spans="1:14" x14ac:dyDescent="0.3">
      <c r="A8576">
        <v>1766556</v>
      </c>
      <c r="B8576">
        <v>2025</v>
      </c>
      <c r="C8576">
        <v>12</v>
      </c>
      <c r="D8576">
        <v>24</v>
      </c>
      <c r="E8576">
        <v>900</v>
      </c>
      <c r="F8576">
        <v>3.3694384765624998</v>
      </c>
      <c r="G8576">
        <v>-10.986577758789</v>
      </c>
      <c r="H8576">
        <v>11.4916494245716</v>
      </c>
      <c r="I8576">
        <v>-0.29758013568231101</v>
      </c>
      <c r="J8576">
        <f t="shared" si="134"/>
        <v>5.9856051714972756</v>
      </c>
      <c r="K8576" t="str" cm="1">
        <f t="array" ref="K8576">INDEX($P$4:$P$11,MATCH(MIN(ABS(MOD(J8576 - $Q$4:$Q$11 + PI(), 2*PI()) - PI())),ABS(MOD(J8576 - $Q$4:$Q$11 + PI(), 2*PI()) - PI()),0))</f>
        <v>N</v>
      </c>
      <c r="L8576">
        <v>5.2319982223073298</v>
      </c>
      <c r="M8576">
        <v>9.1104128095838703</v>
      </c>
      <c r="N8576">
        <v>3.7496744791666599</v>
      </c>
    </row>
    <row r="8577" spans="1:14" x14ac:dyDescent="0.3">
      <c r="A8577">
        <v>1766559</v>
      </c>
      <c r="B8577">
        <v>2025</v>
      </c>
      <c r="C8577">
        <v>12</v>
      </c>
      <c r="D8577">
        <v>24</v>
      </c>
      <c r="E8577">
        <v>1000</v>
      </c>
      <c r="F8577">
        <v>1.76584423065185</v>
      </c>
      <c r="G8577">
        <v>-10.3895330810546</v>
      </c>
      <c r="H8577">
        <v>10.538529474706399</v>
      </c>
      <c r="I8577">
        <v>-0.16835494641283399</v>
      </c>
      <c r="J8577">
        <f t="shared" si="134"/>
        <v>6.114830360766752</v>
      </c>
      <c r="K8577" t="str" cm="1">
        <f t="array" ref="K8577">INDEX($P$4:$P$11,MATCH(MIN(ABS(MOD(J8577 - $Q$4:$Q$11 + PI(), 2*PI()) - PI())),ABS(MOD(J8577 - $Q$4:$Q$11 + PI(), 2*PI()) - PI()),0))</f>
        <v>N</v>
      </c>
      <c r="L8577">
        <v>5.2367838636048401</v>
      </c>
      <c r="M8577">
        <v>9.3267277611626493</v>
      </c>
      <c r="N8577">
        <v>3.8166417015923302</v>
      </c>
    </row>
    <row r="8578" spans="1:14" x14ac:dyDescent="0.3">
      <c r="A8578">
        <v>1766563</v>
      </c>
      <c r="B8578">
        <v>2025</v>
      </c>
      <c r="C8578">
        <v>12</v>
      </c>
      <c r="D8578">
        <v>24</v>
      </c>
      <c r="E8578">
        <v>1100</v>
      </c>
      <c r="F8578">
        <v>4.20851898193359E-2</v>
      </c>
      <c r="G8578">
        <v>-10.482391967773401</v>
      </c>
      <c r="H8578">
        <v>10.482476450211699</v>
      </c>
      <c r="I8578">
        <v>-4.0148244625216002E-3</v>
      </c>
      <c r="J8578">
        <f t="shared" si="134"/>
        <v>6.2791704827170642</v>
      </c>
      <c r="K8578" t="str" cm="1">
        <f t="array" ref="K8578">INDEX($P$4:$P$11,MATCH(MIN(ABS(MOD(J8578 - $Q$4:$Q$11 + PI(), 2*PI()) - PI())),ABS(MOD(J8578 - $Q$4:$Q$11 + PI(), 2*PI()) - PI()),0))</f>
        <v>N</v>
      </c>
      <c r="L8578">
        <v>5.2426570215288297</v>
      </c>
      <c r="M8578">
        <v>9.5137188169691296</v>
      </c>
      <c r="N8578">
        <v>3.8704964319864898</v>
      </c>
    </row>
    <row r="8579" spans="1:14" x14ac:dyDescent="0.3">
      <c r="A8579">
        <v>1766566</v>
      </c>
      <c r="B8579">
        <v>2025</v>
      </c>
      <c r="C8579">
        <v>12</v>
      </c>
      <c r="D8579">
        <v>24</v>
      </c>
      <c r="E8579">
        <v>1200</v>
      </c>
      <c r="F8579">
        <v>-1.42558059692382</v>
      </c>
      <c r="G8579">
        <v>-10.302155151367099</v>
      </c>
      <c r="H8579">
        <v>10.400321187404099</v>
      </c>
      <c r="I8579">
        <v>0.13750371811588299</v>
      </c>
      <c r="J8579">
        <f t="shared" ref="J8579:J8642" si="135">IF(I8579&lt;0,I8579+2*PI(),I8579)</f>
        <v>0.13750371811588299</v>
      </c>
      <c r="K8579" t="str" cm="1">
        <f t="array" ref="K8579">INDEX($P$4:$P$11,MATCH(MIN(ABS(MOD(J8579 - $Q$4:$Q$11 + PI(), 2*PI()) - PI())),ABS(MOD(J8579 - $Q$4:$Q$11 + PI(), 2*PI()) - PI()),0))</f>
        <v>N</v>
      </c>
      <c r="L8579">
        <v>5.2489607830104097</v>
      </c>
      <c r="M8579">
        <v>9.6726772520277198</v>
      </c>
      <c r="N8579">
        <v>3.9126461876763199</v>
      </c>
    </row>
    <row r="8580" spans="1:14" x14ac:dyDescent="0.3">
      <c r="A8580">
        <v>1766570</v>
      </c>
      <c r="B8580">
        <v>2025</v>
      </c>
      <c r="C8580">
        <v>12</v>
      </c>
      <c r="D8580">
        <v>24</v>
      </c>
      <c r="E8580">
        <v>1300</v>
      </c>
      <c r="F8580">
        <v>-2.72387756347656</v>
      </c>
      <c r="G8580">
        <v>-9.8605938720703108</v>
      </c>
      <c r="H8580">
        <v>10.2298983617004</v>
      </c>
      <c r="I8580">
        <v>0.26951744883705597</v>
      </c>
      <c r="J8580">
        <f t="shared" si="135"/>
        <v>0.26951744883705597</v>
      </c>
      <c r="K8580" t="str" cm="1">
        <f t="array" ref="K8580">INDEX($P$4:$P$11,MATCH(MIN(ABS(MOD(J8580 - $Q$4:$Q$11 + PI(), 2*PI()) - PI())),ABS(MOD(J8580 - $Q$4:$Q$11 + PI(), 2*PI()) - PI()),0))</f>
        <v>N</v>
      </c>
      <c r="L8580">
        <v>5.2555689733952597</v>
      </c>
      <c r="M8580">
        <v>10.2422922982109</v>
      </c>
      <c r="N8580">
        <v>4.3452609380086198</v>
      </c>
    </row>
    <row r="8581" spans="1:14" x14ac:dyDescent="0.3">
      <c r="A8581">
        <v>1766574</v>
      </c>
      <c r="B8581">
        <v>2025</v>
      </c>
      <c r="C8581">
        <v>12</v>
      </c>
      <c r="D8581">
        <v>24</v>
      </c>
      <c r="E8581">
        <v>1400</v>
      </c>
      <c r="F8581">
        <v>-3.8080841064453099</v>
      </c>
      <c r="G8581">
        <v>-9.0730554199218698</v>
      </c>
      <c r="H8581">
        <v>9.8398089013321304</v>
      </c>
      <c r="I8581">
        <v>0.39738445140817702</v>
      </c>
      <c r="J8581">
        <f t="shared" si="135"/>
        <v>0.39738445140817702</v>
      </c>
      <c r="K8581" t="str" cm="1">
        <f t="array" ref="K8581">INDEX($P$4:$P$11,MATCH(MIN(ABS(MOD(J8581 - $Q$4:$Q$11 + PI(), 2*PI()) - PI())),ABS(MOD(J8581 - $Q$4:$Q$11 + PI(), 2*PI()) - PI()),0))</f>
        <v>NE</v>
      </c>
      <c r="L8581">
        <v>5.2517030103941797</v>
      </c>
      <c r="M8581">
        <v>10.470394770304299</v>
      </c>
      <c r="N8581">
        <v>4.3846489588419599</v>
      </c>
    </row>
    <row r="8582" spans="1:14" x14ac:dyDescent="0.3">
      <c r="A8582">
        <v>1766577</v>
      </c>
      <c r="B8582">
        <v>2025</v>
      </c>
      <c r="C8582">
        <v>12</v>
      </c>
      <c r="D8582">
        <v>24</v>
      </c>
      <c r="E8582">
        <v>1500</v>
      </c>
      <c r="F8582">
        <v>-4.6135089111328096</v>
      </c>
      <c r="G8582">
        <v>-8.3127294921875006</v>
      </c>
      <c r="H8582">
        <v>9.5071518386625993</v>
      </c>
      <c r="I8582">
        <v>0.506668729654558</v>
      </c>
      <c r="J8582">
        <f t="shared" si="135"/>
        <v>0.506668729654558</v>
      </c>
      <c r="K8582" t="str" cm="1">
        <f t="array" ref="K8582">INDEX($P$4:$P$11,MATCH(MIN(ABS(MOD(J8582 - $Q$4:$Q$11 + PI(), 2*PI()) - PI())),ABS(MOD(J8582 - $Q$4:$Q$11 + PI(), 2*PI()) - PI()),0))</f>
        <v>NE</v>
      </c>
      <c r="L8582">
        <v>5.24588879710232</v>
      </c>
      <c r="M8582">
        <v>10.692273139953601</v>
      </c>
      <c r="N8582">
        <v>4.4131194220648799</v>
      </c>
    </row>
    <row r="8583" spans="1:14" x14ac:dyDescent="0.3">
      <c r="A8583">
        <v>1766581</v>
      </c>
      <c r="B8583">
        <v>2025</v>
      </c>
      <c r="C8583">
        <v>12</v>
      </c>
      <c r="D8583">
        <v>24</v>
      </c>
      <c r="E8583">
        <v>1600</v>
      </c>
      <c r="F8583">
        <v>-5.3110467529296796</v>
      </c>
      <c r="G8583">
        <v>-7.76383911132812</v>
      </c>
      <c r="H8583">
        <v>9.4066155102881304</v>
      </c>
      <c r="I8583">
        <v>0.59995776576412196</v>
      </c>
      <c r="J8583">
        <f t="shared" si="135"/>
        <v>0.59995776576412196</v>
      </c>
      <c r="K8583" t="str" cm="1">
        <f t="array" ref="K8583">INDEX($P$4:$P$11,MATCH(MIN(ABS(MOD(J8583 - $Q$4:$Q$11 + PI(), 2*PI()) - PI())),ABS(MOD(J8583 - $Q$4:$Q$11 + PI(), 2*PI()) - PI()),0))</f>
        <v>NE</v>
      </c>
      <c r="L8583">
        <v>5.2418763010599401</v>
      </c>
      <c r="M8583">
        <v>10.889100710550901</v>
      </c>
      <c r="N8583">
        <v>4.43529266781277</v>
      </c>
    </row>
    <row r="8584" spans="1:14" x14ac:dyDescent="0.3">
      <c r="A8584">
        <v>1766584</v>
      </c>
      <c r="B8584">
        <v>2025</v>
      </c>
      <c r="C8584">
        <v>12</v>
      </c>
      <c r="D8584">
        <v>24</v>
      </c>
      <c r="E8584">
        <v>1700</v>
      </c>
      <c r="F8584">
        <v>-6.40696044921875</v>
      </c>
      <c r="G8584">
        <v>-7.1795922851562501</v>
      </c>
      <c r="H8584">
        <v>9.6226653053573692</v>
      </c>
      <c r="I8584">
        <v>0.72859195273545896</v>
      </c>
      <c r="J8584">
        <f t="shared" si="135"/>
        <v>0.72859195273545896</v>
      </c>
      <c r="K8584" t="str" cm="1">
        <f t="array" ref="K8584">INDEX($P$4:$P$11,MATCH(MIN(ABS(MOD(J8584 - $Q$4:$Q$11 + PI(), 2*PI()) - PI())),ABS(MOD(J8584 - $Q$4:$Q$11 + PI(), 2*PI()) - PI()),0))</f>
        <v>NE</v>
      </c>
      <c r="L8584">
        <v>5.2423393360014696</v>
      </c>
      <c r="M8584">
        <v>11.0423258675469</v>
      </c>
      <c r="N8584">
        <v>4.45214006635877</v>
      </c>
    </row>
    <row r="8585" spans="1:14" x14ac:dyDescent="0.3">
      <c r="A8585">
        <v>1766588</v>
      </c>
      <c r="B8585">
        <v>2025</v>
      </c>
      <c r="C8585">
        <v>12</v>
      </c>
      <c r="D8585">
        <v>24</v>
      </c>
      <c r="E8585">
        <v>1800</v>
      </c>
      <c r="F8585">
        <v>-7.6058642578124998</v>
      </c>
      <c r="G8585">
        <v>-6.48523254394531</v>
      </c>
      <c r="H8585">
        <v>9.9953695408082304</v>
      </c>
      <c r="I8585">
        <v>0.86475877823482294</v>
      </c>
      <c r="J8585">
        <f t="shared" si="135"/>
        <v>0.86475877823482294</v>
      </c>
      <c r="K8585" t="str" cm="1">
        <f t="array" ref="K8585">INDEX($P$4:$P$11,MATCH(MIN(ABS(MOD(J8585 - $Q$4:$Q$11 + PI(), 2*PI()) - PI())),ABS(MOD(J8585 - $Q$4:$Q$11 + PI(), 2*PI()) - PI()),0))</f>
        <v>NE</v>
      </c>
      <c r="L8585">
        <v>5.2488362654341101</v>
      </c>
      <c r="M8585">
        <v>11.1386189990573</v>
      </c>
      <c r="N8585">
        <v>4.4624925189548001</v>
      </c>
    </row>
    <row r="8586" spans="1:14" x14ac:dyDescent="0.3">
      <c r="A8586">
        <v>1766592</v>
      </c>
      <c r="B8586">
        <v>2025</v>
      </c>
      <c r="C8586">
        <v>12</v>
      </c>
      <c r="D8586">
        <v>24</v>
      </c>
      <c r="E8586">
        <v>1900</v>
      </c>
      <c r="F8586">
        <v>-8.6830456542968708</v>
      </c>
      <c r="G8586">
        <v>-5.6827496337890597</v>
      </c>
      <c r="H8586">
        <v>10.377327461101601</v>
      </c>
      <c r="I8586">
        <v>0.99128865447301295</v>
      </c>
      <c r="J8586">
        <f t="shared" si="135"/>
        <v>0.99128865447301295</v>
      </c>
      <c r="K8586" t="str" cm="1">
        <f t="array" ref="K8586">INDEX($P$4:$P$11,MATCH(MIN(ABS(MOD(J8586 - $Q$4:$Q$11 + PI(), 2*PI()) - PI())),ABS(MOD(J8586 - $Q$4:$Q$11 + PI(), 2*PI()) - PI()),0))</f>
        <v>NE</v>
      </c>
      <c r="L8586">
        <v>5.2619468299365</v>
      </c>
      <c r="M8586">
        <v>11.1729052861531</v>
      </c>
      <c r="N8586">
        <v>4.4653067058987004</v>
      </c>
    </row>
    <row r="8587" spans="1:14" x14ac:dyDescent="0.3">
      <c r="A8587">
        <v>1766595</v>
      </c>
      <c r="B8587">
        <v>2025</v>
      </c>
      <c r="C8587">
        <v>12</v>
      </c>
      <c r="D8587">
        <v>24</v>
      </c>
      <c r="E8587">
        <v>2000</v>
      </c>
      <c r="F8587">
        <v>-9.5280603027343709</v>
      </c>
      <c r="G8587">
        <v>-4.8786517333984296</v>
      </c>
      <c r="H8587">
        <v>10.7044465465681</v>
      </c>
      <c r="I8587">
        <v>1.0975711813403</v>
      </c>
      <c r="J8587">
        <f t="shared" si="135"/>
        <v>1.0975711813403</v>
      </c>
      <c r="K8587" t="str" cm="1">
        <f t="array" ref="K8587">INDEX($P$4:$P$11,MATCH(MIN(ABS(MOD(J8587 - $Q$4:$Q$11 + PI(), 2*PI()) - PI())),ABS(MOD(J8587 - $Q$4:$Q$11 + PI(), 2*PI()) - PI()),0))</f>
        <v>NE</v>
      </c>
      <c r="L8587">
        <v>5.2808666364967101</v>
      </c>
      <c r="M8587">
        <v>11.151693979898999</v>
      </c>
      <c r="N8587">
        <v>4.4595701429578902</v>
      </c>
    </row>
    <row r="8588" spans="1:14" x14ac:dyDescent="0.3">
      <c r="A8588">
        <v>1766599</v>
      </c>
      <c r="B8588">
        <v>2025</v>
      </c>
      <c r="C8588">
        <v>12</v>
      </c>
      <c r="D8588">
        <v>24</v>
      </c>
      <c r="E8588">
        <v>2100</v>
      </c>
      <c r="F8588">
        <v>-10.061500854492101</v>
      </c>
      <c r="G8588">
        <v>-4.0844110107421798</v>
      </c>
      <c r="H8588">
        <v>10.8589231855474</v>
      </c>
      <c r="I8588">
        <v>1.1851759017151</v>
      </c>
      <c r="J8588">
        <f t="shared" si="135"/>
        <v>1.1851759017151</v>
      </c>
      <c r="K8588" t="str" cm="1">
        <f t="array" ref="K8588">INDEX($P$4:$P$11,MATCH(MIN(ABS(MOD(J8588 - $Q$4:$Q$11 + PI(), 2*PI()) - PI())),ABS(MOD(J8588 - $Q$4:$Q$11 + PI(), 2*PI()) - PI()),0))</f>
        <v>E</v>
      </c>
      <c r="L8588">
        <v>5.3051705262420601</v>
      </c>
      <c r="M8588">
        <v>11.0826125674777</v>
      </c>
      <c r="N8588">
        <v>4.4462255901760503</v>
      </c>
    </row>
    <row r="8589" spans="1:14" x14ac:dyDescent="0.3">
      <c r="A8589">
        <v>1766602</v>
      </c>
      <c r="B8589">
        <v>2025</v>
      </c>
      <c r="C8589">
        <v>12</v>
      </c>
      <c r="D8589">
        <v>24</v>
      </c>
      <c r="E8589">
        <v>2200</v>
      </c>
      <c r="F8589">
        <v>-9.98382873535156</v>
      </c>
      <c r="G8589">
        <v>-2.7783551025390598</v>
      </c>
      <c r="H8589">
        <v>10.363208638864499</v>
      </c>
      <c r="I8589">
        <v>1.29937815499118</v>
      </c>
      <c r="J8589">
        <f t="shared" si="135"/>
        <v>1.29937815499118</v>
      </c>
      <c r="K8589" t="str" cm="1">
        <f t="array" ref="K8589">INDEX($P$4:$P$11,MATCH(MIN(ABS(MOD(J8589 - $Q$4:$Q$11 + PI(), 2*PI()) - PI())),ABS(MOD(J8589 - $Q$4:$Q$11 + PI(), 2*PI()) - PI()),0))</f>
        <v>E</v>
      </c>
      <c r="L8589">
        <v>5.3255663158597502</v>
      </c>
      <c r="M8589">
        <v>11.0179936091105</v>
      </c>
      <c r="N8589">
        <v>4.41106520758734</v>
      </c>
    </row>
    <row r="8590" spans="1:14" x14ac:dyDescent="0.3">
      <c r="A8590">
        <v>1766606</v>
      </c>
      <c r="B8590">
        <v>2025</v>
      </c>
      <c r="C8590">
        <v>12</v>
      </c>
      <c r="D8590">
        <v>24</v>
      </c>
      <c r="E8590">
        <v>2300</v>
      </c>
      <c r="F8590">
        <v>-10.193973999023401</v>
      </c>
      <c r="G8590">
        <v>-2.2274249267578101</v>
      </c>
      <c r="H8590">
        <v>10.4344874189922</v>
      </c>
      <c r="I8590">
        <v>1.35567332732157</v>
      </c>
      <c r="J8590">
        <f t="shared" si="135"/>
        <v>1.35567332732157</v>
      </c>
      <c r="K8590" t="str" cm="1">
        <f t="array" ref="K8590">INDEX($P$4:$P$11,MATCH(MIN(ABS(MOD(J8590 - $Q$4:$Q$11 + PI(), 2*PI()) - PI())),ABS(MOD(J8590 - $Q$4:$Q$11 + PI(), 2*PI()) - PI()),0))</f>
        <v>E</v>
      </c>
      <c r="L8590">
        <v>5.3462416782105402</v>
      </c>
      <c r="M8590">
        <v>10.942559348212299</v>
      </c>
      <c r="N8590">
        <v>4.3654408984713999</v>
      </c>
    </row>
    <row r="8591" spans="1:14" x14ac:dyDescent="0.3">
      <c r="A8591">
        <v>1766610</v>
      </c>
      <c r="B8591">
        <v>2025</v>
      </c>
      <c r="C8591">
        <v>12</v>
      </c>
      <c r="D8591">
        <v>24</v>
      </c>
      <c r="E8591">
        <v>0</v>
      </c>
      <c r="F8591">
        <v>8.3120092773437495</v>
      </c>
      <c r="G8591">
        <v>-2.9627679443359298</v>
      </c>
      <c r="H8591">
        <v>8.8242558960307296</v>
      </c>
      <c r="I8591">
        <v>-1.2283920992497701</v>
      </c>
      <c r="J8591">
        <f t="shared" si="135"/>
        <v>5.0547932079298157</v>
      </c>
      <c r="K8591" t="str" cm="1">
        <f t="array" ref="K8591">INDEX($P$4:$P$11,MATCH(MIN(ABS(MOD(J8591 - $Q$4:$Q$11 + PI(), 2*PI()) - PI())),ABS(MOD(J8591 - $Q$4:$Q$11 + PI(), 2*PI()) - PI()),0))</f>
        <v>W</v>
      </c>
      <c r="L8591">
        <v>4.7170463164990197</v>
      </c>
      <c r="M8591">
        <v>7.9469211366441499</v>
      </c>
      <c r="N8591">
        <v>2.39035489824083</v>
      </c>
    </row>
    <row r="8592" spans="1:14" x14ac:dyDescent="0.3">
      <c r="A8592">
        <v>1766613</v>
      </c>
      <c r="B8592">
        <v>2025</v>
      </c>
      <c r="C8592">
        <v>12</v>
      </c>
      <c r="D8592">
        <v>24</v>
      </c>
      <c r="E8592">
        <v>100</v>
      </c>
      <c r="F8592">
        <v>8.8852740478515599</v>
      </c>
      <c r="G8592">
        <v>-5.4408557128906203</v>
      </c>
      <c r="H8592">
        <v>10.4187813967814</v>
      </c>
      <c r="I8592">
        <v>-1.02134882465504</v>
      </c>
      <c r="J8592">
        <f t="shared" si="135"/>
        <v>5.2618364825245463</v>
      </c>
      <c r="K8592" t="str" cm="1">
        <f t="array" ref="K8592">INDEX($P$4:$P$11,MATCH(MIN(ABS(MOD(J8592 - $Q$4:$Q$11 + PI(), 2*PI()) - PI())),ABS(MOD(J8592 - $Q$4:$Q$11 + PI(), 2*PI()) - PI()),0))</f>
        <v>NW</v>
      </c>
      <c r="L8592">
        <v>4.8394049568759199</v>
      </c>
      <c r="M8592">
        <v>7.9290226830376502</v>
      </c>
      <c r="N8592">
        <v>2.4816043641832102</v>
      </c>
    </row>
    <row r="8593" spans="1:14" x14ac:dyDescent="0.3">
      <c r="A8593">
        <v>1766617</v>
      </c>
      <c r="B8593">
        <v>2025</v>
      </c>
      <c r="C8593">
        <v>12</v>
      </c>
      <c r="D8593">
        <v>24</v>
      </c>
      <c r="E8593">
        <v>200</v>
      </c>
      <c r="F8593">
        <v>8.9768499755859299</v>
      </c>
      <c r="G8593">
        <v>-6.5525408935546796</v>
      </c>
      <c r="H8593">
        <v>11.113938439899799</v>
      </c>
      <c r="I8593">
        <v>-0.94025923675241496</v>
      </c>
      <c r="J8593">
        <f t="shared" si="135"/>
        <v>5.342926070427171</v>
      </c>
      <c r="K8593" t="str" cm="1">
        <f t="array" ref="K8593">INDEX($P$4:$P$11,MATCH(MIN(ABS(MOD(J8593 - $Q$4:$Q$11 + PI(), 2*PI()) - PI())),ABS(MOD(J8593 - $Q$4:$Q$11 + PI(), 2*PI()) - PI()),0))</f>
        <v>NW</v>
      </c>
      <c r="L8593">
        <v>4.95253746033507</v>
      </c>
      <c r="M8593">
        <v>7.9264243443806901</v>
      </c>
      <c r="N8593">
        <v>2.6284375720553901</v>
      </c>
    </row>
    <row r="8594" spans="1:14" x14ac:dyDescent="0.3">
      <c r="A8594">
        <v>1766620</v>
      </c>
      <c r="B8594">
        <v>2025</v>
      </c>
      <c r="C8594">
        <v>12</v>
      </c>
      <c r="D8594">
        <v>25</v>
      </c>
      <c r="E8594">
        <v>300</v>
      </c>
      <c r="F8594">
        <v>-10.6832458496093</v>
      </c>
      <c r="G8594">
        <v>1.463349609375</v>
      </c>
      <c r="H8594">
        <v>10.7830020848766</v>
      </c>
      <c r="I8594">
        <v>1.7069252978338201</v>
      </c>
      <c r="J8594">
        <f t="shared" si="135"/>
        <v>1.7069252978338201</v>
      </c>
      <c r="K8594" t="str" cm="1">
        <f t="array" ref="K8594">INDEX($P$4:$P$11,MATCH(MIN(ABS(MOD(J8594 - $Q$4:$Q$11 + PI(), 2*PI()) - PI())),ABS(MOD(J8594 - $Q$4:$Q$11 + PI(), 2*PI()) - PI()),0))</f>
        <v>E</v>
      </c>
      <c r="L8594">
        <v>5.45719891169131</v>
      </c>
      <c r="M8594">
        <v>10.3121213912963</v>
      </c>
      <c r="N8594">
        <v>4.06080818176269</v>
      </c>
    </row>
    <row r="8595" spans="1:14" x14ac:dyDescent="0.3">
      <c r="A8595">
        <v>1766624</v>
      </c>
      <c r="B8595">
        <v>2025</v>
      </c>
      <c r="C8595">
        <v>12</v>
      </c>
      <c r="D8595">
        <v>25</v>
      </c>
      <c r="E8595">
        <v>400</v>
      </c>
      <c r="F8595">
        <v>-10.380328369140599</v>
      </c>
      <c r="G8595">
        <v>2.2796630859375</v>
      </c>
      <c r="H8595">
        <v>10.6277034601352</v>
      </c>
      <c r="I8595">
        <v>1.78697820604126</v>
      </c>
      <c r="J8595">
        <f t="shared" si="135"/>
        <v>1.78697820604126</v>
      </c>
      <c r="K8595" t="str" cm="1">
        <f t="array" ref="K8595">INDEX($P$4:$P$11,MATCH(MIN(ABS(MOD(J8595 - $Q$4:$Q$11 + PI(), 2*PI()) - PI())),ABS(MOD(J8595 - $Q$4:$Q$11 + PI(), 2*PI()) - PI()),0))</f>
        <v>E</v>
      </c>
      <c r="L8595">
        <v>5.4842090465550397</v>
      </c>
      <c r="M8595">
        <v>10.208661715189599</v>
      </c>
      <c r="N8595">
        <v>3.9905729293823198</v>
      </c>
    </row>
    <row r="8596" spans="1:14" x14ac:dyDescent="0.3">
      <c r="A8596">
        <v>1766628</v>
      </c>
      <c r="B8596">
        <v>2025</v>
      </c>
      <c r="C8596">
        <v>12</v>
      </c>
      <c r="D8596">
        <v>25</v>
      </c>
      <c r="E8596">
        <v>500</v>
      </c>
      <c r="F8596">
        <v>-10.1973187255859</v>
      </c>
      <c r="G8596">
        <v>2.9461981201171801</v>
      </c>
      <c r="H8596">
        <v>10.614395534092701</v>
      </c>
      <c r="I8596">
        <v>1.8520562288920299</v>
      </c>
      <c r="J8596">
        <f t="shared" si="135"/>
        <v>1.8520562288920299</v>
      </c>
      <c r="K8596" t="str" cm="1">
        <f t="array" ref="K8596">INDEX($P$4:$P$11,MATCH(MIN(ABS(MOD(J8596 - $Q$4:$Q$11 + PI(), 2*PI()) - PI())),ABS(MOD(J8596 - $Q$4:$Q$11 + PI(), 2*PI()) - PI()),0))</f>
        <v>E</v>
      </c>
      <c r="L8596">
        <v>5.5083877085477999</v>
      </c>
      <c r="M8596">
        <v>10.1215794881184</v>
      </c>
      <c r="N8596">
        <v>3.9185172186957402</v>
      </c>
    </row>
    <row r="8597" spans="1:14" x14ac:dyDescent="0.3">
      <c r="A8597">
        <v>1766631</v>
      </c>
      <c r="B8597">
        <v>2025</v>
      </c>
      <c r="C8597">
        <v>12</v>
      </c>
      <c r="D8597">
        <v>25</v>
      </c>
      <c r="E8597">
        <v>600</v>
      </c>
      <c r="F8597">
        <v>-10.2632727050781</v>
      </c>
      <c r="G8597">
        <v>3.4629754638671799</v>
      </c>
      <c r="H8597">
        <v>10.831757275813899</v>
      </c>
      <c r="I8597">
        <v>1.89621528629794</v>
      </c>
      <c r="J8597">
        <f t="shared" si="135"/>
        <v>1.89621528629794</v>
      </c>
      <c r="K8597" t="str" cm="1">
        <f t="array" ref="K8597">INDEX($P$4:$P$11,MATCH(MIN(ABS(MOD(J8597 - $Q$4:$Q$11 + PI(), 2*PI()) - PI())),ABS(MOD(J8597 - $Q$4:$Q$11 + PI(), 2*PI()) - PI()),0))</f>
        <v>E</v>
      </c>
      <c r="L8597">
        <v>5.5349662929522196</v>
      </c>
      <c r="M8597">
        <v>10.026157803005599</v>
      </c>
      <c r="N8597">
        <v>3.8522335688273102</v>
      </c>
    </row>
    <row r="8598" spans="1:14" x14ac:dyDescent="0.3">
      <c r="A8598">
        <v>1766635</v>
      </c>
      <c r="B8598">
        <v>2025</v>
      </c>
      <c r="C8598">
        <v>12</v>
      </c>
      <c r="D8598">
        <v>25</v>
      </c>
      <c r="E8598">
        <v>700</v>
      </c>
      <c r="F8598">
        <v>-10.385180053710901</v>
      </c>
      <c r="G8598">
        <v>3.7430407714843699</v>
      </c>
      <c r="H8598">
        <v>11.0391267301806</v>
      </c>
      <c r="I8598">
        <v>1.9167248787617099</v>
      </c>
      <c r="J8598">
        <f t="shared" si="135"/>
        <v>1.9167248787617099</v>
      </c>
      <c r="K8598" t="str" cm="1">
        <f t="array" ref="K8598">INDEX($P$4:$P$11,MATCH(MIN(ABS(MOD(J8598 - $Q$4:$Q$11 + PI(), 2*PI()) - PI())),ABS(MOD(J8598 - $Q$4:$Q$11 + PI(), 2*PI()) - PI()),0))</f>
        <v>E</v>
      </c>
      <c r="L8598">
        <v>5.5686968260547296</v>
      </c>
      <c r="M8598">
        <v>9.9083513683742908</v>
      </c>
      <c r="N8598">
        <v>3.7951161066690999</v>
      </c>
    </row>
    <row r="8599" spans="1:14" x14ac:dyDescent="0.3">
      <c r="A8599">
        <v>1766638</v>
      </c>
      <c r="B8599">
        <v>2025</v>
      </c>
      <c r="C8599">
        <v>12</v>
      </c>
      <c r="D8599">
        <v>25</v>
      </c>
      <c r="E8599">
        <v>800</v>
      </c>
      <c r="F8599">
        <v>-10.5301141357421</v>
      </c>
      <c r="G8599">
        <v>3.5318011474609299</v>
      </c>
      <c r="H8599">
        <v>11.106616183922201</v>
      </c>
      <c r="I8599">
        <v>1.8944058005178801</v>
      </c>
      <c r="J8599">
        <f t="shared" si="135"/>
        <v>1.8944058005178801</v>
      </c>
      <c r="K8599" t="str" cm="1">
        <f t="array" ref="K8599">INDEX($P$4:$P$11,MATCH(MIN(ABS(MOD(J8599 - $Q$4:$Q$11 + PI(), 2*PI()) - PI())),ABS(MOD(J8599 - $Q$4:$Q$11 + PI(), 2*PI()) - PI()),0))</f>
        <v>E</v>
      </c>
      <c r="L8599">
        <v>5.6150945369288001</v>
      </c>
      <c r="M8599">
        <v>9.7758768929375499</v>
      </c>
      <c r="N8599">
        <v>3.7423914803398901</v>
      </c>
    </row>
    <row r="8600" spans="1:14" x14ac:dyDescent="0.3">
      <c r="A8600">
        <v>1766642</v>
      </c>
      <c r="B8600">
        <v>2025</v>
      </c>
      <c r="C8600">
        <v>12</v>
      </c>
      <c r="D8600">
        <v>25</v>
      </c>
      <c r="E8600">
        <v>900</v>
      </c>
      <c r="F8600">
        <v>-10.539414062500001</v>
      </c>
      <c r="G8600">
        <v>3.77524658203125</v>
      </c>
      <c r="H8600">
        <v>11.195165721683599</v>
      </c>
      <c r="I8600">
        <v>1.91475990334609</v>
      </c>
      <c r="J8600">
        <f t="shared" si="135"/>
        <v>1.91475990334609</v>
      </c>
      <c r="K8600" t="str" cm="1">
        <f t="array" ref="K8600">INDEX($P$4:$P$11,MATCH(MIN(ABS(MOD(J8600 - $Q$4:$Q$11 + PI(), 2*PI()) - PI())),ABS(MOD(J8600 - $Q$4:$Q$11 + PI(), 2*PI()) - PI()),0))</f>
        <v>E</v>
      </c>
      <c r="L8600">
        <v>5.6681849491663199</v>
      </c>
      <c r="M8600">
        <v>9.6445398330688406</v>
      </c>
      <c r="N8600">
        <v>3.6855292850070498</v>
      </c>
    </row>
    <row r="8601" spans="1:14" x14ac:dyDescent="0.3">
      <c r="A8601">
        <v>1766646</v>
      </c>
      <c r="B8601">
        <v>2025</v>
      </c>
      <c r="C8601">
        <v>12</v>
      </c>
      <c r="D8601">
        <v>25</v>
      </c>
      <c r="E8601">
        <v>1000</v>
      </c>
      <c r="F8601">
        <v>-10.337988891601499</v>
      </c>
      <c r="G8601">
        <v>3.5835729980468698</v>
      </c>
      <c r="H8601">
        <v>10.9414811499727</v>
      </c>
      <c r="I8601">
        <v>1.90447577929477</v>
      </c>
      <c r="J8601">
        <f t="shared" si="135"/>
        <v>1.90447577929477</v>
      </c>
      <c r="K8601" t="str" cm="1">
        <f t="array" ref="K8601">INDEX($P$4:$P$11,MATCH(MIN(ABS(MOD(J8601 - $Q$4:$Q$11 + PI(), 2*PI()) - PI())),ABS(MOD(J8601 - $Q$4:$Q$11 + PI(), 2*PI()) - PI()),0))</f>
        <v>E</v>
      </c>
      <c r="L8601">
        <v>5.7236771776189501</v>
      </c>
      <c r="M8601">
        <v>9.5349775950113909</v>
      </c>
      <c r="N8601">
        <v>3.61396800147162</v>
      </c>
    </row>
    <row r="8602" spans="1:14" x14ac:dyDescent="0.3">
      <c r="A8602">
        <v>1766649</v>
      </c>
      <c r="B8602">
        <v>2025</v>
      </c>
      <c r="C8602">
        <v>12</v>
      </c>
      <c r="D8602">
        <v>25</v>
      </c>
      <c r="E8602">
        <v>1100</v>
      </c>
      <c r="F8602">
        <v>-10.4420941162109</v>
      </c>
      <c r="G8602">
        <v>3.7742419433593701</v>
      </c>
      <c r="H8602">
        <v>11.103253207002901</v>
      </c>
      <c r="I8602">
        <v>1.91763046698071</v>
      </c>
      <c r="J8602">
        <f t="shared" si="135"/>
        <v>1.91763046698071</v>
      </c>
      <c r="K8602" t="str" cm="1">
        <f t="array" ref="K8602">INDEX($P$4:$P$11,MATCH(MIN(ABS(MOD(J8602 - $Q$4:$Q$11 + PI(), 2*PI()) - PI())),ABS(MOD(J8602 - $Q$4:$Q$11 + PI(), 2*PI()) - PI()),0))</f>
        <v>E</v>
      </c>
      <c r="L8602">
        <v>5.8071285731850901</v>
      </c>
      <c r="M8602">
        <v>9.3949204550849004</v>
      </c>
      <c r="N8602">
        <v>3.55088085598415</v>
      </c>
    </row>
    <row r="8603" spans="1:14" x14ac:dyDescent="0.3">
      <c r="A8603">
        <v>1766653</v>
      </c>
      <c r="B8603">
        <v>2025</v>
      </c>
      <c r="C8603">
        <v>12</v>
      </c>
      <c r="D8603">
        <v>25</v>
      </c>
      <c r="E8603">
        <v>1200</v>
      </c>
      <c r="F8603">
        <v>-10.462389526367099</v>
      </c>
      <c r="G8603">
        <v>4.2855230712890604</v>
      </c>
      <c r="H8603">
        <v>11.306073703810201</v>
      </c>
      <c r="I8603">
        <v>1.9595615762103</v>
      </c>
      <c r="J8603">
        <f t="shared" si="135"/>
        <v>1.9595615762103</v>
      </c>
      <c r="K8603" t="str" cm="1">
        <f t="array" ref="K8603">INDEX($P$4:$P$11,MATCH(MIN(ABS(MOD(J8603 - $Q$4:$Q$11 + PI(), 2*PI()) - PI())),ABS(MOD(J8603 - $Q$4:$Q$11 + PI(), 2*PI()) - PI()),0))</f>
        <v>E</v>
      </c>
      <c r="L8603">
        <v>5.9269078532742103</v>
      </c>
      <c r="M8603">
        <v>9.2473830117119604</v>
      </c>
      <c r="N8603">
        <v>3.49144893222384</v>
      </c>
    </row>
    <row r="8604" spans="1:14" x14ac:dyDescent="0.3">
      <c r="A8604">
        <v>1766656</v>
      </c>
      <c r="B8604">
        <v>2025</v>
      </c>
      <c r="C8604">
        <v>12</v>
      </c>
      <c r="D8604">
        <v>25</v>
      </c>
      <c r="E8604">
        <v>1300</v>
      </c>
      <c r="F8604">
        <v>-9.9593322753906204</v>
      </c>
      <c r="G8604">
        <v>4.9462829589843702</v>
      </c>
      <c r="H8604">
        <v>11.119982665542899</v>
      </c>
      <c r="I8604">
        <v>2.0317587824515102</v>
      </c>
      <c r="J8604">
        <f t="shared" si="135"/>
        <v>2.0317587824515102</v>
      </c>
      <c r="K8604" t="str" cm="1">
        <f t="array" ref="K8604">INDEX($P$4:$P$11,MATCH(MIN(ABS(MOD(J8604 - $Q$4:$Q$11 + PI(), 2*PI()) - PI())),ABS(MOD(J8604 - $Q$4:$Q$11 + PI(), 2*PI()) - PI()),0))</f>
        <v>SE</v>
      </c>
      <c r="L8604">
        <v>4.7127207011408796</v>
      </c>
      <c r="M8604">
        <v>9.0868115954928896</v>
      </c>
      <c r="N8604">
        <v>3.4257305992974101</v>
      </c>
    </row>
    <row r="8605" spans="1:14" x14ac:dyDescent="0.3">
      <c r="A8605">
        <v>1766660</v>
      </c>
      <c r="B8605">
        <v>2025</v>
      </c>
      <c r="C8605">
        <v>12</v>
      </c>
      <c r="D8605">
        <v>25</v>
      </c>
      <c r="E8605">
        <v>1400</v>
      </c>
      <c r="F8605">
        <v>-8.9817852783203094</v>
      </c>
      <c r="G8605">
        <v>6.1056811523437498</v>
      </c>
      <c r="H8605">
        <v>10.860562099630799</v>
      </c>
      <c r="I8605">
        <v>2.1678258180964298</v>
      </c>
      <c r="J8605">
        <f t="shared" si="135"/>
        <v>2.1678258180964298</v>
      </c>
      <c r="K8605" t="str" cm="1">
        <f t="array" ref="K8605">INDEX($P$4:$P$11,MATCH(MIN(ABS(MOD(J8605 - $Q$4:$Q$11 + PI(), 2*PI()) - PI())),ABS(MOD(J8605 - $Q$4:$Q$11 + PI(), 2*PI()) - PI()),0))</f>
        <v>SE</v>
      </c>
      <c r="L8605">
        <v>3.5222730257991102</v>
      </c>
      <c r="M8605">
        <v>8.9553635915120395</v>
      </c>
      <c r="N8605">
        <v>3.3412807252671901</v>
      </c>
    </row>
    <row r="8606" spans="1:14" x14ac:dyDescent="0.3">
      <c r="A8606">
        <v>1766664</v>
      </c>
      <c r="B8606">
        <v>2025</v>
      </c>
      <c r="C8606">
        <v>12</v>
      </c>
      <c r="D8606">
        <v>25</v>
      </c>
      <c r="E8606">
        <v>1500</v>
      </c>
      <c r="F8606">
        <v>-6.8031671142578096</v>
      </c>
      <c r="G8606">
        <v>7.5592321777343701</v>
      </c>
      <c r="H8606">
        <v>10.169811891151801</v>
      </c>
      <c r="I8606">
        <v>2.40878791906297</v>
      </c>
      <c r="J8606">
        <f t="shared" si="135"/>
        <v>2.40878791906297</v>
      </c>
      <c r="K8606" t="str" cm="1">
        <f t="array" ref="K8606">INDEX($P$4:$P$11,MATCH(MIN(ABS(MOD(J8606 - $Q$4:$Q$11 + PI(), 2*PI()) - PI())),ABS(MOD(J8606 - $Q$4:$Q$11 + PI(), 2*PI()) - PI()),0))</f>
        <v>SE</v>
      </c>
      <c r="L8606">
        <v>2.9566692944323698</v>
      </c>
      <c r="M8606">
        <v>8.8636199103461308</v>
      </c>
      <c r="N8606">
        <v>3.2297164069281599</v>
      </c>
    </row>
    <row r="8607" spans="1:14" x14ac:dyDescent="0.3">
      <c r="A8607">
        <v>1766667</v>
      </c>
      <c r="B8607">
        <v>2025</v>
      </c>
      <c r="C8607">
        <v>12</v>
      </c>
      <c r="D8607">
        <v>25</v>
      </c>
      <c r="E8607">
        <v>1600</v>
      </c>
      <c r="F8607">
        <v>-4.1894140625</v>
      </c>
      <c r="G8607">
        <v>8.9284197998046793</v>
      </c>
      <c r="H8607">
        <v>9.8624474806519</v>
      </c>
      <c r="I8607">
        <v>2.7028689104105399</v>
      </c>
      <c r="J8607">
        <f t="shared" si="135"/>
        <v>2.7028689104105399</v>
      </c>
      <c r="K8607" t="str" cm="1">
        <f t="array" ref="K8607">INDEX($P$4:$P$11,MATCH(MIN(ABS(MOD(J8607 - $Q$4:$Q$11 + PI(), 2*PI()) - PI())),ABS(MOD(J8607 - $Q$4:$Q$11 + PI(), 2*PI()) - PI()),0))</f>
        <v>SE</v>
      </c>
      <c r="L8607">
        <v>3.0244948771127498</v>
      </c>
      <c r="M8607">
        <v>8.7697100109524193</v>
      </c>
      <c r="N8607">
        <v>3.1062483257717499</v>
      </c>
    </row>
    <row r="8608" spans="1:14" x14ac:dyDescent="0.3">
      <c r="A8608">
        <v>1766671</v>
      </c>
      <c r="B8608">
        <v>2025</v>
      </c>
      <c r="C8608">
        <v>12</v>
      </c>
      <c r="D8608">
        <v>25</v>
      </c>
      <c r="E8608">
        <v>1700</v>
      </c>
      <c r="F8608">
        <v>-2.7987457275390599</v>
      </c>
      <c r="G8608">
        <v>8.6796856689453108</v>
      </c>
      <c r="H8608">
        <v>9.1197544352418092</v>
      </c>
      <c r="I8608">
        <v>2.8296708424383401</v>
      </c>
      <c r="J8608">
        <f t="shared" si="135"/>
        <v>2.8296708424383401</v>
      </c>
      <c r="K8608" t="str" cm="1">
        <f t="array" ref="K8608">INDEX($P$4:$P$11,MATCH(MIN(ABS(MOD(J8608 - $Q$4:$Q$11 + PI(), 2*PI()) - PI())),ABS(MOD(J8608 - $Q$4:$Q$11 + PI(), 2*PI()) - PI()),0))</f>
        <v>S</v>
      </c>
      <c r="L8608">
        <v>3.0996904289136298</v>
      </c>
      <c r="M8608">
        <v>8.6659195158216598</v>
      </c>
      <c r="N8608">
        <v>2.9804525375366202</v>
      </c>
    </row>
    <row r="8609" spans="1:14" x14ac:dyDescent="0.3">
      <c r="A8609">
        <v>1766674</v>
      </c>
      <c r="B8609">
        <v>2025</v>
      </c>
      <c r="C8609">
        <v>12</v>
      </c>
      <c r="D8609">
        <v>25</v>
      </c>
      <c r="E8609">
        <v>1800</v>
      </c>
      <c r="F8609">
        <v>-1.7129187011718701</v>
      </c>
      <c r="G8609">
        <v>8.83386535644531</v>
      </c>
      <c r="H8609">
        <v>8.9984036146768194</v>
      </c>
      <c r="I8609">
        <v>2.9500657855696701</v>
      </c>
      <c r="J8609">
        <f t="shared" si="135"/>
        <v>2.9500657855696701</v>
      </c>
      <c r="K8609" t="str" cm="1">
        <f t="array" ref="K8609">INDEX($P$4:$P$11,MATCH(MIN(ABS(MOD(J8609 - $Q$4:$Q$11 + PI(), 2*PI()) - PI())),ABS(MOD(J8609 - $Q$4:$Q$11 + PI(), 2*PI()) - PI()),0))</f>
        <v>S</v>
      </c>
      <c r="L8609">
        <v>3.1702235457563401</v>
      </c>
      <c r="M8609">
        <v>8.5616377724541497</v>
      </c>
      <c r="N8609">
        <v>2.8514001634385799</v>
      </c>
    </row>
    <row r="8610" spans="1:14" x14ac:dyDescent="0.3">
      <c r="A8610">
        <v>1766678</v>
      </c>
      <c r="B8610">
        <v>2025</v>
      </c>
      <c r="C8610">
        <v>12</v>
      </c>
      <c r="D8610">
        <v>25</v>
      </c>
      <c r="E8610">
        <v>1900</v>
      </c>
      <c r="F8610">
        <v>-0.565442504882812</v>
      </c>
      <c r="G8610">
        <v>9.4500555419921799</v>
      </c>
      <c r="H8610">
        <v>9.4669570070358606</v>
      </c>
      <c r="I8610">
        <v>3.0818290736024698</v>
      </c>
      <c r="J8610">
        <f t="shared" si="135"/>
        <v>3.0818290736024698</v>
      </c>
      <c r="K8610" t="str" cm="1">
        <f t="array" ref="K8610">INDEX($P$4:$P$11,MATCH(MIN(ABS(MOD(J8610 - $Q$4:$Q$11 + PI(), 2*PI()) - PI())),ABS(MOD(J8610 - $Q$4:$Q$11 + PI(), 2*PI()) - PI()),0))</f>
        <v>S</v>
      </c>
      <c r="L8610">
        <v>2.58336313171093</v>
      </c>
      <c r="M8610">
        <v>8.4017711215548996</v>
      </c>
      <c r="N8610">
        <v>2.74144946204291</v>
      </c>
    </row>
    <row r="8611" spans="1:14" x14ac:dyDescent="0.3">
      <c r="A8611">
        <v>1766682</v>
      </c>
      <c r="B8611">
        <v>2025</v>
      </c>
      <c r="C8611">
        <v>12</v>
      </c>
      <c r="D8611">
        <v>25</v>
      </c>
      <c r="E8611">
        <v>2000</v>
      </c>
      <c r="F8611">
        <v>-7.0300292968749997E-2</v>
      </c>
      <c r="G8611">
        <v>9.4474865722656194</v>
      </c>
      <c r="H8611">
        <v>9.4477481266347692</v>
      </c>
      <c r="I8611">
        <v>3.1341516273503101</v>
      </c>
      <c r="J8611">
        <f t="shared" si="135"/>
        <v>3.1341516273503101</v>
      </c>
      <c r="K8611" t="str" cm="1">
        <f t="array" ref="K8611">INDEX($P$4:$P$11,MATCH(MIN(ABS(MOD(J8611 - $Q$4:$Q$11 + PI(), 2*PI()) - PI())),ABS(MOD(J8611 - $Q$4:$Q$11 + PI(), 2*PI()) - PI()),0))</f>
        <v>S</v>
      </c>
      <c r="L8611">
        <v>2.0787557795131502</v>
      </c>
      <c r="M8611">
        <v>8.2228535546196806</v>
      </c>
      <c r="N8611">
        <v>2.6435063680013</v>
      </c>
    </row>
    <row r="8612" spans="1:14" x14ac:dyDescent="0.3">
      <c r="A8612">
        <v>1766685</v>
      </c>
      <c r="B8612">
        <v>2025</v>
      </c>
      <c r="C8612">
        <v>12</v>
      </c>
      <c r="D8612">
        <v>25</v>
      </c>
      <c r="E8612">
        <v>2100</v>
      </c>
      <c r="F8612">
        <v>0.111561889648437</v>
      </c>
      <c r="G8612">
        <v>9.4994647216796793</v>
      </c>
      <c r="H8612">
        <v>9.5001197915425699</v>
      </c>
      <c r="I8612">
        <v>-3.1298491749416701</v>
      </c>
      <c r="J8612">
        <f t="shared" si="135"/>
        <v>3.1533361322379161</v>
      </c>
      <c r="K8612" t="str" cm="1">
        <f t="array" ref="K8612">INDEX($P$4:$P$11,MATCH(MIN(ABS(MOD(J8612 - $Q$4:$Q$11 + PI(), 2*PI()) - PI())),ABS(MOD(J8612 - $Q$4:$Q$11 + PI(), 2*PI()) - PI()),0))</f>
        <v>S</v>
      </c>
      <c r="L8612">
        <v>2.394102272839</v>
      </c>
      <c r="M8612">
        <v>8.03967645433214</v>
      </c>
      <c r="N8612">
        <v>2.5562803480360201</v>
      </c>
    </row>
    <row r="8613" spans="1:14" x14ac:dyDescent="0.3">
      <c r="A8613">
        <v>1766689</v>
      </c>
      <c r="B8613">
        <v>2025</v>
      </c>
      <c r="C8613">
        <v>12</v>
      </c>
      <c r="D8613">
        <v>25</v>
      </c>
      <c r="E8613">
        <v>2200</v>
      </c>
      <c r="F8613">
        <v>-1.44578491210937</v>
      </c>
      <c r="G8613">
        <v>8.6687963867187499</v>
      </c>
      <c r="H8613">
        <v>8.7885337119721605</v>
      </c>
      <c r="I8613">
        <v>2.9763333655347699</v>
      </c>
      <c r="J8613">
        <f t="shared" si="135"/>
        <v>2.9763333655347699</v>
      </c>
      <c r="K8613" t="str" cm="1">
        <f t="array" ref="K8613">INDEX($P$4:$P$11,MATCH(MIN(ABS(MOD(J8613 - $Q$4:$Q$11 + PI(), 2*PI()) - PI())),ABS(MOD(J8613 - $Q$4:$Q$11 + PI(), 2*PI()) - PI()),0))</f>
        <v>S</v>
      </c>
      <c r="L8613">
        <v>1.98406302748414</v>
      </c>
      <c r="M8613">
        <v>7.9028501510620099</v>
      </c>
      <c r="N8613">
        <v>2.4640554851955798</v>
      </c>
    </row>
    <row r="8614" spans="1:14" x14ac:dyDescent="0.3">
      <c r="A8614">
        <v>1766692</v>
      </c>
      <c r="B8614">
        <v>2025</v>
      </c>
      <c r="C8614">
        <v>12</v>
      </c>
      <c r="D8614">
        <v>25</v>
      </c>
      <c r="E8614">
        <v>2300</v>
      </c>
      <c r="F8614">
        <v>-1.82470336914062</v>
      </c>
      <c r="G8614">
        <v>8.7983093261718697</v>
      </c>
      <c r="H8614">
        <v>8.9855322259928503</v>
      </c>
      <c r="I8614">
        <v>2.9370991305046501</v>
      </c>
      <c r="J8614">
        <f t="shared" si="135"/>
        <v>2.9370991305046501</v>
      </c>
      <c r="K8614" t="str" cm="1">
        <f t="array" ref="K8614">INDEX($P$4:$P$11,MATCH(MIN(ABS(MOD(J8614 - $Q$4:$Q$11 + PI(), 2*PI()) - PI())),ABS(MOD(J8614 - $Q$4:$Q$11 + PI(), 2*PI()) - PI()),0))</f>
        <v>S</v>
      </c>
      <c r="L8614">
        <v>1.58141708904824</v>
      </c>
      <c r="M8614">
        <v>7.7497542699178004</v>
      </c>
      <c r="N8614">
        <v>2.3887529373168901</v>
      </c>
    </row>
    <row r="8615" spans="1:14" x14ac:dyDescent="0.3">
      <c r="A8615">
        <v>1766696</v>
      </c>
      <c r="B8615">
        <v>2025</v>
      </c>
      <c r="C8615">
        <v>12</v>
      </c>
      <c r="D8615">
        <v>25</v>
      </c>
      <c r="E8615">
        <v>0</v>
      </c>
      <c r="F8615">
        <v>-10.6699749755859</v>
      </c>
      <c r="G8615">
        <v>-1.55771423339843</v>
      </c>
      <c r="H8615">
        <v>10.783081174347201</v>
      </c>
      <c r="I8615">
        <v>1.4258300069237799</v>
      </c>
      <c r="J8615">
        <f t="shared" si="135"/>
        <v>1.4258300069237799</v>
      </c>
      <c r="K8615" t="str" cm="1">
        <f t="array" ref="K8615">INDEX($P$4:$P$11,MATCH(MIN(ABS(MOD(J8615 - $Q$4:$Q$11 + PI(), 2*PI()) - PI())),ABS(MOD(J8615 - $Q$4:$Q$11 + PI(), 2*PI()) - PI()),0))</f>
        <v>E</v>
      </c>
      <c r="L8615">
        <v>5.3697352568082204</v>
      </c>
      <c r="M8615">
        <v>10.8428019417656</v>
      </c>
      <c r="N8615">
        <v>4.3170623779296804</v>
      </c>
    </row>
    <row r="8616" spans="1:14" x14ac:dyDescent="0.3">
      <c r="A8616">
        <v>1766700</v>
      </c>
      <c r="B8616">
        <v>2025</v>
      </c>
      <c r="C8616">
        <v>12</v>
      </c>
      <c r="D8616">
        <v>25</v>
      </c>
      <c r="E8616">
        <v>100</v>
      </c>
      <c r="F8616">
        <v>-10.913076782226501</v>
      </c>
      <c r="G8616">
        <v>-0.33626647949218702</v>
      </c>
      <c r="H8616">
        <v>10.9182562710353</v>
      </c>
      <c r="I8616">
        <v>1.53999290408527</v>
      </c>
      <c r="J8616">
        <f t="shared" si="135"/>
        <v>1.53999290408527</v>
      </c>
      <c r="K8616" t="str" cm="1">
        <f t="array" ref="K8616">INDEX($P$4:$P$11,MATCH(MIN(ABS(MOD(J8616 - $Q$4:$Q$11 + PI(), 2*PI()) - PI())),ABS(MOD(J8616 - $Q$4:$Q$11 + PI(), 2*PI()) - PI()),0))</f>
        <v>E</v>
      </c>
      <c r="L8616">
        <v>5.3969298007820896</v>
      </c>
      <c r="M8616">
        <v>10.5958410898844</v>
      </c>
      <c r="N8616">
        <v>4.1839110056559203</v>
      </c>
    </row>
    <row r="8617" spans="1:14" x14ac:dyDescent="0.3">
      <c r="A8617">
        <v>1766703</v>
      </c>
      <c r="B8617">
        <v>2025</v>
      </c>
      <c r="C8617">
        <v>12</v>
      </c>
      <c r="D8617">
        <v>25</v>
      </c>
      <c r="E8617">
        <v>200</v>
      </c>
      <c r="F8617">
        <v>-10.7946490478515</v>
      </c>
      <c r="G8617">
        <v>0.551905517578125</v>
      </c>
      <c r="H8617">
        <v>10.8087486679363</v>
      </c>
      <c r="I8617">
        <v>1.6218795409636899</v>
      </c>
      <c r="J8617">
        <f t="shared" si="135"/>
        <v>1.6218795409636899</v>
      </c>
      <c r="K8617" t="str" cm="1">
        <f t="array" ref="K8617">INDEX($P$4:$P$11,MATCH(MIN(ABS(MOD(J8617 - $Q$4:$Q$11 + PI(), 2*PI()) - PI())),ABS(MOD(J8617 - $Q$4:$Q$11 + PI(), 2*PI()) - PI()),0))</f>
        <v>E</v>
      </c>
      <c r="L8617">
        <v>5.4278679207096197</v>
      </c>
      <c r="M8617">
        <v>10.440654012891899</v>
      </c>
      <c r="N8617">
        <v>4.1264599694145998</v>
      </c>
    </row>
    <row r="8618" spans="1:14" x14ac:dyDescent="0.3">
      <c r="A8618">
        <v>1766707</v>
      </c>
      <c r="B8618">
        <v>2025</v>
      </c>
      <c r="C8618">
        <v>12</v>
      </c>
      <c r="D8618">
        <v>26</v>
      </c>
      <c r="E8618">
        <v>300</v>
      </c>
      <c r="F8618">
        <v>1.88006652832031</v>
      </c>
      <c r="G8618">
        <v>7.6016967773437498</v>
      </c>
      <c r="H8618">
        <v>7.8307371329644697</v>
      </c>
      <c r="I8618">
        <v>-2.8991360848211198</v>
      </c>
      <c r="J8618">
        <f t="shared" si="135"/>
        <v>3.3840492223584664</v>
      </c>
      <c r="K8618" t="str" cm="1">
        <f t="array" ref="K8618">INDEX($P$4:$P$11,MATCH(MIN(ABS(MOD(J8618 - $Q$4:$Q$11 + PI(), 2*PI()) - PI())),ABS(MOD(J8618 - $Q$4:$Q$11 + PI(), 2*PI()) - PI()),0))</f>
        <v>S</v>
      </c>
      <c r="L8618">
        <v>2.35274927705282</v>
      </c>
      <c r="M8618">
        <v>7.4250951343112499</v>
      </c>
      <c r="N8618">
        <v>2.1581194135877801</v>
      </c>
    </row>
    <row r="8619" spans="1:14" x14ac:dyDescent="0.3">
      <c r="A8619">
        <v>1766710</v>
      </c>
      <c r="B8619">
        <v>2025</v>
      </c>
      <c r="C8619">
        <v>12</v>
      </c>
      <c r="D8619">
        <v>26</v>
      </c>
      <c r="E8619">
        <v>400</v>
      </c>
      <c r="F8619">
        <v>3.8170855712890601</v>
      </c>
      <c r="G8619">
        <v>7.1885302734375003</v>
      </c>
      <c r="H8619">
        <v>8.1391098868777103</v>
      </c>
      <c r="I8619">
        <v>-2.6534563008310901</v>
      </c>
      <c r="J8619">
        <f t="shared" si="135"/>
        <v>3.6297290063484962</v>
      </c>
      <c r="K8619" t="str" cm="1">
        <f t="array" ref="K8619">INDEX($P$4:$P$11,MATCH(MIN(ABS(MOD(J8619 - $Q$4:$Q$11 + PI(), 2*PI()) - PI())),ABS(MOD(J8619 - $Q$4:$Q$11 + PI(), 2*PI()) - PI()),0))</f>
        <v>SW</v>
      </c>
      <c r="L8619">
        <v>2.54336917477027</v>
      </c>
      <c r="M8619">
        <v>7.42650710211859</v>
      </c>
      <c r="N8619">
        <v>2.1300426059299</v>
      </c>
    </row>
    <row r="8620" spans="1:14" x14ac:dyDescent="0.3">
      <c r="A8620">
        <v>1766714</v>
      </c>
      <c r="B8620">
        <v>2025</v>
      </c>
      <c r="C8620">
        <v>12</v>
      </c>
      <c r="D8620">
        <v>26</v>
      </c>
      <c r="E8620">
        <v>500</v>
      </c>
      <c r="F8620">
        <v>5.7292437744140603</v>
      </c>
      <c r="G8620">
        <v>6.0541009521484304</v>
      </c>
      <c r="H8620">
        <v>8.3352488004538206</v>
      </c>
      <c r="I8620">
        <v>-2.38375669083706</v>
      </c>
      <c r="J8620">
        <f t="shared" si="135"/>
        <v>3.8994286163425262</v>
      </c>
      <c r="K8620" t="str" cm="1">
        <f t="array" ref="K8620">INDEX($P$4:$P$11,MATCH(MIN(ABS(MOD(J8620 - $Q$4:$Q$11 + PI(), 2*PI()) - PI())),ABS(MOD(J8620 - $Q$4:$Q$11 + PI(), 2*PI()) - PI()),0))</f>
        <v>SW</v>
      </c>
      <c r="L8620">
        <v>2.7541143737107001</v>
      </c>
      <c r="M8620">
        <v>7.4546528922186903</v>
      </c>
      <c r="N8620">
        <v>2.1244655185275598</v>
      </c>
    </row>
    <row r="8621" spans="1:14" x14ac:dyDescent="0.3">
      <c r="A8621">
        <v>1766718</v>
      </c>
      <c r="B8621">
        <v>2025</v>
      </c>
      <c r="C8621">
        <v>12</v>
      </c>
      <c r="D8621">
        <v>26</v>
      </c>
      <c r="E8621">
        <v>600</v>
      </c>
      <c r="F8621">
        <v>6.9179589843749998</v>
      </c>
      <c r="G8621">
        <v>4.5266601562500002</v>
      </c>
      <c r="H8621">
        <v>8.2673338313918308</v>
      </c>
      <c r="I8621">
        <v>-2.15021270842507</v>
      </c>
      <c r="J8621">
        <f t="shared" si="135"/>
        <v>4.1329725987545167</v>
      </c>
      <c r="K8621" t="str" cm="1">
        <f t="array" ref="K8621">INDEX($P$4:$P$11,MATCH(MIN(ABS(MOD(J8621 - $Q$4:$Q$11 + PI(), 2*PI()) - PI())),ABS(MOD(J8621 - $Q$4:$Q$11 + PI(), 2*PI()) - PI()),0))</f>
        <v>SW</v>
      </c>
      <c r="L8621">
        <v>2.9689268114492502</v>
      </c>
      <c r="M8621">
        <v>7.5491733551025302</v>
      </c>
      <c r="N8621">
        <v>2.1306333541870099</v>
      </c>
    </row>
    <row r="8622" spans="1:14" x14ac:dyDescent="0.3">
      <c r="A8622">
        <v>1766721</v>
      </c>
      <c r="B8622">
        <v>2025</v>
      </c>
      <c r="C8622">
        <v>12</v>
      </c>
      <c r="D8622">
        <v>26</v>
      </c>
      <c r="E8622">
        <v>700</v>
      </c>
      <c r="F8622">
        <v>7.1378710937500003</v>
      </c>
      <c r="G8622">
        <v>2.7918048095703099</v>
      </c>
      <c r="H8622">
        <v>7.66442286449095</v>
      </c>
      <c r="I8622">
        <v>-1.9436291112200501</v>
      </c>
      <c r="J8622">
        <f t="shared" si="135"/>
        <v>4.3395561959595366</v>
      </c>
      <c r="K8622" t="str" cm="1">
        <f t="array" ref="K8622">INDEX($P$4:$P$11,MATCH(MIN(ABS(MOD(J8622 - $Q$4:$Q$11 + PI(), 2*PI()) - PI())),ABS(MOD(J8622 - $Q$4:$Q$11 + PI(), 2*PI()) - PI()),0))</f>
        <v>W</v>
      </c>
      <c r="L8622">
        <v>3.1947637891990102</v>
      </c>
      <c r="M8622">
        <v>7.7067463133070202</v>
      </c>
      <c r="N8622">
        <v>2.1474199295043901</v>
      </c>
    </row>
    <row r="8623" spans="1:14" x14ac:dyDescent="0.3">
      <c r="A8623">
        <v>1766725</v>
      </c>
      <c r="B8623">
        <v>2025</v>
      </c>
      <c r="C8623">
        <v>12</v>
      </c>
      <c r="D8623">
        <v>26</v>
      </c>
      <c r="E8623">
        <v>800</v>
      </c>
      <c r="F8623">
        <v>6.6707653808593701</v>
      </c>
      <c r="G8623">
        <v>1.12677612304687</v>
      </c>
      <c r="H8623">
        <v>6.7652594331585298</v>
      </c>
      <c r="I8623">
        <v>-1.7381294082262799</v>
      </c>
      <c r="J8623">
        <f t="shared" si="135"/>
        <v>4.5450558989533061</v>
      </c>
      <c r="K8623" t="str" cm="1">
        <f t="array" ref="K8623">INDEX($P$4:$P$11,MATCH(MIN(ABS(MOD(J8623 - $Q$4:$Q$11 + PI(), 2*PI()) - PI())),ABS(MOD(J8623 - $Q$4:$Q$11 + PI(), 2*PI()) - PI()),0))</f>
        <v>W</v>
      </c>
      <c r="L8623">
        <v>3.4103749385391602</v>
      </c>
      <c r="M8623">
        <v>7.9327485826280304</v>
      </c>
      <c r="N8623">
        <v>2.1698703765869101</v>
      </c>
    </row>
    <row r="8624" spans="1:14" x14ac:dyDescent="0.3">
      <c r="A8624">
        <v>1766728</v>
      </c>
      <c r="B8624">
        <v>2025</v>
      </c>
      <c r="C8624">
        <v>12</v>
      </c>
      <c r="D8624">
        <v>26</v>
      </c>
      <c r="E8624">
        <v>900</v>
      </c>
      <c r="F8624">
        <v>5.8643847656250001</v>
      </c>
      <c r="G8624">
        <v>-0.35000244140624998</v>
      </c>
      <c r="H8624">
        <v>5.8748200302890003</v>
      </c>
      <c r="I8624">
        <v>-1.5111843182804101</v>
      </c>
      <c r="J8624">
        <f t="shared" si="135"/>
        <v>4.7720009888991761</v>
      </c>
      <c r="K8624" t="str" cm="1">
        <f t="array" ref="K8624">INDEX($P$4:$P$11,MATCH(MIN(ABS(MOD(J8624 - $Q$4:$Q$11 + PI(), 2*PI()) - PI())),ABS(MOD(J8624 - $Q$4:$Q$11 + PI(), 2*PI()) - PI()),0))</f>
        <v>W</v>
      </c>
      <c r="L8624">
        <v>3.6183235520189001</v>
      </c>
      <c r="M8624">
        <v>8.1966654459635393</v>
      </c>
      <c r="N8624">
        <v>2.2013444900512602</v>
      </c>
    </row>
    <row r="8625" spans="1:14" x14ac:dyDescent="0.3">
      <c r="A8625">
        <v>1766732</v>
      </c>
      <c r="B8625">
        <v>2025</v>
      </c>
      <c r="C8625">
        <v>12</v>
      </c>
      <c r="D8625">
        <v>26</v>
      </c>
      <c r="E8625">
        <v>1000</v>
      </c>
      <c r="F8625">
        <v>5.1907983398437496</v>
      </c>
      <c r="G8625">
        <v>-0.42032958984375002</v>
      </c>
      <c r="H8625">
        <v>5.2077888176291101</v>
      </c>
      <c r="I8625">
        <v>-1.4899967183293801</v>
      </c>
      <c r="J8625">
        <f t="shared" si="135"/>
        <v>4.7931885888502066</v>
      </c>
      <c r="K8625" t="str" cm="1">
        <f t="array" ref="K8625">INDEX($P$4:$P$11,MATCH(MIN(ABS(MOD(J8625 - $Q$4:$Q$11 + PI(), 2*PI()) - PI())),ABS(MOD(J8625 - $Q$4:$Q$11 + PI(), 2*PI()) - PI()),0))</f>
        <v>W</v>
      </c>
      <c r="L8625">
        <v>3.8148487431374898</v>
      </c>
      <c r="M8625">
        <v>8.4715415106879295</v>
      </c>
      <c r="N8625">
        <v>2.2432629267374602</v>
      </c>
    </row>
    <row r="8626" spans="1:14" x14ac:dyDescent="0.3">
      <c r="A8626">
        <v>1766736</v>
      </c>
      <c r="B8626">
        <v>2025</v>
      </c>
      <c r="C8626">
        <v>12</v>
      </c>
      <c r="D8626">
        <v>26</v>
      </c>
      <c r="E8626">
        <v>1100</v>
      </c>
      <c r="F8626">
        <v>4.26786437988281</v>
      </c>
      <c r="G8626">
        <v>-1.0352990722656199</v>
      </c>
      <c r="H8626">
        <v>4.3916409842001602</v>
      </c>
      <c r="I8626">
        <v>-1.3328131752005099</v>
      </c>
      <c r="J8626">
        <f t="shared" si="135"/>
        <v>4.9503721319790763</v>
      </c>
      <c r="K8626" t="str" cm="1">
        <f t="array" ref="K8626">INDEX($P$4:$P$11,MATCH(MIN(ABS(MOD(J8626 - $Q$4:$Q$11 + PI(), 2*PI()) - PI())),ABS(MOD(J8626 - $Q$4:$Q$11 + PI(), 2*PI()) - PI()),0))</f>
        <v>W</v>
      </c>
      <c r="L8626">
        <v>3.9974089684946401</v>
      </c>
      <c r="M8626">
        <v>8.7366519504123197</v>
      </c>
      <c r="N8626">
        <v>2.2945255703396201</v>
      </c>
    </row>
    <row r="8627" spans="1:14" x14ac:dyDescent="0.3">
      <c r="A8627">
        <v>1766739</v>
      </c>
      <c r="B8627">
        <v>2025</v>
      </c>
      <c r="C8627">
        <v>12</v>
      </c>
      <c r="D8627">
        <v>26</v>
      </c>
      <c r="E8627">
        <v>1200</v>
      </c>
      <c r="F8627">
        <v>3.11244873046875</v>
      </c>
      <c r="G8627">
        <v>-0.92201843261718697</v>
      </c>
      <c r="H8627">
        <v>3.2461446501784801</v>
      </c>
      <c r="I8627">
        <v>-1.28279658521422</v>
      </c>
      <c r="J8627">
        <f t="shared" si="135"/>
        <v>5.0003887219653667</v>
      </c>
      <c r="K8627" t="str" cm="1">
        <f t="array" ref="K8627">INDEX($P$4:$P$11,MATCH(MIN(ABS(MOD(J8627 - $Q$4:$Q$11 + PI(), 2*PI()) - PI())),ABS(MOD(J8627 - $Q$4:$Q$11 + PI(), 2*PI()) - PI()),0))</f>
        <v>W</v>
      </c>
      <c r="L8627">
        <v>4.1529079558858104</v>
      </c>
      <c r="M8627">
        <v>8.9846109814114001</v>
      </c>
      <c r="N8627">
        <v>2.3524856567382799</v>
      </c>
    </row>
    <row r="8628" spans="1:14" x14ac:dyDescent="0.3">
      <c r="A8628">
        <v>1766743</v>
      </c>
      <c r="B8628">
        <v>2025</v>
      </c>
      <c r="C8628">
        <v>12</v>
      </c>
      <c r="D8628">
        <v>26</v>
      </c>
      <c r="E8628">
        <v>1300</v>
      </c>
      <c r="F8628">
        <v>1.9591040039062499</v>
      </c>
      <c r="G8628">
        <v>-0.45707580566406197</v>
      </c>
      <c r="H8628">
        <v>2.01171737335167</v>
      </c>
      <c r="I8628">
        <v>-1.3415878531795999</v>
      </c>
      <c r="J8628">
        <f t="shared" si="135"/>
        <v>4.9415974539999858</v>
      </c>
      <c r="K8628" t="str" cm="1">
        <f t="array" ref="K8628">INDEX($P$4:$P$11,MATCH(MIN(ABS(MOD(J8628 - $Q$4:$Q$11 + PI(), 2*PI()) - PI())),ABS(MOD(J8628 - $Q$4:$Q$11 + PI(), 2*PI()) - PI()),0))</f>
        <v>W</v>
      </c>
      <c r="L8628">
        <v>4.2785618142514998</v>
      </c>
      <c r="M8628">
        <v>9.2880624135335292</v>
      </c>
      <c r="N8628">
        <v>2.467468685574</v>
      </c>
    </row>
    <row r="8629" spans="1:14" x14ac:dyDescent="0.3">
      <c r="A8629">
        <v>1766746</v>
      </c>
      <c r="B8629">
        <v>2025</v>
      </c>
      <c r="C8629">
        <v>12</v>
      </c>
      <c r="D8629">
        <v>26</v>
      </c>
      <c r="E8629">
        <v>1400</v>
      </c>
      <c r="F8629">
        <v>0.84848693847656198</v>
      </c>
      <c r="G8629">
        <v>0.230037841796875</v>
      </c>
      <c r="H8629">
        <v>0.87911745143859699</v>
      </c>
      <c r="I8629">
        <v>-1.8355474441733099</v>
      </c>
      <c r="J8629">
        <f t="shared" si="135"/>
        <v>4.4476378630062765</v>
      </c>
      <c r="K8629" t="str" cm="1">
        <f t="array" ref="K8629">INDEX($P$4:$P$11,MATCH(MIN(ABS(MOD(J8629 - $Q$4:$Q$11 + PI(), 2*PI()) - PI())),ABS(MOD(J8629 - $Q$4:$Q$11 + PI(), 2*PI()) - PI()),0))</f>
        <v>W</v>
      </c>
      <c r="L8629">
        <v>4.3847499772148799</v>
      </c>
      <c r="M8629">
        <v>9.4985798729790503</v>
      </c>
      <c r="N8629">
        <v>2.5340429941813101</v>
      </c>
    </row>
    <row r="8630" spans="1:14" x14ac:dyDescent="0.3">
      <c r="A8630">
        <v>1766750</v>
      </c>
      <c r="B8630">
        <v>2025</v>
      </c>
      <c r="C8630">
        <v>12</v>
      </c>
      <c r="D8630">
        <v>26</v>
      </c>
      <c r="E8630">
        <v>1500</v>
      </c>
      <c r="F8630">
        <v>8.1216430664062506E-2</v>
      </c>
      <c r="G8630">
        <v>1.39216064453125</v>
      </c>
      <c r="H8630">
        <v>1.39452765078053</v>
      </c>
      <c r="I8630">
        <v>-3.0833202967568298</v>
      </c>
      <c r="J8630">
        <f t="shared" si="135"/>
        <v>3.1998650104227564</v>
      </c>
      <c r="K8630" t="str" cm="1">
        <f t="array" ref="K8630">INDEX($P$4:$P$11,MATCH(MIN(ABS(MOD(J8630 - $Q$4:$Q$11 + PI(), 2*PI()) - PI())),ABS(MOD(J8630 - $Q$4:$Q$11 + PI(), 2*PI()) - PI()),0))</f>
        <v>S</v>
      </c>
      <c r="L8630">
        <v>4.4643441390301799</v>
      </c>
      <c r="M8630">
        <v>9.6836609310573998</v>
      </c>
      <c r="N8630">
        <v>2.6006519529554502</v>
      </c>
    </row>
    <row r="8631" spans="1:14" x14ac:dyDescent="0.3">
      <c r="A8631">
        <v>1766754</v>
      </c>
      <c r="B8631">
        <v>2025</v>
      </c>
      <c r="C8631">
        <v>12</v>
      </c>
      <c r="D8631">
        <v>26</v>
      </c>
      <c r="E8631">
        <v>1600</v>
      </c>
      <c r="F8631">
        <v>-0.123093872070312</v>
      </c>
      <c r="G8631">
        <v>2.84926818847656</v>
      </c>
      <c r="H8631">
        <v>2.8519258951111901</v>
      </c>
      <c r="I8631">
        <v>3.0984175754591199</v>
      </c>
      <c r="J8631">
        <f t="shared" si="135"/>
        <v>3.0984175754591199</v>
      </c>
      <c r="K8631" t="str" cm="1">
        <f t="array" ref="K8631">INDEX($P$4:$P$11,MATCH(MIN(ABS(MOD(J8631 - $Q$4:$Q$11 + PI(), 2*PI()) - PI())),ABS(MOD(J8631 - $Q$4:$Q$11 + PI(), 2*PI()) - PI()),0))</f>
        <v>S</v>
      </c>
      <c r="L8631">
        <v>4.5238293632678799</v>
      </c>
      <c r="M8631">
        <v>9.8448546727498307</v>
      </c>
      <c r="N8631">
        <v>2.6664388444688498</v>
      </c>
    </row>
    <row r="8632" spans="1:14" x14ac:dyDescent="0.3">
      <c r="A8632">
        <v>1766757</v>
      </c>
      <c r="B8632">
        <v>2025</v>
      </c>
      <c r="C8632">
        <v>12</v>
      </c>
      <c r="D8632">
        <v>26</v>
      </c>
      <c r="E8632">
        <v>1700</v>
      </c>
      <c r="F8632">
        <v>0.25630554199218702</v>
      </c>
      <c r="G8632">
        <v>3.8005078124999998</v>
      </c>
      <c r="H8632">
        <v>3.8091406069780902</v>
      </c>
      <c r="I8632">
        <v>-3.0742548026081602</v>
      </c>
      <c r="J8632">
        <f t="shared" si="135"/>
        <v>3.208930504571426</v>
      </c>
      <c r="K8632" t="str" cm="1">
        <f t="array" ref="K8632">INDEX($P$4:$P$11,MATCH(MIN(ABS(MOD(J8632 - $Q$4:$Q$11 + PI(), 2*PI()) - PI())),ABS(MOD(J8632 - $Q$4:$Q$11 + PI(), 2*PI()) - PI()),0))</f>
        <v>S</v>
      </c>
      <c r="L8632">
        <v>4.5714100207074901</v>
      </c>
      <c r="M8632">
        <v>9.99717489878336</v>
      </c>
      <c r="N8632">
        <v>2.7292177412244998</v>
      </c>
    </row>
    <row r="8633" spans="1:14" x14ac:dyDescent="0.3">
      <c r="A8633">
        <v>1766761</v>
      </c>
      <c r="B8633">
        <v>2025</v>
      </c>
      <c r="C8633">
        <v>12</v>
      </c>
      <c r="D8633">
        <v>26</v>
      </c>
      <c r="E8633">
        <v>1800</v>
      </c>
      <c r="F8633">
        <v>0.79096923828124999</v>
      </c>
      <c r="G8633">
        <v>4.2881805419921797</v>
      </c>
      <c r="H8633">
        <v>4.3605188563550099</v>
      </c>
      <c r="I8633">
        <v>-2.95918950536407</v>
      </c>
      <c r="J8633">
        <f t="shared" si="135"/>
        <v>3.3239958018155162</v>
      </c>
      <c r="K8633" t="str" cm="1">
        <f t="array" ref="K8633">INDEX($P$4:$P$11,MATCH(MIN(ABS(MOD(J8633 - $Q$4:$Q$11 + PI(), 2*PI()) - PI())),ABS(MOD(J8633 - $Q$4:$Q$11 + PI(), 2*PI()) - PI()),0))</f>
        <v>S</v>
      </c>
      <c r="L8633">
        <v>4.6120619023483602</v>
      </c>
      <c r="M8633">
        <v>10.144154124789701</v>
      </c>
      <c r="N8633">
        <v>2.7900118298000698</v>
      </c>
    </row>
    <row r="8634" spans="1:14" x14ac:dyDescent="0.3">
      <c r="A8634">
        <v>1766764</v>
      </c>
      <c r="B8634">
        <v>2025</v>
      </c>
      <c r="C8634">
        <v>12</v>
      </c>
      <c r="D8634">
        <v>26</v>
      </c>
      <c r="E8634">
        <v>1900</v>
      </c>
      <c r="F8634">
        <v>1.10083618164062</v>
      </c>
      <c r="G8634">
        <v>4.7239508056640602</v>
      </c>
      <c r="H8634">
        <v>4.8505207465944498</v>
      </c>
      <c r="I8634">
        <v>-2.9126456148528099</v>
      </c>
      <c r="J8634">
        <f t="shared" si="135"/>
        <v>3.3705396923267763</v>
      </c>
      <c r="K8634" t="str" cm="1">
        <f t="array" ref="K8634">INDEX($P$4:$P$11,MATCH(MIN(ABS(MOD(J8634 - $Q$4:$Q$11 + PI(), 2*PI()) - PI())),ABS(MOD(J8634 - $Q$4:$Q$11 + PI(), 2*PI()) - PI()),0))</f>
        <v>S</v>
      </c>
      <c r="L8634">
        <v>4.6486871140117101</v>
      </c>
      <c r="M8634">
        <v>10.289812723795499</v>
      </c>
      <c r="N8634">
        <v>2.84968672858344</v>
      </c>
    </row>
    <row r="8635" spans="1:14" x14ac:dyDescent="0.3">
      <c r="A8635">
        <v>1766768</v>
      </c>
      <c r="B8635">
        <v>2025</v>
      </c>
      <c r="C8635">
        <v>12</v>
      </c>
      <c r="D8635">
        <v>26</v>
      </c>
      <c r="E8635">
        <v>2000</v>
      </c>
      <c r="F8635">
        <v>1.5637585449218701</v>
      </c>
      <c r="G8635">
        <v>5.1382818603515599</v>
      </c>
      <c r="H8635">
        <v>5.3709665110884899</v>
      </c>
      <c r="I8635">
        <v>-2.8461636380767898</v>
      </c>
      <c r="J8635">
        <f t="shared" si="135"/>
        <v>3.4370216691027964</v>
      </c>
      <c r="K8635" t="str" cm="1">
        <f t="array" ref="K8635">INDEX($P$4:$P$11,MATCH(MIN(ABS(MOD(J8635 - $Q$4:$Q$11 + PI(), 2*PI()) - PI())),ABS(MOD(J8635 - $Q$4:$Q$11 + PI(), 2*PI()) - PI()),0))</f>
        <v>S</v>
      </c>
      <c r="L8635">
        <v>4.6825033417199604</v>
      </c>
      <c r="M8635">
        <v>10.430356343587199</v>
      </c>
      <c r="N8635">
        <v>2.9095027711656298</v>
      </c>
    </row>
    <row r="8636" spans="1:14" x14ac:dyDescent="0.3">
      <c r="A8636">
        <v>1766772</v>
      </c>
      <c r="B8636">
        <v>2025</v>
      </c>
      <c r="C8636">
        <v>12</v>
      </c>
      <c r="D8636">
        <v>26</v>
      </c>
      <c r="E8636">
        <v>2100</v>
      </c>
      <c r="F8636">
        <v>1.63126403808593</v>
      </c>
      <c r="G8636">
        <v>5.3323645019531201</v>
      </c>
      <c r="H8636">
        <v>5.5763010628589802</v>
      </c>
      <c r="I8636">
        <v>-2.8447157684904698</v>
      </c>
      <c r="J8636">
        <f t="shared" si="135"/>
        <v>3.4384695386891164</v>
      </c>
      <c r="K8636" t="str" cm="1">
        <f t="array" ref="K8636">INDEX($P$4:$P$11,MATCH(MIN(ABS(MOD(J8636 - $Q$4:$Q$11 + PI(), 2*PI()) - PI())),ABS(MOD(J8636 - $Q$4:$Q$11 + PI(), 2*PI()) - PI()),0))</f>
        <v>S</v>
      </c>
      <c r="L8636">
        <v>4.7147590753921396</v>
      </c>
      <c r="M8636">
        <v>10.5667151345147</v>
      </c>
      <c r="N8636">
        <v>2.9685647752549902</v>
      </c>
    </row>
    <row r="8637" spans="1:14" x14ac:dyDescent="0.3">
      <c r="A8637">
        <v>1766775</v>
      </c>
      <c r="B8637">
        <v>2025</v>
      </c>
      <c r="C8637">
        <v>12</v>
      </c>
      <c r="D8637">
        <v>26</v>
      </c>
      <c r="E8637">
        <v>2200</v>
      </c>
      <c r="F8637">
        <v>1.66705688476562</v>
      </c>
      <c r="G8637">
        <v>5.2760437011718704</v>
      </c>
      <c r="H8637">
        <v>5.5331470063355299</v>
      </c>
      <c r="I8637">
        <v>-2.8355521580534799</v>
      </c>
      <c r="J8637">
        <f t="shared" si="135"/>
        <v>3.4476331491261063</v>
      </c>
      <c r="K8637" t="str" cm="1">
        <f t="array" ref="K8637">INDEX($P$4:$P$11,MATCH(MIN(ABS(MOD(J8637 - $Q$4:$Q$11 + PI(), 2*PI()) - PI())),ABS(MOD(J8637 - $Q$4:$Q$11 + PI(), 2*PI()) - PI()),0))</f>
        <v>S</v>
      </c>
      <c r="L8637">
        <v>4.7451389967551796</v>
      </c>
      <c r="M8637">
        <v>10.6924038992987</v>
      </c>
      <c r="N8637">
        <v>3.02579551272922</v>
      </c>
    </row>
    <row r="8638" spans="1:14" x14ac:dyDescent="0.3">
      <c r="A8638">
        <v>1766779</v>
      </c>
      <c r="B8638">
        <v>2025</v>
      </c>
      <c r="C8638">
        <v>12</v>
      </c>
      <c r="D8638">
        <v>26</v>
      </c>
      <c r="E8638">
        <v>2300</v>
      </c>
      <c r="F8638">
        <v>2.0813000488281199</v>
      </c>
      <c r="G8638">
        <v>5.4942736816406201</v>
      </c>
      <c r="H8638">
        <v>5.8752747324717296</v>
      </c>
      <c r="I8638">
        <v>-2.7794836346986602</v>
      </c>
      <c r="J8638">
        <f t="shared" si="135"/>
        <v>3.503701672480926</v>
      </c>
      <c r="K8638" t="str" cm="1">
        <f t="array" ref="K8638">INDEX($P$4:$P$11,MATCH(MIN(ABS(MOD(J8638 - $Q$4:$Q$11 + PI(), 2*PI()) - PI())),ABS(MOD(J8638 - $Q$4:$Q$11 + PI(), 2*PI()) - PI()),0))</f>
        <v>S</v>
      </c>
      <c r="L8638">
        <v>4.7743996802841</v>
      </c>
      <c r="M8638">
        <v>10.804430007934499</v>
      </c>
      <c r="N8638">
        <v>3.0794619454277798</v>
      </c>
    </row>
    <row r="8639" spans="1:14" x14ac:dyDescent="0.3">
      <c r="A8639">
        <v>1766782</v>
      </c>
      <c r="B8639">
        <v>2025</v>
      </c>
      <c r="C8639">
        <v>12</v>
      </c>
      <c r="D8639">
        <v>26</v>
      </c>
      <c r="E8639">
        <v>0</v>
      </c>
      <c r="F8639">
        <v>-2.11814514160156</v>
      </c>
      <c r="G8639">
        <v>8.8314831542968708</v>
      </c>
      <c r="H8639">
        <v>9.0819399659720101</v>
      </c>
      <c r="I8639">
        <v>2.9061987263904898</v>
      </c>
      <c r="J8639">
        <f t="shared" si="135"/>
        <v>2.9061987263904898</v>
      </c>
      <c r="K8639" t="str" cm="1">
        <f t="array" ref="K8639">INDEX($P$4:$P$11,MATCH(MIN(ABS(MOD(J8639 - $Q$4:$Q$11 + PI(), 2*PI()) - PI())),ABS(MOD(J8639 - $Q$4:$Q$11 + PI(), 2*PI()) - PI()),0))</f>
        <v>S</v>
      </c>
      <c r="L8639">
        <v>1.8071050019042401</v>
      </c>
      <c r="M8639">
        <v>7.5986809200710699</v>
      </c>
      <c r="N8639">
        <v>2.3285279803805801</v>
      </c>
    </row>
    <row r="8640" spans="1:14" x14ac:dyDescent="0.3">
      <c r="A8640">
        <v>1766786</v>
      </c>
      <c r="B8640">
        <v>2025</v>
      </c>
      <c r="C8640">
        <v>12</v>
      </c>
      <c r="D8640">
        <v>26</v>
      </c>
      <c r="E8640">
        <v>100</v>
      </c>
      <c r="F8640">
        <v>-1.22380920410156</v>
      </c>
      <c r="G8640">
        <v>8.4913403320312497</v>
      </c>
      <c r="H8640">
        <v>8.5790774330591208</v>
      </c>
      <c r="I8640">
        <v>2.9984539225081499</v>
      </c>
      <c r="J8640">
        <f t="shared" si="135"/>
        <v>2.9984539225081499</v>
      </c>
      <c r="K8640" t="str" cm="1">
        <f t="array" ref="K8640">INDEX($P$4:$P$11,MATCH(MIN(ABS(MOD(J8640 - $Q$4:$Q$11 + PI(), 2*PI()) - PI())),ABS(MOD(J8640 - $Q$4:$Q$11 + PI(), 2*PI()) - PI()),0))</f>
        <v>S</v>
      </c>
      <c r="L8640">
        <v>1.98110396330511</v>
      </c>
      <c r="M8640">
        <v>7.4888456132676797</v>
      </c>
      <c r="N8640">
        <v>2.2711126539442201</v>
      </c>
    </row>
    <row r="8641" spans="1:14" x14ac:dyDescent="0.3">
      <c r="A8641">
        <v>1766790</v>
      </c>
      <c r="B8641">
        <v>2025</v>
      </c>
      <c r="C8641">
        <v>12</v>
      </c>
      <c r="D8641">
        <v>26</v>
      </c>
      <c r="E8641">
        <v>200</v>
      </c>
      <c r="F8641">
        <v>0.18855590820312501</v>
      </c>
      <c r="G8641">
        <v>7.9209362792968703</v>
      </c>
      <c r="H8641">
        <v>7.9231802245815199</v>
      </c>
      <c r="I8641">
        <v>-3.11779239847115</v>
      </c>
      <c r="J8641">
        <f t="shared" si="135"/>
        <v>3.1653929087084363</v>
      </c>
      <c r="K8641" t="str" cm="1">
        <f t="array" ref="K8641">INDEX($P$4:$P$11,MATCH(MIN(ABS(MOD(J8641 - $Q$4:$Q$11 + PI(), 2*PI()) - PI())),ABS(MOD(J8641 - $Q$4:$Q$11 + PI(), 2*PI()) - PI()),0))</f>
        <v>S</v>
      </c>
      <c r="L8641">
        <v>2.1683718881118699</v>
      </c>
      <c r="M8641">
        <v>7.4385620752970301</v>
      </c>
      <c r="N8641">
        <v>2.20959695180257</v>
      </c>
    </row>
    <row r="8642" spans="1:14" x14ac:dyDescent="0.3">
      <c r="A8642">
        <v>1766793</v>
      </c>
      <c r="B8642">
        <v>2025</v>
      </c>
      <c r="C8642">
        <v>12</v>
      </c>
      <c r="D8642">
        <v>27</v>
      </c>
      <c r="E8642">
        <v>300</v>
      </c>
      <c r="F8642">
        <v>2.8413970947265601</v>
      </c>
      <c r="G8642">
        <v>7.2185565185546796</v>
      </c>
      <c r="H8642">
        <v>7.7576475597624901</v>
      </c>
      <c r="I8642">
        <v>-2.7665948835027701</v>
      </c>
      <c r="J8642">
        <f t="shared" si="135"/>
        <v>3.5165904236768162</v>
      </c>
      <c r="K8642" t="str" cm="1">
        <f t="array" ref="K8642">INDEX($P$4:$P$11,MATCH(MIN(ABS(MOD(J8642 - $Q$4:$Q$11 + PI(), 2*PI()) - PI())),ABS(MOD(J8642 - $Q$4:$Q$11 + PI(), 2*PI()) - PI()),0))</f>
        <v>S</v>
      </c>
      <c r="L8642">
        <v>4.8585837410568002</v>
      </c>
      <c r="M8642">
        <v>11.3839623133341</v>
      </c>
      <c r="N8642">
        <v>3.49807718065049</v>
      </c>
    </row>
    <row r="8643" spans="1:14" x14ac:dyDescent="0.3">
      <c r="A8643">
        <v>1766797</v>
      </c>
      <c r="B8643">
        <v>2025</v>
      </c>
      <c r="C8643">
        <v>12</v>
      </c>
      <c r="D8643">
        <v>27</v>
      </c>
      <c r="E8643">
        <v>400</v>
      </c>
      <c r="F8643">
        <v>4.1934991455078103</v>
      </c>
      <c r="G8643">
        <v>7.22385803222656</v>
      </c>
      <c r="H8643">
        <v>8.3528174859228699</v>
      </c>
      <c r="I8643">
        <v>-2.6156296705758799</v>
      </c>
      <c r="J8643">
        <f t="shared" ref="J8643:J8706" si="136">IF(I8643&lt;0,I8643+2*PI(),I8643)</f>
        <v>3.6675556366037063</v>
      </c>
      <c r="K8643" t="str" cm="1">
        <f t="array" ref="K8643">INDEX($P$4:$P$11,MATCH(MIN(ABS(MOD(J8643 - $Q$4:$Q$11 + PI(), 2*PI()) - PI())),ABS(MOD(J8643 - $Q$4:$Q$11 + PI(), 2*PI()) - PI()),0))</f>
        <v>SW</v>
      </c>
      <c r="L8643">
        <v>4.8690093657295304</v>
      </c>
      <c r="M8643">
        <v>11.3582176632351</v>
      </c>
      <c r="N8643">
        <v>3.5257032182481498</v>
      </c>
    </row>
    <row r="8644" spans="1:14" x14ac:dyDescent="0.3">
      <c r="A8644">
        <v>1766800</v>
      </c>
      <c r="B8644">
        <v>2025</v>
      </c>
      <c r="C8644">
        <v>12</v>
      </c>
      <c r="D8644">
        <v>27</v>
      </c>
      <c r="E8644">
        <v>500</v>
      </c>
      <c r="F8644">
        <v>5.1803216552734304</v>
      </c>
      <c r="G8644">
        <v>6.71622863769531</v>
      </c>
      <c r="H8644">
        <v>8.4819490428729605</v>
      </c>
      <c r="I8644">
        <v>-2.48458950408655</v>
      </c>
      <c r="J8644">
        <f t="shared" si="136"/>
        <v>3.7985958030930362</v>
      </c>
      <c r="K8644" t="str" cm="1">
        <f t="array" ref="K8644">INDEX($P$4:$P$11,MATCH(MIN(ABS(MOD(J8644 - $Q$4:$Q$11 + PI(), 2*PI()) - PI())),ABS(MOD(J8644 - $Q$4:$Q$11 + PI(), 2*PI()) - PI()),0))</f>
        <v>SW</v>
      </c>
      <c r="L8644">
        <v>4.87395929447562</v>
      </c>
      <c r="M8644">
        <v>11.277676900227799</v>
      </c>
      <c r="N8644">
        <v>3.5378850301106701</v>
      </c>
    </row>
    <row r="8645" spans="1:14" x14ac:dyDescent="0.3">
      <c r="A8645">
        <v>1766804</v>
      </c>
      <c r="B8645">
        <v>2025</v>
      </c>
      <c r="C8645">
        <v>12</v>
      </c>
      <c r="D8645">
        <v>27</v>
      </c>
      <c r="E8645">
        <v>600</v>
      </c>
      <c r="F8645">
        <v>5.5115063476562502</v>
      </c>
      <c r="G8645">
        <v>5.7161383056640602</v>
      </c>
      <c r="H8645">
        <v>7.9404621622255096</v>
      </c>
      <c r="I8645">
        <v>-2.3744181970185001</v>
      </c>
      <c r="J8645">
        <f t="shared" si="136"/>
        <v>3.9087671101610861</v>
      </c>
      <c r="K8645" t="str" cm="1">
        <f t="array" ref="K8645">INDEX($P$4:$P$11,MATCH(MIN(ABS(MOD(J8645 - $Q$4:$Q$11 + PI(), 2*PI()) - PI())),ABS(MOD(J8645 - $Q$4:$Q$11 + PI(), 2*PI()) - PI()),0))</f>
        <v>SW</v>
      </c>
      <c r="L8645">
        <v>4.8812568293133003</v>
      </c>
      <c r="M8645">
        <v>11.1955560048421</v>
      </c>
      <c r="N8645">
        <v>3.51945696936713</v>
      </c>
    </row>
    <row r="8646" spans="1:14" x14ac:dyDescent="0.3">
      <c r="A8646">
        <v>1766808</v>
      </c>
      <c r="B8646">
        <v>2025</v>
      </c>
      <c r="C8646">
        <v>12</v>
      </c>
      <c r="D8646">
        <v>27</v>
      </c>
      <c r="E8646">
        <v>700</v>
      </c>
      <c r="F8646">
        <v>5.0991748046875003</v>
      </c>
      <c r="G8646">
        <v>4.7618634033203104</v>
      </c>
      <c r="H8646">
        <v>6.97688517611126</v>
      </c>
      <c r="I8646">
        <v>-2.3220013428041999</v>
      </c>
      <c r="J8646">
        <f t="shared" si="136"/>
        <v>3.9611839643753863</v>
      </c>
      <c r="K8646" t="str" cm="1">
        <f t="array" ref="K8646">INDEX($P$4:$P$11,MATCH(MIN(ABS(MOD(J8646 - $Q$4:$Q$11 + PI(), 2*PI()) - PI())),ABS(MOD(J8646 - $Q$4:$Q$11 + PI(), 2*PI()) - PI()),0))</f>
        <v>SW</v>
      </c>
      <c r="L8646">
        <v>4.89265728930771</v>
      </c>
      <c r="M8646">
        <v>11.131012174818199</v>
      </c>
      <c r="N8646">
        <v>3.4668752882215701</v>
      </c>
    </row>
    <row r="8647" spans="1:14" x14ac:dyDescent="0.3">
      <c r="A8647">
        <v>1766811</v>
      </c>
      <c r="B8647">
        <v>2025</v>
      </c>
      <c r="C8647">
        <v>12</v>
      </c>
      <c r="D8647">
        <v>27</v>
      </c>
      <c r="E8647">
        <v>800</v>
      </c>
      <c r="F8647">
        <v>5.2010821533203098</v>
      </c>
      <c r="G8647">
        <v>4.1945092773437498</v>
      </c>
      <c r="H8647">
        <v>6.68170364827039</v>
      </c>
      <c r="I8647">
        <v>-2.2494690911353898</v>
      </c>
      <c r="J8647">
        <f t="shared" si="136"/>
        <v>4.0337162160441959</v>
      </c>
      <c r="K8647" t="str" cm="1">
        <f t="array" ref="K8647">INDEX($P$4:$P$11,MATCH(MIN(ABS(MOD(J8647 - $Q$4:$Q$11 + PI(), 2*PI()) - PI())),ABS(MOD(J8647 - $Q$4:$Q$11 + PI(), 2*PI()) - PI()),0))</f>
        <v>SW</v>
      </c>
      <c r="L8647">
        <v>4.9010039912521703</v>
      </c>
      <c r="M8647">
        <v>11.0400733947753</v>
      </c>
      <c r="N8647">
        <v>3.3949889077080599</v>
      </c>
    </row>
    <row r="8648" spans="1:14" x14ac:dyDescent="0.3">
      <c r="A8648">
        <v>1766815</v>
      </c>
      <c r="B8648">
        <v>2025</v>
      </c>
      <c r="C8648">
        <v>12</v>
      </c>
      <c r="D8648">
        <v>27</v>
      </c>
      <c r="E8648">
        <v>900</v>
      </c>
      <c r="F8648">
        <v>5.8083074951171803</v>
      </c>
      <c r="G8648">
        <v>3.76221008300781</v>
      </c>
      <c r="H8648">
        <v>6.9203078447797504</v>
      </c>
      <c r="I8648">
        <v>-2.1455735116931498</v>
      </c>
      <c r="J8648">
        <f t="shared" si="136"/>
        <v>4.1376117954864364</v>
      </c>
      <c r="K8648" t="str" cm="1">
        <f t="array" ref="K8648">INDEX($P$4:$P$11,MATCH(MIN(ABS(MOD(J8648 - $Q$4:$Q$11 + PI(), 2*PI()) - PI())),ABS(MOD(J8648 - $Q$4:$Q$11 + PI(), 2*PI()) - PI()),0))</f>
        <v>SW</v>
      </c>
      <c r="L8648">
        <v>4.9034853472118298</v>
      </c>
      <c r="M8648">
        <v>10.8977284961276</v>
      </c>
      <c r="N8648">
        <v>3.3162704043918101</v>
      </c>
    </row>
    <row r="8649" spans="1:14" x14ac:dyDescent="0.3">
      <c r="A8649">
        <v>1766818</v>
      </c>
      <c r="B8649">
        <v>2025</v>
      </c>
      <c r="C8649">
        <v>12</v>
      </c>
      <c r="D8649">
        <v>27</v>
      </c>
      <c r="E8649">
        <v>1000</v>
      </c>
      <c r="F8649">
        <v>4.2043792724609297</v>
      </c>
      <c r="G8649">
        <v>4.4015051269531202</v>
      </c>
      <c r="H8649">
        <v>6.0868754258070501</v>
      </c>
      <c r="I8649">
        <v>-2.3790964233424101</v>
      </c>
      <c r="J8649">
        <f t="shared" si="136"/>
        <v>3.9040888838371761</v>
      </c>
      <c r="K8649" t="str" cm="1">
        <f t="array" ref="K8649">INDEX($P$4:$P$11,MATCH(MIN(ABS(MOD(J8649 - $Q$4:$Q$11 + PI(), 2*PI()) - PI())),ABS(MOD(J8649 - $Q$4:$Q$11 + PI(), 2*PI()) - PI()),0))</f>
        <v>SW</v>
      </c>
      <c r="L8649">
        <v>4.9044616028860997</v>
      </c>
      <c r="M8649">
        <v>10.7600327597724</v>
      </c>
      <c r="N8649">
        <v>3.2259740829467698</v>
      </c>
    </row>
    <row r="8650" spans="1:14" x14ac:dyDescent="0.3">
      <c r="A8650">
        <v>1766822</v>
      </c>
      <c r="B8650">
        <v>2025</v>
      </c>
      <c r="C8650">
        <v>12</v>
      </c>
      <c r="D8650">
        <v>27</v>
      </c>
      <c r="E8650">
        <v>1100</v>
      </c>
      <c r="F8650">
        <v>5.1830657958984299</v>
      </c>
      <c r="G8650">
        <v>4.0770019531250004</v>
      </c>
      <c r="H8650">
        <v>6.5944003495691197</v>
      </c>
      <c r="I8650">
        <v>-2.2373132484756799</v>
      </c>
      <c r="J8650">
        <f t="shared" si="136"/>
        <v>4.0458720587039068</v>
      </c>
      <c r="K8650" t="str" cm="1">
        <f t="array" ref="K8650">INDEX($P$4:$P$11,MATCH(MIN(ABS(MOD(J8650 - $Q$4:$Q$11 + PI(), 2*PI()) - PI())),ABS(MOD(J8650 - $Q$4:$Q$11 + PI(), 2*PI()) - PI()),0))</f>
        <v>SW</v>
      </c>
      <c r="L8650">
        <v>4.8994662228574004</v>
      </c>
      <c r="M8650">
        <v>10.5914772881401</v>
      </c>
      <c r="N8650">
        <v>3.14337465498182</v>
      </c>
    </row>
    <row r="8651" spans="1:14" x14ac:dyDescent="0.3">
      <c r="A8651">
        <v>1766826</v>
      </c>
      <c r="B8651">
        <v>2025</v>
      </c>
      <c r="C8651">
        <v>12</v>
      </c>
      <c r="D8651">
        <v>27</v>
      </c>
      <c r="E8651">
        <v>1200</v>
      </c>
      <c r="F8651">
        <v>5.6184619140625003</v>
      </c>
      <c r="G8651">
        <v>3.7311303710937498</v>
      </c>
      <c r="H8651">
        <v>6.7445124453787599</v>
      </c>
      <c r="I8651">
        <v>-2.1570087625164498</v>
      </c>
      <c r="J8651">
        <f t="shared" si="136"/>
        <v>4.1261765446631369</v>
      </c>
      <c r="K8651" t="str" cm="1">
        <f t="array" ref="K8651">INDEX($P$4:$P$11,MATCH(MIN(ABS(MOD(J8651 - $Q$4:$Q$11 + PI(), 2*PI()) - PI())),ABS(MOD(J8651 - $Q$4:$Q$11 + PI(), 2*PI()) - PI()),0))</f>
        <v>SW</v>
      </c>
      <c r="L8651">
        <v>4.89077863629341</v>
      </c>
      <c r="M8651">
        <v>10.390853669908299</v>
      </c>
      <c r="N8651">
        <v>3.0579069985283698</v>
      </c>
    </row>
    <row r="8652" spans="1:14" x14ac:dyDescent="0.3">
      <c r="A8652">
        <v>1766829</v>
      </c>
      <c r="B8652">
        <v>2025</v>
      </c>
      <c r="C8652">
        <v>12</v>
      </c>
      <c r="D8652">
        <v>27</v>
      </c>
      <c r="E8652">
        <v>1300</v>
      </c>
      <c r="F8652">
        <v>5.5130438232421799</v>
      </c>
      <c r="G8652">
        <v>3.6406231689453099</v>
      </c>
      <c r="H8652">
        <v>6.6066473536318098</v>
      </c>
      <c r="I8652">
        <v>-2.1544237908919701</v>
      </c>
      <c r="J8652">
        <f t="shared" si="136"/>
        <v>4.1287615162876161</v>
      </c>
      <c r="K8652" t="str" cm="1">
        <f t="array" ref="K8652">INDEX($P$4:$P$11,MATCH(MIN(ABS(MOD(J8652 - $Q$4:$Q$11 + PI(), 2*PI()) - PI())),ABS(MOD(J8652 - $Q$4:$Q$11 + PI(), 2*PI()) - PI()),0))</f>
        <v>SW</v>
      </c>
      <c r="L8652">
        <v>4.8810975130987604</v>
      </c>
      <c r="M8652">
        <v>10.249179204304999</v>
      </c>
      <c r="N8652">
        <v>3.0091216829088001</v>
      </c>
    </row>
    <row r="8653" spans="1:14" x14ac:dyDescent="0.3">
      <c r="A8653">
        <v>1766833</v>
      </c>
      <c r="B8653">
        <v>2025</v>
      </c>
      <c r="C8653">
        <v>12</v>
      </c>
      <c r="D8653">
        <v>27</v>
      </c>
      <c r="E8653">
        <v>1400</v>
      </c>
      <c r="F8653">
        <v>6.1250384521484298</v>
      </c>
      <c r="G8653">
        <v>3.5649938964843702</v>
      </c>
      <c r="H8653">
        <v>7.0869794357164402</v>
      </c>
      <c r="I8653">
        <v>-2.0979023940119501</v>
      </c>
      <c r="J8653">
        <f t="shared" si="136"/>
        <v>4.1852829131676366</v>
      </c>
      <c r="K8653" t="str" cm="1">
        <f t="array" ref="K8653">INDEX($P$4:$P$11,MATCH(MIN(ABS(MOD(J8653 - $Q$4:$Q$11 + PI(), 2*PI()) - PI())),ABS(MOD(J8653 - $Q$4:$Q$11 + PI(), 2*PI()) - PI()),0))</f>
        <v>SW</v>
      </c>
      <c r="L8653">
        <v>4.8710605915824701</v>
      </c>
      <c r="M8653">
        <v>10.1337440278795</v>
      </c>
      <c r="N8653">
        <v>2.9857974582248201</v>
      </c>
    </row>
    <row r="8654" spans="1:14" x14ac:dyDescent="0.3">
      <c r="A8654">
        <v>1766836</v>
      </c>
      <c r="B8654">
        <v>2025</v>
      </c>
      <c r="C8654">
        <v>12</v>
      </c>
      <c r="D8654">
        <v>27</v>
      </c>
      <c r="E8654">
        <v>1500</v>
      </c>
      <c r="F8654">
        <v>7.2813470458984302</v>
      </c>
      <c r="G8654">
        <v>3.22377746582031</v>
      </c>
      <c r="H8654">
        <v>7.9630870867989803</v>
      </c>
      <c r="I8654">
        <v>-1.9876003472333399</v>
      </c>
      <c r="J8654">
        <f t="shared" si="136"/>
        <v>4.2955849599462468</v>
      </c>
      <c r="K8654" t="str" cm="1">
        <f t="array" ref="K8654">INDEX($P$4:$P$11,MATCH(MIN(ABS(MOD(J8654 - $Q$4:$Q$11 + PI(), 2*PI()) - PI())),ABS(MOD(J8654 - $Q$4:$Q$11 + PI(), 2*PI()) - PI()),0))</f>
        <v>SW</v>
      </c>
      <c r="L8654">
        <v>4.8616396296356301</v>
      </c>
      <c r="M8654">
        <v>10.0446764628092</v>
      </c>
      <c r="N8654">
        <v>2.9940288331773499</v>
      </c>
    </row>
    <row r="8655" spans="1:14" x14ac:dyDescent="0.3">
      <c r="A8655">
        <v>1766840</v>
      </c>
      <c r="B8655">
        <v>2025</v>
      </c>
      <c r="C8655">
        <v>12</v>
      </c>
      <c r="D8655">
        <v>27</v>
      </c>
      <c r="E8655">
        <v>1600</v>
      </c>
      <c r="F8655">
        <v>7.8438586425781196</v>
      </c>
      <c r="G8655">
        <v>2.6345587158203099</v>
      </c>
      <c r="H8655">
        <v>8.2744799251585697</v>
      </c>
      <c r="I8655">
        <v>-1.8948329429845301</v>
      </c>
      <c r="J8655">
        <f t="shared" si="136"/>
        <v>4.3883523641950557</v>
      </c>
      <c r="K8655" t="str" cm="1">
        <f t="array" ref="K8655">INDEX($P$4:$P$11,MATCH(MIN(ABS(MOD(J8655 - $Q$4:$Q$11 + PI(), 2*PI()) - PI())),ABS(MOD(J8655 - $Q$4:$Q$11 + PI(), 2*PI()) - PI()),0))</f>
        <v>W</v>
      </c>
      <c r="L8655">
        <v>4.8555624143907901</v>
      </c>
      <c r="M8655">
        <v>9.9967483944363007</v>
      </c>
      <c r="N8655">
        <v>3.0315514670477901</v>
      </c>
    </row>
    <row r="8656" spans="1:14" x14ac:dyDescent="0.3">
      <c r="A8656">
        <v>1766844</v>
      </c>
      <c r="B8656">
        <v>2025</v>
      </c>
      <c r="C8656">
        <v>12</v>
      </c>
      <c r="D8656">
        <v>27</v>
      </c>
      <c r="E8656">
        <v>1700</v>
      </c>
      <c r="F8656">
        <v>7.5705749511718698</v>
      </c>
      <c r="G8656">
        <v>2.1194543457031201</v>
      </c>
      <c r="H8656">
        <v>7.8616596094483002</v>
      </c>
      <c r="I8656">
        <v>-1.84376746988745</v>
      </c>
      <c r="J8656">
        <f t="shared" si="136"/>
        <v>4.4394178372921367</v>
      </c>
      <c r="K8656" t="str" cm="1">
        <f t="array" ref="K8656">INDEX($P$4:$P$11,MATCH(MIN(ABS(MOD(J8656 - $Q$4:$Q$11 + PI(), 2*PI()) - PI())),ABS(MOD(J8656 - $Q$4:$Q$11 + PI(), 2*PI()) - PI()),0))</f>
        <v>W</v>
      </c>
      <c r="L8656">
        <v>4.8553600141479398</v>
      </c>
      <c r="M8656">
        <v>10.011800977918799</v>
      </c>
      <c r="N8656">
        <v>3.0898805194430801</v>
      </c>
    </row>
    <row r="8657" spans="1:14" x14ac:dyDescent="0.3">
      <c r="A8657">
        <v>1766847</v>
      </c>
      <c r="B8657">
        <v>2025</v>
      </c>
      <c r="C8657">
        <v>12</v>
      </c>
      <c r="D8657">
        <v>27</v>
      </c>
      <c r="E8657">
        <v>1800</v>
      </c>
      <c r="F8657">
        <v>7.26758728027343</v>
      </c>
      <c r="G8657">
        <v>1.5383642578125001</v>
      </c>
      <c r="H8657">
        <v>7.4286196205019897</v>
      </c>
      <c r="I8657">
        <v>-1.7793919315931299</v>
      </c>
      <c r="J8657">
        <f t="shared" si="136"/>
        <v>4.5037933755864561</v>
      </c>
      <c r="K8657" t="str" cm="1">
        <f t="array" ref="K8657">INDEX($P$4:$P$11,MATCH(MIN(ABS(MOD(J8657 - $Q$4:$Q$11 + PI(), 2*PI()) - PI())),ABS(MOD(J8657 - $Q$4:$Q$11 + PI(), 2*PI()) - PI()),0))</f>
        <v>W</v>
      </c>
      <c r="L8657">
        <v>4.8624430757458299</v>
      </c>
      <c r="M8657">
        <v>10.103460841708699</v>
      </c>
      <c r="N8657">
        <v>3.15777937571207</v>
      </c>
    </row>
    <row r="8658" spans="1:14" x14ac:dyDescent="0.3">
      <c r="A8658">
        <v>1766851</v>
      </c>
      <c r="B8658">
        <v>2025</v>
      </c>
      <c r="C8658">
        <v>12</v>
      </c>
      <c r="D8658">
        <v>27</v>
      </c>
      <c r="E8658">
        <v>1900</v>
      </c>
      <c r="F8658">
        <v>6.6684374999999996</v>
      </c>
      <c r="G8658">
        <v>0.82526611328124999</v>
      </c>
      <c r="H8658">
        <v>6.7193097003439703</v>
      </c>
      <c r="I8658">
        <v>-1.6939273011301601</v>
      </c>
      <c r="J8658">
        <f t="shared" si="136"/>
        <v>4.5892580060494259</v>
      </c>
      <c r="K8658" t="str" cm="1">
        <f t="array" ref="K8658">INDEX($P$4:$P$11,MATCH(MIN(ABS(MOD(J8658 - $Q$4:$Q$11 + PI(), 2*PI()) - PI())),ABS(MOD(J8658 - $Q$4:$Q$11 + PI(), 2*PI()) - PI()),0))</f>
        <v>W</v>
      </c>
      <c r="L8658">
        <v>4.8754610806049996</v>
      </c>
      <c r="M8658">
        <v>10.2676999833848</v>
      </c>
      <c r="N8658">
        <v>3.2270747290717199</v>
      </c>
    </row>
    <row r="8659" spans="1:14" x14ac:dyDescent="0.3">
      <c r="A8659">
        <v>1766854</v>
      </c>
      <c r="B8659">
        <v>2025</v>
      </c>
      <c r="C8659">
        <v>12</v>
      </c>
      <c r="D8659">
        <v>27</v>
      </c>
      <c r="E8659">
        <v>2000</v>
      </c>
      <c r="F8659">
        <v>5.9622723388671801</v>
      </c>
      <c r="G8659">
        <v>-0.22721801757812499</v>
      </c>
      <c r="H8659">
        <v>5.96660032768518</v>
      </c>
      <c r="I8659">
        <v>-1.53270546096936</v>
      </c>
      <c r="J8659">
        <f t="shared" si="136"/>
        <v>4.7504798462102258</v>
      </c>
      <c r="K8659" t="str" cm="1">
        <f t="array" ref="K8659">INDEX($P$4:$P$11,MATCH(MIN(ABS(MOD(J8659 - $Q$4:$Q$11 + PI(), 2*PI()) - PI())),ABS(MOD(J8659 - $Q$4:$Q$11 + PI(), 2*PI()) - PI()),0))</f>
        <v>W</v>
      </c>
      <c r="L8659">
        <v>4.8910683882200097</v>
      </c>
      <c r="M8659">
        <v>10.4676937527126</v>
      </c>
      <c r="N8659">
        <v>3.2986266877916099</v>
      </c>
    </row>
    <row r="8660" spans="1:14" x14ac:dyDescent="0.3">
      <c r="A8660">
        <v>1766858</v>
      </c>
      <c r="B8660">
        <v>2025</v>
      </c>
      <c r="C8660">
        <v>12</v>
      </c>
      <c r="D8660">
        <v>27</v>
      </c>
      <c r="E8660">
        <v>2100</v>
      </c>
      <c r="F8660">
        <v>5.4018304443359302</v>
      </c>
      <c r="G8660">
        <v>-1.4378259277343699</v>
      </c>
      <c r="H8660">
        <v>5.5899119445497298</v>
      </c>
      <c r="I8660">
        <v>-1.31065410362263</v>
      </c>
      <c r="J8660">
        <f t="shared" si="136"/>
        <v>4.9725312035569562</v>
      </c>
      <c r="K8660" t="str" cm="1">
        <f t="array" ref="K8660">INDEX($P$4:$P$11,MATCH(MIN(ABS(MOD(J8660 - $Q$4:$Q$11 + PI(), 2*PI()) - PI())),ABS(MOD(J8660 - $Q$4:$Q$11 + PI(), 2*PI()) - PI()),0))</f>
        <v>W</v>
      </c>
      <c r="L8660">
        <v>4.9081535726959498</v>
      </c>
      <c r="M8660">
        <v>10.683632214864</v>
      </c>
      <c r="N8660">
        <v>3.3710277345445401</v>
      </c>
    </row>
    <row r="8661" spans="1:14" x14ac:dyDescent="0.3">
      <c r="A8661">
        <v>1766862</v>
      </c>
      <c r="B8661">
        <v>2025</v>
      </c>
      <c r="C8661">
        <v>12</v>
      </c>
      <c r="D8661">
        <v>27</v>
      </c>
      <c r="E8661">
        <v>2200</v>
      </c>
      <c r="F8661">
        <v>5.9019042968750002</v>
      </c>
      <c r="G8661">
        <v>-1.8457696533203101</v>
      </c>
      <c r="H8661">
        <v>6.1837965638101098</v>
      </c>
      <c r="I8661">
        <v>-1.2676915749686399</v>
      </c>
      <c r="J8661">
        <f t="shared" si="136"/>
        <v>5.0154937322109463</v>
      </c>
      <c r="K8661" t="str" cm="1">
        <f t="array" ref="K8661">INDEX($P$4:$P$11,MATCH(MIN(ABS(MOD(J8661 - $Q$4:$Q$11 + PI(), 2*PI()) - PI())),ABS(MOD(J8661 - $Q$4:$Q$11 + PI(), 2*PI()) - PI()),0))</f>
        <v>W</v>
      </c>
      <c r="L8661">
        <v>4.9252146111780002</v>
      </c>
      <c r="M8661">
        <v>10.8901151021321</v>
      </c>
      <c r="N8661">
        <v>3.4478801091512001</v>
      </c>
    </row>
    <row r="8662" spans="1:14" x14ac:dyDescent="0.3">
      <c r="A8662">
        <v>1766865</v>
      </c>
      <c r="B8662">
        <v>2025</v>
      </c>
      <c r="C8662">
        <v>12</v>
      </c>
      <c r="D8662">
        <v>27</v>
      </c>
      <c r="E8662">
        <v>2300</v>
      </c>
      <c r="F8662">
        <v>5.2358343505859297</v>
      </c>
      <c r="G8662">
        <v>-2.4960546875</v>
      </c>
      <c r="H8662">
        <v>5.8003663978895599</v>
      </c>
      <c r="I8662">
        <v>-1.1259412441597101</v>
      </c>
      <c r="J8662">
        <f t="shared" si="136"/>
        <v>5.1572440630198759</v>
      </c>
      <c r="K8662" t="str" cm="1">
        <f t="array" ref="K8662">INDEX($P$4:$P$11,MATCH(MIN(ABS(MOD(J8662 - $Q$4:$Q$11 + PI(), 2*PI()) - PI())),ABS(MOD(J8662 - $Q$4:$Q$11 + PI(), 2*PI()) - PI()),0))</f>
        <v>NW</v>
      </c>
      <c r="L8662">
        <v>4.9418919177376601</v>
      </c>
      <c r="M8662">
        <v>11.097556432088201</v>
      </c>
      <c r="N8662">
        <v>3.52231735653347</v>
      </c>
    </row>
    <row r="8663" spans="1:14" x14ac:dyDescent="0.3">
      <c r="A8663">
        <v>1766869</v>
      </c>
      <c r="B8663">
        <v>2025</v>
      </c>
      <c r="C8663">
        <v>12</v>
      </c>
      <c r="D8663">
        <v>27</v>
      </c>
      <c r="E8663">
        <v>0</v>
      </c>
      <c r="F8663">
        <v>2.3333642578124998</v>
      </c>
      <c r="G8663">
        <v>6.1486730957031197</v>
      </c>
      <c r="H8663">
        <v>6.5765317301340698</v>
      </c>
      <c r="I8663">
        <v>-2.7788907554964899</v>
      </c>
      <c r="J8663">
        <f t="shared" si="136"/>
        <v>3.5042945516830963</v>
      </c>
      <c r="K8663" t="str" cm="1">
        <f t="array" ref="K8663">INDEX($P$4:$P$11,MATCH(MIN(ABS(MOD(J8663 - $Q$4:$Q$11 + PI(), 2*PI()) - PI())),ABS(MOD(J8663 - $Q$4:$Q$11 + PI(), 2*PI()) - PI()),0))</f>
        <v>S</v>
      </c>
      <c r="L8663">
        <v>4.7995545979511203</v>
      </c>
      <c r="M8663">
        <v>10.8844998677571</v>
      </c>
      <c r="N8663">
        <v>3.1291781531439802</v>
      </c>
    </row>
    <row r="8664" spans="1:14" x14ac:dyDescent="0.3">
      <c r="A8664">
        <v>1766872</v>
      </c>
      <c r="B8664">
        <v>2025</v>
      </c>
      <c r="C8664">
        <v>12</v>
      </c>
      <c r="D8664">
        <v>27</v>
      </c>
      <c r="E8664">
        <v>100</v>
      </c>
      <c r="F8664">
        <v>1.83667907714843</v>
      </c>
      <c r="G8664">
        <v>6.7853112792968702</v>
      </c>
      <c r="H8664">
        <v>7.0294977906951601</v>
      </c>
      <c r="I8664">
        <v>-2.8772428718420602</v>
      </c>
      <c r="J8664">
        <f t="shared" si="136"/>
        <v>3.4059424353375261</v>
      </c>
      <c r="K8664" t="str" cm="1">
        <f t="array" ref="K8664">INDEX($P$4:$P$11,MATCH(MIN(ABS(MOD(J8664 - $Q$4:$Q$11 + PI(), 2*PI()) - PI())),ABS(MOD(J8664 - $Q$4:$Q$11 + PI(), 2*PI()) - PI()),0))</f>
        <v>S</v>
      </c>
      <c r="L8664">
        <v>4.82003466182198</v>
      </c>
      <c r="M8664">
        <v>11.2853115929497</v>
      </c>
      <c r="N8664">
        <v>3.4092213312784798</v>
      </c>
    </row>
    <row r="8665" spans="1:14" x14ac:dyDescent="0.3">
      <c r="A8665">
        <v>1766876</v>
      </c>
      <c r="B8665">
        <v>2025</v>
      </c>
      <c r="C8665">
        <v>12</v>
      </c>
      <c r="D8665">
        <v>27</v>
      </c>
      <c r="E8665">
        <v>200</v>
      </c>
      <c r="F8665">
        <v>1.9289569091796801</v>
      </c>
      <c r="G8665">
        <v>6.9762353515625</v>
      </c>
      <c r="H8665">
        <v>7.2380062474318398</v>
      </c>
      <c r="I8665">
        <v>-2.8718287336024102</v>
      </c>
      <c r="J8665">
        <f t="shared" si="136"/>
        <v>3.411356573577176</v>
      </c>
      <c r="K8665" t="str" cm="1">
        <f t="array" ref="K8665">INDEX($P$4:$P$11,MATCH(MIN(ABS(MOD(J8665 - $Q$4:$Q$11 + PI(), 2*PI()) - PI())),ABS(MOD(J8665 - $Q$4:$Q$11 + PI(), 2*PI()) - PI()),0))</f>
        <v>S</v>
      </c>
      <c r="L8665">
        <v>4.8415835410103201</v>
      </c>
      <c r="M8665">
        <v>11.354180018107</v>
      </c>
      <c r="N8665">
        <v>3.4593230353461299</v>
      </c>
    </row>
    <row r="8666" spans="1:14" x14ac:dyDescent="0.3">
      <c r="A8666">
        <v>1766880</v>
      </c>
      <c r="B8666">
        <v>2025</v>
      </c>
      <c r="C8666">
        <v>12</v>
      </c>
      <c r="D8666">
        <v>28</v>
      </c>
      <c r="E8666">
        <v>300</v>
      </c>
      <c r="F8666">
        <v>3.96265563964843</v>
      </c>
      <c r="G8666">
        <v>-0.99337646484374997</v>
      </c>
      <c r="H8666">
        <v>4.0852706788342701</v>
      </c>
      <c r="I8666">
        <v>-1.3251735043914401</v>
      </c>
      <c r="J8666">
        <f t="shared" si="136"/>
        <v>4.9580118027881461</v>
      </c>
      <c r="K8666" t="str" cm="1">
        <f t="array" ref="K8666">INDEX($P$4:$P$11,MATCH(MIN(ABS(MOD(J8666 - $Q$4:$Q$11 + PI(), 2*PI()) - PI())),ABS(MOD(J8666 - $Q$4:$Q$11 + PI(), 2*PI()) - PI()),0))</f>
        <v>W</v>
      </c>
      <c r="L8666">
        <v>5.0003725680214899</v>
      </c>
      <c r="M8666">
        <v>11.883913040161101</v>
      </c>
      <c r="N8666">
        <v>3.80706787109375</v>
      </c>
    </row>
    <row r="8667" spans="1:14" x14ac:dyDescent="0.3">
      <c r="A8667">
        <v>1766883</v>
      </c>
      <c r="B8667">
        <v>2025</v>
      </c>
      <c r="C8667">
        <v>12</v>
      </c>
      <c r="D8667">
        <v>28</v>
      </c>
      <c r="E8667">
        <v>400</v>
      </c>
      <c r="F8667">
        <v>3.83461975097656</v>
      </c>
      <c r="G8667">
        <v>-0.29953063964843701</v>
      </c>
      <c r="H8667">
        <v>3.8463004613092502</v>
      </c>
      <c r="I8667">
        <v>-1.4928424011372801</v>
      </c>
      <c r="J8667">
        <f t="shared" si="136"/>
        <v>4.7903429060423059</v>
      </c>
      <c r="K8667" t="str" cm="1">
        <f t="array" ref="K8667">INDEX($P$4:$P$11,MATCH(MIN(ABS(MOD(J8667 - $Q$4:$Q$11 + PI(), 2*PI()) - PI())),ABS(MOD(J8667 - $Q$4:$Q$11 + PI(), 2*PI()) - PI()),0))</f>
        <v>W</v>
      </c>
      <c r="L8667">
        <v>5.0134639577640296</v>
      </c>
      <c r="M8667">
        <v>12.042693561977799</v>
      </c>
      <c r="N8667">
        <v>3.8721720377604099</v>
      </c>
    </row>
    <row r="8668" spans="1:14" x14ac:dyDescent="0.3">
      <c r="A8668">
        <v>1766887</v>
      </c>
      <c r="B8668">
        <v>2025</v>
      </c>
      <c r="C8668">
        <v>12</v>
      </c>
      <c r="D8668">
        <v>28</v>
      </c>
      <c r="E8668">
        <v>500</v>
      </c>
      <c r="F8668">
        <v>3.6395886230468699</v>
      </c>
      <c r="G8668">
        <v>0.37815795898437499</v>
      </c>
      <c r="H8668">
        <v>3.65918143673629</v>
      </c>
      <c r="I8668">
        <v>-1.6743261336491699</v>
      </c>
      <c r="J8668">
        <f t="shared" si="136"/>
        <v>4.6088591735304165</v>
      </c>
      <c r="K8668" t="str" cm="1">
        <f t="array" ref="K8668">INDEX($P$4:$P$11,MATCH(MIN(ABS(MOD(J8668 - $Q$4:$Q$11 + PI(), 2*PI()) - PI())),ABS(MOD(J8668 - $Q$4:$Q$11 + PI(), 2*PI()) - PI()),0))</f>
        <v>W</v>
      </c>
      <c r="L8668">
        <v>5.02579498542468</v>
      </c>
      <c r="M8668">
        <v>12.1824555926852</v>
      </c>
      <c r="N8668">
        <v>3.9303020901150099</v>
      </c>
    </row>
    <row r="8669" spans="1:14" x14ac:dyDescent="0.3">
      <c r="A8669">
        <v>1766890</v>
      </c>
      <c r="B8669">
        <v>2025</v>
      </c>
      <c r="C8669">
        <v>12</v>
      </c>
      <c r="D8669">
        <v>28</v>
      </c>
      <c r="E8669">
        <v>600</v>
      </c>
      <c r="F8669">
        <v>3.1427178955078099</v>
      </c>
      <c r="G8669">
        <v>1.0047070312499999</v>
      </c>
      <c r="H8669">
        <v>3.2994108548933698</v>
      </c>
      <c r="I8669">
        <v>-1.8802213749751999</v>
      </c>
      <c r="J8669">
        <f t="shared" si="136"/>
        <v>4.4029639322043863</v>
      </c>
      <c r="K8669" t="str" cm="1">
        <f t="array" ref="K8669">INDEX($P$4:$P$11,MATCH(MIN(ABS(MOD(J8669 - $Q$4:$Q$11 + PI(), 2*PI()) - PI())),ABS(MOD(J8669 - $Q$4:$Q$11 + PI(), 2*PI()) - PI()),0))</f>
        <v>W</v>
      </c>
      <c r="L8669">
        <v>5.0372811400248301</v>
      </c>
      <c r="M8669">
        <v>12.3001608318752</v>
      </c>
      <c r="N8669">
        <v>3.9789561165703602</v>
      </c>
    </row>
    <row r="8670" spans="1:14" x14ac:dyDescent="0.3">
      <c r="A8670">
        <v>1766894</v>
      </c>
      <c r="B8670">
        <v>2025</v>
      </c>
      <c r="C8670">
        <v>12</v>
      </c>
      <c r="D8670">
        <v>28</v>
      </c>
      <c r="E8670">
        <v>700</v>
      </c>
      <c r="F8670">
        <v>3.0519464111328101</v>
      </c>
      <c r="G8670">
        <v>1.67918640136718</v>
      </c>
      <c r="H8670">
        <v>3.4833954508443199</v>
      </c>
      <c r="I8670">
        <v>-2.0737944554449701</v>
      </c>
      <c r="J8670">
        <f t="shared" si="136"/>
        <v>4.2093908517346161</v>
      </c>
      <c r="K8670" t="str" cm="1">
        <f t="array" ref="K8670">INDEX($P$4:$P$11,MATCH(MIN(ABS(MOD(J8670 - $Q$4:$Q$11 + PI(), 2*PI()) - PI())),ABS(MOD(J8670 - $Q$4:$Q$11 + PI(), 2*PI()) - PI()),0))</f>
        <v>SW</v>
      </c>
      <c r="L8670">
        <v>5.0478637136578</v>
      </c>
      <c r="M8670">
        <v>12.3930699030558</v>
      </c>
      <c r="N8670">
        <v>4.0163704554239903</v>
      </c>
    </row>
    <row r="8671" spans="1:14" x14ac:dyDescent="0.3">
      <c r="A8671">
        <v>1766898</v>
      </c>
      <c r="B8671">
        <v>2025</v>
      </c>
      <c r="C8671">
        <v>12</v>
      </c>
      <c r="D8671">
        <v>28</v>
      </c>
      <c r="E8671">
        <v>800</v>
      </c>
      <c r="F8671">
        <v>2.6998529052734299</v>
      </c>
      <c r="G8671">
        <v>2.4196655273437502</v>
      </c>
      <c r="H8671">
        <v>3.6254636909406601</v>
      </c>
      <c r="I8671">
        <v>-2.3015197906499698</v>
      </c>
      <c r="J8671">
        <f t="shared" si="136"/>
        <v>3.9816655165296164</v>
      </c>
      <c r="K8671" t="str" cm="1">
        <f t="array" ref="K8671">INDEX($P$4:$P$11,MATCH(MIN(ABS(MOD(J8671 - $Q$4:$Q$11 + PI(), 2*PI()) - PI())),ABS(MOD(J8671 - $Q$4:$Q$11 + PI(), 2*PI()) - PI()),0))</f>
        <v>SW</v>
      </c>
      <c r="L8671">
        <v>5.0574700316165</v>
      </c>
      <c r="M8671">
        <v>12.460455576578701</v>
      </c>
      <c r="N8671">
        <v>4.0411724514431402</v>
      </c>
    </row>
    <row r="8672" spans="1:14" x14ac:dyDescent="0.3">
      <c r="A8672">
        <v>1766901</v>
      </c>
      <c r="B8672">
        <v>2025</v>
      </c>
      <c r="C8672">
        <v>12</v>
      </c>
      <c r="D8672">
        <v>28</v>
      </c>
      <c r="E8672">
        <v>900</v>
      </c>
      <c r="F8672">
        <v>1.9961523437499999</v>
      </c>
      <c r="G8672">
        <v>3.34375</v>
      </c>
      <c r="H8672">
        <v>3.8942635044329701</v>
      </c>
      <c r="I8672">
        <v>-2.6033965970910802</v>
      </c>
      <c r="J8672">
        <f t="shared" si="136"/>
        <v>3.6797887100885061</v>
      </c>
      <c r="K8672" t="str" cm="1">
        <f t="array" ref="K8672">INDEX($P$4:$P$11,MATCH(MIN(ABS(MOD(J8672 - $Q$4:$Q$11 + PI(), 2*PI()) - PI())),ABS(MOD(J8672 - $Q$4:$Q$11 + PI(), 2*PI()) - PI()),0))</f>
        <v>SW</v>
      </c>
      <c r="L8672">
        <v>5.0662047265411001</v>
      </c>
      <c r="M8672">
        <v>12.503200107150599</v>
      </c>
      <c r="N8672">
        <v>4.0525249905056402</v>
      </c>
    </row>
    <row r="8673" spans="1:14" x14ac:dyDescent="0.3">
      <c r="A8673">
        <v>1766905</v>
      </c>
      <c r="B8673">
        <v>2025</v>
      </c>
      <c r="C8673">
        <v>12</v>
      </c>
      <c r="D8673">
        <v>28</v>
      </c>
      <c r="E8673">
        <v>1000</v>
      </c>
      <c r="F8673">
        <v>1.7758489990234301</v>
      </c>
      <c r="G8673">
        <v>4.3973937988281202</v>
      </c>
      <c r="H8673">
        <v>4.7424373363603403</v>
      </c>
      <c r="I8673">
        <v>-2.7577792483698498</v>
      </c>
      <c r="J8673">
        <f t="shared" si="136"/>
        <v>3.5254060588097365</v>
      </c>
      <c r="K8673" t="str" cm="1">
        <f t="array" ref="K8673">INDEX($P$4:$P$11,MATCH(MIN(ABS(MOD(J8673 - $Q$4:$Q$11 + PI(), 2*PI()) - PI())),ABS(MOD(J8673 - $Q$4:$Q$11 + PI(), 2*PI()) - PI()),0))</f>
        <v>S</v>
      </c>
      <c r="L8673">
        <v>5.0738748672059604</v>
      </c>
      <c r="M8673">
        <v>12.519938362969199</v>
      </c>
      <c r="N8673">
        <v>4.05174414316813</v>
      </c>
    </row>
    <row r="8674" spans="1:14" x14ac:dyDescent="0.3">
      <c r="A8674">
        <v>1766908</v>
      </c>
      <c r="B8674">
        <v>2025</v>
      </c>
      <c r="C8674">
        <v>12</v>
      </c>
      <c r="D8674">
        <v>28</v>
      </c>
      <c r="E8674">
        <v>1100</v>
      </c>
      <c r="F8674">
        <v>1.15934326171875</v>
      </c>
      <c r="G8674">
        <v>5.1736431884765599</v>
      </c>
      <c r="H8674">
        <v>5.3019487587266001</v>
      </c>
      <c r="I8674">
        <v>-2.9211479248270602</v>
      </c>
      <c r="J8674">
        <f t="shared" si="136"/>
        <v>3.362037382352526</v>
      </c>
      <c r="K8674" t="str" cm="1">
        <f t="array" ref="K8674">INDEX($P$4:$P$11,MATCH(MIN(ABS(MOD(J8674 - $Q$4:$Q$11 + PI(), 2*PI()) - PI())),ABS(MOD(J8674 - $Q$4:$Q$11 + PI(), 2*PI()) - PI()),0))</f>
        <v>S</v>
      </c>
      <c r="L8674">
        <v>5.0810807893021401</v>
      </c>
      <c r="M8674">
        <v>12.515433947245199</v>
      </c>
      <c r="N8674">
        <v>4.0369892120361301</v>
      </c>
    </row>
    <row r="8675" spans="1:14" x14ac:dyDescent="0.3">
      <c r="A8675">
        <v>1766912</v>
      </c>
      <c r="B8675">
        <v>2025</v>
      </c>
      <c r="C8675">
        <v>12</v>
      </c>
      <c r="D8675">
        <v>28</v>
      </c>
      <c r="E8675">
        <v>1200</v>
      </c>
      <c r="F8675">
        <v>0.88015808105468696</v>
      </c>
      <c r="G8675">
        <v>6.2763043212890599</v>
      </c>
      <c r="H8675">
        <v>6.3377183734430496</v>
      </c>
      <c r="I8675">
        <v>-3.0022661519156499</v>
      </c>
      <c r="J8675">
        <f t="shared" si="136"/>
        <v>3.2809191552639363</v>
      </c>
      <c r="K8675" t="str" cm="1">
        <f t="array" ref="K8675">INDEX($P$4:$P$11,MATCH(MIN(ABS(MOD(J8675 - $Q$4:$Q$11 + PI(), 2*PI()) - PI())),ABS(MOD(J8675 - $Q$4:$Q$11 + PI(), 2*PI()) - PI()),0))</f>
        <v>S</v>
      </c>
      <c r="L8675">
        <v>5.0869501596192404</v>
      </c>
      <c r="M8675">
        <v>12.482904328240201</v>
      </c>
      <c r="N8675">
        <v>4.01178063286675</v>
      </c>
    </row>
    <row r="8676" spans="1:14" x14ac:dyDescent="0.3">
      <c r="A8676">
        <v>1766916</v>
      </c>
      <c r="B8676">
        <v>2025</v>
      </c>
      <c r="C8676">
        <v>12</v>
      </c>
      <c r="D8676">
        <v>28</v>
      </c>
      <c r="E8676">
        <v>1300</v>
      </c>
      <c r="F8676">
        <v>0.69470275878906196</v>
      </c>
      <c r="G8676">
        <v>7.3549554443359302</v>
      </c>
      <c r="H8676">
        <v>7.3876912165598698</v>
      </c>
      <c r="I8676">
        <v>-3.0474183486345501</v>
      </c>
      <c r="J8676">
        <f t="shared" si="136"/>
        <v>3.2357669585450362</v>
      </c>
      <c r="K8676" t="str" cm="1">
        <f t="array" ref="K8676">INDEX($P$4:$P$11,MATCH(MIN(ABS(MOD(J8676 - $Q$4:$Q$11 + PI(), 2*PI()) - PI())),ABS(MOD(J8676 - $Q$4:$Q$11 + PI(), 2*PI()) - PI()),0))</f>
        <v>S</v>
      </c>
      <c r="L8676">
        <v>5.0900273534867901</v>
      </c>
      <c r="M8676">
        <v>12.3281362321641</v>
      </c>
      <c r="N8676">
        <v>3.9295350180731798</v>
      </c>
    </row>
    <row r="8677" spans="1:14" x14ac:dyDescent="0.3">
      <c r="A8677">
        <v>1766919</v>
      </c>
      <c r="B8677">
        <v>2025</v>
      </c>
      <c r="C8677">
        <v>12</v>
      </c>
      <c r="D8677">
        <v>28</v>
      </c>
      <c r="E8677">
        <v>1400</v>
      </c>
      <c r="F8677">
        <v>0.66658874511718702</v>
      </c>
      <c r="G8677">
        <v>8.0095422363281195</v>
      </c>
      <c r="H8677">
        <v>8.0372325703964194</v>
      </c>
      <c r="I8677">
        <v>-3.0585596793607399</v>
      </c>
      <c r="J8677">
        <f t="shared" si="136"/>
        <v>3.2246256278188463</v>
      </c>
      <c r="K8677" t="str" cm="1">
        <f t="array" ref="K8677">INDEX($P$4:$P$11,MATCH(MIN(ABS(MOD(J8677 - $Q$4:$Q$11 + PI(), 2*PI()) - PI())),ABS(MOD(J8677 - $Q$4:$Q$11 + PI(), 2*PI()) - PI()),0))</f>
        <v>S</v>
      </c>
      <c r="L8677">
        <v>5.0880052448617796</v>
      </c>
      <c r="M8677">
        <v>12.1994829177856</v>
      </c>
      <c r="N8677">
        <v>3.8892280790540901</v>
      </c>
    </row>
    <row r="8678" spans="1:14" x14ac:dyDescent="0.3">
      <c r="A8678">
        <v>1766923</v>
      </c>
      <c r="B8678">
        <v>2025</v>
      </c>
      <c r="C8678">
        <v>12</v>
      </c>
      <c r="D8678">
        <v>28</v>
      </c>
      <c r="E8678">
        <v>1500</v>
      </c>
      <c r="F8678">
        <v>0.75359130859375001</v>
      </c>
      <c r="G8678">
        <v>8.6929302978515608</v>
      </c>
      <c r="H8678">
        <v>8.7255336240079693</v>
      </c>
      <c r="I8678">
        <v>-3.0551187077157702</v>
      </c>
      <c r="J8678">
        <f t="shared" si="136"/>
        <v>3.228066599463816</v>
      </c>
      <c r="K8678" t="str" cm="1">
        <f t="array" ref="K8678">INDEX($P$4:$P$11,MATCH(MIN(ABS(MOD(J8678 - $Q$4:$Q$11 + PI(), 2*PI()) - PI())),ABS(MOD(J8678 - $Q$4:$Q$11 + PI(), 2*PI()) - PI()),0))</f>
        <v>S</v>
      </c>
      <c r="L8678">
        <v>5.0800550580129604</v>
      </c>
      <c r="M8678">
        <v>12.0197571648491</v>
      </c>
      <c r="N8678">
        <v>3.8492092556423598</v>
      </c>
    </row>
    <row r="8679" spans="1:14" x14ac:dyDescent="0.3">
      <c r="A8679">
        <v>1766926</v>
      </c>
      <c r="B8679">
        <v>2025</v>
      </c>
      <c r="C8679">
        <v>12</v>
      </c>
      <c r="D8679">
        <v>28</v>
      </c>
      <c r="E8679">
        <v>1600</v>
      </c>
      <c r="F8679">
        <v>1.0203558349609301</v>
      </c>
      <c r="G8679">
        <v>9.4022760009765598</v>
      </c>
      <c r="H8679">
        <v>9.4574795811822199</v>
      </c>
      <c r="I8679">
        <v>-3.0334934760885801</v>
      </c>
      <c r="J8679">
        <f t="shared" si="136"/>
        <v>3.2496918310910061</v>
      </c>
      <c r="K8679" t="str" cm="1">
        <f t="array" ref="K8679">INDEX($P$4:$P$11,MATCH(MIN(ABS(MOD(J8679 - $Q$4:$Q$11 + PI(), 2*PI()) - PI())),ABS(MOD(J8679 - $Q$4:$Q$11 + PI(), 2*PI()) - PI()),0))</f>
        <v>S</v>
      </c>
      <c r="L8679">
        <v>5.0634189416781599</v>
      </c>
      <c r="M8679">
        <v>11.780291239420499</v>
      </c>
      <c r="N8679">
        <v>3.81372600131564</v>
      </c>
    </row>
    <row r="8680" spans="1:14" x14ac:dyDescent="0.3">
      <c r="A8680">
        <v>1766930</v>
      </c>
      <c r="B8680">
        <v>2025</v>
      </c>
      <c r="C8680">
        <v>12</v>
      </c>
      <c r="D8680">
        <v>28</v>
      </c>
      <c r="E8680">
        <v>1700</v>
      </c>
      <c r="F8680">
        <v>1.7348352050781199</v>
      </c>
      <c r="G8680">
        <v>9.5594396972656206</v>
      </c>
      <c r="H8680">
        <v>9.7155823559082801</v>
      </c>
      <c r="I8680">
        <v>-2.9620677395551001</v>
      </c>
      <c r="J8680">
        <f t="shared" si="136"/>
        <v>3.3211175676244862</v>
      </c>
      <c r="K8680" t="str" cm="1">
        <f t="array" ref="K8680">INDEX($P$4:$P$11,MATCH(MIN(ABS(MOD(J8680 - $Q$4:$Q$11 + PI(), 2*PI()) - PI())),ABS(MOD(J8680 - $Q$4:$Q$11 + PI(), 2*PI()) - PI()),0))</f>
        <v>S</v>
      </c>
      <c r="L8680">
        <v>5.0379323716833904</v>
      </c>
      <c r="M8680">
        <v>11.4963121414184</v>
      </c>
      <c r="N8680">
        <v>3.7812861336602102</v>
      </c>
    </row>
    <row r="8681" spans="1:14" x14ac:dyDescent="0.3">
      <c r="A8681">
        <v>1766934</v>
      </c>
      <c r="B8681">
        <v>2025</v>
      </c>
      <c r="C8681">
        <v>12</v>
      </c>
      <c r="D8681">
        <v>28</v>
      </c>
      <c r="E8681">
        <v>1800</v>
      </c>
      <c r="F8681">
        <v>1.8352636718749999</v>
      </c>
      <c r="G8681">
        <v>9.1202459716796795</v>
      </c>
      <c r="H8681">
        <v>9.3030682749963507</v>
      </c>
      <c r="I8681">
        <v>-2.9430150425930601</v>
      </c>
      <c r="J8681">
        <f t="shared" si="136"/>
        <v>3.3401702645865261</v>
      </c>
      <c r="K8681" t="str" cm="1">
        <f t="array" ref="K8681">INDEX($P$4:$P$11,MATCH(MIN(ABS(MOD(J8681 - $Q$4:$Q$11 + PI(), 2*PI()) - PI())),ABS(MOD(J8681 - $Q$4:$Q$11 + PI(), 2*PI()) - PI()),0))</f>
        <v>S</v>
      </c>
      <c r="L8681">
        <v>5.0105072571404703</v>
      </c>
      <c r="M8681">
        <v>11.220508681403199</v>
      </c>
      <c r="N8681">
        <v>3.7397616704305001</v>
      </c>
    </row>
    <row r="8682" spans="1:14" x14ac:dyDescent="0.3">
      <c r="A8682">
        <v>1766937</v>
      </c>
      <c r="B8682">
        <v>2025</v>
      </c>
      <c r="C8682">
        <v>12</v>
      </c>
      <c r="D8682">
        <v>28</v>
      </c>
      <c r="E8682">
        <v>1900</v>
      </c>
      <c r="F8682">
        <v>2.2195758056640602</v>
      </c>
      <c r="G8682">
        <v>9.2980932617187495</v>
      </c>
      <c r="H8682">
        <v>9.5593438614116604</v>
      </c>
      <c r="I8682">
        <v>-2.9072649269722999</v>
      </c>
      <c r="J8682">
        <f t="shared" si="136"/>
        <v>3.3759203802072864</v>
      </c>
      <c r="K8682" t="str" cm="1">
        <f t="array" ref="K8682">INDEX($P$4:$P$11,MATCH(MIN(ABS(MOD(J8682 - $Q$4:$Q$11 + PI(), 2*PI()) - PI())),ABS(MOD(J8682 - $Q$4:$Q$11 + PI(), 2*PI()) - PI()),0))</f>
        <v>S</v>
      </c>
      <c r="L8682">
        <v>4.9833600582526403</v>
      </c>
      <c r="M8682">
        <v>10.9666564729478</v>
      </c>
      <c r="N8682">
        <v>3.6864684422810798</v>
      </c>
    </row>
    <row r="8683" spans="1:14" x14ac:dyDescent="0.3">
      <c r="A8683">
        <v>1766941</v>
      </c>
      <c r="B8683">
        <v>2025</v>
      </c>
      <c r="C8683">
        <v>12</v>
      </c>
      <c r="D8683">
        <v>28</v>
      </c>
      <c r="E8683">
        <v>2000</v>
      </c>
      <c r="F8683">
        <v>3.1920458984375002</v>
      </c>
      <c r="G8683">
        <v>10.2205462646484</v>
      </c>
      <c r="H8683">
        <v>10.707414392165401</v>
      </c>
      <c r="I8683">
        <v>-2.8388749094008201</v>
      </c>
      <c r="J8683">
        <f t="shared" si="136"/>
        <v>3.4443103977787661</v>
      </c>
      <c r="K8683" t="str" cm="1">
        <f t="array" ref="K8683">INDEX($P$4:$P$11,MATCH(MIN(ABS(MOD(J8683 - $Q$4:$Q$11 + PI(), 2*PI()) - PI())),ABS(MOD(J8683 - $Q$4:$Q$11 + PI(), 2*PI()) - PI()),0))</f>
        <v>S</v>
      </c>
      <c r="L8683">
        <v>4.9371649843468397</v>
      </c>
      <c r="M8683">
        <v>10.646667904324</v>
      </c>
      <c r="N8683">
        <v>3.6502477857801598</v>
      </c>
    </row>
    <row r="8684" spans="1:14" x14ac:dyDescent="0.3">
      <c r="A8684">
        <v>1766944</v>
      </c>
      <c r="B8684">
        <v>2025</v>
      </c>
      <c r="C8684">
        <v>12</v>
      </c>
      <c r="D8684">
        <v>28</v>
      </c>
      <c r="E8684">
        <v>2100</v>
      </c>
      <c r="F8684">
        <v>4.4589160156250003</v>
      </c>
      <c r="G8684">
        <v>10.933964843749999</v>
      </c>
      <c r="H8684">
        <v>11.808197120592</v>
      </c>
      <c r="I8684">
        <v>-2.7543767354523401</v>
      </c>
      <c r="J8684">
        <f t="shared" si="136"/>
        <v>3.5288085717272462</v>
      </c>
      <c r="K8684" t="str" cm="1">
        <f t="array" ref="K8684">INDEX($P$4:$P$11,MATCH(MIN(ABS(MOD(J8684 - $Q$4:$Q$11 + PI(), 2*PI()) - PI())),ABS(MOD(J8684 - $Q$4:$Q$11 + PI(), 2*PI()) - PI()),0))</f>
        <v>S</v>
      </c>
      <c r="L8684">
        <v>4.8557390115617398</v>
      </c>
      <c r="M8684">
        <v>10.227810859680099</v>
      </c>
      <c r="N8684">
        <v>3.6520120832655101</v>
      </c>
    </row>
    <row r="8685" spans="1:14" x14ac:dyDescent="0.3">
      <c r="A8685">
        <v>1766948</v>
      </c>
      <c r="B8685">
        <v>2025</v>
      </c>
      <c r="C8685">
        <v>12</v>
      </c>
      <c r="D8685">
        <v>28</v>
      </c>
      <c r="E8685">
        <v>2200</v>
      </c>
      <c r="F8685">
        <v>3.0591558837890598</v>
      </c>
      <c r="G8685">
        <v>9.9970281982421803</v>
      </c>
      <c r="H8685">
        <v>10.4546165648373</v>
      </c>
      <c r="I8685">
        <v>-2.84463443386728</v>
      </c>
      <c r="J8685">
        <f t="shared" si="136"/>
        <v>3.4385508733123062</v>
      </c>
      <c r="K8685" t="str" cm="1">
        <f t="array" ref="K8685">INDEX($P$4:$P$11,MATCH(MIN(ABS(MOD(J8685 - $Q$4:$Q$11 + PI(), 2*PI()) - PI())),ABS(MOD(J8685 - $Q$4:$Q$11 + PI(), 2*PI()) - PI()),0))</f>
        <v>S</v>
      </c>
      <c r="L8685">
        <v>4.8137723272906898</v>
      </c>
      <c r="M8685">
        <v>10.009654574923999</v>
      </c>
      <c r="N8685">
        <v>3.5936721165974901</v>
      </c>
    </row>
    <row r="8686" spans="1:14" x14ac:dyDescent="0.3">
      <c r="A8686">
        <v>1766952</v>
      </c>
      <c r="B8686">
        <v>2025</v>
      </c>
      <c r="C8686">
        <v>12</v>
      </c>
      <c r="D8686">
        <v>28</v>
      </c>
      <c r="E8686">
        <v>2300</v>
      </c>
      <c r="F8686">
        <v>3.3726074218750002</v>
      </c>
      <c r="G8686">
        <v>11.0753552246093</v>
      </c>
      <c r="H8686">
        <v>11.5774770210684</v>
      </c>
      <c r="I8686">
        <v>-2.8459991832871001</v>
      </c>
      <c r="J8686">
        <f t="shared" si="136"/>
        <v>3.4371861238924861</v>
      </c>
      <c r="K8686" t="str" cm="1">
        <f t="array" ref="K8686">INDEX($P$4:$P$11,MATCH(MIN(ABS(MOD(J8686 - $Q$4:$Q$11 + PI(), 2*PI()) - PI())),ABS(MOD(J8686 - $Q$4:$Q$11 + PI(), 2*PI()) - PI()),0))</f>
        <v>S</v>
      </c>
      <c r="L8686">
        <v>4.7425274418088899</v>
      </c>
      <c r="M8686">
        <v>9.7214802636040503</v>
      </c>
      <c r="N8686">
        <v>3.5667086707221101</v>
      </c>
    </row>
    <row r="8687" spans="1:14" x14ac:dyDescent="0.3">
      <c r="A8687">
        <v>1766955</v>
      </c>
      <c r="B8687">
        <v>2025</v>
      </c>
      <c r="C8687">
        <v>12</v>
      </c>
      <c r="D8687">
        <v>28</v>
      </c>
      <c r="E8687">
        <v>0</v>
      </c>
      <c r="F8687">
        <v>4.3141033935546798</v>
      </c>
      <c r="G8687">
        <v>-2.4339794921875</v>
      </c>
      <c r="H8687">
        <v>4.9533568676877398</v>
      </c>
      <c r="I8687">
        <v>-1.0571230285651201</v>
      </c>
      <c r="J8687">
        <f t="shared" si="136"/>
        <v>5.2260622786144664</v>
      </c>
      <c r="K8687" t="str" cm="1">
        <f t="array" ref="K8687">INDEX($P$4:$P$11,MATCH(MIN(ABS(MOD(J8687 - $Q$4:$Q$11 + PI(), 2*PI()) - PI())),ABS(MOD(J8687 - $Q$4:$Q$11 + PI(), 2*PI()) - PI()),0))</f>
        <v>NW</v>
      </c>
      <c r="L8687">
        <v>4.9576071721488599</v>
      </c>
      <c r="M8687">
        <v>11.3129422929551</v>
      </c>
      <c r="N8687">
        <v>3.59578090243869</v>
      </c>
    </row>
    <row r="8688" spans="1:14" x14ac:dyDescent="0.3">
      <c r="A8688">
        <v>1766959</v>
      </c>
      <c r="B8688">
        <v>2025</v>
      </c>
      <c r="C8688">
        <v>12</v>
      </c>
      <c r="D8688">
        <v>28</v>
      </c>
      <c r="E8688">
        <v>100</v>
      </c>
      <c r="F8688">
        <v>3.9353533935546801</v>
      </c>
      <c r="G8688">
        <v>-1.9786132812499999</v>
      </c>
      <c r="H8688">
        <v>4.4047607027966098</v>
      </c>
      <c r="I8688">
        <v>-1.1049279418587801</v>
      </c>
      <c r="J8688">
        <f t="shared" si="136"/>
        <v>5.1782573653208059</v>
      </c>
      <c r="K8688" t="str" cm="1">
        <f t="array" ref="K8688">INDEX($P$4:$P$11,MATCH(MIN(ABS(MOD(J8688 - $Q$4:$Q$11 + PI(), 2*PI()) - PI())),ABS(MOD(J8688 - $Q$4:$Q$11 + PI(), 2*PI()) - PI()),0))</f>
        <v>NW</v>
      </c>
      <c r="L8688">
        <v>4.97231160897298</v>
      </c>
      <c r="M8688">
        <v>11.51774236891</v>
      </c>
      <c r="N8688">
        <v>3.6661348342895499</v>
      </c>
    </row>
    <row r="8689" spans="1:14" x14ac:dyDescent="0.3">
      <c r="A8689">
        <v>1766962</v>
      </c>
      <c r="B8689">
        <v>2025</v>
      </c>
      <c r="C8689">
        <v>12</v>
      </c>
      <c r="D8689">
        <v>28</v>
      </c>
      <c r="E8689">
        <v>200</v>
      </c>
      <c r="F8689">
        <v>3.9251245117187499</v>
      </c>
      <c r="G8689">
        <v>-1.5796527099609301</v>
      </c>
      <c r="H8689">
        <v>4.2310643006910498</v>
      </c>
      <c r="I8689">
        <v>-1.1881826594887599</v>
      </c>
      <c r="J8689">
        <f t="shared" si="136"/>
        <v>5.0950026476908263</v>
      </c>
      <c r="K8689" t="str" cm="1">
        <f t="array" ref="K8689">INDEX($P$4:$P$11,MATCH(MIN(ABS(MOD(J8689 - $Q$4:$Q$11 + PI(), 2*PI()) - PI())),ABS(MOD(J8689 - $Q$4:$Q$11 + PI(), 2*PI()) - PI()),0))</f>
        <v>W</v>
      </c>
      <c r="L8689">
        <v>4.98662024087775</v>
      </c>
      <c r="M8689">
        <v>11.708426475524901</v>
      </c>
      <c r="N8689">
        <v>3.7374911838107598</v>
      </c>
    </row>
    <row r="8690" spans="1:14" x14ac:dyDescent="0.3">
      <c r="A8690">
        <v>1766966</v>
      </c>
      <c r="B8690">
        <v>2025</v>
      </c>
      <c r="C8690">
        <v>12</v>
      </c>
      <c r="D8690">
        <v>29</v>
      </c>
      <c r="E8690">
        <v>300</v>
      </c>
      <c r="F8690">
        <v>5.0574359130859303</v>
      </c>
      <c r="G8690">
        <v>13.043615722656201</v>
      </c>
      <c r="H8690">
        <v>13.989766586162</v>
      </c>
      <c r="I8690">
        <v>-2.7717060889003</v>
      </c>
      <c r="J8690">
        <f t="shared" si="136"/>
        <v>3.5114792182792862</v>
      </c>
      <c r="K8690" t="str" cm="1">
        <f t="array" ref="K8690">INDEX($P$4:$P$11,MATCH(MIN(ABS(MOD(J8690 - $Q$4:$Q$11 + PI(), 2*PI()) - PI())),ABS(MOD(J8690 - $Q$4:$Q$11 + PI(), 2*PI()) - PI()),0))</f>
        <v>S</v>
      </c>
      <c r="L8690">
        <v>4.2975698898065096</v>
      </c>
      <c r="M8690">
        <v>8.5372407701280295</v>
      </c>
      <c r="N8690">
        <v>3.70758448706732</v>
      </c>
    </row>
    <row r="8691" spans="1:14" x14ac:dyDescent="0.3">
      <c r="A8691">
        <v>1766970</v>
      </c>
      <c r="B8691">
        <v>2025</v>
      </c>
      <c r="C8691">
        <v>12</v>
      </c>
      <c r="D8691">
        <v>29</v>
      </c>
      <c r="E8691">
        <v>400</v>
      </c>
      <c r="F8691">
        <v>5.9134356689453096</v>
      </c>
      <c r="G8691">
        <v>12.9101885986328</v>
      </c>
      <c r="H8691">
        <v>14.2000595443478</v>
      </c>
      <c r="I8691">
        <v>-2.7120694258795601</v>
      </c>
      <c r="J8691">
        <f t="shared" si="136"/>
        <v>3.5711158813000261</v>
      </c>
      <c r="K8691" t="str" cm="1">
        <f t="array" ref="K8691">INDEX($P$4:$P$11,MATCH(MIN(ABS(MOD(J8691 - $Q$4:$Q$11 + PI(), 2*PI()) - PI())),ABS(MOD(J8691 - $Q$4:$Q$11 + PI(), 2*PI()) - PI()),0))</f>
        <v>SW</v>
      </c>
      <c r="L8691">
        <v>4.2324032552433204</v>
      </c>
      <c r="M8691">
        <v>8.4517392052544391</v>
      </c>
      <c r="N8691">
        <v>3.7736255857679502</v>
      </c>
    </row>
    <row r="8692" spans="1:14" x14ac:dyDescent="0.3">
      <c r="A8692">
        <v>1766973</v>
      </c>
      <c r="B8692">
        <v>2025</v>
      </c>
      <c r="C8692">
        <v>12</v>
      </c>
      <c r="D8692">
        <v>29</v>
      </c>
      <c r="E8692">
        <v>500</v>
      </c>
      <c r="F8692">
        <v>5.7256176757812502</v>
      </c>
      <c r="G8692">
        <v>12.9445037841796</v>
      </c>
      <c r="H8692">
        <v>14.154252929344601</v>
      </c>
      <c r="I8692">
        <v>-2.7251434349215402</v>
      </c>
      <c r="J8692">
        <f t="shared" si="136"/>
        <v>3.558041872258046</v>
      </c>
      <c r="K8692" t="str" cm="1">
        <f t="array" ref="K8692">INDEX($P$4:$P$11,MATCH(MIN(ABS(MOD(J8692 - $Q$4:$Q$11 + PI(), 2*PI()) - PI())),ABS(MOD(J8692 - $Q$4:$Q$11 + PI(), 2*PI()) - PI()),0))</f>
        <v>SW</v>
      </c>
      <c r="L8692">
        <v>4.1751298158816104</v>
      </c>
      <c r="M8692">
        <v>8.4092908435397593</v>
      </c>
      <c r="N8692">
        <v>3.86335849761962</v>
      </c>
    </row>
    <row r="8693" spans="1:14" x14ac:dyDescent="0.3">
      <c r="A8693">
        <v>1766977</v>
      </c>
      <c r="B8693">
        <v>2025</v>
      </c>
      <c r="C8693">
        <v>12</v>
      </c>
      <c r="D8693">
        <v>29</v>
      </c>
      <c r="E8693">
        <v>600</v>
      </c>
      <c r="F8693">
        <v>5.8795812988281204</v>
      </c>
      <c r="G8693">
        <v>13.3883642578125</v>
      </c>
      <c r="H8693">
        <v>14.622509146839301</v>
      </c>
      <c r="I8693">
        <v>-2.7277930531170802</v>
      </c>
      <c r="J8693">
        <f t="shared" si="136"/>
        <v>3.555392254062506</v>
      </c>
      <c r="K8693" t="str" cm="1">
        <f t="array" ref="K8693">INDEX($P$4:$P$11,MATCH(MIN(ABS(MOD(J8693 - $Q$4:$Q$11 + PI(), 2*PI()) - PI())),ABS(MOD(J8693 - $Q$4:$Q$11 + PI(), 2*PI()) - PI()),0))</f>
        <v>SW</v>
      </c>
      <c r="L8693">
        <v>4.1168307931841204</v>
      </c>
      <c r="M8693">
        <v>8.3790748384263694</v>
      </c>
      <c r="N8693">
        <v>4.0105741288926797</v>
      </c>
    </row>
    <row r="8694" spans="1:14" x14ac:dyDescent="0.3">
      <c r="A8694">
        <v>1766980</v>
      </c>
      <c r="B8694">
        <v>2025</v>
      </c>
      <c r="C8694">
        <v>12</v>
      </c>
      <c r="D8694">
        <v>29</v>
      </c>
      <c r="E8694">
        <v>700</v>
      </c>
      <c r="F8694">
        <v>6.9946173095703097</v>
      </c>
      <c r="G8694">
        <v>12.3631994628906</v>
      </c>
      <c r="H8694">
        <v>14.204695430263801</v>
      </c>
      <c r="I8694">
        <v>-2.62672937185275</v>
      </c>
      <c r="J8694">
        <f t="shared" si="136"/>
        <v>3.6564559353268362</v>
      </c>
      <c r="K8694" t="str" cm="1">
        <f t="array" ref="K8694">INDEX($P$4:$P$11,MATCH(MIN(ABS(MOD(J8694 - $Q$4:$Q$11 + PI(), 2*PI()) - PI())),ABS(MOD(J8694 - $Q$4:$Q$11 + PI(), 2*PI()) - PI()),0))</f>
        <v>SW</v>
      </c>
      <c r="L8694">
        <v>4.0949262044461801</v>
      </c>
      <c r="M8694">
        <v>8.44958856370714</v>
      </c>
      <c r="N8694">
        <v>4.1279510921902096</v>
      </c>
    </row>
    <row r="8695" spans="1:14" x14ac:dyDescent="0.3">
      <c r="A8695">
        <v>1766984</v>
      </c>
      <c r="B8695">
        <v>2025</v>
      </c>
      <c r="C8695">
        <v>12</v>
      </c>
      <c r="D8695">
        <v>29</v>
      </c>
      <c r="E8695">
        <v>800</v>
      </c>
      <c r="F8695">
        <v>6.6340069580078103</v>
      </c>
      <c r="G8695">
        <v>9.6159252929687504</v>
      </c>
      <c r="H8695">
        <v>11.6822971867202</v>
      </c>
      <c r="I8695">
        <v>-2.5376788268314301</v>
      </c>
      <c r="J8695">
        <f t="shared" si="136"/>
        <v>3.7455064803481561</v>
      </c>
      <c r="K8695" t="str" cm="1">
        <f t="array" ref="K8695">INDEX($P$4:$P$11,MATCH(MIN(ABS(MOD(J8695 - $Q$4:$Q$11 + PI(), 2*PI()) - PI())),ABS(MOD(J8695 - $Q$4:$Q$11 + PI(), 2*PI()) - PI()),0))</f>
        <v>SW</v>
      </c>
      <c r="L8695">
        <v>4.1099357803498702</v>
      </c>
      <c r="M8695">
        <v>8.6130980385674292</v>
      </c>
      <c r="N8695">
        <v>4.1667843924628301</v>
      </c>
    </row>
    <row r="8696" spans="1:14" x14ac:dyDescent="0.3">
      <c r="A8696">
        <v>1766988</v>
      </c>
      <c r="B8696">
        <v>2025</v>
      </c>
      <c r="C8696">
        <v>12</v>
      </c>
      <c r="D8696">
        <v>29</v>
      </c>
      <c r="E8696">
        <v>900</v>
      </c>
      <c r="F8696">
        <v>7.9634765625000004</v>
      </c>
      <c r="G8696">
        <v>5.7420471191406204</v>
      </c>
      <c r="H8696">
        <v>9.8177423107310098</v>
      </c>
      <c r="I8696">
        <v>-2.1955090941797599</v>
      </c>
      <c r="J8696">
        <f t="shared" si="136"/>
        <v>4.0876762129998259</v>
      </c>
      <c r="K8696" t="str" cm="1">
        <f t="array" ref="K8696">INDEX($P$4:$P$11,MATCH(MIN(ABS(MOD(J8696 - $Q$4:$Q$11 + PI(), 2*PI()) - PI())),ABS(MOD(J8696 - $Q$4:$Q$11 + PI(), 2*PI()) - PI()),0))</f>
        <v>SW</v>
      </c>
      <c r="L8696">
        <v>4.1533653390076903</v>
      </c>
      <c r="M8696">
        <v>8.8063551584879498</v>
      </c>
      <c r="N8696">
        <v>4.1610392464531696</v>
      </c>
    </row>
    <row r="8697" spans="1:14" x14ac:dyDescent="0.3">
      <c r="A8697">
        <v>1766991</v>
      </c>
      <c r="B8697">
        <v>2025</v>
      </c>
      <c r="C8697">
        <v>12</v>
      </c>
      <c r="D8697">
        <v>29</v>
      </c>
      <c r="E8697">
        <v>1000</v>
      </c>
      <c r="F8697">
        <v>8.0949523925781204</v>
      </c>
      <c r="G8697">
        <v>2.3064117431640598</v>
      </c>
      <c r="H8697">
        <v>8.4171128878678694</v>
      </c>
      <c r="I8697">
        <v>-1.8483612531153899</v>
      </c>
      <c r="J8697">
        <f t="shared" si="136"/>
        <v>4.4348240540641966</v>
      </c>
      <c r="K8697" t="str" cm="1">
        <f t="array" ref="K8697">INDEX($P$4:$P$11,MATCH(MIN(ABS(MOD(J8697 - $Q$4:$Q$11 + PI(), 2*PI()) - PI())),ABS(MOD(J8697 - $Q$4:$Q$11 + PI(), 2*PI()) - PI()),0))</f>
        <v>W</v>
      </c>
      <c r="L8697">
        <v>4.2285470571662396</v>
      </c>
      <c r="M8697">
        <v>9.0718527899848098</v>
      </c>
      <c r="N8697">
        <v>4.0743891398111902</v>
      </c>
    </row>
    <row r="8698" spans="1:14" x14ac:dyDescent="0.3">
      <c r="A8698">
        <v>1766995</v>
      </c>
      <c r="B8698">
        <v>2025</v>
      </c>
      <c r="C8698">
        <v>12</v>
      </c>
      <c r="D8698">
        <v>29</v>
      </c>
      <c r="E8698">
        <v>1100</v>
      </c>
      <c r="F8698">
        <v>9.1562976074218696</v>
      </c>
      <c r="G8698">
        <v>-6.5606079101562506E-2</v>
      </c>
      <c r="H8698">
        <v>9.1565326425069102</v>
      </c>
      <c r="I8698">
        <v>-1.5636313176143599</v>
      </c>
      <c r="J8698">
        <f t="shared" si="136"/>
        <v>4.7195539895652265</v>
      </c>
      <c r="K8698" t="str" cm="1">
        <f t="array" ref="K8698">INDEX($P$4:$P$11,MATCH(MIN(ABS(MOD(J8698 - $Q$4:$Q$11 + PI(), 2*PI()) - PI())),ABS(MOD(J8698 - $Q$4:$Q$11 + PI(), 2*PI()) - PI()),0))</f>
        <v>W</v>
      </c>
      <c r="L8698">
        <v>4.3070742678768301</v>
      </c>
      <c r="M8698">
        <v>9.2745880550808302</v>
      </c>
      <c r="N8698">
        <v>4.0175643497043101</v>
      </c>
    </row>
    <row r="8699" spans="1:14" x14ac:dyDescent="0.3">
      <c r="A8699">
        <v>1766998</v>
      </c>
      <c r="B8699">
        <v>2025</v>
      </c>
      <c r="C8699">
        <v>12</v>
      </c>
      <c r="D8699">
        <v>29</v>
      </c>
      <c r="E8699">
        <v>1200</v>
      </c>
      <c r="F8699">
        <v>10.484765625</v>
      </c>
      <c r="G8699">
        <v>-0.493698120117187</v>
      </c>
      <c r="H8699">
        <v>10.4963826171204</v>
      </c>
      <c r="I8699">
        <v>-1.52374389414647</v>
      </c>
      <c r="J8699">
        <f t="shared" si="136"/>
        <v>4.759441413033116</v>
      </c>
      <c r="K8699" t="str" cm="1">
        <f t="array" ref="K8699">INDEX($P$4:$P$11,MATCH(MIN(ABS(MOD(J8699 - $Q$4:$Q$11 + PI(), 2*PI()) - PI())),ABS(MOD(J8699 - $Q$4:$Q$11 + PI(), 2*PI()) - PI()),0))</f>
        <v>W</v>
      </c>
      <c r="L8699">
        <v>4.3811810454473799</v>
      </c>
      <c r="M8699">
        <v>9.3606051339043503</v>
      </c>
      <c r="N8699">
        <v>3.97238010830349</v>
      </c>
    </row>
    <row r="8700" spans="1:14" x14ac:dyDescent="0.3">
      <c r="A8700">
        <v>1767002</v>
      </c>
      <c r="B8700">
        <v>2025</v>
      </c>
      <c r="C8700">
        <v>12</v>
      </c>
      <c r="D8700">
        <v>29</v>
      </c>
      <c r="E8700">
        <v>1300</v>
      </c>
      <c r="F8700">
        <v>12.2735589599609</v>
      </c>
      <c r="G8700">
        <v>0.378038940429687</v>
      </c>
      <c r="H8700">
        <v>12.2793795846581</v>
      </c>
      <c r="I8700">
        <v>-1.6015876775584501</v>
      </c>
      <c r="J8700">
        <f t="shared" si="136"/>
        <v>4.6815976296211357</v>
      </c>
      <c r="K8700" t="str" cm="1">
        <f t="array" ref="K8700">INDEX($P$4:$P$11,MATCH(MIN(ABS(MOD(J8700 - $Q$4:$Q$11 + PI(), 2*PI()) - PI())),ABS(MOD(J8700 - $Q$4:$Q$11 + PI(), 2*PI()) - PI()),0))</f>
        <v>W</v>
      </c>
      <c r="L8700">
        <v>4.4471808055715902</v>
      </c>
      <c r="M8700">
        <v>9.3971200519137899</v>
      </c>
      <c r="N8700">
        <v>3.99814923604329</v>
      </c>
    </row>
    <row r="8701" spans="1:14" x14ac:dyDescent="0.3">
      <c r="A8701">
        <v>1767006</v>
      </c>
      <c r="B8701">
        <v>2025</v>
      </c>
      <c r="C8701">
        <v>12</v>
      </c>
      <c r="D8701">
        <v>29</v>
      </c>
      <c r="E8701">
        <v>1400</v>
      </c>
      <c r="F8701">
        <v>12.911833496093699</v>
      </c>
      <c r="G8701">
        <v>0.79550048828124997</v>
      </c>
      <c r="H8701">
        <v>12.9363157528604</v>
      </c>
      <c r="I8701">
        <v>-1.6323287381581499</v>
      </c>
      <c r="J8701">
        <f t="shared" si="136"/>
        <v>4.6508565690214363</v>
      </c>
      <c r="K8701" t="str" cm="1">
        <f t="array" ref="K8701">INDEX($P$4:$P$11,MATCH(MIN(ABS(MOD(J8701 - $Q$4:$Q$11 + PI(), 2*PI()) - PI())),ABS(MOD(J8701 - $Q$4:$Q$11 + PI(), 2*PI()) - PI()),0))</f>
        <v>W</v>
      </c>
      <c r="L8701">
        <v>4.5066558210251104</v>
      </c>
      <c r="M8701">
        <v>9.3577552371554908</v>
      </c>
      <c r="N8701">
        <v>4.0682849884033203</v>
      </c>
    </row>
    <row r="8702" spans="1:14" x14ac:dyDescent="0.3">
      <c r="A8702">
        <v>1767009</v>
      </c>
      <c r="B8702">
        <v>2025</v>
      </c>
      <c r="C8702">
        <v>12</v>
      </c>
      <c r="D8702">
        <v>29</v>
      </c>
      <c r="E8702">
        <v>1500</v>
      </c>
      <c r="F8702">
        <v>12.374844360351499</v>
      </c>
      <c r="G8702">
        <v>3.2213134765624998E-2</v>
      </c>
      <c r="H8702">
        <v>12.374886287517</v>
      </c>
      <c r="I8702">
        <v>-1.5733994352516101</v>
      </c>
      <c r="J8702">
        <f t="shared" si="136"/>
        <v>4.7097858719279762</v>
      </c>
      <c r="K8702" t="str" cm="1">
        <f t="array" ref="K8702">INDEX($P$4:$P$11,MATCH(MIN(ABS(MOD(J8702 - $Q$4:$Q$11 + PI(), 2*PI()) - PI())),ABS(MOD(J8702 - $Q$4:$Q$11 + PI(), 2*PI()) - PI()),0))</f>
        <v>W</v>
      </c>
      <c r="L8702">
        <v>4.5594194042155198</v>
      </c>
      <c r="M8702">
        <v>9.3336873584323392</v>
      </c>
      <c r="N8702">
        <v>4.12583965725368</v>
      </c>
    </row>
    <row r="8703" spans="1:14" x14ac:dyDescent="0.3">
      <c r="A8703">
        <v>1767013</v>
      </c>
      <c r="B8703">
        <v>2025</v>
      </c>
      <c r="C8703">
        <v>12</v>
      </c>
      <c r="D8703">
        <v>29</v>
      </c>
      <c r="E8703">
        <v>1600</v>
      </c>
      <c r="F8703">
        <v>12.6245037841796</v>
      </c>
      <c r="G8703">
        <v>-0.76096557617187499</v>
      </c>
      <c r="H8703">
        <v>12.647417301760999</v>
      </c>
      <c r="I8703">
        <v>-1.5105922991860199</v>
      </c>
      <c r="J8703">
        <f t="shared" si="136"/>
        <v>4.7725930079935663</v>
      </c>
      <c r="K8703" t="str" cm="1">
        <f t="array" ref="K8703">INDEX($P$4:$P$11,MATCH(MIN(ABS(MOD(J8703 - $Q$4:$Q$11 + PI(), 2*PI()) - PI())),ABS(MOD(J8703 - $Q$4:$Q$11 + PI(), 2*PI()) - PI()),0))</f>
        <v>W</v>
      </c>
      <c r="L8703">
        <v>4.6082117999511096</v>
      </c>
      <c r="M8703">
        <v>9.3362369537353498</v>
      </c>
      <c r="N8703">
        <v>4.1602920956081801</v>
      </c>
    </row>
    <row r="8704" spans="1:14" x14ac:dyDescent="0.3">
      <c r="A8704">
        <v>1767016</v>
      </c>
      <c r="B8704">
        <v>2025</v>
      </c>
      <c r="C8704">
        <v>12</v>
      </c>
      <c r="D8704">
        <v>29</v>
      </c>
      <c r="E8704">
        <v>1700</v>
      </c>
      <c r="F8704">
        <v>12.3301416015625</v>
      </c>
      <c r="G8704">
        <v>-1.5154394531249999</v>
      </c>
      <c r="H8704">
        <v>12.422920294788501</v>
      </c>
      <c r="I8704">
        <v>-1.44850435895471</v>
      </c>
      <c r="J8704">
        <f t="shared" si="136"/>
        <v>4.834680948224876</v>
      </c>
      <c r="K8704" t="str" cm="1">
        <f t="array" ref="K8704">INDEX($P$4:$P$11,MATCH(MIN(ABS(MOD(J8704 - $Q$4:$Q$11 + PI(), 2*PI()) - PI())),ABS(MOD(J8704 - $Q$4:$Q$11 + PI(), 2*PI()) - PI()),0))</f>
        <v>W</v>
      </c>
      <c r="L8704">
        <v>4.6498167677647597</v>
      </c>
      <c r="M8704">
        <v>9.3528993394639706</v>
      </c>
      <c r="N8704">
        <v>4.1776749293009399</v>
      </c>
    </row>
    <row r="8705" spans="1:14" x14ac:dyDescent="0.3">
      <c r="A8705">
        <v>1767020</v>
      </c>
      <c r="B8705">
        <v>2025</v>
      </c>
      <c r="C8705">
        <v>12</v>
      </c>
      <c r="D8705">
        <v>29</v>
      </c>
      <c r="E8705">
        <v>1800</v>
      </c>
      <c r="F8705">
        <v>11.673640136718699</v>
      </c>
      <c r="G8705">
        <v>-1.08604675292968</v>
      </c>
      <c r="H8705">
        <v>11.724050988935501</v>
      </c>
      <c r="I8705">
        <v>-1.4780292428030899</v>
      </c>
      <c r="J8705">
        <f t="shared" si="136"/>
        <v>4.8051560643764963</v>
      </c>
      <c r="K8705" t="str" cm="1">
        <f t="array" ref="K8705">INDEX($P$4:$P$11,MATCH(MIN(ABS(MOD(J8705 - $Q$4:$Q$11 + PI(), 2*PI()) - PI())),ABS(MOD(J8705 - $Q$4:$Q$11 + PI(), 2*PI()) - PI()),0))</f>
        <v>W</v>
      </c>
      <c r="L8705">
        <v>4.6819276254736399</v>
      </c>
      <c r="M8705">
        <v>9.3856522242228095</v>
      </c>
      <c r="N8705">
        <v>4.1723616917928004</v>
      </c>
    </row>
    <row r="8706" spans="1:14" x14ac:dyDescent="0.3">
      <c r="A8706">
        <v>1767024</v>
      </c>
      <c r="B8706">
        <v>2025</v>
      </c>
      <c r="C8706">
        <v>12</v>
      </c>
      <c r="D8706">
        <v>29</v>
      </c>
      <c r="E8706">
        <v>1900</v>
      </c>
      <c r="F8706">
        <v>11.656031494140599</v>
      </c>
      <c r="G8706">
        <v>-0.34452636718750002</v>
      </c>
      <c r="H8706">
        <v>11.661122099098501</v>
      </c>
      <c r="I8706">
        <v>-1.5412471541875301</v>
      </c>
      <c r="J8706">
        <f t="shared" si="136"/>
        <v>4.7419381529920557</v>
      </c>
      <c r="K8706" t="str" cm="1">
        <f t="array" ref="K8706">INDEX($P$4:$P$11,MATCH(MIN(ABS(MOD(J8706 - $Q$4:$Q$11 + PI(), 2*PI()) - PI())),ABS(MOD(J8706 - $Q$4:$Q$11 + PI(), 2*PI()) - PI()),0))</f>
        <v>W</v>
      </c>
      <c r="L8706">
        <v>4.7074452064997798</v>
      </c>
      <c r="M8706">
        <v>9.4251338111029703</v>
      </c>
      <c r="N8706">
        <v>4.1539215511745802</v>
      </c>
    </row>
    <row r="8707" spans="1:14" x14ac:dyDescent="0.3">
      <c r="A8707">
        <v>1767027</v>
      </c>
      <c r="B8707">
        <v>2025</v>
      </c>
      <c r="C8707">
        <v>12</v>
      </c>
      <c r="D8707">
        <v>29</v>
      </c>
      <c r="E8707">
        <v>2000</v>
      </c>
      <c r="F8707">
        <v>11.009333496093699</v>
      </c>
      <c r="G8707">
        <v>9.2343139648437503E-2</v>
      </c>
      <c r="H8707">
        <v>11.009720763200599</v>
      </c>
      <c r="I8707">
        <v>-1.5791838440057</v>
      </c>
      <c r="J8707">
        <f t="shared" ref="J8707:J8761" si="137">IF(I8707&lt;0,I8707+2*PI(),I8707)</f>
        <v>4.7040014631738867</v>
      </c>
      <c r="K8707" t="str" cm="1">
        <f t="array" ref="K8707">INDEX($P$4:$P$11,MATCH(MIN(ABS(MOD(J8707 - $Q$4:$Q$11 + PI(), 2*PI()) - PI())),ABS(MOD(J8707 - $Q$4:$Q$11 + PI(), 2*PI()) - PI()),0))</f>
        <v>W</v>
      </c>
      <c r="L8707">
        <v>4.7279721420058198</v>
      </c>
      <c r="M8707">
        <v>9.4699451658460791</v>
      </c>
      <c r="N8707">
        <v>4.1253615485297299</v>
      </c>
    </row>
    <row r="8708" spans="1:14" x14ac:dyDescent="0.3">
      <c r="A8708">
        <v>1767031</v>
      </c>
      <c r="B8708">
        <v>2025</v>
      </c>
      <c r="C8708">
        <v>12</v>
      </c>
      <c r="D8708">
        <v>29</v>
      </c>
      <c r="E8708">
        <v>2100</v>
      </c>
      <c r="F8708">
        <v>10.1643334960937</v>
      </c>
      <c r="G8708">
        <v>0.41920837402343702</v>
      </c>
      <c r="H8708">
        <v>10.172974544383001</v>
      </c>
      <c r="I8708">
        <v>-1.61201604145162</v>
      </c>
      <c r="J8708">
        <f t="shared" si="137"/>
        <v>4.6711692657279666</v>
      </c>
      <c r="K8708" t="str" cm="1">
        <f t="array" ref="K8708">INDEX($P$4:$P$11,MATCH(MIN(ABS(MOD(J8708 - $Q$4:$Q$11 + PI(), 2*PI()) - PI())),ABS(MOD(J8708 - $Q$4:$Q$11 + PI(), 2*PI()) - PI()),0))</f>
        <v>W</v>
      </c>
      <c r="L8708">
        <v>4.7446442406060001</v>
      </c>
      <c r="M8708">
        <v>9.5397266811794701</v>
      </c>
      <c r="N8708">
        <v>4.0776125590006496</v>
      </c>
    </row>
    <row r="8709" spans="1:14" x14ac:dyDescent="0.3">
      <c r="A8709">
        <v>1767034</v>
      </c>
      <c r="B8709">
        <v>2025</v>
      </c>
      <c r="C8709">
        <v>12</v>
      </c>
      <c r="D8709">
        <v>29</v>
      </c>
      <c r="E8709">
        <v>2200</v>
      </c>
      <c r="F8709">
        <v>10.4703649902343</v>
      </c>
      <c r="G8709">
        <v>0.98213256835937501</v>
      </c>
      <c r="H8709">
        <v>10.516326707104399</v>
      </c>
      <c r="I8709">
        <v>-1.6643238396526501</v>
      </c>
      <c r="J8709">
        <f t="shared" si="137"/>
        <v>4.6188614675269362</v>
      </c>
      <c r="K8709" t="str" cm="1">
        <f t="array" ref="K8709">INDEX($P$4:$P$11,MATCH(MIN(ABS(MOD(J8709 - $Q$4:$Q$11 + PI(), 2*PI()) - PI())),ABS(MOD(J8709 - $Q$4:$Q$11 + PI(), 2*PI()) - PI()),0))</f>
        <v>W</v>
      </c>
      <c r="L8709">
        <v>4.7596469514722104</v>
      </c>
      <c r="M8709">
        <v>9.5653072992960606</v>
      </c>
      <c r="N8709">
        <v>4.05079566107855</v>
      </c>
    </row>
    <row r="8710" spans="1:14" x14ac:dyDescent="0.3">
      <c r="A8710">
        <v>1767038</v>
      </c>
      <c r="B8710">
        <v>2025</v>
      </c>
      <c r="C8710">
        <v>12</v>
      </c>
      <c r="D8710">
        <v>29</v>
      </c>
      <c r="E8710">
        <v>2300</v>
      </c>
      <c r="F8710">
        <v>10.3123645019531</v>
      </c>
      <c r="G8710">
        <v>1.8237512207031199</v>
      </c>
      <c r="H8710">
        <v>10.4723889412186</v>
      </c>
      <c r="I8710">
        <v>-1.7458373537055401</v>
      </c>
      <c r="J8710">
        <f t="shared" si="137"/>
        <v>4.537347953474046</v>
      </c>
      <c r="K8710" t="str" cm="1">
        <f t="array" ref="K8710">INDEX($P$4:$P$11,MATCH(MIN(ABS(MOD(J8710 - $Q$4:$Q$11 + PI(), 2*PI()) - PI())),ABS(MOD(J8710 - $Q$4:$Q$11 + PI(), 2*PI()) - PI()),0))</f>
        <v>W</v>
      </c>
      <c r="L8710">
        <v>4.7702004078772697</v>
      </c>
      <c r="M8710">
        <v>9.5745878219604492</v>
      </c>
      <c r="N8710">
        <v>4.0289177364773199</v>
      </c>
    </row>
    <row r="8711" spans="1:14" x14ac:dyDescent="0.3">
      <c r="A8711">
        <v>1767042</v>
      </c>
      <c r="B8711">
        <v>2025</v>
      </c>
      <c r="C8711">
        <v>12</v>
      </c>
      <c r="D8711">
        <v>29</v>
      </c>
      <c r="E8711">
        <v>0</v>
      </c>
      <c r="F8711">
        <v>3.9474475097656199</v>
      </c>
      <c r="G8711">
        <v>11.686550903320301</v>
      </c>
      <c r="H8711">
        <v>12.335226542639999</v>
      </c>
      <c r="I8711">
        <v>-2.8158481904755499</v>
      </c>
      <c r="J8711">
        <f t="shared" si="137"/>
        <v>3.4673371167040363</v>
      </c>
      <c r="K8711" t="str" cm="1">
        <f t="array" ref="K8711">INDEX($P$4:$P$11,MATCH(MIN(ABS(MOD(J8711 - $Q$4:$Q$11 + PI(), 2*PI()) - PI())),ABS(MOD(J8711 - $Q$4:$Q$11 + PI(), 2*PI()) - PI()),0))</f>
        <v>S</v>
      </c>
      <c r="L8711">
        <v>4.6448166532274602</v>
      </c>
      <c r="M8711">
        <v>9.3982304467095208</v>
      </c>
      <c r="N8711">
        <v>3.5729995303683801</v>
      </c>
    </row>
    <row r="8712" spans="1:14" x14ac:dyDescent="0.3">
      <c r="A8712">
        <v>1767045</v>
      </c>
      <c r="B8712">
        <v>2025</v>
      </c>
      <c r="C8712">
        <v>12</v>
      </c>
      <c r="D8712">
        <v>29</v>
      </c>
      <c r="E8712">
        <v>100</v>
      </c>
      <c r="F8712">
        <v>4.2156860351562502</v>
      </c>
      <c r="G8712">
        <v>12.4623083496093</v>
      </c>
      <c r="H8712">
        <v>13.1560304859693</v>
      </c>
      <c r="I8712">
        <v>-2.8154013072191999</v>
      </c>
      <c r="J8712">
        <f t="shared" si="137"/>
        <v>3.4677839999603863</v>
      </c>
      <c r="K8712" t="str" cm="1">
        <f t="array" ref="K8712">INDEX($P$4:$P$11,MATCH(MIN(ABS(MOD(J8712 - $Q$4:$Q$11 + PI(), 2*PI()) - PI())),ABS(MOD(J8712 - $Q$4:$Q$11 + PI(), 2*PI()) - PI()),0))</f>
        <v>S</v>
      </c>
      <c r="L8712">
        <v>4.5239081336547899</v>
      </c>
      <c r="M8712">
        <v>8.9984396828545403</v>
      </c>
      <c r="N8712">
        <v>3.5640107260809999</v>
      </c>
    </row>
    <row r="8713" spans="1:14" x14ac:dyDescent="0.3">
      <c r="A8713">
        <v>1767049</v>
      </c>
      <c r="B8713">
        <v>2025</v>
      </c>
      <c r="C8713">
        <v>12</v>
      </c>
      <c r="D8713">
        <v>29</v>
      </c>
      <c r="E8713">
        <v>200</v>
      </c>
      <c r="F8713">
        <v>4.3776440429687504</v>
      </c>
      <c r="G8713">
        <v>12.9042065429687</v>
      </c>
      <c r="H8713">
        <v>13.626529780928699</v>
      </c>
      <c r="I8713">
        <v>-2.81453409180742</v>
      </c>
      <c r="J8713">
        <f t="shared" si="137"/>
        <v>3.4686512153721663</v>
      </c>
      <c r="K8713" t="str" cm="1">
        <f t="array" ref="K8713">INDEX($P$4:$P$11,MATCH(MIN(ABS(MOD(J8713 - $Q$4:$Q$11 + PI(), 2*PI()) - PI())),ABS(MOD(J8713 - $Q$4:$Q$11 + PI(), 2*PI()) - PI()),0))</f>
        <v>S</v>
      </c>
      <c r="L8713">
        <v>4.3986194242652203</v>
      </c>
      <c r="M8713">
        <v>8.7197364171345999</v>
      </c>
      <c r="N8713">
        <v>3.6342226664225201</v>
      </c>
    </row>
    <row r="8714" spans="1:14" x14ac:dyDescent="0.3">
      <c r="A8714">
        <v>1767052</v>
      </c>
      <c r="B8714">
        <v>2025</v>
      </c>
      <c r="C8714">
        <v>12</v>
      </c>
      <c r="D8714">
        <v>30</v>
      </c>
      <c r="E8714">
        <v>300</v>
      </c>
      <c r="F8714">
        <v>11.671713867187499</v>
      </c>
      <c r="G8714">
        <v>2.4349688720703102</v>
      </c>
      <c r="H8714">
        <v>11.9230020550802</v>
      </c>
      <c r="I8714">
        <v>-1.77646774986128</v>
      </c>
      <c r="J8714">
        <f t="shared" si="137"/>
        <v>4.5067175573183063</v>
      </c>
      <c r="K8714" t="str" cm="1">
        <f t="array" ref="K8714">INDEX($P$4:$P$11,MATCH(MIN(ABS(MOD(J8714 - $Q$4:$Q$11 + PI(), 2*PI()) - PI())),ABS(MOD(J8714 - $Q$4:$Q$11 + PI(), 2*PI()) - PI()),0))</f>
        <v>W</v>
      </c>
      <c r="L8714">
        <v>4.7937119776076402</v>
      </c>
      <c r="M8714">
        <v>9.3966399298773808</v>
      </c>
      <c r="N8714">
        <v>4.03680684831407</v>
      </c>
    </row>
    <row r="8715" spans="1:14" x14ac:dyDescent="0.3">
      <c r="A8715">
        <v>1767056</v>
      </c>
      <c r="B8715">
        <v>2025</v>
      </c>
      <c r="C8715">
        <v>12</v>
      </c>
      <c r="D8715">
        <v>30</v>
      </c>
      <c r="E8715">
        <v>400</v>
      </c>
      <c r="F8715">
        <v>12.285042724609299</v>
      </c>
      <c r="G8715">
        <v>1.39492248535156</v>
      </c>
      <c r="H8715">
        <v>12.3639833179124</v>
      </c>
      <c r="I8715">
        <v>-1.68385849961316</v>
      </c>
      <c r="J8715">
        <f t="shared" si="137"/>
        <v>4.5993268075664258</v>
      </c>
      <c r="K8715" t="str" cm="1">
        <f t="array" ref="K8715">INDEX($P$4:$P$11,MATCH(MIN(ABS(MOD(J8715 - $Q$4:$Q$11 + PI(), 2*PI()) - PI())),ABS(MOD(J8715 - $Q$4:$Q$11 + PI(), 2*PI()) - PI()),0))</f>
        <v>W</v>
      </c>
      <c r="L8715">
        <v>4.7989301162661802</v>
      </c>
      <c r="M8715">
        <v>9.3420730166964994</v>
      </c>
      <c r="N8715">
        <v>4.0636094411214101</v>
      </c>
    </row>
    <row r="8716" spans="1:14" x14ac:dyDescent="0.3">
      <c r="A8716">
        <v>1767060</v>
      </c>
      <c r="B8716">
        <v>2025</v>
      </c>
      <c r="C8716">
        <v>12</v>
      </c>
      <c r="D8716">
        <v>30</v>
      </c>
      <c r="E8716">
        <v>500</v>
      </c>
      <c r="F8716">
        <v>12.303201904296801</v>
      </c>
      <c r="G8716">
        <v>0.52303405761718702</v>
      </c>
      <c r="H8716">
        <v>12.3143145048078</v>
      </c>
      <c r="I8716">
        <v>-1.6132827717512599</v>
      </c>
      <c r="J8716">
        <f t="shared" si="137"/>
        <v>4.6699025354283261</v>
      </c>
      <c r="K8716" t="str" cm="1">
        <f t="array" ref="K8716">INDEX($P$4:$P$11,MATCH(MIN(ABS(MOD(J8716 - $Q$4:$Q$11 + PI(), 2*PI()) - PI())),ABS(MOD(J8716 - $Q$4:$Q$11 + PI(), 2*PI()) - PI()),0))</f>
        <v>W</v>
      </c>
      <c r="L8716">
        <v>4.8096329464177003</v>
      </c>
      <c r="M8716">
        <v>9.2950747807820608</v>
      </c>
      <c r="N8716">
        <v>4.0889125400119299</v>
      </c>
    </row>
    <row r="8717" spans="1:14" x14ac:dyDescent="0.3">
      <c r="A8717">
        <v>1767063</v>
      </c>
      <c r="B8717">
        <v>2025</v>
      </c>
      <c r="C8717">
        <v>12</v>
      </c>
      <c r="D8717">
        <v>30</v>
      </c>
      <c r="E8717">
        <v>600</v>
      </c>
      <c r="F8717">
        <v>12.3027111816406</v>
      </c>
      <c r="G8717">
        <v>-0.22080444335937499</v>
      </c>
      <c r="H8717">
        <v>12.3046924797441</v>
      </c>
      <c r="I8717">
        <v>-1.55285062877961</v>
      </c>
      <c r="J8717">
        <f t="shared" si="137"/>
        <v>4.7303346783999762</v>
      </c>
      <c r="K8717" t="str" cm="1">
        <f t="array" ref="K8717">INDEX($P$4:$P$11,MATCH(MIN(ABS(MOD(J8717 - $Q$4:$Q$11 + PI(), 2*PI()) - PI())),ABS(MOD(J8717 - $Q$4:$Q$11 + PI(), 2*PI()) - PI()),0))</f>
        <v>W</v>
      </c>
      <c r="L8717">
        <v>4.8254731918560703</v>
      </c>
      <c r="M8717">
        <v>9.2624671724107497</v>
      </c>
      <c r="N8717">
        <v>4.1058219273884999</v>
      </c>
    </row>
    <row r="8718" spans="1:14" x14ac:dyDescent="0.3">
      <c r="A8718">
        <v>1767067</v>
      </c>
      <c r="B8718">
        <v>2025</v>
      </c>
      <c r="C8718">
        <v>12</v>
      </c>
      <c r="D8718">
        <v>30</v>
      </c>
      <c r="E8718">
        <v>700</v>
      </c>
      <c r="F8718">
        <v>12.1350439453125</v>
      </c>
      <c r="G8718">
        <v>-0.93463867187500005</v>
      </c>
      <c r="H8718">
        <v>12.1709835675523</v>
      </c>
      <c r="I8718">
        <v>-1.4939282809543999</v>
      </c>
      <c r="J8718">
        <f t="shared" si="137"/>
        <v>4.7892570262251866</v>
      </c>
      <c r="K8718" t="str" cm="1">
        <f t="array" ref="K8718">INDEX($P$4:$P$11,MATCH(MIN(ABS(MOD(J8718 - $Q$4:$Q$11 + PI(), 2*PI()) - PI())),ABS(MOD(J8718 - $Q$4:$Q$11 + PI(), 2*PI()) - PI()),0))</f>
        <v>W</v>
      </c>
      <c r="L8718">
        <v>4.84743492019473</v>
      </c>
      <c r="M8718">
        <v>9.2564472622341505</v>
      </c>
      <c r="N8718">
        <v>4.1055996153089698</v>
      </c>
    </row>
    <row r="8719" spans="1:14" x14ac:dyDescent="0.3">
      <c r="A8719">
        <v>1767070</v>
      </c>
      <c r="B8719">
        <v>2025</v>
      </c>
      <c r="C8719">
        <v>12</v>
      </c>
      <c r="D8719">
        <v>30</v>
      </c>
      <c r="E8719">
        <v>800</v>
      </c>
      <c r="F8719">
        <v>11.775219726562501</v>
      </c>
      <c r="G8719">
        <v>-1.35085632324218</v>
      </c>
      <c r="H8719">
        <v>11.852451746996</v>
      </c>
      <c r="I8719">
        <v>-1.45657539293203</v>
      </c>
      <c r="J8719">
        <f t="shared" si="137"/>
        <v>4.8266099142475563</v>
      </c>
      <c r="K8719" t="str" cm="1">
        <f t="array" ref="K8719">INDEX($P$4:$P$11,MATCH(MIN(ABS(MOD(J8719 - $Q$4:$Q$11 + PI(), 2*PI()) - PI())),ABS(MOD(J8719 - $Q$4:$Q$11 + PI(), 2*PI()) - PI()),0))</f>
        <v>W</v>
      </c>
      <c r="L8719">
        <v>4.8734808723811298</v>
      </c>
      <c r="M8719">
        <v>9.2855321036444707</v>
      </c>
      <c r="N8719">
        <v>4.0833834542168503</v>
      </c>
    </row>
    <row r="8720" spans="1:14" x14ac:dyDescent="0.3">
      <c r="A8720">
        <v>1767074</v>
      </c>
      <c r="B8720">
        <v>2025</v>
      </c>
      <c r="C8720">
        <v>12</v>
      </c>
      <c r="D8720">
        <v>30</v>
      </c>
      <c r="E8720">
        <v>900</v>
      </c>
      <c r="F8720">
        <v>11.540976562499999</v>
      </c>
      <c r="G8720">
        <v>-1.7897735595703099</v>
      </c>
      <c r="H8720">
        <v>11.6789310046215</v>
      </c>
      <c r="I8720">
        <v>-1.4169419963965799</v>
      </c>
      <c r="J8720">
        <f t="shared" si="137"/>
        <v>4.8662433107830063</v>
      </c>
      <c r="K8720" t="str" cm="1">
        <f t="array" ref="K8720">INDEX($P$4:$P$11,MATCH(MIN(ABS(MOD(J8720 - $Q$4:$Q$11 + PI(), 2*PI()) - PI())),ABS(MOD(J8720 - $Q$4:$Q$11 + PI(), 2*PI()) - PI()),0))</f>
        <v>W</v>
      </c>
      <c r="L8720">
        <v>4.9011545486257901</v>
      </c>
      <c r="M8720">
        <v>9.3311879899766694</v>
      </c>
      <c r="N8720">
        <v>4.0569933785332504</v>
      </c>
    </row>
    <row r="8721" spans="1:14" x14ac:dyDescent="0.3">
      <c r="A8721">
        <v>1767078</v>
      </c>
      <c r="B8721">
        <v>2025</v>
      </c>
      <c r="C8721">
        <v>12</v>
      </c>
      <c r="D8721">
        <v>30</v>
      </c>
      <c r="E8721">
        <v>1000</v>
      </c>
      <c r="F8721">
        <v>11.341162109375</v>
      </c>
      <c r="G8721">
        <v>-1.71703186035156</v>
      </c>
      <c r="H8721">
        <v>11.4704034977234</v>
      </c>
      <c r="I8721">
        <v>-1.4205391991587</v>
      </c>
      <c r="J8721">
        <f t="shared" si="137"/>
        <v>4.8626461080208863</v>
      </c>
      <c r="K8721" t="str" cm="1">
        <f t="array" ref="K8721">INDEX($P$4:$P$11,MATCH(MIN(ABS(MOD(J8721 - $Q$4:$Q$11 + PI(), 2*PI()) - PI())),ABS(MOD(J8721 - $Q$4:$Q$11 + PI(), 2*PI()) - PI()),0))</f>
        <v>W</v>
      </c>
      <c r="L8721">
        <v>4.9288559217457903</v>
      </c>
      <c r="M8721">
        <v>9.3744399812486403</v>
      </c>
      <c r="N8721">
        <v>4.0466615888807498</v>
      </c>
    </row>
    <row r="8722" spans="1:14" x14ac:dyDescent="0.3">
      <c r="A8722">
        <v>1767081</v>
      </c>
      <c r="B8722">
        <v>2025</v>
      </c>
      <c r="C8722">
        <v>12</v>
      </c>
      <c r="D8722">
        <v>30</v>
      </c>
      <c r="E8722">
        <v>1100</v>
      </c>
      <c r="F8722">
        <v>10.748539428710901</v>
      </c>
      <c r="G8722">
        <v>-1.8641827392578101</v>
      </c>
      <c r="H8722">
        <v>10.9089998228939</v>
      </c>
      <c r="I8722">
        <v>-1.3990686734223201</v>
      </c>
      <c r="J8722">
        <f t="shared" si="137"/>
        <v>4.8841166337572659</v>
      </c>
      <c r="K8722" t="str" cm="1">
        <f t="array" ref="K8722">INDEX($P$4:$P$11,MATCH(MIN(ABS(MOD(J8722 - $Q$4:$Q$11 + PI(), 2*PI()) - PI())),ABS(MOD(J8722 - $Q$4:$Q$11 + PI(), 2*PI()) - PI()),0))</f>
        <v>W</v>
      </c>
      <c r="L8722">
        <v>4.9575529620253302</v>
      </c>
      <c r="M8722">
        <v>9.4440596898396798</v>
      </c>
      <c r="N8722">
        <v>4.0401245752970301</v>
      </c>
    </row>
    <row r="8723" spans="1:14" x14ac:dyDescent="0.3">
      <c r="A8723">
        <v>1767085</v>
      </c>
      <c r="B8723">
        <v>2025</v>
      </c>
      <c r="C8723">
        <v>12</v>
      </c>
      <c r="D8723">
        <v>30</v>
      </c>
      <c r="E8723">
        <v>1200</v>
      </c>
      <c r="F8723">
        <v>10.3154656982421</v>
      </c>
      <c r="G8723">
        <v>-1.96546447753906</v>
      </c>
      <c r="H8723">
        <v>10.501042004681199</v>
      </c>
      <c r="I8723">
        <v>-1.3825173960884301</v>
      </c>
      <c r="J8723">
        <f t="shared" si="137"/>
        <v>4.9006679110911566</v>
      </c>
      <c r="K8723" t="str" cm="1">
        <f t="array" ref="K8723">INDEX($P$4:$P$11,MATCH(MIN(ABS(MOD(J8723 - $Q$4:$Q$11 + PI(), 2*PI()) - PI())),ABS(MOD(J8723 - $Q$4:$Q$11 + PI(), 2*PI()) - PI()),0))</f>
        <v>W</v>
      </c>
      <c r="L8723">
        <v>4.9862535531863301</v>
      </c>
      <c r="M8723">
        <v>9.5398838255140497</v>
      </c>
      <c r="N8723">
        <v>4.0416205724080401</v>
      </c>
    </row>
    <row r="8724" spans="1:14" x14ac:dyDescent="0.3">
      <c r="A8724">
        <v>1767088</v>
      </c>
      <c r="B8724">
        <v>2025</v>
      </c>
      <c r="C8724">
        <v>12</v>
      </c>
      <c r="D8724">
        <v>30</v>
      </c>
      <c r="E8724">
        <v>1300</v>
      </c>
      <c r="F8724">
        <v>10.230390625</v>
      </c>
      <c r="G8724">
        <v>-2.0027508544921799</v>
      </c>
      <c r="H8724">
        <v>10.424581685864201</v>
      </c>
      <c r="I8724">
        <v>-1.3774763263379199</v>
      </c>
      <c r="J8724">
        <f t="shared" si="137"/>
        <v>4.9057089808416663</v>
      </c>
      <c r="K8724" t="str" cm="1">
        <f t="array" ref="K8724">INDEX($P$4:$P$11,MATCH(MIN(ABS(MOD(J8724 - $Q$4:$Q$11 + PI(), 2*PI()) - PI())),ABS(MOD(J8724 - $Q$4:$Q$11 + PI(), 2*PI()) - PI()),0))</f>
        <v>W</v>
      </c>
      <c r="L8724">
        <v>5.0128953432806203</v>
      </c>
      <c r="M8724">
        <v>9.7030180825127399</v>
      </c>
      <c r="N8724">
        <v>4.1050512525770397</v>
      </c>
    </row>
    <row r="8725" spans="1:14" x14ac:dyDescent="0.3">
      <c r="A8725">
        <v>1767092</v>
      </c>
      <c r="B8725">
        <v>2025</v>
      </c>
      <c r="C8725">
        <v>12</v>
      </c>
      <c r="D8725">
        <v>30</v>
      </c>
      <c r="E8725">
        <v>1400</v>
      </c>
      <c r="F8725">
        <v>10.2953198242187</v>
      </c>
      <c r="G8725">
        <v>-2.18807495117187</v>
      </c>
      <c r="H8725">
        <v>10.525268750720601</v>
      </c>
      <c r="I8725">
        <v>-1.36138124238778</v>
      </c>
      <c r="J8725">
        <f t="shared" si="137"/>
        <v>4.9218040647918064</v>
      </c>
      <c r="K8725" t="str" cm="1">
        <f t="array" ref="K8725">INDEX($P$4:$P$11,MATCH(MIN(ABS(MOD(J8725 - $Q$4:$Q$11 + PI(), 2*PI()) - PI())),ABS(MOD(J8725 - $Q$4:$Q$11 + PI(), 2*PI()) - PI()),0))</f>
        <v>W</v>
      </c>
      <c r="L8725">
        <v>5.0363065414285701</v>
      </c>
      <c r="M8725">
        <v>9.8236571417914504</v>
      </c>
      <c r="N8725">
        <v>4.1368411382039296</v>
      </c>
    </row>
    <row r="8726" spans="1:14" x14ac:dyDescent="0.3">
      <c r="A8726">
        <v>1767096</v>
      </c>
      <c r="B8726">
        <v>2025</v>
      </c>
      <c r="C8726">
        <v>12</v>
      </c>
      <c r="D8726">
        <v>30</v>
      </c>
      <c r="E8726">
        <v>1500</v>
      </c>
      <c r="F8726">
        <v>10.393158569335901</v>
      </c>
      <c r="G8726">
        <v>-2.7834649658203099</v>
      </c>
      <c r="H8726">
        <v>10.759434105161301</v>
      </c>
      <c r="I8726">
        <v>-1.3091202428283</v>
      </c>
      <c r="J8726">
        <f t="shared" si="137"/>
        <v>4.9740650643512865</v>
      </c>
      <c r="K8726" t="str" cm="1">
        <f t="array" ref="K8726">INDEX($P$4:$P$11,MATCH(MIN(ABS(MOD(J8726 - $Q$4:$Q$11 + PI(), 2*PI()) - PI())),ABS(MOD(J8726 - $Q$4:$Q$11 + PI(), 2*PI()) - PI()),0))</f>
        <v>W</v>
      </c>
      <c r="L8726">
        <v>5.0587878820865901</v>
      </c>
      <c r="M8726">
        <v>9.9297806421915595</v>
      </c>
      <c r="N8726">
        <v>4.1886798010932003</v>
      </c>
    </row>
    <row r="8727" spans="1:14" x14ac:dyDescent="0.3">
      <c r="A8727">
        <v>1767099</v>
      </c>
      <c r="B8727">
        <v>2025</v>
      </c>
      <c r="C8727">
        <v>12</v>
      </c>
      <c r="D8727">
        <v>30</v>
      </c>
      <c r="E8727">
        <v>1600</v>
      </c>
      <c r="F8727">
        <v>10.552870483398401</v>
      </c>
      <c r="G8727">
        <v>-2.7814300537109302</v>
      </c>
      <c r="H8727">
        <v>10.9132684647207</v>
      </c>
      <c r="I8727">
        <v>-1.31308635210257</v>
      </c>
      <c r="J8727">
        <f t="shared" si="137"/>
        <v>4.9700989550770167</v>
      </c>
      <c r="K8727" t="str" cm="1">
        <f t="array" ref="K8727">INDEX($P$4:$P$11,MATCH(MIN(ABS(MOD(J8727 - $Q$4:$Q$11 + PI(), 2*PI()) - PI())),ABS(MOD(J8727 - $Q$4:$Q$11 + PI(), 2*PI()) - PI()),0))</f>
        <v>W</v>
      </c>
      <c r="L8727">
        <v>5.0792781251509398</v>
      </c>
      <c r="M8727">
        <v>10.022200054592499</v>
      </c>
      <c r="N8727">
        <v>4.2528663211398596</v>
      </c>
    </row>
    <row r="8728" spans="1:14" x14ac:dyDescent="0.3">
      <c r="A8728">
        <v>1767103</v>
      </c>
      <c r="B8728">
        <v>2025</v>
      </c>
      <c r="C8728">
        <v>12</v>
      </c>
      <c r="D8728">
        <v>30</v>
      </c>
      <c r="E8728">
        <v>1700</v>
      </c>
      <c r="F8728">
        <v>10.5532421875</v>
      </c>
      <c r="G8728">
        <v>-3.180400390625</v>
      </c>
      <c r="H8728">
        <v>11.0220627521674</v>
      </c>
      <c r="I8728">
        <v>-1.2780857500485101</v>
      </c>
      <c r="J8728">
        <f t="shared" si="137"/>
        <v>5.0050995571310759</v>
      </c>
      <c r="K8728" t="str" cm="1">
        <f t="array" ref="K8728">INDEX($P$4:$P$11,MATCH(MIN(ABS(MOD(J8728 - $Q$4:$Q$11 + PI(), 2*PI()) - PI())),ABS(MOD(J8728 - $Q$4:$Q$11 + PI(), 2*PI()) - PI()),0))</f>
        <v>W</v>
      </c>
      <c r="L8728">
        <v>5.0980355380660196</v>
      </c>
      <c r="M8728">
        <v>10.1069404813978</v>
      </c>
      <c r="N8728">
        <v>4.3180228339301197</v>
      </c>
    </row>
    <row r="8729" spans="1:14" x14ac:dyDescent="0.3">
      <c r="A8729">
        <v>1767106</v>
      </c>
      <c r="B8729">
        <v>2025</v>
      </c>
      <c r="C8729">
        <v>12</v>
      </c>
      <c r="D8729">
        <v>30</v>
      </c>
      <c r="E8729">
        <v>1800</v>
      </c>
      <c r="F8729">
        <v>10.386508178710899</v>
      </c>
      <c r="G8729">
        <v>-4.1130133056640599</v>
      </c>
      <c r="H8729">
        <v>11.171232277551001</v>
      </c>
      <c r="I8729">
        <v>-1.19374663107449</v>
      </c>
      <c r="J8729">
        <f t="shared" si="137"/>
        <v>5.0894386761050967</v>
      </c>
      <c r="K8729" t="str" cm="1">
        <f t="array" ref="K8729">INDEX($P$4:$P$11,MATCH(MIN(ABS(MOD(J8729 - $Q$4:$Q$11 + PI(), 2*PI()) - PI())),ABS(MOD(J8729 - $Q$4:$Q$11 + PI(), 2*PI()) - PI()),0))</f>
        <v>W</v>
      </c>
      <c r="L8729">
        <v>5.1174519945788504</v>
      </c>
      <c r="M8729">
        <v>10.1778954399956</v>
      </c>
      <c r="N8729">
        <v>4.3799494637383303</v>
      </c>
    </row>
    <row r="8730" spans="1:14" x14ac:dyDescent="0.3">
      <c r="A8730">
        <v>1767110</v>
      </c>
      <c r="B8730">
        <v>2025</v>
      </c>
      <c r="C8730">
        <v>12</v>
      </c>
      <c r="D8730">
        <v>30</v>
      </c>
      <c r="E8730">
        <v>1900</v>
      </c>
      <c r="F8730">
        <v>10.374912109375</v>
      </c>
      <c r="G8730">
        <v>-4.5523608398437503</v>
      </c>
      <c r="H8730">
        <v>11.329730380437001</v>
      </c>
      <c r="I8730">
        <v>-1.1573074303917901</v>
      </c>
      <c r="J8730">
        <f t="shared" si="137"/>
        <v>5.1258778767877962</v>
      </c>
      <c r="K8730" t="str" cm="1">
        <f t="array" ref="K8730">INDEX($P$4:$P$11,MATCH(MIN(ABS(MOD(J8730 - $Q$4:$Q$11 + PI(), 2*PI()) - PI())),ABS(MOD(J8730 - $Q$4:$Q$11 + PI(), 2*PI()) - PI()),0))</f>
        <v>NW</v>
      </c>
      <c r="L8730">
        <v>5.1366161017830603</v>
      </c>
      <c r="M8730">
        <v>10.233766873677499</v>
      </c>
      <c r="N8730">
        <v>4.4332736333211198</v>
      </c>
    </row>
    <row r="8731" spans="1:14" x14ac:dyDescent="0.3">
      <c r="A8731">
        <v>1767114</v>
      </c>
      <c r="B8731">
        <v>2025</v>
      </c>
      <c r="C8731">
        <v>12</v>
      </c>
      <c r="D8731">
        <v>30</v>
      </c>
      <c r="E8731">
        <v>2000</v>
      </c>
      <c r="F8731">
        <v>10.3383093261718</v>
      </c>
      <c r="G8731">
        <v>-4.7719415283203102</v>
      </c>
      <c r="H8731">
        <v>11.3864860985872</v>
      </c>
      <c r="I8731">
        <v>-1.138355527106</v>
      </c>
      <c r="J8731">
        <f t="shared" si="137"/>
        <v>5.1448297800735858</v>
      </c>
      <c r="K8731" t="str" cm="1">
        <f t="array" ref="K8731">INDEX($P$4:$P$11,MATCH(MIN(ABS(MOD(J8731 - $Q$4:$Q$11 + PI(), 2*PI()) - PI())),ABS(MOD(J8731 - $Q$4:$Q$11 + PI(), 2*PI()) - PI()),0))</f>
        <v>NW</v>
      </c>
      <c r="L8731">
        <v>5.1544351350927098</v>
      </c>
      <c r="M8731">
        <v>10.2713182237413</v>
      </c>
      <c r="N8731">
        <v>4.4752229054768797</v>
      </c>
    </row>
    <row r="8732" spans="1:14" x14ac:dyDescent="0.3">
      <c r="A8732">
        <v>1767117</v>
      </c>
      <c r="B8732">
        <v>2025</v>
      </c>
      <c r="C8732">
        <v>12</v>
      </c>
      <c r="D8732">
        <v>30</v>
      </c>
      <c r="E8732">
        <v>2100</v>
      </c>
      <c r="F8732">
        <v>10.0104925537109</v>
      </c>
      <c r="G8732">
        <v>-4.5913677978515599</v>
      </c>
      <c r="H8732">
        <v>11.013202051313201</v>
      </c>
      <c r="I8732">
        <v>-1.1407678147573601</v>
      </c>
      <c r="J8732">
        <f t="shared" si="137"/>
        <v>5.1424174924222257</v>
      </c>
      <c r="K8732" t="str" cm="1">
        <f t="array" ref="K8732">INDEX($P$4:$P$11,MATCH(MIN(ABS(MOD(J8732 - $Q$4:$Q$11 + PI(), 2*PI()) - PI())),ABS(MOD(J8732 - $Q$4:$Q$11 + PI(), 2*PI()) - PI()),0))</f>
        <v>NW</v>
      </c>
      <c r="L8732">
        <v>5.1713775741342198</v>
      </c>
      <c r="M8732">
        <v>10.3161884943644</v>
      </c>
      <c r="N8732">
        <v>4.4886975818210102</v>
      </c>
    </row>
    <row r="8733" spans="1:14" x14ac:dyDescent="0.3">
      <c r="A8733">
        <v>1767121</v>
      </c>
      <c r="B8733">
        <v>2025</v>
      </c>
      <c r="C8733">
        <v>12</v>
      </c>
      <c r="D8733">
        <v>30</v>
      </c>
      <c r="E8733">
        <v>2200</v>
      </c>
      <c r="F8733">
        <v>9.5041577148437497</v>
      </c>
      <c r="G8733">
        <v>-4.0888623046874999</v>
      </c>
      <c r="H8733">
        <v>10.346391101022499</v>
      </c>
      <c r="I8733">
        <v>-1.1645140721175</v>
      </c>
      <c r="J8733">
        <f t="shared" si="137"/>
        <v>5.1186712350620862</v>
      </c>
      <c r="K8733" t="str" cm="1">
        <f t="array" ref="K8733">INDEX($P$4:$P$11,MATCH(MIN(ABS(MOD(J8733 - $Q$4:$Q$11 + PI(), 2*PI()) - PI())),ABS(MOD(J8733 - $Q$4:$Q$11 + PI(), 2*PI()) - PI()),0))</f>
        <v>NW</v>
      </c>
      <c r="L8733">
        <v>5.1869822777695003</v>
      </c>
      <c r="M8733">
        <v>10.3849980036417</v>
      </c>
      <c r="N8733">
        <v>4.4653325610690597</v>
      </c>
    </row>
    <row r="8734" spans="1:14" x14ac:dyDescent="0.3">
      <c r="A8734">
        <v>1767124</v>
      </c>
      <c r="B8734">
        <v>2025</v>
      </c>
      <c r="C8734">
        <v>12</v>
      </c>
      <c r="D8734">
        <v>30</v>
      </c>
      <c r="E8734">
        <v>2300</v>
      </c>
      <c r="F8734">
        <v>9.5381982421874998</v>
      </c>
      <c r="G8734">
        <v>-3.3005944824218698</v>
      </c>
      <c r="H8734">
        <v>10.0931238793875</v>
      </c>
      <c r="I8734">
        <v>-1.2376540342866</v>
      </c>
      <c r="J8734">
        <f t="shared" si="137"/>
        <v>5.045531272892986</v>
      </c>
      <c r="K8734" t="str" cm="1">
        <f t="array" ref="K8734">INDEX($P$4:$P$11,MATCH(MIN(ABS(MOD(J8734 - $Q$4:$Q$11 + PI(), 2*PI()) - PI())),ABS(MOD(J8734 - $Q$4:$Q$11 + PI(), 2*PI()) - PI()),0))</f>
        <v>W</v>
      </c>
      <c r="L8734">
        <v>5.1993724867877003</v>
      </c>
      <c r="M8734">
        <v>10.450389862060501</v>
      </c>
      <c r="N8734">
        <v>4.4197840160793698</v>
      </c>
    </row>
    <row r="8735" spans="1:14" x14ac:dyDescent="0.3">
      <c r="A8735">
        <v>1767128</v>
      </c>
      <c r="B8735">
        <v>2025</v>
      </c>
      <c r="C8735">
        <v>12</v>
      </c>
      <c r="D8735">
        <v>30</v>
      </c>
      <c r="E8735">
        <v>0</v>
      </c>
      <c r="F8735">
        <v>10.4666748046875</v>
      </c>
      <c r="G8735">
        <v>2.1363830566406201</v>
      </c>
      <c r="H8735">
        <v>10.6824816420053</v>
      </c>
      <c r="I8735">
        <v>-1.7721434254389701</v>
      </c>
      <c r="J8735">
        <f t="shared" si="137"/>
        <v>4.5110418817406162</v>
      </c>
      <c r="K8735" t="str" cm="1">
        <f t="array" ref="K8735">INDEX($P$4:$P$11,MATCH(MIN(ABS(MOD(J8735 - $Q$4:$Q$11 + PI(), 2*PI()) - PI())),ABS(MOD(J8735 - $Q$4:$Q$11 + PI(), 2*PI()) - PI()),0))</f>
        <v>W</v>
      </c>
      <c r="L8735">
        <v>4.7793148103919503</v>
      </c>
      <c r="M8735">
        <v>9.5225266350640094</v>
      </c>
      <c r="N8735">
        <v>3.97943645053439</v>
      </c>
    </row>
    <row r="8736" spans="1:14" x14ac:dyDescent="0.3">
      <c r="A8736">
        <v>1767132</v>
      </c>
      <c r="B8736">
        <v>2025</v>
      </c>
      <c r="C8736">
        <v>12</v>
      </c>
      <c r="D8736">
        <v>30</v>
      </c>
      <c r="E8736">
        <v>100</v>
      </c>
      <c r="F8736">
        <v>11.2892169189453</v>
      </c>
      <c r="G8736">
        <v>2.2870239257812499</v>
      </c>
      <c r="H8736">
        <v>11.5185457884273</v>
      </c>
      <c r="I8736">
        <v>-1.7706760461505799</v>
      </c>
      <c r="J8736">
        <f t="shared" si="137"/>
        <v>4.5125092610290061</v>
      </c>
      <c r="K8736" t="str" cm="1">
        <f t="array" ref="K8736">INDEX($P$4:$P$11,MATCH(MIN(ABS(MOD(J8736 - $Q$4:$Q$11 + PI(), 2*PI()) - PI())),ABS(MOD(J8736 - $Q$4:$Q$11 + PI(), 2*PI()) - PI()),0))</f>
        <v>W</v>
      </c>
      <c r="L8736">
        <v>4.7856685209393097</v>
      </c>
      <c r="M8736">
        <v>9.4900043275621204</v>
      </c>
      <c r="N8736">
        <v>3.9942759407891102</v>
      </c>
    </row>
    <row r="8737" spans="1:14" x14ac:dyDescent="0.3">
      <c r="A8737">
        <v>1767135</v>
      </c>
      <c r="B8737">
        <v>2025</v>
      </c>
      <c r="C8737">
        <v>12</v>
      </c>
      <c r="D8737">
        <v>30</v>
      </c>
      <c r="E8737">
        <v>200</v>
      </c>
      <c r="F8737">
        <v>11.516021118164</v>
      </c>
      <c r="G8737">
        <v>2.4489459228515602</v>
      </c>
      <c r="H8737">
        <v>11.7735329670856</v>
      </c>
      <c r="I8737">
        <v>-1.7803305542782499</v>
      </c>
      <c r="J8737">
        <f t="shared" si="137"/>
        <v>4.5028547529013361</v>
      </c>
      <c r="K8737" t="str" cm="1">
        <f t="array" ref="K8737">INDEX($P$4:$P$11,MATCH(MIN(ABS(MOD(J8737 - $Q$4:$Q$11 + PI(), 2*PI()) - PI())),ABS(MOD(J8737 - $Q$4:$Q$11 + PI(), 2*PI()) - PI()),0))</f>
        <v>W</v>
      </c>
      <c r="L8737">
        <v>4.7902527088956903</v>
      </c>
      <c r="M8737">
        <v>9.44164117177327</v>
      </c>
      <c r="N8737">
        <v>4.0165048175387899</v>
      </c>
    </row>
    <row r="8738" spans="1:14" x14ac:dyDescent="0.3">
      <c r="A8738">
        <v>1767139</v>
      </c>
      <c r="B8738">
        <v>2025</v>
      </c>
      <c r="C8738">
        <v>12</v>
      </c>
      <c r="D8738">
        <v>31</v>
      </c>
      <c r="E8738">
        <v>300</v>
      </c>
      <c r="F8738">
        <v>12.0939770507812</v>
      </c>
      <c r="G8738">
        <v>-1.9650390625</v>
      </c>
      <c r="H8738">
        <v>12.2525776643926</v>
      </c>
      <c r="I8738">
        <v>-1.4097231286712899</v>
      </c>
      <c r="J8738">
        <f t="shared" si="137"/>
        <v>4.8734621785082961</v>
      </c>
      <c r="K8738" t="str" cm="1">
        <f t="array" ref="K8738">INDEX($P$4:$P$11,MATCH(MIN(ABS(MOD(J8738 - $Q$4:$Q$11 + PI(), 2*PI()) - PI())),ABS(MOD(J8738 - $Q$4:$Q$11 + PI(), 2*PI()) - PI()),0))</f>
        <v>W</v>
      </c>
      <c r="L8738">
        <v>5.21267479888858</v>
      </c>
      <c r="M8738">
        <v>10.3883257971869</v>
      </c>
      <c r="N8738">
        <v>4.3697059419419997</v>
      </c>
    </row>
    <row r="8739" spans="1:14" x14ac:dyDescent="0.3">
      <c r="A8739">
        <v>1767142</v>
      </c>
      <c r="B8739">
        <v>2025</v>
      </c>
      <c r="C8739">
        <v>12</v>
      </c>
      <c r="D8739">
        <v>31</v>
      </c>
      <c r="E8739">
        <v>400</v>
      </c>
      <c r="F8739">
        <v>12.5783917236328</v>
      </c>
      <c r="G8739">
        <v>-2.5599566650390599</v>
      </c>
      <c r="H8739">
        <v>12.836250094168101</v>
      </c>
      <c r="I8739">
        <v>-1.3700182722346499</v>
      </c>
      <c r="J8739">
        <f t="shared" si="137"/>
        <v>4.9131670349449363</v>
      </c>
      <c r="K8739" t="str" cm="1">
        <f t="array" ref="K8739">INDEX($P$4:$P$11,MATCH(MIN(ABS(MOD(J8739 - $Q$4:$Q$11 + PI(), 2*PI()) - PI())),ABS(MOD(J8739 - $Q$4:$Q$11 + PI(), 2*PI()) - PI()),0))</f>
        <v>W</v>
      </c>
      <c r="L8739">
        <v>5.2100902306413301</v>
      </c>
      <c r="M8739">
        <v>10.228547096252401</v>
      </c>
      <c r="N8739">
        <v>4.3567190170287997</v>
      </c>
    </row>
    <row r="8740" spans="1:14" x14ac:dyDescent="0.3">
      <c r="A8740">
        <v>1767146</v>
      </c>
      <c r="B8740">
        <v>2025</v>
      </c>
      <c r="C8740">
        <v>12</v>
      </c>
      <c r="D8740">
        <v>31</v>
      </c>
      <c r="E8740">
        <v>500</v>
      </c>
      <c r="F8740">
        <v>12.763030395507799</v>
      </c>
      <c r="G8740">
        <v>-3.1541314697265599</v>
      </c>
      <c r="H8740">
        <v>13.1469954820474</v>
      </c>
      <c r="I8740">
        <v>-1.32852038063573</v>
      </c>
      <c r="J8740">
        <f t="shared" si="137"/>
        <v>4.954664926543856</v>
      </c>
      <c r="K8740" t="str" cm="1">
        <f t="array" ref="K8740">INDEX($P$4:$P$11,MATCH(MIN(ABS(MOD(J8740 - $Q$4:$Q$11 + PI(), 2*PI()) - PI())),ABS(MOD(J8740 - $Q$4:$Q$11 + PI(), 2*PI()) - PI()),0))</f>
        <v>W</v>
      </c>
      <c r="L8740">
        <v>5.2096882708608003</v>
      </c>
      <c r="M8740">
        <v>10.052385436164</v>
      </c>
      <c r="N8740">
        <v>4.3485783471001502</v>
      </c>
    </row>
    <row r="8741" spans="1:14" x14ac:dyDescent="0.3">
      <c r="A8741">
        <v>1767150</v>
      </c>
      <c r="B8741">
        <v>2025</v>
      </c>
      <c r="C8741">
        <v>12</v>
      </c>
      <c r="D8741">
        <v>31</v>
      </c>
      <c r="E8741">
        <v>600</v>
      </c>
      <c r="F8741">
        <v>12.293740234375001</v>
      </c>
      <c r="G8741">
        <v>-3.7181286621093701</v>
      </c>
      <c r="H8741">
        <v>12.8436961073629</v>
      </c>
      <c r="I8741">
        <v>-1.27710177099817</v>
      </c>
      <c r="J8741">
        <f t="shared" si="137"/>
        <v>5.006083536181416</v>
      </c>
      <c r="K8741" t="str" cm="1">
        <f t="array" ref="K8741">INDEX($P$4:$P$11,MATCH(MIN(ABS(MOD(J8741 - $Q$4:$Q$11 + PI(), 2*PI()) - PI())),ABS(MOD(J8741 - $Q$4:$Q$11 + PI(), 2*PI()) - PI()),0))</f>
        <v>W</v>
      </c>
      <c r="L8741">
        <v>5.2136628908343496</v>
      </c>
      <c r="M8741">
        <v>9.8935176001654703</v>
      </c>
      <c r="N8741">
        <v>4.3258966869778099</v>
      </c>
    </row>
    <row r="8742" spans="1:14" x14ac:dyDescent="0.3">
      <c r="A8742">
        <v>1767153</v>
      </c>
      <c r="B8742">
        <v>2025</v>
      </c>
      <c r="C8742">
        <v>12</v>
      </c>
      <c r="D8742">
        <v>31</v>
      </c>
      <c r="E8742">
        <v>700</v>
      </c>
      <c r="F8742">
        <v>11.8929418945312</v>
      </c>
      <c r="G8742">
        <v>-4.3817303466796798</v>
      </c>
      <c r="H8742">
        <v>12.6744478277244</v>
      </c>
      <c r="I8742">
        <v>-1.21779704190239</v>
      </c>
      <c r="J8742">
        <f t="shared" si="137"/>
        <v>5.0653882652771962</v>
      </c>
      <c r="K8742" t="str" cm="1">
        <f t="array" ref="K8742">INDEX($P$4:$P$11,MATCH(MIN(ABS(MOD(J8742 - $Q$4:$Q$11 + PI(), 2*PI()) - PI())),ABS(MOD(J8742 - $Q$4:$Q$11 + PI(), 2*PI()) - PI()),0))</f>
        <v>W</v>
      </c>
      <c r="L8742">
        <v>5.2222451345818799</v>
      </c>
      <c r="M8742">
        <v>9.76132053799099</v>
      </c>
      <c r="N8742">
        <v>4.2804097069634297</v>
      </c>
    </row>
    <row r="8743" spans="1:14" x14ac:dyDescent="0.3">
      <c r="A8743">
        <v>1767157</v>
      </c>
      <c r="B8743">
        <v>2025</v>
      </c>
      <c r="C8743">
        <v>12</v>
      </c>
      <c r="D8743">
        <v>31</v>
      </c>
      <c r="E8743">
        <v>800</v>
      </c>
      <c r="F8743">
        <v>11.3061901855468</v>
      </c>
      <c r="G8743">
        <v>-4.9507342529296796</v>
      </c>
      <c r="H8743">
        <v>12.342597220799499</v>
      </c>
      <c r="I8743">
        <v>-1.1580684859019801</v>
      </c>
      <c r="J8743">
        <f t="shared" si="137"/>
        <v>5.1251168212776061</v>
      </c>
      <c r="K8743" t="str" cm="1">
        <f t="array" ref="K8743">INDEX($P$4:$P$11,MATCH(MIN(ABS(MOD(J8743 - $Q$4:$Q$11 + PI(), 2*PI()) - PI())),ABS(MOD(J8743 - $Q$4:$Q$11 + PI(), 2*PI()) - PI()),0))</f>
        <v>NW</v>
      </c>
      <c r="L8743">
        <v>5.23325712814529</v>
      </c>
      <c r="M8743">
        <v>9.6462445788913307</v>
      </c>
      <c r="N8743">
        <v>4.2187054951985603</v>
      </c>
    </row>
    <row r="8744" spans="1:14" x14ac:dyDescent="0.3">
      <c r="A8744">
        <v>1767160</v>
      </c>
      <c r="B8744">
        <v>2025</v>
      </c>
      <c r="C8744">
        <v>12</v>
      </c>
      <c r="D8744">
        <v>31</v>
      </c>
      <c r="E8744">
        <v>900</v>
      </c>
      <c r="F8744">
        <v>10.7348327636718</v>
      </c>
      <c r="G8744">
        <v>-5.3302166748046798</v>
      </c>
      <c r="H8744">
        <v>11.9853178624669</v>
      </c>
      <c r="I8744">
        <v>-1.1099248204043699</v>
      </c>
      <c r="J8744">
        <f t="shared" si="137"/>
        <v>5.1732604867752165</v>
      </c>
      <c r="K8744" t="str" cm="1">
        <f t="array" ref="K8744">INDEX($P$4:$P$11,MATCH(MIN(ABS(MOD(J8744 - $Q$4:$Q$11 + PI(), 2*PI()) - PI())),ABS(MOD(J8744 - $Q$4:$Q$11 + PI(), 2*PI()) - PI()),0))</f>
        <v>NW</v>
      </c>
      <c r="L8744">
        <v>5.2461032703421102</v>
      </c>
      <c r="M8744">
        <v>9.5570730633205798</v>
      </c>
      <c r="N8744">
        <v>4.1351642608642498</v>
      </c>
    </row>
    <row r="8745" spans="1:14" x14ac:dyDescent="0.3">
      <c r="A8745">
        <v>1767164</v>
      </c>
      <c r="B8745">
        <v>2025</v>
      </c>
      <c r="C8745">
        <v>12</v>
      </c>
      <c r="D8745">
        <v>31</v>
      </c>
      <c r="E8745">
        <v>1000</v>
      </c>
      <c r="F8745">
        <v>9.9637805175781207</v>
      </c>
      <c r="G8745">
        <v>-5.1512548828125002</v>
      </c>
      <c r="H8745">
        <v>11.2166104091284</v>
      </c>
      <c r="I8745">
        <v>-1.0936429504756999</v>
      </c>
      <c r="J8745">
        <f t="shared" si="137"/>
        <v>5.1895423567038863</v>
      </c>
      <c r="K8745" t="str" cm="1">
        <f t="array" ref="K8745">INDEX($P$4:$P$11,MATCH(MIN(ABS(MOD(J8745 - $Q$4:$Q$11 + PI(), 2*PI()) - PI())),ABS(MOD(J8745 - $Q$4:$Q$11 + PI(), 2*PI()) - PI()),0))</f>
        <v>NW</v>
      </c>
      <c r="L8745">
        <v>5.2598082523998002</v>
      </c>
      <c r="M8745">
        <v>9.4970880084567604</v>
      </c>
      <c r="N8745">
        <v>4.0291266971164204</v>
      </c>
    </row>
    <row r="8746" spans="1:14" x14ac:dyDescent="0.3">
      <c r="A8746">
        <v>1767168</v>
      </c>
      <c r="B8746">
        <v>2025</v>
      </c>
      <c r="C8746">
        <v>12</v>
      </c>
      <c r="D8746">
        <v>31</v>
      </c>
      <c r="E8746">
        <v>1100</v>
      </c>
      <c r="F8746">
        <v>9.6702819824218693</v>
      </c>
      <c r="G8746">
        <v>-5.2776635742187503</v>
      </c>
      <c r="H8746">
        <v>11.0167184960944</v>
      </c>
      <c r="I8746">
        <v>-1.0712133863533799</v>
      </c>
      <c r="J8746">
        <f t="shared" si="137"/>
        <v>5.2119719208262065</v>
      </c>
      <c r="K8746" t="str" cm="1">
        <f t="array" ref="K8746">INDEX($P$4:$P$11,MATCH(MIN(ABS(MOD(J8746 - $Q$4:$Q$11 + PI(), 2*PI()) - PI())),ABS(MOD(J8746 - $Q$4:$Q$11 + PI(), 2*PI()) - PI()),0))</f>
        <v>NW</v>
      </c>
      <c r="L8746">
        <v>5.2723570674562596</v>
      </c>
      <c r="M8746">
        <v>9.4422646628485793</v>
      </c>
      <c r="N8746">
        <v>3.9140093061658998</v>
      </c>
    </row>
    <row r="8747" spans="1:14" x14ac:dyDescent="0.3">
      <c r="A8747">
        <v>1767171</v>
      </c>
      <c r="B8747">
        <v>2025</v>
      </c>
      <c r="C8747">
        <v>12</v>
      </c>
      <c r="D8747">
        <v>31</v>
      </c>
      <c r="E8747">
        <v>1200</v>
      </c>
      <c r="F8747">
        <v>9.1914349365234305</v>
      </c>
      <c r="G8747">
        <v>-5.6473876953125002</v>
      </c>
      <c r="H8747">
        <v>10.787746009872</v>
      </c>
      <c r="I8747">
        <v>-1.01984238882541</v>
      </c>
      <c r="J8747">
        <f t="shared" si="137"/>
        <v>5.2633429183541764</v>
      </c>
      <c r="K8747" t="str" cm="1">
        <f t="array" ref="K8747">INDEX($P$4:$P$11,MATCH(MIN(ABS(MOD(J8747 - $Q$4:$Q$11 + PI(), 2*PI()) - PI())),ABS(MOD(J8747 - $Q$4:$Q$11 + PI(), 2*PI()) - PI()),0))</f>
        <v>NW</v>
      </c>
      <c r="L8747">
        <v>5.2847571005798102</v>
      </c>
      <c r="M8747">
        <v>9.3405510584513305</v>
      </c>
      <c r="N8747">
        <v>3.7704648971557599</v>
      </c>
    </row>
    <row r="8748" spans="1:14" x14ac:dyDescent="0.3">
      <c r="A8748">
        <v>1767175</v>
      </c>
      <c r="B8748">
        <v>2025</v>
      </c>
      <c r="C8748">
        <v>12</v>
      </c>
      <c r="D8748">
        <v>31</v>
      </c>
      <c r="E8748">
        <v>1300</v>
      </c>
      <c r="F8748">
        <v>8.3677832031250006</v>
      </c>
      <c r="G8748">
        <v>-5.8896118164062496</v>
      </c>
      <c r="H8748">
        <v>10.232659628974901</v>
      </c>
      <c r="I8748">
        <v>-0.95749532749266797</v>
      </c>
      <c r="J8748">
        <f t="shared" si="137"/>
        <v>5.3256899796869179</v>
      </c>
      <c r="K8748" t="str" cm="1">
        <f t="array" ref="K8748">INDEX($P$4:$P$11,MATCH(MIN(ABS(MOD(J8748 - $Q$4:$Q$11 + PI(), 2*PI()) - PI())),ABS(MOD(J8748 - $Q$4:$Q$11 + PI(), 2*PI()) - PI()),0))</f>
        <v>NW</v>
      </c>
      <c r="L8748">
        <v>5.2980149082998</v>
      </c>
      <c r="M8748">
        <v>9.2816118664211693</v>
      </c>
      <c r="N8748">
        <v>3.6606756846109998</v>
      </c>
    </row>
    <row r="8749" spans="1:14" x14ac:dyDescent="0.3">
      <c r="A8749">
        <v>1767178</v>
      </c>
      <c r="B8749">
        <v>2025</v>
      </c>
      <c r="C8749">
        <v>12</v>
      </c>
      <c r="D8749">
        <v>31</v>
      </c>
      <c r="E8749">
        <v>1400</v>
      </c>
      <c r="F8749">
        <v>7.78921081542968</v>
      </c>
      <c r="G8749">
        <v>-6.2652746582031202</v>
      </c>
      <c r="H8749">
        <v>9.9962728889285994</v>
      </c>
      <c r="I8749">
        <v>-0.89340678006863705</v>
      </c>
      <c r="J8749">
        <f t="shared" si="137"/>
        <v>5.3897785271109493</v>
      </c>
      <c r="K8749" t="str" cm="1">
        <f t="array" ref="K8749">INDEX($P$4:$P$11,MATCH(MIN(ABS(MOD(J8749 - $Q$4:$Q$11 + PI(), 2*PI()) - PI())),ABS(MOD(J8749 - $Q$4:$Q$11 + PI(), 2*PI()) - PI()),0))</f>
        <v>NW</v>
      </c>
      <c r="L8749">
        <v>5.3118143438041603</v>
      </c>
      <c r="M8749">
        <v>9.2185698615180094</v>
      </c>
      <c r="N8749">
        <v>3.5538083182440801</v>
      </c>
    </row>
    <row r="8750" spans="1:14" x14ac:dyDescent="0.3">
      <c r="A8750">
        <v>1767182</v>
      </c>
      <c r="B8750">
        <v>2025</v>
      </c>
      <c r="C8750">
        <v>12</v>
      </c>
      <c r="D8750">
        <v>31</v>
      </c>
      <c r="E8750">
        <v>1500</v>
      </c>
      <c r="F8750">
        <v>7.4320935058593696</v>
      </c>
      <c r="G8750">
        <v>-6.72487548828125</v>
      </c>
      <c r="H8750">
        <v>10.022971825398001</v>
      </c>
      <c r="I8750">
        <v>-0.835312138496903</v>
      </c>
      <c r="J8750">
        <f t="shared" si="137"/>
        <v>5.4478731686826833</v>
      </c>
      <c r="K8750" t="str" cm="1">
        <f t="array" ref="K8750">INDEX($P$4:$P$11,MATCH(MIN(ABS(MOD(J8750 - $Q$4:$Q$11 + PI(), 2*PI()) - PI())),ABS(MOD(J8750 - $Q$4:$Q$11 + PI(), 2*PI()) - PI()),0))</f>
        <v>NW</v>
      </c>
      <c r="L8750">
        <v>5.3255755481515301</v>
      </c>
      <c r="M8750">
        <v>9.1423229641384491</v>
      </c>
      <c r="N8750">
        <v>3.4553959104749801</v>
      </c>
    </row>
    <row r="8751" spans="1:14" x14ac:dyDescent="0.3">
      <c r="A8751">
        <v>1767186</v>
      </c>
      <c r="B8751">
        <v>2025</v>
      </c>
      <c r="C8751">
        <v>12</v>
      </c>
      <c r="D8751">
        <v>31</v>
      </c>
      <c r="E8751">
        <v>1600</v>
      </c>
      <c r="F8751">
        <v>7.0562158203124996</v>
      </c>
      <c r="G8751">
        <v>-7.0066809082031201</v>
      </c>
      <c r="H8751">
        <v>9.9440313279980401</v>
      </c>
      <c r="I8751">
        <v>-0.78892053209603397</v>
      </c>
      <c r="J8751">
        <f t="shared" si="137"/>
        <v>5.4942647750835523</v>
      </c>
      <c r="K8751" t="str" cm="1">
        <f t="array" ref="K8751">INDEX($P$4:$P$11,MATCH(MIN(ABS(MOD(J8751 - $Q$4:$Q$11 + PI(), 2*PI()) - PI())),ABS(MOD(J8751 - $Q$4:$Q$11 + PI(), 2*PI()) - PI()),0))</f>
        <v>NW</v>
      </c>
      <c r="L8751">
        <v>5.33875073869637</v>
      </c>
      <c r="M8751">
        <v>9.0581804911295496</v>
      </c>
      <c r="N8751">
        <v>3.3635933134290901</v>
      </c>
    </row>
    <row r="8752" spans="1:14" x14ac:dyDescent="0.3">
      <c r="A8752">
        <v>1767189</v>
      </c>
      <c r="B8752">
        <v>2025</v>
      </c>
      <c r="C8752">
        <v>12</v>
      </c>
      <c r="D8752">
        <v>31</v>
      </c>
      <c r="E8752">
        <v>1700</v>
      </c>
      <c r="F8752">
        <v>6.5250018310546798</v>
      </c>
      <c r="G8752">
        <v>-7.0754327392578098</v>
      </c>
      <c r="H8752">
        <v>9.6248323280474999</v>
      </c>
      <c r="I8752">
        <v>-0.74494867079744997</v>
      </c>
      <c r="J8752">
        <f t="shared" si="137"/>
        <v>5.5382366363821358</v>
      </c>
      <c r="K8752" t="str" cm="1">
        <f t="array" ref="K8752">INDEX($P$4:$P$11,MATCH(MIN(ABS(MOD(J8752 - $Q$4:$Q$11 + PI(), 2*PI()) - PI())),ABS(MOD(J8752 - $Q$4:$Q$11 + PI(), 2*PI()) - PI()),0))</f>
        <v>NW</v>
      </c>
      <c r="L8752">
        <v>5.3505790799059199</v>
      </c>
      <c r="M8752">
        <v>8.97962877485487</v>
      </c>
      <c r="N8752">
        <v>3.2733385297987101</v>
      </c>
    </row>
    <row r="8753" spans="1:14" x14ac:dyDescent="0.3">
      <c r="A8753">
        <v>1767193</v>
      </c>
      <c r="B8753">
        <v>2025</v>
      </c>
      <c r="C8753">
        <v>12</v>
      </c>
      <c r="D8753">
        <v>31</v>
      </c>
      <c r="E8753">
        <v>1800</v>
      </c>
      <c r="F8753">
        <v>5.9179357910156201</v>
      </c>
      <c r="G8753">
        <v>-6.9410076904296796</v>
      </c>
      <c r="H8753">
        <v>9.1213788313602997</v>
      </c>
      <c r="I8753">
        <v>-0.70600428545591898</v>
      </c>
      <c r="J8753">
        <f t="shared" si="137"/>
        <v>5.5771810217236677</v>
      </c>
      <c r="K8753" t="str" cm="1">
        <f t="array" ref="K8753">INDEX($P$4:$P$11,MATCH(MIN(ABS(MOD(J8753 - $Q$4:$Q$11 + PI(), 2*PI()) - PI())),ABS(MOD(J8753 - $Q$4:$Q$11 + PI(), 2*PI()) - PI()),0))</f>
        <v>NW</v>
      </c>
      <c r="L8753">
        <v>5.3608124835293003</v>
      </c>
      <c r="M8753">
        <v>8.9201762941148495</v>
      </c>
      <c r="N8753">
        <v>3.1801865895589101</v>
      </c>
    </row>
    <row r="8754" spans="1:14" x14ac:dyDescent="0.3">
      <c r="A8754">
        <v>1767196</v>
      </c>
      <c r="B8754">
        <v>2025</v>
      </c>
      <c r="C8754">
        <v>12</v>
      </c>
      <c r="D8754">
        <v>31</v>
      </c>
      <c r="E8754">
        <v>1900</v>
      </c>
      <c r="F8754">
        <v>5.4206494140624999</v>
      </c>
      <c r="G8754">
        <v>-7.0033392333984299</v>
      </c>
      <c r="H8754">
        <v>8.8560826830057202</v>
      </c>
      <c r="I8754">
        <v>-0.658690800319925</v>
      </c>
      <c r="J8754">
        <f t="shared" si="137"/>
        <v>5.6244945068596612</v>
      </c>
      <c r="K8754" t="str" cm="1">
        <f t="array" ref="K8754">INDEX($P$4:$P$11,MATCH(MIN(ABS(MOD(J8754 - $Q$4:$Q$11 + PI(), 2*PI()) - PI())),ABS(MOD(J8754 - $Q$4:$Q$11 + PI(), 2*PI()) - PI()),0))</f>
        <v>NW</v>
      </c>
      <c r="L8754">
        <v>5.3705126631210902</v>
      </c>
      <c r="M8754">
        <v>8.86802355448404</v>
      </c>
      <c r="N8754">
        <v>3.0896467632717499</v>
      </c>
    </row>
    <row r="8755" spans="1:14" x14ac:dyDescent="0.3">
      <c r="A8755">
        <v>1767200</v>
      </c>
      <c r="B8755">
        <v>2025</v>
      </c>
      <c r="C8755">
        <v>12</v>
      </c>
      <c r="D8755">
        <v>31</v>
      </c>
      <c r="E8755">
        <v>2000</v>
      </c>
      <c r="F8755">
        <v>4.7991223144531201</v>
      </c>
      <c r="G8755">
        <v>-6.9868029785156196</v>
      </c>
      <c r="H8755">
        <v>8.4762604283773992</v>
      </c>
      <c r="I8755">
        <v>-0.60186885016899605</v>
      </c>
      <c r="J8755">
        <f t="shared" si="137"/>
        <v>5.6813164570105901</v>
      </c>
      <c r="K8755" t="str" cm="1">
        <f t="array" ref="K8755">INDEX($P$4:$P$11,MATCH(MIN(ABS(MOD(J8755 - $Q$4:$Q$11 + PI(), 2*PI()) - PI())),ABS(MOD(J8755 - $Q$4:$Q$11 + PI(), 2*PI()) - PI()),0))</f>
        <v>NW</v>
      </c>
      <c r="L8755">
        <v>5.3798534935097901</v>
      </c>
      <c r="M8755">
        <v>8.8207449383205798</v>
      </c>
      <c r="N8755">
        <v>3.0029395421345999</v>
      </c>
    </row>
    <row r="8756" spans="1:14" x14ac:dyDescent="0.3">
      <c r="A8756">
        <v>1767204</v>
      </c>
      <c r="B8756">
        <v>2025</v>
      </c>
      <c r="C8756">
        <v>12</v>
      </c>
      <c r="D8756">
        <v>31</v>
      </c>
      <c r="E8756">
        <v>2100</v>
      </c>
      <c r="F8756">
        <v>4.0757580566406197</v>
      </c>
      <c r="G8756">
        <v>-6.8507385253906197</v>
      </c>
      <c r="H8756">
        <v>7.9714755271243396</v>
      </c>
      <c r="I8756">
        <v>-0.53668841419024205</v>
      </c>
      <c r="J8756">
        <f t="shared" si="137"/>
        <v>5.7464968929893443</v>
      </c>
      <c r="K8756" t="str" cm="1">
        <f t="array" ref="K8756">INDEX($P$4:$P$11,MATCH(MIN(ABS(MOD(J8756 - $Q$4:$Q$11 + PI(), 2*PI()) - PI())),ABS(MOD(J8756 - $Q$4:$Q$11 + PI(), 2*PI()) - PI()),0))</f>
        <v>NW</v>
      </c>
      <c r="L8756">
        <v>5.3875103775505604</v>
      </c>
      <c r="M8756">
        <v>8.7896704143948003</v>
      </c>
      <c r="N8756">
        <v>2.9172568851046998</v>
      </c>
    </row>
    <row r="8757" spans="1:14" x14ac:dyDescent="0.3">
      <c r="A8757">
        <v>1767207</v>
      </c>
      <c r="B8757">
        <v>2025</v>
      </c>
      <c r="C8757">
        <v>12</v>
      </c>
      <c r="D8757">
        <v>31</v>
      </c>
      <c r="E8757">
        <v>2200</v>
      </c>
      <c r="F8757">
        <v>3.3120526123046798</v>
      </c>
      <c r="G8757">
        <v>-6.3339276123046799</v>
      </c>
      <c r="H8757">
        <v>7.1476101953443196</v>
      </c>
      <c r="I8757">
        <v>-0.48180451745269298</v>
      </c>
      <c r="J8757">
        <f t="shared" si="137"/>
        <v>5.8013807897268936</v>
      </c>
      <c r="K8757" t="str" cm="1">
        <f t="array" ref="K8757">INDEX($P$4:$P$11,MATCH(MIN(ABS(MOD(J8757 - $Q$4:$Q$11 + PI(), 2*PI()) - PI())),ABS(MOD(J8757 - $Q$4:$Q$11 + PI(), 2*PI()) - PI()),0))</f>
        <v>NW</v>
      </c>
      <c r="L8757">
        <v>5.39187879027729</v>
      </c>
      <c r="M8757">
        <v>8.7885582182142397</v>
      </c>
      <c r="N8757">
        <v>2.8300285339355402</v>
      </c>
    </row>
    <row r="8758" spans="1:14" x14ac:dyDescent="0.3">
      <c r="A8758">
        <v>1767211</v>
      </c>
      <c r="B8758">
        <v>2025</v>
      </c>
      <c r="C8758">
        <v>12</v>
      </c>
      <c r="D8758">
        <v>31</v>
      </c>
      <c r="E8758">
        <v>2300</v>
      </c>
      <c r="F8758">
        <v>2.85272888183593</v>
      </c>
      <c r="G8758">
        <v>-6.0095794677734302</v>
      </c>
      <c r="H8758">
        <v>6.6523009141758598</v>
      </c>
      <c r="I8758">
        <v>-0.44320102373925602</v>
      </c>
      <c r="J8758">
        <f t="shared" si="137"/>
        <v>5.8399842834403302</v>
      </c>
      <c r="K8758" t="str" cm="1">
        <f t="array" ref="K8758">INDEX($P$4:$P$11,MATCH(MIN(ABS(MOD(J8758 - $Q$4:$Q$11 + PI(), 2*PI()) - PI())),ABS(MOD(J8758 - $Q$4:$Q$11 + PI(), 2*PI()) - PI()),0))</f>
        <v>NW</v>
      </c>
      <c r="L8758">
        <v>5.3943350533413499</v>
      </c>
      <c r="M8758">
        <v>8.7961268954806808</v>
      </c>
      <c r="N8758">
        <v>2.7488414976331899</v>
      </c>
    </row>
    <row r="8759" spans="1:14" x14ac:dyDescent="0.3">
      <c r="A8759">
        <v>1767214</v>
      </c>
      <c r="B8759">
        <v>2025</v>
      </c>
      <c r="C8759">
        <v>12</v>
      </c>
      <c r="D8759">
        <v>31</v>
      </c>
      <c r="E8759">
        <v>0</v>
      </c>
      <c r="F8759">
        <v>9.9340576171875004</v>
      </c>
      <c r="G8759">
        <v>-2.5709802246093698</v>
      </c>
      <c r="H8759">
        <v>10.2613566382293</v>
      </c>
      <c r="I8759">
        <v>-1.3175482622922401</v>
      </c>
      <c r="J8759">
        <f t="shared" si="137"/>
        <v>4.9656370448873464</v>
      </c>
      <c r="K8759" t="str" cm="1">
        <f t="array" ref="K8759">INDEX($P$4:$P$11,MATCH(MIN(ABS(MOD(J8759 - $Q$4:$Q$11 + PI(), 2*PI()) - PI())),ABS(MOD(J8759 - $Q$4:$Q$11 + PI(), 2*PI()) - PI()),0))</f>
        <v>W</v>
      </c>
      <c r="L8759">
        <v>5.20840734955783</v>
      </c>
      <c r="M8759">
        <v>10.4791396458943</v>
      </c>
      <c r="N8759">
        <v>4.3698504765828403</v>
      </c>
    </row>
    <row r="8760" spans="1:14" x14ac:dyDescent="0.3">
      <c r="A8760">
        <v>1767218</v>
      </c>
      <c r="B8760">
        <v>2025</v>
      </c>
      <c r="C8760">
        <v>12</v>
      </c>
      <c r="D8760">
        <v>31</v>
      </c>
      <c r="E8760">
        <v>100</v>
      </c>
      <c r="F8760">
        <v>10.563078613281199</v>
      </c>
      <c r="G8760">
        <v>-1.8518859863281201</v>
      </c>
      <c r="H8760">
        <v>10.7241834885793</v>
      </c>
      <c r="I8760">
        <v>-1.39724321291729</v>
      </c>
      <c r="J8760">
        <f t="shared" si="137"/>
        <v>4.8859420942622958</v>
      </c>
      <c r="K8760" t="str" cm="1">
        <f t="array" ref="K8760">INDEX($P$4:$P$11,MATCH(MIN(ABS(MOD(J8760 - $Q$4:$Q$11 + PI(), 2*PI()) - PI())),ABS(MOD(J8760 - $Q$4:$Q$11 + PI(), 2*PI()) - PI()),0))</f>
        <v>W</v>
      </c>
      <c r="L8760">
        <v>5.2137694172779598</v>
      </c>
      <c r="M8760">
        <v>10.5718147489759</v>
      </c>
      <c r="N8760">
        <v>4.4317641788058797</v>
      </c>
    </row>
    <row r="8761" spans="1:14" x14ac:dyDescent="0.3">
      <c r="A8761">
        <v>1767222</v>
      </c>
      <c r="B8761">
        <v>2025</v>
      </c>
      <c r="C8761">
        <v>12</v>
      </c>
      <c r="D8761">
        <v>31</v>
      </c>
      <c r="E8761">
        <v>200</v>
      </c>
      <c r="F8761">
        <v>11.3445343017578</v>
      </c>
      <c r="G8761">
        <v>-1.66473327636718</v>
      </c>
      <c r="H8761">
        <v>11.466027882628</v>
      </c>
      <c r="I8761">
        <v>-1.4250930244639</v>
      </c>
      <c r="J8761">
        <f t="shared" si="137"/>
        <v>4.8580922827156865</v>
      </c>
      <c r="K8761" t="str" cm="1">
        <f t="array" ref="K8761">INDEX($P$4:$P$11,MATCH(MIN(ABS(MOD(J8761 - $Q$4:$Q$11 + PI(), 2*PI()) - PI())),ABS(MOD(J8761 - $Q$4:$Q$11 + PI(), 2*PI()) - PI()),0))</f>
        <v>W</v>
      </c>
      <c r="L8761">
        <v>5.2143460804259902</v>
      </c>
      <c r="M8761">
        <v>10.5046831766764</v>
      </c>
      <c r="N8761">
        <v>4.3955361048380501</v>
      </c>
    </row>
    <row r="8763" spans="1:14" x14ac:dyDescent="0.3">
      <c r="G8763" t="s">
        <v>12</v>
      </c>
      <c r="H8763">
        <f>AVERAGE(H1:H8761)</f>
        <v>6.5301591887782671</v>
      </c>
    </row>
    <row r="8764" spans="1:14" x14ac:dyDescent="0.3">
      <c r="G8764" t="s">
        <v>13</v>
      </c>
      <c r="H8764">
        <f>_xlfn.QUARTILE.INC(H1:H8761, 1)</f>
        <v>4.1781636624265825</v>
      </c>
    </row>
    <row r="8765" spans="1:14" x14ac:dyDescent="0.3">
      <c r="G8765" t="s">
        <v>14</v>
      </c>
      <c r="H8765">
        <f>_xlfn.QUARTILE.INC(H1:H8761, 3)</f>
        <v>8.5907274107312492</v>
      </c>
    </row>
    <row r="8766" spans="1:14" x14ac:dyDescent="0.3">
      <c r="G8766" t="s">
        <v>15</v>
      </c>
      <c r="H8766">
        <f>MIN(H1:H8761)</f>
        <v>0.139442819440277</v>
      </c>
    </row>
    <row r="8767" spans="1:14" x14ac:dyDescent="0.3">
      <c r="G8767" t="s">
        <v>16</v>
      </c>
      <c r="H8767">
        <f>MAX(H1:H8761)</f>
        <v>19.113907419525301</v>
      </c>
    </row>
    <row r="8769" spans="7:8" x14ac:dyDescent="0.3">
      <c r="G8769" t="s">
        <v>17</v>
      </c>
    </row>
    <row r="8770" spans="7:8" x14ac:dyDescent="0.3">
      <c r="G8770" t="s">
        <v>12</v>
      </c>
      <c r="H8770">
        <f>H8763*1.94384</f>
        <v>12.693584637514746</v>
      </c>
    </row>
    <row r="8771" spans="7:8" x14ac:dyDescent="0.3">
      <c r="G8771" t="s">
        <v>13</v>
      </c>
      <c r="H8771">
        <f t="shared" ref="H8771:H8774" si="138">H8764*1.94384</f>
        <v>8.1216816535712884</v>
      </c>
    </row>
    <row r="8772" spans="7:8" x14ac:dyDescent="0.3">
      <c r="G8772" t="s">
        <v>14</v>
      </c>
      <c r="H8772">
        <f t="shared" si="138"/>
        <v>16.698999570075831</v>
      </c>
    </row>
    <row r="8773" spans="7:8" x14ac:dyDescent="0.3">
      <c r="G8773" t="s">
        <v>15</v>
      </c>
      <c r="H8773">
        <f t="shared" si="138"/>
        <v>0.27105453014078806</v>
      </c>
    </row>
    <row r="8774" spans="7:8" x14ac:dyDescent="0.3">
      <c r="G8774" t="s">
        <v>16</v>
      </c>
      <c r="H8774">
        <f t="shared" si="138"/>
        <v>37.154377798370064</v>
      </c>
    </row>
  </sheetData>
  <conditionalFormatting sqref="H2:H876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876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_NEW_5vars_03_09_2026_14.14.43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Polly Berryman</cp:lastModifiedBy>
  <dcterms:created xsi:type="dcterms:W3CDTF">2026-03-09T14:44:00Z</dcterms:created>
  <dcterms:modified xsi:type="dcterms:W3CDTF">2026-03-09T15:33:05Z</dcterms:modified>
</cp:coreProperties>
</file>